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G:\.shortcut-targets-by-id\1o3fi_BnH4X0iR5aUTZrE2ulsaNcdieVe\C1040 - PRASA\003 - South Coast Corridor\4 - Design\42-Estimates and Quantities\QS\BOQs\"/>
    </mc:Choice>
  </mc:AlternateContent>
  <xr:revisionPtr revIDLastSave="0" documentId="8_{7FA44C66-0F7F-46A0-B1C5-D1B37D29B762}" xr6:coauthVersionLast="47" xr6:coauthVersionMax="47" xr10:uidLastSave="{00000000-0000-0000-0000-000000000000}"/>
  <bookViews>
    <workbookView xWindow="-28920" yWindow="855" windowWidth="29040" windowHeight="15720" xr2:uid="{EBBDED0D-EA68-4317-9CC9-714D661418E0}"/>
  </bookViews>
  <sheets>
    <sheet name="SUMMARY " sheetId="6" r:id="rId1"/>
    <sheet name="AMANZIMTOTI STATION" sheetId="2" r:id="rId2"/>
    <sheet name="AMANZIMTOTI PROTECTION SERVICES" sheetId="3" r:id="rId3"/>
    <sheet name="WARNER BEACH STATION" sheetId="4" r:id="rId4"/>
    <sheet name="WINKELSPRUIT STATION" sheetId="5" r:id="rId5"/>
  </sheets>
  <definedNames>
    <definedName name="_xlnm._FilterDatabase" localSheetId="2" hidden="1">'AMANZIMTOTI PROTECTION SERVICES'!$E$1:$E$1505</definedName>
    <definedName name="_xlnm._FilterDatabase" localSheetId="1" hidden="1">'AMANZIMTOTI STATION'!$E$1:$E$2291</definedName>
    <definedName name="_xlnm._FilterDatabase" localSheetId="3" hidden="1">'WARNER BEACH STATION'!$L$1:$L$1809</definedName>
    <definedName name="_xlnm._FilterDatabase" localSheetId="4" hidden="1">'WINKELSPRUIT STATION'!$E$1:$E$2457</definedName>
    <definedName name="_xlnm.Print_Area" localSheetId="1">'AMANZIMTOTI STATION'!$A:$H</definedName>
    <definedName name="_xlnm.Print_Area" localSheetId="0">'SUMMARY '!$A$1:$H$19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53" i="5" l="1"/>
  <c r="H1145" i="5"/>
  <c r="H1147" i="5"/>
  <c r="H1149" i="5"/>
  <c r="H2043" i="5"/>
  <c r="H2129" i="5"/>
  <c r="H2131" i="5"/>
  <c r="H2133" i="5"/>
  <c r="H2137" i="5"/>
  <c r="H2139" i="5"/>
  <c r="H2141" i="5"/>
  <c r="H2145" i="5"/>
  <c r="H2143" i="5"/>
  <c r="H2151" i="5"/>
  <c r="H2147" i="5"/>
  <c r="H2153" i="5"/>
  <c r="H2165" i="5"/>
  <c r="H2155" i="5"/>
  <c r="H2157" i="5"/>
  <c r="H2161" i="5"/>
  <c r="H2163" i="5"/>
  <c r="H2167" i="5"/>
  <c r="H2171" i="5"/>
  <c r="H2177" i="5"/>
  <c r="H2179" i="5"/>
  <c r="H2181" i="5"/>
  <c r="H2189" i="5"/>
  <c r="H2195" i="5"/>
  <c r="H2205" i="5"/>
  <c r="H2207" i="5"/>
  <c r="H2209" i="5"/>
  <c r="H2211" i="5"/>
  <c r="H2213" i="5"/>
  <c r="H2397" i="5"/>
  <c r="H2399" i="5"/>
  <c r="H2405" i="5"/>
  <c r="H2407" i="5"/>
  <c r="H2413" i="5"/>
  <c r="H2415" i="5"/>
  <c r="H2421" i="5"/>
  <c r="H2423" i="5"/>
  <c r="H2429" i="5"/>
  <c r="H2431" i="5"/>
  <c r="O887" i="4"/>
  <c r="O889" i="4"/>
  <c r="O891" i="4"/>
  <c r="O1519" i="4"/>
  <c r="O1521" i="4"/>
  <c r="O1525" i="4"/>
  <c r="O1527" i="4"/>
  <c r="O1529" i="4"/>
  <c r="O1535" i="4"/>
  <c r="O1675" i="4"/>
  <c r="O1673" i="4"/>
  <c r="O1735" i="4"/>
  <c r="O1743" i="4"/>
  <c r="O1741" i="4"/>
  <c r="O1751" i="4"/>
  <c r="O1749" i="4"/>
  <c r="O1759" i="4"/>
  <c r="O1757" i="4"/>
  <c r="O1767" i="4"/>
  <c r="O1765" i="4"/>
  <c r="O1775" i="4"/>
  <c r="O1773" i="4"/>
  <c r="H1453" i="3"/>
  <c r="H1455" i="3"/>
  <c r="H1461" i="3"/>
  <c r="H1463" i="3"/>
  <c r="H1469" i="3"/>
  <c r="H1471" i="3"/>
  <c r="H1477" i="3"/>
  <c r="H1479" i="3"/>
  <c r="H1913" i="2"/>
  <c r="H1055" i="2"/>
  <c r="H1053" i="2"/>
  <c r="H1723" i="2"/>
  <c r="H2229" i="2"/>
  <c r="H2231" i="2"/>
  <c r="H2237" i="2"/>
  <c r="H2239" i="2"/>
  <c r="H2245" i="2"/>
  <c r="H2247" i="2"/>
  <c r="H2253" i="2"/>
  <c r="H2255" i="2"/>
  <c r="H2261" i="2"/>
  <c r="H2263" i="2"/>
  <c r="H2251" i="2"/>
  <c r="H2243" i="2"/>
  <c r="H2235" i="2"/>
  <c r="H2227" i="2"/>
  <c r="H2171" i="2"/>
  <c r="H2169" i="2"/>
  <c r="H2167" i="2"/>
  <c r="H2165" i="2"/>
  <c r="H2163" i="2"/>
  <c r="H2161" i="2"/>
  <c r="H2159" i="2"/>
  <c r="H2157" i="2"/>
  <c r="H2155" i="2"/>
  <c r="H2151" i="2"/>
  <c r="H2149" i="2"/>
  <c r="H2141" i="2"/>
  <c r="H2139" i="2"/>
  <c r="H2137" i="2"/>
  <c r="H2133" i="2"/>
  <c r="H2129" i="2"/>
  <c r="H2127" i="2"/>
  <c r="H2125" i="2"/>
  <c r="H2121" i="2"/>
  <c r="H2119" i="2"/>
  <c r="H2117" i="2"/>
  <c r="H2115" i="2"/>
  <c r="H2113" i="2"/>
  <c r="H2109" i="2"/>
  <c r="H2107" i="2"/>
  <c r="H2105" i="2"/>
  <c r="H2103" i="2"/>
  <c r="H2101" i="2"/>
  <c r="H2099" i="2"/>
  <c r="H2097" i="2"/>
  <c r="H2093" i="2"/>
  <c r="H2091" i="2"/>
  <c r="H2089" i="2"/>
  <c r="H2085" i="2"/>
  <c r="H2083" i="2"/>
  <c r="H2081" i="2"/>
  <c r="H2077" i="2"/>
  <c r="H2063" i="2"/>
  <c r="H2061" i="2"/>
  <c r="H2059" i="2"/>
  <c r="H2057" i="2"/>
  <c r="H2055" i="2"/>
  <c r="H2053" i="2"/>
  <c r="H2051" i="2"/>
  <c r="H2049" i="2"/>
  <c r="H2039" i="2"/>
  <c r="H2033" i="2"/>
  <c r="H2031" i="2"/>
  <c r="H2029" i="2"/>
  <c r="H2025" i="2"/>
  <c r="H2023" i="2"/>
  <c r="H2021" i="2"/>
  <c r="H2019" i="2"/>
  <c r="H2017" i="2"/>
  <c r="H2015" i="2"/>
  <c r="H2011" i="2"/>
  <c r="H2009" i="2"/>
  <c r="H2007" i="2"/>
  <c r="H2005" i="2"/>
  <c r="H2001" i="2"/>
  <c r="H1999" i="2"/>
  <c r="H1997" i="2"/>
  <c r="H1995" i="2"/>
  <c r="H1991" i="2"/>
  <c r="H1989" i="2"/>
  <c r="H1987" i="2"/>
  <c r="H1985" i="2"/>
  <c r="H1983" i="2"/>
  <c r="H1981" i="2"/>
  <c r="H1977" i="2"/>
  <c r="H1975" i="2"/>
  <c r="H1973" i="2"/>
  <c r="H1967" i="2"/>
  <c r="H1051" i="2"/>
  <c r="H2427" i="5"/>
  <c r="H2419" i="5"/>
  <c r="H2411" i="5"/>
  <c r="H2403" i="5"/>
  <c r="H2395" i="5"/>
  <c r="H2339" i="5"/>
  <c r="H2337" i="5"/>
  <c r="H2335" i="5"/>
  <c r="H2333" i="5"/>
  <c r="H2331" i="5"/>
  <c r="H2329" i="5"/>
  <c r="H2327" i="5"/>
  <c r="H2325" i="5"/>
  <c r="H2323" i="5"/>
  <c r="H2319" i="5"/>
  <c r="H2317" i="5"/>
  <c r="H2309" i="5"/>
  <c r="H2307" i="5"/>
  <c r="H2305" i="5"/>
  <c r="H2301" i="5"/>
  <c r="H2297" i="5"/>
  <c r="H2295" i="5"/>
  <c r="H2291" i="5"/>
  <c r="H2289" i="5"/>
  <c r="H2287" i="5"/>
  <c r="H2285" i="5"/>
  <c r="H2281" i="5"/>
  <c r="H2279" i="5"/>
  <c r="H2277" i="5"/>
  <c r="H2275" i="5"/>
  <c r="H2271" i="5"/>
  <c r="H2269" i="5"/>
  <c r="H2265" i="5"/>
  <c r="H2263" i="5"/>
  <c r="H2261" i="5"/>
  <c r="H2257" i="5"/>
  <c r="H2255" i="5"/>
  <c r="H2241" i="5"/>
  <c r="H2239" i="5"/>
  <c r="H2237" i="5"/>
  <c r="H2235" i="5"/>
  <c r="H2233" i="5"/>
  <c r="H2231" i="5"/>
  <c r="H2229" i="5"/>
  <c r="H2227" i="5"/>
  <c r="H2225" i="5"/>
  <c r="H2187" i="5"/>
  <c r="H2185" i="5"/>
  <c r="H2175" i="5"/>
  <c r="H2173" i="5"/>
  <c r="H2123" i="5"/>
  <c r="H2121" i="5"/>
  <c r="H2115" i="5"/>
  <c r="H2113" i="5"/>
  <c r="H2109" i="5"/>
  <c r="H2107" i="5"/>
  <c r="H2101" i="5"/>
  <c r="H2099" i="5"/>
  <c r="H2097" i="5"/>
  <c r="H2095" i="5"/>
  <c r="H2093" i="5"/>
  <c r="H2091" i="5"/>
  <c r="H2089" i="5"/>
  <c r="H2083" i="5"/>
  <c r="H2081" i="5"/>
  <c r="H2079" i="5"/>
  <c r="H2077" i="5"/>
  <c r="H2075" i="5"/>
  <c r="H2069" i="5"/>
  <c r="H2067" i="5"/>
  <c r="H2065" i="5"/>
  <c r="H2063" i="5"/>
  <c r="H2061" i="5"/>
  <c r="H2059" i="5"/>
  <c r="H2053" i="5"/>
  <c r="H2051" i="5"/>
  <c r="H2049" i="5"/>
  <c r="H2025" i="5"/>
  <c r="H2021" i="5"/>
  <c r="H2017" i="5"/>
  <c r="H2013" i="5"/>
  <c r="H2009" i="5"/>
  <c r="H2007" i="5"/>
  <c r="H2005" i="5"/>
  <c r="H2003" i="5"/>
  <c r="H1997" i="5"/>
  <c r="H1995" i="5"/>
  <c r="H1991" i="5"/>
  <c r="H1989" i="5"/>
  <c r="H1987" i="5"/>
  <c r="H1985" i="5"/>
  <c r="H1983" i="5"/>
  <c r="H1981" i="5"/>
  <c r="H1979" i="5"/>
  <c r="H1975" i="5"/>
  <c r="H1973" i="5"/>
  <c r="H1969" i="5"/>
  <c r="H1967" i="5"/>
  <c r="H1965" i="5"/>
  <c r="H1963" i="5"/>
  <c r="H1961" i="5"/>
  <c r="H1873" i="5"/>
  <c r="H1869" i="5"/>
  <c r="H1865" i="5"/>
  <c r="H1859" i="5"/>
  <c r="H1849" i="5"/>
  <c r="H1845" i="5"/>
  <c r="H1841" i="5"/>
  <c r="H1839" i="5"/>
  <c r="H1835" i="5"/>
  <c r="H1831" i="5"/>
  <c r="H1829" i="5"/>
  <c r="H1825" i="5"/>
  <c r="H1821" i="5"/>
  <c r="H1817" i="5"/>
  <c r="H1813" i="5"/>
  <c r="H1811" i="5"/>
  <c r="H1807" i="5"/>
  <c r="H1803" i="5"/>
  <c r="H1795" i="5"/>
  <c r="H1789" i="5"/>
  <c r="H1785" i="5"/>
  <c r="H1691" i="5"/>
  <c r="H1689" i="5"/>
  <c r="H1683" i="5"/>
  <c r="H1681" i="5"/>
  <c r="H1675" i="5"/>
  <c r="H1669" i="5"/>
  <c r="H1663" i="5"/>
  <c r="H1615" i="5"/>
  <c r="H1609" i="5"/>
  <c r="H1605" i="5"/>
  <c r="H1573" i="5"/>
  <c r="H1569" i="5"/>
  <c r="H1565" i="5"/>
  <c r="H1563" i="5"/>
  <c r="H1557" i="5"/>
  <c r="H1551" i="5"/>
  <c r="H1545" i="5"/>
  <c r="H1543" i="5"/>
  <c r="H1539" i="5"/>
  <c r="H1419" i="5"/>
  <c r="H1413" i="5"/>
  <c r="H1411" i="5"/>
  <c r="H1405" i="5"/>
  <c r="H1403" i="5"/>
  <c r="H1401" i="5"/>
  <c r="H1365" i="5"/>
  <c r="H1363" i="5"/>
  <c r="H1357" i="5"/>
  <c r="H1355" i="5"/>
  <c r="H1273" i="5"/>
  <c r="H1269" i="5"/>
  <c r="H1267" i="5"/>
  <c r="H1265" i="5"/>
  <c r="H1259" i="5"/>
  <c r="H1257" i="5"/>
  <c r="H1209" i="5"/>
  <c r="H1203" i="5"/>
  <c r="H1201" i="5"/>
  <c r="H1199" i="5"/>
  <c r="H1197" i="5"/>
  <c r="H1193" i="5"/>
  <c r="H1187" i="5"/>
  <c r="H1141" i="5"/>
  <c r="H1093" i="5"/>
  <c r="H1089" i="5"/>
  <c r="H1087" i="5"/>
  <c r="H1085" i="5"/>
  <c r="H1083" i="5"/>
  <c r="H1081" i="5"/>
  <c r="H1079" i="5"/>
  <c r="H1077" i="5"/>
  <c r="H1075" i="5"/>
  <c r="H1069" i="5"/>
  <c r="H1063" i="5"/>
  <c r="H1057" i="5"/>
  <c r="H1051" i="5"/>
  <c r="H1049" i="5"/>
  <c r="H1047" i="5"/>
  <c r="H1041" i="5"/>
  <c r="H1037" i="5"/>
  <c r="H1035" i="5"/>
  <c r="H1031" i="5"/>
  <c r="H995" i="5"/>
  <c r="H1705" i="5" s="1"/>
  <c r="H953" i="5"/>
  <c r="H949" i="5"/>
  <c r="H947" i="5"/>
  <c r="H941" i="5"/>
  <c r="H891" i="5"/>
  <c r="H881" i="5"/>
  <c r="H877" i="5"/>
  <c r="H875" i="5"/>
  <c r="H873" i="5"/>
  <c r="H871" i="5"/>
  <c r="H865" i="5"/>
  <c r="H857" i="5"/>
  <c r="H803" i="5"/>
  <c r="H797" i="5"/>
  <c r="H795" i="5"/>
  <c r="H793" i="5"/>
  <c r="H791" i="5"/>
  <c r="H789" i="5"/>
  <c r="H755" i="5"/>
  <c r="H1697" i="5" s="1"/>
  <c r="H727" i="5"/>
  <c r="H721" i="5"/>
  <c r="H717" i="5"/>
  <c r="H713" i="5"/>
  <c r="H709" i="5"/>
  <c r="H705" i="5"/>
  <c r="H703" i="5"/>
  <c r="H699" i="5"/>
  <c r="H691" i="5"/>
  <c r="H689" i="5"/>
  <c r="H685" i="5"/>
  <c r="H611" i="5"/>
  <c r="H607" i="5"/>
  <c r="H605" i="5"/>
  <c r="H603" i="5"/>
  <c r="H601" i="5"/>
  <c r="H599" i="5"/>
  <c r="H597" i="5"/>
  <c r="H573" i="5"/>
  <c r="H567" i="5"/>
  <c r="H563" i="5"/>
  <c r="H559" i="5"/>
  <c r="H553" i="5"/>
  <c r="H549" i="5"/>
  <c r="H547" i="5"/>
  <c r="H545" i="5"/>
  <c r="H541" i="5"/>
  <c r="H539" i="5"/>
  <c r="H537" i="5"/>
  <c r="H533" i="5"/>
  <c r="H529" i="5"/>
  <c r="H525" i="5"/>
  <c r="H521" i="5"/>
  <c r="H517" i="5"/>
  <c r="H513" i="5"/>
  <c r="H509" i="5"/>
  <c r="H507" i="5"/>
  <c r="H505" i="5"/>
  <c r="H501" i="5"/>
  <c r="H497" i="5"/>
  <c r="H493" i="5"/>
  <c r="H487" i="5"/>
  <c r="H409" i="5"/>
  <c r="H407" i="5"/>
  <c r="H405" i="5"/>
  <c r="H403" i="5"/>
  <c r="H401" i="5"/>
  <c r="H399" i="5"/>
  <c r="H397" i="5"/>
  <c r="H395" i="5"/>
  <c r="H393" i="5"/>
  <c r="H391" i="5"/>
  <c r="H385" i="5"/>
  <c r="H335" i="5"/>
  <c r="H333" i="5"/>
  <c r="H331" i="5"/>
  <c r="H329" i="5"/>
  <c r="H327" i="5"/>
  <c r="H325" i="5"/>
  <c r="H323" i="5"/>
  <c r="H321" i="5"/>
  <c r="H319" i="5"/>
  <c r="H317" i="5"/>
  <c r="H313" i="5"/>
  <c r="H309" i="5"/>
  <c r="H305" i="5"/>
  <c r="H299" i="5"/>
  <c r="H297" i="5"/>
  <c r="H295" i="5"/>
  <c r="H293" i="5"/>
  <c r="H289" i="5"/>
  <c r="H285" i="5"/>
  <c r="H283" i="5"/>
  <c r="H281" i="5"/>
  <c r="H279" i="5"/>
  <c r="H275" i="5"/>
  <c r="H273" i="5"/>
  <c r="H271" i="5"/>
  <c r="H267" i="5"/>
  <c r="H265" i="5"/>
  <c r="H263" i="5"/>
  <c r="H261" i="5"/>
  <c r="H259" i="5"/>
  <c r="H257" i="5"/>
  <c r="H255" i="5"/>
  <c r="H253" i="5"/>
  <c r="H249" i="5"/>
  <c r="H247" i="5"/>
  <c r="H245" i="5"/>
  <c r="H241" i="5"/>
  <c r="H239" i="5"/>
  <c r="H237" i="5"/>
  <c r="H233" i="5"/>
  <c r="H229" i="5"/>
  <c r="H227" i="5"/>
  <c r="H173" i="5"/>
  <c r="H171" i="5"/>
  <c r="H169" i="5"/>
  <c r="H165" i="5"/>
  <c r="H161" i="5"/>
  <c r="H155" i="5"/>
  <c r="H153" i="5"/>
  <c r="H149" i="5"/>
  <c r="H143" i="5"/>
  <c r="H141" i="5"/>
  <c r="H137" i="5"/>
  <c r="H135" i="5"/>
  <c r="H131" i="5"/>
  <c r="H127" i="5"/>
  <c r="H125" i="5"/>
  <c r="H121" i="5"/>
  <c r="H117" i="5"/>
  <c r="H113" i="5"/>
  <c r="H109" i="5"/>
  <c r="H105" i="5"/>
  <c r="H103" i="5"/>
  <c r="H97" i="5"/>
  <c r="H93" i="5"/>
  <c r="H91" i="5"/>
  <c r="H89" i="5"/>
  <c r="H85" i="5"/>
  <c r="H83" i="5"/>
  <c r="H79" i="5"/>
  <c r="H75" i="5"/>
  <c r="H73" i="5"/>
  <c r="H71" i="5"/>
  <c r="H67" i="5"/>
  <c r="O1781" i="4"/>
  <c r="O1771" i="4"/>
  <c r="O1763" i="4"/>
  <c r="O1755" i="4"/>
  <c r="O1747" i="4"/>
  <c r="O1739" i="4"/>
  <c r="O1733" i="4"/>
  <c r="O1671" i="4"/>
  <c r="O1661" i="4"/>
  <c r="O1659" i="4"/>
  <c r="O1657" i="4"/>
  <c r="O1655" i="4"/>
  <c r="O1653" i="4"/>
  <c r="O1651" i="4"/>
  <c r="O1649" i="4"/>
  <c r="O1647" i="4"/>
  <c r="O1645" i="4"/>
  <c r="O1641" i="4"/>
  <c r="O1639" i="4"/>
  <c r="O1631" i="4"/>
  <c r="O1629" i="4"/>
  <c r="O1627" i="4"/>
  <c r="O1625" i="4"/>
  <c r="O1623" i="4"/>
  <c r="O1621" i="4"/>
  <c r="O1619" i="4"/>
  <c r="O1615" i="4"/>
  <c r="O1613" i="4"/>
  <c r="O1609" i="4"/>
  <c r="O1605" i="4"/>
  <c r="O1603" i="4"/>
  <c r="O1599" i="4"/>
  <c r="O1597" i="4"/>
  <c r="O1595" i="4"/>
  <c r="O1591" i="4"/>
  <c r="O1589" i="4"/>
  <c r="O1587" i="4"/>
  <c r="O1585" i="4"/>
  <c r="O1581" i="4"/>
  <c r="O1579" i="4"/>
  <c r="O1575" i="4"/>
  <c r="O1571" i="4"/>
  <c r="O1557" i="4"/>
  <c r="O1555" i="4"/>
  <c r="O1553" i="4"/>
  <c r="O1551" i="4"/>
  <c r="O1549" i="4"/>
  <c r="O1547" i="4"/>
  <c r="O1545" i="4"/>
  <c r="O1517" i="4"/>
  <c r="O1513" i="4"/>
  <c r="O1511" i="4"/>
  <c r="O1505" i="4"/>
  <c r="O1503" i="4"/>
  <c r="O1501" i="4"/>
  <c r="O1495" i="4"/>
  <c r="O1493" i="4"/>
  <c r="O1491" i="4"/>
  <c r="O1489" i="4"/>
  <c r="O1487" i="4"/>
  <c r="O1485" i="4"/>
  <c r="O1479" i="4"/>
  <c r="O1477" i="4"/>
  <c r="O1475" i="4"/>
  <c r="O1473" i="4"/>
  <c r="O1471" i="4"/>
  <c r="O1469" i="4"/>
  <c r="O1463" i="4"/>
  <c r="O1461" i="4"/>
  <c r="O1459" i="4"/>
  <c r="O1457" i="4"/>
  <c r="O1455" i="4"/>
  <c r="O1453" i="4"/>
  <c r="O1451" i="4"/>
  <c r="O1449" i="4"/>
  <c r="O1447" i="4"/>
  <c r="O1445" i="4"/>
  <c r="O1443" i="4"/>
  <c r="O1437" i="4"/>
  <c r="O1435" i="4"/>
  <c r="O1433" i="4"/>
  <c r="O1431" i="4"/>
  <c r="O1429" i="4"/>
  <c r="O1427" i="4"/>
  <c r="O1425" i="4"/>
  <c r="O1423" i="4"/>
  <c r="O1417" i="4"/>
  <c r="O1415" i="4"/>
  <c r="O1413" i="4"/>
  <c r="O1411" i="4"/>
  <c r="O1409" i="4"/>
  <c r="O1395" i="4"/>
  <c r="O1391" i="4"/>
  <c r="O1387" i="4"/>
  <c r="O1381" i="4"/>
  <c r="O1375" i="4"/>
  <c r="O1289" i="4"/>
  <c r="O1283" i="4"/>
  <c r="O1281" i="4"/>
  <c r="O1275" i="4"/>
  <c r="O1273" i="4"/>
  <c r="O1267" i="4"/>
  <c r="O1219" i="4"/>
  <c r="O1213" i="4"/>
  <c r="O1181" i="4"/>
  <c r="O1177" i="4"/>
  <c r="O1173" i="4"/>
  <c r="O1171" i="4"/>
  <c r="O1165" i="4"/>
  <c r="O1159" i="4"/>
  <c r="O1153" i="4"/>
  <c r="O1151" i="4"/>
  <c r="O1029" i="4"/>
  <c r="O1023" i="4"/>
  <c r="O1021" i="4"/>
  <c r="O1015" i="4"/>
  <c r="O1013" i="4"/>
  <c r="O977" i="4"/>
  <c r="O931" i="4"/>
  <c r="O929" i="4"/>
  <c r="O883" i="4"/>
  <c r="O835" i="4"/>
  <c r="O831" i="4"/>
  <c r="O829" i="4"/>
  <c r="O827" i="4"/>
  <c r="O825" i="4"/>
  <c r="O823" i="4"/>
  <c r="O817" i="4"/>
  <c r="O811" i="4"/>
  <c r="O805" i="4"/>
  <c r="O799" i="4"/>
  <c r="O797" i="4"/>
  <c r="O791" i="4"/>
  <c r="O787" i="4"/>
  <c r="O785" i="4"/>
  <c r="O781" i="4"/>
  <c r="O745" i="4"/>
  <c r="O741" i="4"/>
  <c r="O739" i="4"/>
  <c r="O689" i="4"/>
  <c r="O685" i="4"/>
  <c r="O683" i="4"/>
  <c r="O675" i="4"/>
  <c r="O621" i="4"/>
  <c r="O615" i="4"/>
  <c r="O613" i="4"/>
  <c r="O609" i="4"/>
  <c r="O579" i="4"/>
  <c r="O575" i="4"/>
  <c r="O573" i="4"/>
  <c r="O545" i="4"/>
  <c r="O539" i="4"/>
  <c r="O535" i="4"/>
  <c r="O531" i="4"/>
  <c r="O529" i="4"/>
  <c r="O523" i="4"/>
  <c r="O519" i="4"/>
  <c r="O517" i="4"/>
  <c r="O515" i="4"/>
  <c r="O511" i="4"/>
  <c r="O509" i="4"/>
  <c r="O505" i="4"/>
  <c r="O501" i="4"/>
  <c r="O497" i="4"/>
  <c r="O493" i="4"/>
  <c r="O487" i="4"/>
  <c r="O409" i="4"/>
  <c r="O407" i="4"/>
  <c r="O405" i="4"/>
  <c r="O403" i="4"/>
  <c r="O401" i="4"/>
  <c r="O399" i="4"/>
  <c r="O397" i="4"/>
  <c r="O395" i="4"/>
  <c r="O393" i="4"/>
  <c r="O391" i="4"/>
  <c r="O385" i="4"/>
  <c r="O335" i="4"/>
  <c r="O333" i="4"/>
  <c r="O331" i="4"/>
  <c r="O329" i="4"/>
  <c r="O327" i="4"/>
  <c r="O325" i="4"/>
  <c r="O323" i="4"/>
  <c r="O321" i="4"/>
  <c r="O319" i="4"/>
  <c r="O317" i="4"/>
  <c r="O313" i="4"/>
  <c r="O309" i="4"/>
  <c r="O305" i="4"/>
  <c r="O299" i="4"/>
  <c r="O297" i="4"/>
  <c r="O295" i="4"/>
  <c r="O293" i="4"/>
  <c r="O289" i="4"/>
  <c r="O285" i="4"/>
  <c r="O283" i="4"/>
  <c r="O281" i="4"/>
  <c r="O279" i="4"/>
  <c r="O275" i="4"/>
  <c r="O273" i="4"/>
  <c r="O271" i="4"/>
  <c r="O267" i="4"/>
  <c r="O265" i="4"/>
  <c r="O263" i="4"/>
  <c r="O261" i="4"/>
  <c r="O259" i="4"/>
  <c r="O257" i="4"/>
  <c r="O255" i="4"/>
  <c r="O253" i="4"/>
  <c r="O249" i="4"/>
  <c r="O247" i="4"/>
  <c r="O245" i="4"/>
  <c r="O241" i="4"/>
  <c r="O239" i="4"/>
  <c r="O237" i="4"/>
  <c r="O233" i="4"/>
  <c r="O229" i="4"/>
  <c r="O227" i="4"/>
  <c r="O173" i="4"/>
  <c r="O171" i="4"/>
  <c r="O169" i="4"/>
  <c r="O165" i="4"/>
  <c r="O161" i="4"/>
  <c r="O155" i="4"/>
  <c r="O153" i="4"/>
  <c r="O149" i="4"/>
  <c r="O143" i="4"/>
  <c r="O141" i="4"/>
  <c r="O137" i="4"/>
  <c r="O135" i="4"/>
  <c r="O131" i="4"/>
  <c r="O127" i="4"/>
  <c r="O125" i="4"/>
  <c r="O121" i="4"/>
  <c r="O117" i="4"/>
  <c r="O113" i="4"/>
  <c r="O109" i="4"/>
  <c r="O105" i="4"/>
  <c r="O103" i="4"/>
  <c r="O97" i="4"/>
  <c r="O93" i="4"/>
  <c r="O91" i="4"/>
  <c r="O89" i="4"/>
  <c r="O85" i="4"/>
  <c r="O83" i="4"/>
  <c r="O79" i="4"/>
  <c r="O75" i="4"/>
  <c r="O73" i="4"/>
  <c r="O71" i="4"/>
  <c r="O67" i="4"/>
  <c r="H1475" i="3"/>
  <c r="H1467" i="3"/>
  <c r="H1459" i="3"/>
  <c r="H1451" i="3"/>
  <c r="H1395" i="3"/>
  <c r="H1393" i="3"/>
  <c r="H1391" i="3"/>
  <c r="H1389" i="3"/>
  <c r="H1387" i="3"/>
  <c r="H1385" i="3"/>
  <c r="H1383" i="3"/>
  <c r="H1381" i="3"/>
  <c r="H1379" i="3"/>
  <c r="H1375" i="3"/>
  <c r="H1373" i="3"/>
  <c r="H1365" i="3"/>
  <c r="H1363" i="3"/>
  <c r="H1361" i="3"/>
  <c r="H1359" i="3"/>
  <c r="H1357" i="3"/>
  <c r="H1353" i="3"/>
  <c r="H1349" i="3"/>
  <c r="H1347" i="3"/>
  <c r="H1343" i="3"/>
  <c r="H1341" i="3"/>
  <c r="H1339" i="3"/>
  <c r="H1337" i="3"/>
  <c r="H1333" i="3"/>
  <c r="H1331" i="3"/>
  <c r="H1329" i="3"/>
  <c r="H1327" i="3"/>
  <c r="H1325" i="3"/>
  <c r="H1321" i="3"/>
  <c r="H1319" i="3"/>
  <c r="H1315" i="3"/>
  <c r="H1313" i="3"/>
  <c r="H1311" i="3"/>
  <c r="H1309" i="3"/>
  <c r="H1305" i="3"/>
  <c r="H1291" i="3"/>
  <c r="H1289" i="3"/>
  <c r="H1287" i="3"/>
  <c r="H1285" i="3"/>
  <c r="H1283" i="3"/>
  <c r="H1281" i="3"/>
  <c r="H1279" i="3"/>
  <c r="H1277" i="3"/>
  <c r="H1275" i="3"/>
  <c r="H1273" i="3"/>
  <c r="H1263" i="3"/>
  <c r="H1487" i="3" s="1"/>
  <c r="H1233" i="3"/>
  <c r="H1227" i="3"/>
  <c r="H1225" i="3"/>
  <c r="H1219" i="3"/>
  <c r="H1171" i="3"/>
  <c r="H1165" i="3"/>
  <c r="H1133" i="3"/>
  <c r="H1129" i="3"/>
  <c r="H1125" i="3"/>
  <c r="H1123" i="3"/>
  <c r="H1117" i="3"/>
  <c r="H1111" i="3"/>
  <c r="H1105" i="3"/>
  <c r="H1101" i="3"/>
  <c r="H983" i="3"/>
  <c r="H977" i="3"/>
  <c r="H975" i="3"/>
  <c r="H969" i="3"/>
  <c r="H967" i="3"/>
  <c r="H931" i="3"/>
  <c r="H885" i="3"/>
  <c r="H883" i="3"/>
  <c r="H845" i="3"/>
  <c r="H841" i="3"/>
  <c r="H839" i="3"/>
  <c r="H837" i="3"/>
  <c r="H831" i="3"/>
  <c r="H825" i="3"/>
  <c r="H819" i="3"/>
  <c r="H815" i="3"/>
  <c r="H809" i="3"/>
  <c r="H805" i="3"/>
  <c r="H803" i="3"/>
  <c r="H799" i="3"/>
  <c r="H763" i="3"/>
  <c r="H759" i="3"/>
  <c r="H757" i="3"/>
  <c r="H753" i="3"/>
  <c r="H747" i="3"/>
  <c r="H697" i="3"/>
  <c r="H687" i="3"/>
  <c r="H685" i="3"/>
  <c r="H683" i="3"/>
  <c r="H681" i="3"/>
  <c r="H675" i="3"/>
  <c r="H667" i="3"/>
  <c r="H613" i="3"/>
  <c r="H607" i="3"/>
  <c r="H605" i="3"/>
  <c r="H571" i="3"/>
  <c r="H567" i="3"/>
  <c r="H565" i="3"/>
  <c r="H537" i="3"/>
  <c r="H531" i="3"/>
  <c r="H527" i="3"/>
  <c r="H521" i="3"/>
  <c r="H517" i="3"/>
  <c r="H515" i="3"/>
  <c r="H513" i="3"/>
  <c r="H509" i="3"/>
  <c r="H507" i="3"/>
  <c r="H505" i="3"/>
  <c r="H501" i="3"/>
  <c r="H497" i="3"/>
  <c r="H493" i="3"/>
  <c r="H489" i="3"/>
  <c r="H485" i="3"/>
  <c r="H409" i="3"/>
  <c r="H407" i="3"/>
  <c r="H405" i="3"/>
  <c r="H403" i="3"/>
  <c r="H401" i="3"/>
  <c r="H399" i="3"/>
  <c r="H397" i="3"/>
  <c r="H395" i="3"/>
  <c r="H393" i="3"/>
  <c r="H391" i="3"/>
  <c r="H385" i="3"/>
  <c r="H335" i="3"/>
  <c r="H333" i="3"/>
  <c r="H331" i="3"/>
  <c r="H329" i="3"/>
  <c r="H327" i="3"/>
  <c r="H325" i="3"/>
  <c r="H323" i="3"/>
  <c r="H321" i="3"/>
  <c r="H319" i="3"/>
  <c r="H317" i="3"/>
  <c r="H313" i="3"/>
  <c r="H309" i="3"/>
  <c r="H305" i="3"/>
  <c r="H299" i="3"/>
  <c r="H297" i="3"/>
  <c r="H295" i="3"/>
  <c r="H293" i="3"/>
  <c r="H289" i="3"/>
  <c r="H285" i="3"/>
  <c r="H283" i="3"/>
  <c r="H281" i="3"/>
  <c r="H279" i="3"/>
  <c r="H275" i="3"/>
  <c r="H273" i="3"/>
  <c r="H271" i="3"/>
  <c r="H267" i="3"/>
  <c r="H265" i="3"/>
  <c r="H263" i="3"/>
  <c r="H261" i="3"/>
  <c r="H259" i="3"/>
  <c r="H257" i="3"/>
  <c r="H255" i="3"/>
  <c r="H253" i="3"/>
  <c r="H249" i="3"/>
  <c r="H247" i="3"/>
  <c r="H245" i="3"/>
  <c r="H241" i="3"/>
  <c r="H239" i="3"/>
  <c r="H237" i="3"/>
  <c r="H233" i="3"/>
  <c r="H229" i="3"/>
  <c r="H227" i="3"/>
  <c r="H173" i="3"/>
  <c r="H171" i="3"/>
  <c r="H169" i="3"/>
  <c r="H165" i="3"/>
  <c r="H161" i="3"/>
  <c r="H155" i="3"/>
  <c r="H153" i="3"/>
  <c r="H149" i="3"/>
  <c r="H143" i="3"/>
  <c r="H141" i="3"/>
  <c r="H137" i="3"/>
  <c r="H135" i="3"/>
  <c r="H131" i="3"/>
  <c r="H127" i="3"/>
  <c r="H125" i="3"/>
  <c r="H121" i="3"/>
  <c r="H117" i="3"/>
  <c r="H113" i="3"/>
  <c r="H109" i="3"/>
  <c r="H105" i="3"/>
  <c r="H103" i="3"/>
  <c r="H97" i="3"/>
  <c r="H93" i="3"/>
  <c r="H91" i="3"/>
  <c r="H89" i="3"/>
  <c r="H85" i="3"/>
  <c r="H83" i="3"/>
  <c r="H79" i="3"/>
  <c r="H75" i="3"/>
  <c r="H73" i="3"/>
  <c r="H71" i="3"/>
  <c r="H67" i="3"/>
  <c r="H2259" i="2"/>
  <c r="H1963" i="2"/>
  <c r="H1961" i="2"/>
  <c r="H1959" i="2"/>
  <c r="H1957" i="2"/>
  <c r="H1955" i="2"/>
  <c r="H1953" i="2"/>
  <c r="H1951" i="2"/>
  <c r="H1949" i="2"/>
  <c r="H1943" i="2"/>
  <c r="H1941" i="2"/>
  <c r="H1939" i="2"/>
  <c r="H1933" i="2"/>
  <c r="H1931" i="2"/>
  <c r="H1929" i="2"/>
  <c r="H1927" i="2"/>
  <c r="H1921" i="2"/>
  <c r="H1919" i="2"/>
  <c r="H1895" i="2"/>
  <c r="H1891" i="2"/>
  <c r="H1887" i="2"/>
  <c r="H1883" i="2"/>
  <c r="H1879" i="2"/>
  <c r="H1877" i="2"/>
  <c r="H1875" i="2"/>
  <c r="H1873" i="2"/>
  <c r="H1867" i="2"/>
  <c r="H1865" i="2"/>
  <c r="H1861" i="2"/>
  <c r="H1859" i="2"/>
  <c r="H1857" i="2"/>
  <c r="H1855" i="2"/>
  <c r="H1853" i="2"/>
  <c r="H1851" i="2"/>
  <c r="H1849" i="2"/>
  <c r="H1845" i="2"/>
  <c r="H1843" i="2"/>
  <c r="H1839" i="2"/>
  <c r="H1837" i="2"/>
  <c r="H1835" i="2"/>
  <c r="H1833" i="2"/>
  <c r="H1831" i="2"/>
  <c r="H1743" i="2"/>
  <c r="H1739" i="2"/>
  <c r="H1735" i="2"/>
  <c r="H1729" i="2"/>
  <c r="H1719" i="2"/>
  <c r="H1715" i="2"/>
  <c r="H1711" i="2"/>
  <c r="H1709" i="2"/>
  <c r="H1705" i="2"/>
  <c r="H1701" i="2"/>
  <c r="H1699" i="2"/>
  <c r="H1695" i="2"/>
  <c r="H1691" i="2"/>
  <c r="H1687" i="2"/>
  <c r="H1683" i="2"/>
  <c r="H1681" i="2"/>
  <c r="H1677" i="2"/>
  <c r="H1673" i="2"/>
  <c r="H1665" i="2"/>
  <c r="H1659" i="2"/>
  <c r="H1655" i="2"/>
  <c r="H1563" i="2"/>
  <c r="H1557" i="2"/>
  <c r="H1555" i="2"/>
  <c r="H1553" i="2"/>
  <c r="H1547" i="2"/>
  <c r="H1545" i="2"/>
  <c r="H1539" i="2"/>
  <c r="H1491" i="2"/>
  <c r="H1485" i="2"/>
  <c r="H1483" i="2"/>
  <c r="H1451" i="2"/>
  <c r="H1447" i="2"/>
  <c r="H1443" i="2"/>
  <c r="H1441" i="2"/>
  <c r="H1435" i="2"/>
  <c r="H1429" i="2"/>
  <c r="H1423" i="2"/>
  <c r="H1421" i="2"/>
  <c r="H1417" i="2"/>
  <c r="H1297" i="2"/>
  <c r="H1289" i="2"/>
  <c r="H1283" i="2"/>
  <c r="H1281" i="2"/>
  <c r="H1279" i="2"/>
  <c r="H1243" i="2"/>
  <c r="H1241" i="2"/>
  <c r="H1159" i="2"/>
  <c r="H1155" i="2"/>
  <c r="H1107" i="2"/>
  <c r="H1105" i="2"/>
  <c r="H1099" i="2"/>
  <c r="H1097" i="2"/>
  <c r="H1095" i="2"/>
  <c r="H1093" i="2"/>
  <c r="H1047" i="2"/>
  <c r="H999" i="2"/>
  <c r="H995" i="2"/>
  <c r="H993" i="2"/>
  <c r="H991" i="2"/>
  <c r="H989" i="2"/>
  <c r="H987" i="2"/>
  <c r="H985" i="2"/>
  <c r="H983" i="2"/>
  <c r="H981" i="2"/>
  <c r="H975" i="2"/>
  <c r="H969" i="2"/>
  <c r="H963" i="2"/>
  <c r="H957" i="2"/>
  <c r="H953" i="2"/>
  <c r="H943" i="2"/>
  <c r="H941" i="2"/>
  <c r="H937" i="2"/>
  <c r="H899" i="2"/>
  <c r="H895" i="2"/>
  <c r="H893" i="2"/>
  <c r="H889" i="2"/>
  <c r="H883" i="2"/>
  <c r="H833" i="2"/>
  <c r="H829" i="2"/>
  <c r="H827" i="2"/>
  <c r="H825" i="2"/>
  <c r="H823" i="2"/>
  <c r="H821" i="2"/>
  <c r="H815" i="2"/>
  <c r="H807" i="2"/>
  <c r="H753" i="2"/>
  <c r="H747" i="2"/>
  <c r="H745" i="2"/>
  <c r="H741" i="2"/>
  <c r="H711" i="2"/>
  <c r="H1569" i="2" s="1"/>
  <c r="H675" i="2"/>
  <c r="H663" i="2"/>
  <c r="H1567" i="2" s="1"/>
  <c r="H589" i="2"/>
  <c r="H585" i="2"/>
  <c r="H583" i="2"/>
  <c r="H581" i="2"/>
  <c r="H553" i="2"/>
  <c r="H547" i="2"/>
  <c r="H543" i="2"/>
  <c r="H539" i="2"/>
  <c r="H533" i="2"/>
  <c r="H529" i="2"/>
  <c r="H527" i="2"/>
  <c r="H525" i="2"/>
  <c r="H523" i="2"/>
  <c r="H519" i="2"/>
  <c r="H517" i="2"/>
  <c r="H515" i="2"/>
  <c r="H511" i="2"/>
  <c r="H507" i="2"/>
  <c r="H503" i="2"/>
  <c r="H499" i="2"/>
  <c r="H495" i="2"/>
  <c r="H491" i="2"/>
  <c r="H485" i="2"/>
  <c r="H409" i="2"/>
  <c r="H407" i="2"/>
  <c r="H405" i="2"/>
  <c r="H403" i="2"/>
  <c r="H401" i="2"/>
  <c r="H399" i="2"/>
  <c r="H397" i="2"/>
  <c r="H395" i="2"/>
  <c r="H393" i="2"/>
  <c r="H391" i="2"/>
  <c r="H385" i="2"/>
  <c r="H335" i="2"/>
  <c r="H333" i="2"/>
  <c r="H331" i="2"/>
  <c r="H329" i="2"/>
  <c r="H327" i="2"/>
  <c r="H325" i="2"/>
  <c r="H323" i="2"/>
  <c r="H321" i="2"/>
  <c r="H319" i="2"/>
  <c r="H317" i="2"/>
  <c r="H313" i="2"/>
  <c r="H309" i="2"/>
  <c r="H305" i="2"/>
  <c r="H299" i="2"/>
  <c r="H297" i="2"/>
  <c r="H295" i="2"/>
  <c r="H293" i="2"/>
  <c r="H289" i="2"/>
  <c r="H285" i="2"/>
  <c r="H283" i="2"/>
  <c r="H281" i="2"/>
  <c r="H279" i="2"/>
  <c r="H275" i="2"/>
  <c r="H273" i="2"/>
  <c r="H271" i="2"/>
  <c r="H267" i="2"/>
  <c r="H265" i="2"/>
  <c r="H263" i="2"/>
  <c r="H261" i="2"/>
  <c r="H259" i="2"/>
  <c r="H257" i="2"/>
  <c r="H255" i="2"/>
  <c r="H253" i="2"/>
  <c r="H249" i="2"/>
  <c r="H247" i="2"/>
  <c r="H245" i="2"/>
  <c r="H241" i="2"/>
  <c r="H239" i="2"/>
  <c r="H237" i="2"/>
  <c r="H233" i="2"/>
  <c r="H229" i="2"/>
  <c r="H227" i="2"/>
  <c r="H173" i="2"/>
  <c r="H171" i="2"/>
  <c r="H169" i="2"/>
  <c r="H165" i="2"/>
  <c r="H161" i="2"/>
  <c r="H155" i="2"/>
  <c r="H153" i="2"/>
  <c r="H149" i="2"/>
  <c r="H143" i="2"/>
  <c r="H141" i="2"/>
  <c r="H137" i="2"/>
  <c r="H135" i="2"/>
  <c r="H131" i="2"/>
  <c r="H127" i="2"/>
  <c r="H125" i="2"/>
  <c r="H121" i="2"/>
  <c r="H117" i="2"/>
  <c r="H113" i="2"/>
  <c r="H109" i="2"/>
  <c r="H105" i="2"/>
  <c r="H103" i="2"/>
  <c r="H97" i="2"/>
  <c r="H93" i="2"/>
  <c r="H91" i="2"/>
  <c r="H89" i="2"/>
  <c r="H85" i="2"/>
  <c r="H83" i="2"/>
  <c r="H79" i="2"/>
  <c r="H75" i="2"/>
  <c r="H73" i="2"/>
  <c r="H71" i="2"/>
  <c r="H67" i="2"/>
  <c r="H1589" i="2" l="1"/>
  <c r="H1713" i="5"/>
  <c r="O1681" i="4"/>
  <c r="H1251" i="3"/>
  <c r="H1585" i="2"/>
  <c r="H1703" i="5"/>
  <c r="H1709" i="5"/>
  <c r="H1717" i="5"/>
  <c r="O1303" i="4"/>
  <c r="O1297" i="4"/>
  <c r="O1311" i="4"/>
  <c r="O1791" i="4"/>
  <c r="O1307" i="4"/>
  <c r="O1293" i="4"/>
  <c r="H1587" i="2"/>
  <c r="H1591" i="2"/>
  <c r="H1583" i="2"/>
  <c r="H1719" i="5"/>
  <c r="H1695" i="5"/>
  <c r="H1699" i="5"/>
  <c r="H1721" i="5"/>
  <c r="H2341" i="5"/>
  <c r="H1693" i="5"/>
  <c r="H1701" i="5"/>
  <c r="H2445" i="5"/>
  <c r="H2029" i="5"/>
  <c r="H2435" i="5"/>
  <c r="H1707" i="5"/>
  <c r="H1711" i="5"/>
  <c r="H1715" i="5"/>
  <c r="H2441" i="5"/>
  <c r="H2027" i="5"/>
  <c r="H2343" i="5"/>
  <c r="O1679" i="4"/>
  <c r="O1795" i="4"/>
  <c r="O1299" i="4"/>
  <c r="O1785" i="4"/>
  <c r="O1291" i="4"/>
  <c r="O1295" i="4"/>
  <c r="O1305" i="4"/>
  <c r="O1789" i="4"/>
  <c r="O1677" i="4"/>
  <c r="O1309" i="4"/>
  <c r="H1237" i="3"/>
  <c r="H1239" i="3"/>
  <c r="H1245" i="3"/>
  <c r="H1397" i="3"/>
  <c r="H1399" i="3"/>
  <c r="H1243" i="3"/>
  <c r="H1247" i="3"/>
  <c r="H1235" i="3"/>
  <c r="H1483" i="3"/>
  <c r="H1253" i="3"/>
  <c r="H1241" i="3"/>
  <c r="H1249" i="3"/>
  <c r="H1491" i="3"/>
  <c r="H1571" i="2"/>
  <c r="H1575" i="2"/>
  <c r="H1581" i="2"/>
  <c r="H1577" i="2"/>
  <c r="H2175" i="2"/>
  <c r="H1573" i="2"/>
  <c r="H1899" i="2"/>
  <c r="H2277" i="2"/>
  <c r="H2267" i="2"/>
  <c r="H2173" i="2"/>
  <c r="H1565" i="2"/>
  <c r="H1579" i="2"/>
  <c r="H2273" i="2"/>
  <c r="H1897" i="2"/>
  <c r="O1301" i="4"/>
  <c r="H2275" i="2" l="1"/>
  <c r="O1793" i="4"/>
  <c r="H2437" i="5"/>
  <c r="H2439" i="5"/>
  <c r="O1787" i="4"/>
  <c r="H2269" i="2"/>
  <c r="H2443" i="5"/>
  <c r="O1797" i="4"/>
  <c r="O1801" i="4" s="1"/>
  <c r="O1803" i="4" s="1"/>
  <c r="H1485" i="3"/>
  <c r="H1489" i="3"/>
  <c r="H2271" i="2"/>
  <c r="H2447" i="5" l="1"/>
  <c r="H2451" i="5" s="1"/>
  <c r="H2453" i="5" s="1"/>
  <c r="H2457" i="5" s="1"/>
  <c r="H2459" i="5" s="1"/>
  <c r="H1493" i="3"/>
  <c r="H1497" i="3" s="1"/>
  <c r="H1499" i="3" s="1"/>
  <c r="H1503" i="3" s="1"/>
  <c r="H1505" i="3" s="1"/>
  <c r="H2279" i="2"/>
  <c r="H2283" i="2" s="1"/>
  <c r="H2285" i="2" s="1"/>
  <c r="H9" i="6"/>
  <c r="O1807" i="4"/>
  <c r="O1809" i="4" s="1"/>
  <c r="H7" i="6"/>
  <c r="H5" i="6" l="1"/>
  <c r="H2289" i="2"/>
  <c r="H2291" i="2" s="1"/>
  <c r="H3" i="6"/>
  <c r="H11" i="6" l="1"/>
  <c r="H15" i="6" s="1"/>
  <c r="H17" i="6" s="1"/>
</calcChain>
</file>

<file path=xl/sharedStrings.xml><?xml version="1.0" encoding="utf-8"?>
<sst xmlns="http://schemas.openxmlformats.org/spreadsheetml/2006/main" count="5912" uniqueCount="1414">
  <si>
    <t>ITEM NO</t>
  </si>
  <si>
    <t>QUANTITY</t>
  </si>
  <si>
    <t>RATE</t>
  </si>
  <si>
    <t>AMOUNT</t>
  </si>
  <si>
    <t>SECTION NO. 1</t>
  </si>
  <si>
    <t>BILL NO. 1</t>
  </si>
  <si>
    <t>PRELIMINARIES AND GENERAL</t>
  </si>
  <si>
    <t>BUILDING AGREEMENT AND PRELIMINARIES</t>
  </si>
  <si>
    <t>The  JBCC Principal Building Agreement (May 2018 Edition 6.2) prepared by the Joint Building Contracts Committee shall be the applicable building agreement, amended as hereinafter described</t>
  </si>
  <si>
    <t>The JBCC Principal Building Agreement contract data form an integral part of this agreement</t>
  </si>
  <si>
    <t>The Preliminaries revision 1 (February 2016) published by the Association of South African Quantity Surveyors for use with the JBCC Principal Building Agreement Edition 6.2 shall be deemed to be incorporated in these bills of quantities, amended as hereinafter described</t>
  </si>
  <si>
    <t>The contractor is deemed to have referred to the abovementioned documents for the full intent and meaning of each clause</t>
  </si>
  <si>
    <t>The clauses in the abovementioned documents are hereinafter referred to by clause number and heading only</t>
  </si>
  <si>
    <t>Where any item is not relevant to this agreement such item is marked N/A signifying "not applicable"</t>
  </si>
  <si>
    <t>PREAMBLES FOR TRADES</t>
  </si>
  <si>
    <t>The Model Preambles for Trades 2008 published by the Association of South African Quantity Surveyors is designed to support and extend the abbreviated descriptions utilised in these bills of quantities by inter alia referring to SANS construction standards.</t>
  </si>
  <si>
    <t>Note that the text of the Standard System of Measuring Building Work (seventh edition) and that of the Standard Method of Measuring Building Work for Africa 2015 (first edition) is the same</t>
  </si>
  <si>
    <t>The Model Preambles for Trades 2008 as published by the Association of South African Quantity Surveyors shall be deemed to be incorporated in these bills of quantities and no claims arising from brevity of description of items fully described in the said Model Preambles will be entertained</t>
  </si>
  <si>
    <t>Supplementary preambles and/or specifications are incorporated in these bills of quantities to satisfy the requirements of this project. Such supplementary preambles and/or specifications shall take precedence over the provisions of the Model Preambles</t>
  </si>
  <si>
    <t>The contractor's prices for all items throughout these bills of quantities shall take account of and include for all of the obligations, requirements and specifications given in the Model Preambles and in any supplementary preambles and/or specifications</t>
  </si>
  <si>
    <t>NOTES TO TENDERERS</t>
  </si>
  <si>
    <t>Tenderers are to inspect the drawings issued with these Bills of Quantities and to satisfy themselves with the nature and the requirements of the Contract works. Failure to do so will be the complete responsibility of the Tenderer and no claims whatsoever will be entertained in this regard.</t>
  </si>
  <si>
    <t>Tenderers are to read the descriptions, which are intended as a means of identifying various facets of the work, in conjunction with the drawings. Tenderers shall allow for all costs in connection with the various items taking full cognisance of both the drawings and the Bills of Quantities.</t>
  </si>
  <si>
    <t>Tenderers shall notify the Quantity Surveyor in writing of any discrepancies encountered upon which clarification will be given by the Quantity Surveyor in writing to the Tenderer. Failure to do so will be the complete responsibility of the Tenderer and no claims whatsoever will be entertained in this regard</t>
  </si>
  <si>
    <t>Tenderers are to note that setting out of the works will be the complete responsibility of the Tenderer and they should therefore acquaint themselves with the site boundaries, site co-ordinates, datum levels etc. Failure to do so will be the complete responsibility of the Tenderer and no claims whatsoever will be entertained in this regard.  Tenderers are to note that all items with ZERO quantities are Rate Only items and should be priced as such.</t>
  </si>
  <si>
    <t>Tenderers are to note that there might be specified suppliers to be used for certain trades as per the annexure to this tender document. Tenderers should familiarise themselves with the suppliers on the list and ensure to allow for accordingly. Failure to do so will be the complete responsibility of the Tenderer and no claims whatsoever will be entertained in this regard.</t>
  </si>
  <si>
    <t>Tenderers are to fully acquaint themselves with the construction period and shall allow for any night shift if required. Failure to do so will be the complete responsibility of the Tenderer and no claims whatsoever will be entertained in this regard.</t>
  </si>
  <si>
    <t>STRUCTURE OF THIS PRELIMINARIES BILL</t>
  </si>
  <si>
    <t>Section A : A recital of the headings of the individual clauses of the aforementioned JBCC Principal Building Agreement</t>
  </si>
  <si>
    <t>Section B : A recital of the headings of the individual clauses of the aforementioned Preliminaries document</t>
  </si>
  <si>
    <t>Section C : Any special clauses to meet the particular circumstances of the project</t>
  </si>
  <si>
    <t>PRICING OF PRELIMINARIES</t>
  </si>
  <si>
    <t>Should the contractor select Option A in the contract data for the adjustment of preliminaries, the amounts entered against the relevant items in these preliminaries are to be divided into one or more of the three categories provided namely fixed (F), value related (V) and time related (T)</t>
  </si>
  <si>
    <t>SECTION A: PRINCIPAL BUILDING AGREEMENT</t>
  </si>
  <si>
    <t>Interpretation (A1-A7)</t>
  </si>
  <si>
    <t>Clause 1.0 - Definitions and interpretation</t>
  </si>
  <si>
    <t>CONT</t>
  </si>
  <si>
    <t>F:............................. V:............................ T:............................</t>
  </si>
  <si>
    <t>Item</t>
  </si>
  <si>
    <t>Clause 2.0 - Law, regulations and notices</t>
  </si>
  <si>
    <t>Clause 3.0 - Offer and acceptance  F:............................. V:............................ T:............................</t>
  </si>
  <si>
    <t>Clause 4.0 - Assignment and cession  F:............................. V:............................ T:............................</t>
  </si>
  <si>
    <t>Clause 5.0 - Contract documents</t>
  </si>
  <si>
    <t>Clause 6.0 - Employer's agents</t>
  </si>
  <si>
    <t>Clause 7.0 - Design responsibility  F:............................. V:............................ T:............................</t>
  </si>
  <si>
    <t>Insurance and security (A8-A11)</t>
  </si>
  <si>
    <t>Clause 8.0 - Works risk  F:............................. V:............................ T:............................</t>
  </si>
  <si>
    <t>Clause 9.0 - Indemnities  F:............................. V:............................ T:............................</t>
  </si>
  <si>
    <t>Clause 10.0 - Insurances  F:............................. V:............................ T:............................</t>
  </si>
  <si>
    <t>Clause 11.0 - Security</t>
  </si>
  <si>
    <t>Execution (A12 - A17)</t>
  </si>
  <si>
    <t>Clause 12.0 - Duties of the parties</t>
  </si>
  <si>
    <t>Clause 13.0 - Setting out  F:............................. V:............................ T:............................</t>
  </si>
  <si>
    <t>Clause 14.0 - Nominated subcontractors</t>
  </si>
  <si>
    <t>Clause 15.0 - Selected subcontractors</t>
  </si>
  <si>
    <t>Clause 16.0 - Direct contractors  Attendance on direct contractors  In respect of direct contractors the contractor shall:</t>
  </si>
  <si>
    <t>Clause 17.0 - Contract instructions  Site instructions  Instructions issued on site are to be recorded in a site instruction book which is to be supplied and maintained on site by the contractor</t>
  </si>
  <si>
    <t>Completion (A18 - A24)</t>
  </si>
  <si>
    <t>Clause 18.0 - Interim completion  F:............................. V:............................ T:............................</t>
  </si>
  <si>
    <t>Clause 19.0 - Practical completion   F:............................. V:............................ T:............................</t>
  </si>
  <si>
    <t>Clause 20.0 - Sectional completion</t>
  </si>
  <si>
    <t>Clause 21.0 - Defects liability period and final completion</t>
  </si>
  <si>
    <t>Clause 22.0 - Latent defects liability period F:............................. V:............................ T:............................</t>
  </si>
  <si>
    <t>Clause 23.0 - Revision of date for practical completion  Substitution of materials and goods  The removal or substitution of any materials and goods which do not conform to the specification or the contract drawings shall not constitute grounds for the extension of the construction period nor for the adjustment of the contract value [17.1.8, 23.1 &amp; 2]</t>
  </si>
  <si>
    <t>Clause 24.0 - Penalty for late or non-completion    F:............................. V:............................ T:............................ [To be determined based on the contract sum]</t>
  </si>
  <si>
    <t>Payment (A25 - A27)</t>
  </si>
  <si>
    <t>Clause 25.0 - Payment</t>
  </si>
  <si>
    <t>Clause 26.0 - Adjustment of the contract value and final account</t>
  </si>
  <si>
    <t>Clause 27.0 - Recovery of expense and/or loss  F:............................. V:............................ T:............................</t>
  </si>
  <si>
    <t>Suspension and termination (A28 - A29)</t>
  </si>
  <si>
    <t>Clause 28.0 - Suspension by the contractor</t>
  </si>
  <si>
    <t>Clause 29.0 - Termination</t>
  </si>
  <si>
    <t>Dispute resolution (A30)</t>
  </si>
  <si>
    <t>Clause 30.0 - Dispute resolution  F:............................. V:............................ T:............................</t>
  </si>
  <si>
    <t>The required information of the parties and the amount of the contract sum shall be inserted in the agreement for signature of the agreement by the parties  F:............................. V:............................ T:............................</t>
  </si>
  <si>
    <t>42.1  	CONTRACTING AND OTHER PARTIES</t>
  </si>
  <si>
    <t>42.1.1Employer: Passenger Rail Agency of South AfricaPostal address: PO Box 51324Durban4062Tel.: 	(031) 813 0376Physical Address:65 Masabalala Yengwa AvenueDurban StationDurban4000</t>
  </si>
  <si>
    <t>42.2  	CONTRACT DETAILS</t>
  </si>
  <si>
    <t>42.2.1 	Works Description: Refurbishment, Alterations and Additions at Amanzimtoti Station for a period of six (6) months</t>
  </si>
  <si>
    <t xml:space="preserve">42.2.2 	Site Description: 			Amanzimtoti Train Station	</t>
  </si>
  <si>
    <t>42.2.3 	Work or installations by direct contractors:  N/A</t>
  </si>
  <si>
    <t>42.2.4 	This agreement is for a government contract where there are specific options that are applicable to a State organ only Yes</t>
  </si>
  <si>
    <t>42.2.5 	Date on which possession of the site is intended to be given: TBC</t>
  </si>
  <si>
    <t>42.2.6 	Period for the commencement of the works after the contractor takes possession: TBC</t>
  </si>
  <si>
    <t>42.2.7 	For the works as a whole. Intended date of practical completion and the penalty per calendar day Six (6) Months after contractual commencement date               0.04% of contract amount per calender day Penalty Amount</t>
  </si>
  <si>
    <t>42.2.8	For the works in sections:  Intended date of practical completion and the penalty per calender day: N/A</t>
  </si>
  <si>
    <t>42.2.9 The law applicable to this agreement shall be that of South Africa     (country)</t>
  </si>
  <si>
    <t>42.3 	INSURANCES</t>
  </si>
  <si>
    <t>42.3.1 	Contract works insurance to be effected by:Contractor: For the Sum of R Contract Amount  30.00 % With a deductible of - to be determined by the contractor</t>
  </si>
  <si>
    <t>42.3.2 	Supplementary insurance is required No</t>
  </si>
  <si>
    <t>42.3.3 	Public liability insurance to be effected by:Contractor: For the Sum of R 1 000 000-00With a deductible of - to be determined by the contractor</t>
  </si>
  <si>
    <t>42.4 	DOCUMENTS</t>
  </si>
  <si>
    <t>42.4.1 	Waivers of contractors lien or right of continuing possession is required  	Yes</t>
  </si>
  <si>
    <t>42.4.2 	Number of construction document copies to be 	supplied to the contractor free of charge: 3   Number of</t>
  </si>
  <si>
    <t>42.4.3 	Bills of Quantities/Lump sum document schedule of rates drawn up in accordance with:  	"Standard System of Measuring Builders" Work"</t>
  </si>
  <si>
    <t>42.4.4 	On acceptance of the tender the bills of quantities/lump sum document is to be submitted within:  The priced bills of quantities must be handed in with the tender</t>
  </si>
  <si>
    <t>42.4.5 	JBCC Engineering General Conditions are to be included in the contract documents: No</t>
  </si>
  <si>
    <t>42.4.6 	The contract value is to be adjusted using escalation adjustment indices  N/A 	Where JBCC CPAP is to be used Base Month    N/A</t>
  </si>
  <si>
    <t>42.4.7 	Details of changes made to the provision of JBCC standard documentation:</t>
  </si>
  <si>
    <t>SECTION B:  PRELIMINARIES</t>
  </si>
  <si>
    <t>Interpretation (B1)</t>
  </si>
  <si>
    <t>Clause 1.1 - Definitions  F:............................. V:............................ T:............................</t>
  </si>
  <si>
    <t>Clause 1.2 - Interpretation  F:............................. V:............................ T:............................</t>
  </si>
  <si>
    <t>Documents (B2)</t>
  </si>
  <si>
    <t>Clause 2.1 - Checking of documents  F:............................. V:............................ T:............................</t>
  </si>
  <si>
    <t>Clause 2.2 - Provisional bills of quantities</t>
  </si>
  <si>
    <t xml:space="preserve"> F:............................. V:............................ T:............................</t>
  </si>
  <si>
    <t>Clause 2.3 - Availability of construction information   F:............................. V:............................ T:............................</t>
  </si>
  <si>
    <t>Clause 2.4 - Ordering of materials and goods  F:............................. V:............................ T:............................</t>
  </si>
  <si>
    <t>Previous work and adjoining properties (B3)</t>
  </si>
  <si>
    <t>Clause 3.1 - Previous work - dimensional accuracy  F:............................. V:............................ T:............................</t>
  </si>
  <si>
    <t>Clause 3.2 - Previous work - defects  F:............................. V:............................ T:............................</t>
  </si>
  <si>
    <t>Clause 3.3 - Inspection of adjoining properties  F:............................. V:............................ T:............................</t>
  </si>
  <si>
    <t>The site (B4)</t>
  </si>
  <si>
    <t>Clause 4.1 - Defined works area  F:............................. V:............................ T:...........................</t>
  </si>
  <si>
    <t>Clause 4.2 - Handover of site in stages  F:............................. V:............................ T:............................</t>
  </si>
  <si>
    <t>Clause 4.3 - Enclosure of the works  F:............................. V:............................ T:............................</t>
  </si>
  <si>
    <t>Clause 4.4 - Geotechnical investigation  F:............................. V:............................ T:............................</t>
  </si>
  <si>
    <t>Clause 4.5 - Encroachments  F:............................. V:............................ T:............................</t>
  </si>
  <si>
    <t>Clause 4.6 - Existing premises occupied  F:............................. V:............................ T:............................</t>
  </si>
  <si>
    <t>Clause 4.7 - Services - known  F:............................. V:............................ T:............................</t>
  </si>
  <si>
    <t>Clause 4.8 - Protection of trees and/or relevant natural features  F:............................. V:............................ T:...........................</t>
  </si>
  <si>
    <t>Management of contract (B5)</t>
  </si>
  <si>
    <t>Clause 5.1 - Management of the works  F:............................. V:............................ T:............................</t>
  </si>
  <si>
    <t>Clause 5.2 - Progress meetings  F:............................. V:............................ T:............................</t>
  </si>
  <si>
    <t>Clause 5.3 - Technical meetings  F:............................. V:............................ T:............................</t>
  </si>
  <si>
    <t>Samples, shop drawings and manufacturer's instructions (B6)</t>
  </si>
  <si>
    <t>Clause 6.1 - Samples of materials  F:............................. V:............................ T:...........................</t>
  </si>
  <si>
    <t>Clause 6.2 - Workmanship samples  F:............................. V:............................ T:............................</t>
  </si>
  <si>
    <t>Clause 6.3 - Shop drawings  F:............................. V:............................ T:............................</t>
  </si>
  <si>
    <t>Clause 6.4 - Compliance with manufacturer's instructions  F:............................. V:............................ T:............................</t>
  </si>
  <si>
    <t>Deposits and fees (B7)</t>
  </si>
  <si>
    <t>Clause 7.1 - Deposits and fees  F:............................. V:............................ T:............................</t>
  </si>
  <si>
    <t>Temporary services (B8)</t>
  </si>
  <si>
    <t>Clause 8.1 - Water  F:............................. V:............................ T:............................</t>
  </si>
  <si>
    <t>Clause 8.2 - Electricity  F:............................. V:............................ T:............................</t>
  </si>
  <si>
    <t>Clause 8.3 - Ablution and welfare facilities  F:............................. V:............................ T:............................</t>
  </si>
  <si>
    <t>Clause 8.4 - Communication facilities  F:............................. V:............................ T:............................</t>
  </si>
  <si>
    <t>Prime cost amounts (B9)</t>
  </si>
  <si>
    <t>Clause 9.1 - Responsibility for prime cost amounts</t>
  </si>
  <si>
    <t>Attendance on subcontractors (B10)</t>
  </si>
  <si>
    <t>Clause 10.1 - General attendance   F:............................. V:............................ T:............................</t>
  </si>
  <si>
    <t>Clause 10.2 - Special attendance</t>
  </si>
  <si>
    <t>General (B11)</t>
  </si>
  <si>
    <t>Clause 11.1 - Protection of the works  F:............................. V:............................ T:............................</t>
  </si>
  <si>
    <t>Clause 11.2 - Protection/isolation of existing/sectionally occupied works  F:............................. V:............................ T:............................</t>
  </si>
  <si>
    <t>Clause 11.3 - Security of the works  F:............................. V:............................ T:............................</t>
  </si>
  <si>
    <t>Clause 11.4 - Notice before covering work  F:............................. V:............................ T:............................</t>
  </si>
  <si>
    <t>Clause 11.5 - Disturbance  F:............................. V:............................ T:............................</t>
  </si>
  <si>
    <t>Clause 11.6 - Environmental disturbance  F:............................. V:............................ T:............................</t>
  </si>
  <si>
    <t>Clause 11.7 - Works cleaning and clearing  F:............................. V:............................ T:............................</t>
  </si>
  <si>
    <t>Clause 11.8 - Vermin  F:............................. V:............................ T:............................</t>
  </si>
  <si>
    <t>Clause 11.9 - Overhand work  F:............................. V:............................ T:............................</t>
  </si>
  <si>
    <t>Clause 11.11 - Advertising  F:............................. V:............................ T:............................</t>
  </si>
  <si>
    <t>Preliminaries schedule (B12)</t>
  </si>
  <si>
    <t>Information for completion of the preliminaries schedule  Information necessary for elections and completion of those clauses contained in the preliminaries schedule which are necessary for tender purposes is given hereunder. Where no information is given it shall mean that no specific requirements are expected or that the clause is not relevant to this specific contract</t>
  </si>
  <si>
    <t>12.1 -	Provisional bills of quantities [2.2]  	The quantities are provisional - Yes</t>
  </si>
  <si>
    <t>12.2 -	Availability of construction information [2.3]  	Construction documentation is complete - Yes</t>
  </si>
  <si>
    <t>12.3 -	Previous work - dimensional accuracy [3.1]</t>
  </si>
  <si>
    <t>12.4 -	Previous work - defects [3.2]</t>
  </si>
  <si>
    <t>12.5 -	Inspection of adjoining properties [3.3]</t>
  </si>
  <si>
    <t>12.6 -	Defined works area [4.1]</t>
  </si>
  <si>
    <t>12.7 -	Handover of site in stages [4.2]</t>
  </si>
  <si>
    <t>12.8 -	Enclosure of the works [4.3]</t>
  </si>
  <si>
    <t>12.9 -	Geotechnical investigation [4.4]</t>
  </si>
  <si>
    <t>12.10 -	Existing premises occupied [4.6]</t>
  </si>
  <si>
    <t>12.11 -	Services - known [4.7]</t>
  </si>
  <si>
    <t>12.12 -	Protection of trees and/or relevant natural features 	[4.8]</t>
  </si>
  <si>
    <t>12.13 -	Water [8.1]  	Option A (by contractor) - Yes  	Option B (by employer - free of charge)	 - No  	Option C (by employer - metered) -  No</t>
  </si>
  <si>
    <t>12.14 -	Electricity [8.2]	Option A (by contractor) - Yes	Option B (by employer - free of charge)	 - No	Option C (by employer - metered) -  No</t>
  </si>
  <si>
    <t>12.15 -	Ablution and welfare facilities [8.3]  	Option A (by contractor) - Yes  	Option B (by employer - free of charge)	 - No</t>
  </si>
  <si>
    <t>12.16 -	Communication facilities [8.4]</t>
  </si>
  <si>
    <t>12.17 -	Protection of the works [11.1]</t>
  </si>
  <si>
    <t>12.18 -	Protection/isolation of existing/sectionally occupied works [11.2]  	Protection/isolation is required - Yes</t>
  </si>
  <si>
    <t>12.19 -	Disturbance [11.5]</t>
  </si>
  <si>
    <t>12.20 -	Environmental disturbance [11.6]</t>
  </si>
  <si>
    <t>Controlling all forms of pollution  The contractor shall be responsible for and take all precautions in controlling by whatever means necessary all forms of pollution emanating from the site during the construction period due inter alia to noise, artificial light, wind-blown sand, dust, deposits of mud, etc</t>
  </si>
  <si>
    <t>The contractor is to ensure that all roads which border the site and is used by the contractor during the execution of the works are kept clean and free of any dirt or debris caused by the execution of the works</t>
  </si>
  <si>
    <t>SECTION  C: SPECIFIC PRELIMINARIES</t>
  </si>
  <si>
    <t>Section C Section C contains specific preliminary items which apply to this contract except where N/A (Not Applicable) appears against an item</t>
  </si>
  <si>
    <t>The warranty will not be enforced if the work is damaged by defects in the execution of the works, in which case the responsibility for replacement shall rest entirely with the contractor  F:............................. V:............................ T:............................</t>
  </si>
  <si>
    <t>Overtime  Should overtime be required to be worked for any reason whatsoever, the cost of such overtime is to be borne by the contractor unless the principal agent has specifically authorised, prior to execution thereof, that costs for such overtime are to be borne by the employer  F:............................. V:............................ T:............................</t>
  </si>
  <si>
    <t>Co-operation of the contractor for cost management  It is specifically agreed that the contractor accepts the obligation of assisting the principal agent in implementing proper cost management. The contractor will be advised by the principal agent of all cost management procedures which will be implemented to ensure that the contract value does not exceed the budget  F:............................. V:............................ T:............................</t>
  </si>
  <si>
    <t>Overloading  The contractor shall take all necessary steps to ensure that no damage occurs due to overloading of any portion of the works or temporary works eg scaffolding, etc. The contractor shall submit details of his proposed loading, storage, plant erection, etc to the principal agent for approval prior to proceeding with such loading, storing or erecting and shall comply with and pay for the principal agent's requirements in connection with the provision of temporary support work, etc. Any damage caused to the works by overloading shall be made good by the contractor at his sole expense  F:............................. V:............................ T:............................</t>
  </si>
  <si>
    <t>Propping of floors below  The contractor is advised that propping of floors below may be required if he wishes to use any areas of completed suspended reinforced concrete slabs for vehicle access, storage of materials and goods and location of plant, scaffolding, etc. The location of these areas and any necessary propping shall be approved by the principal agent and the cost thereof shall be borne by the contractor  F:............................. V:............................ T:............................</t>
  </si>
  <si>
    <t>Testing of flat roof waterproofing for watertightness  Flat roof waterproof areas shall be prepared with small sand dykes around them of a size and enclosing an area approved by the principal agent, flooded with water and kept "ponded" for at least forty (40) hours as a test to ensure the watertightness of the waterproofing and before any further construction work is carried out above the waterproofing  F:............................. V:............................ T:............................</t>
  </si>
  <si>
    <t>The contractor is to submit to the principal agent on an annual basis a schedule of spend, split into vendors engaged as subcontractors and suppliers indicating their BBBEE rating including proof of the said rating  F:............................. V:............................ T:............................</t>
  </si>
  <si>
    <t>Advertising rights  The employer may elect to contract with advertising agencies for the erection of advertising hoardings, banners, wraps or the like for the duration of the contract. The contractor shall not prevent such an arrangement and will assist in the facilitation of same. Position and type of advertising structure to be agreed with the principal agent so as not to hinder the contractor in meeting the obligations under this agreement  F:............................. V:............................ T:............................</t>
  </si>
  <si>
    <t>Confidentiality  The contractor undertakes to maintain in confidence any and all information regarding this project and shall obtain appropriate similar undertakings from all subcontractors and suppliers. Such information shall not be used in any way except in connection with the execution of the works  No information regarding this project shall be published or disclosed without the prior written consent of the employer  F:............................. V:............................ T:............................</t>
  </si>
  <si>
    <t>Media releases  All rights of publication of articles in the media, together with any advertising relating thereto or in any way connected with this project, shall vest with the employer  The contractor together with his subcontractors shall not, without the prior written consent of the employer, cause any statement or advertisement connected with this project to be printed, screened or aired by the media  F:............................. V:............................ T:............................</t>
  </si>
  <si>
    <t>SUMMARY OF CATEGORIES</t>
  </si>
  <si>
    <t>Category : Fixed   R........................................  Category : Value   R........................................  Category : Time    R........................................</t>
  </si>
  <si>
    <t>SECTION 2</t>
  </si>
  <si>
    <t>BILL NO.1</t>
  </si>
  <si>
    <t>ALTERATIONS (PROVISIONAL)</t>
  </si>
  <si>
    <t>WORK GROUP ALLOCATION</t>
  </si>
  <si>
    <t>Unless otherwise stated, all items in this Bill will be allocated to Work Group 102 - Alterations</t>
  </si>
  <si>
    <t>PREAMBLES</t>
  </si>
  <si>
    <t>The General Preambles for Trades (2017 edition), as published by the Association of South African Quantity Surveyors, shall be deemed to be incorporated in these bills of quantities and no claims arising from brevity of description of items, fully described in the said General Preambles, will be entertained</t>
  </si>
  <si>
    <t>The following "Supplementary Preambles" are incorporated in this bill to satisfy the requirements of the project and shall take precedence over the provisions of the said General Preambles</t>
  </si>
  <si>
    <t>SUPPLEMENTARY PREAMBLES</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</si>
  <si>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</si>
  <si>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</si>
  <si>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Old materials to become property of the Contractor:</t>
  </si>
  <si>
    <t>Old materials from alterations, except where described as to be re-used or handed over, become the property of the Contractor, who must allow credit for same in the last item of the "Alterations" trade</t>
  </si>
  <si>
    <t>Old materials to be carted away:</t>
  </si>
  <si>
    <t>Old materials from the alterations, except where described as to be re-used or handed over, as well as all rubbish, etc must be regularly carted from the site and not be allowed to accumulate on or around the site</t>
  </si>
  <si>
    <t>Old materials to be re-used:</t>
  </si>
  <si>
    <t>None of the old materials are to be used for new work, except where specifically described as being set aside for re-use</t>
  </si>
  <si>
    <t>Handing over of materials:</t>
  </si>
  <si>
    <t>Where certain materials or articles from demolitions or alterations are described as to be "handed over to the Employer", it shall be taken to mean "handed over by the Contractor to the Principal Agent" and such materials or articles shall be properly stored by the Contractor until handing over thereof and shall include all necessary transport The Contractor must obtain an official receipt from the Principal Agent listing the materials or articles and dates of handing overShould the Contractor fail to submit the receipt when requested to do so, it shall be deemed that the materials or articles are still in his possession and he will be held liable to the Employer for the full replacement value thereof, which amount will be deducted from any monies due to the Contractor</t>
  </si>
  <si>
    <t>Explosives:</t>
  </si>
  <si>
    <t>No explosives whatsoever may be used for demolition purposes, unless otherwise stated</t>
  </si>
  <si>
    <t>GENERAL</t>
  </si>
  <si>
    <t>The contractor shall carry out the whole of the work with as little mess and noise as possible and with a minimum of disturbance to adjoining premises and their tenants. He shall provide proper protection and provide and erect any temporarytarpaulins and temporary plumbing that may be necessary during the progress of the works, all to the satisfaction of the Architect, and remove when directed.</t>
  </si>
  <si>
    <t>Any water supplies pipes and other piping that may be met withand found necessary to disconnect or cut, shall be effectually stopped of or grubbed up and removed, and any new connections that may be necessary shall be made with proper fittings, to the satisfaction of the Architect.</t>
  </si>
  <si>
    <t>Doors, fanlights, fittings, frames, linings, etc shall be thoroughly overhauled before re-fixing including taking off, easing and rehanging, cramping up, re-wedging as required and making good cramps, dowels, etc and easing, oiling, adjusting and repairing ironmongery if necessary, replacing any glass damaged in removal or subsequently and stopping up all nail and screw holes with tinted wood to match timber.</t>
  </si>
  <si>
    <t>Where doors, windows, etc are described as taken out this shall be understood to include for removal of all beads, architraves, ironmongery, etc and doors which are re-fixed are to be provided with new architraves       (elsewhere measured ).</t>
  </si>
  <si>
    <t>Prices for taking out and removing doors and frames shall include for removing door stops, cabin locks, etc and making good to match existing.</t>
  </si>
  <si>
    <t>With regard to building up openings in existing walls, cement screeds and pavings, granolithic, etc, shall be levelled and prepared for raising of brickwork.</t>
  </si>
  <si>
    <t>Allow for making good all existing plastered walls where damaged by furniture, etc, and stopping up all screw and holes before painting.</t>
  </si>
  <si>
    <t>Making good finishes shall be deemed to iclude making good of the brick and concrete surfaces onto which new finishes are applied, where necessary.</t>
  </si>
  <si>
    <t>The contractor will be required to take all dimensions affecting existing building on the site and he will be held solely responsible for the accuracy of all such dimensions.</t>
  </si>
  <si>
    <t>Hazardous materials:</t>
  </si>
  <si>
    <t>Demolitions of buildings, services, external works, site services, etc are to include for the safe removal and disposal of asbestos or asbestos products or other hazardous materials by approved Registered Specialists</t>
  </si>
  <si>
    <t>TEMPORARY BARRIERS, SCREENS, ETC</t>
  </si>
  <si>
    <t>Temporary barriers, screens, etc including removal:</t>
  </si>
  <si>
    <t>Dust screen 2100mm high formed of suitable timber framing with 250 micron polyethylene sheeting stapled on including corners, ends, etc, to be used on all the phases of the construction project and in accordance to the Health and Safety specifications and regulations</t>
  </si>
  <si>
    <t>m</t>
  </si>
  <si>
    <t>REMOVAL OF EXISTING WORK</t>
  </si>
  <si>
    <t>Breaking down and removing brickwork, etc:</t>
  </si>
  <si>
    <t>One brickwalls</t>
  </si>
  <si>
    <t>m²</t>
  </si>
  <si>
    <t>Taking out and removing doors, windows, etc including thresholds, sills, etc from brickwork (altering openings and making good finishes elsewhere):</t>
  </si>
  <si>
    <t>Timber single door and frame not exceeding 2,5m"²</t>
  </si>
  <si>
    <t>No</t>
  </si>
  <si>
    <t>Carefully taking out and handing over to the Employer doors, windows, etc including taking out and removing thresholds, sills, etc from brickwork and preparing openings to receive new similar doors, windows, etc (elsewhere measured) and making good cement plaster on both sides and into reveals:</t>
  </si>
  <si>
    <t>Roller shutter door approximately 2485mm wide x 2500mm high overall (TP-08)</t>
  </si>
  <si>
    <t>Taking down and removing roof coverings, accessories, etc.:</t>
  </si>
  <si>
    <t>Profiled sheet metal roof covering including timber purlins</t>
  </si>
  <si>
    <t>Taking down and removing ceilings, partitions, etc:</t>
  </si>
  <si>
    <t>Gypsum plasterboard ceilings, including cornices, timber brandering, etc.</t>
  </si>
  <si>
    <t>Taking out/off and removing ironmongery:</t>
  </si>
  <si>
    <t>Toilet paper holder from wall</t>
  </si>
  <si>
    <t>Hacking up/off and removing ceramic and porcelain tiles, including removing mortar bed or adhesive from concrete or brickwork and preparing surfaces for new screed, plaster, tile finishes, etc:</t>
  </si>
  <si>
    <t>Tiles to floors</t>
  </si>
  <si>
    <t>Tiles to walls</t>
  </si>
  <si>
    <t>Tile skirtings 100mm high</t>
  </si>
  <si>
    <t>Taking out and removing piping, sanitary fittings, etc including cutting off as necessary, disconnecting piping from fittings and blocking off and making good damaged plasterwork to walls and screeds to floors (all redecoration work elsewhere):</t>
  </si>
  <si>
    <t>Vitreous china wash hand basin, including short lengths of piping, etc.</t>
  </si>
  <si>
    <t>Vitreous china WC pan with flush valve, including short lengths of piping, etc.</t>
  </si>
  <si>
    <t>150 Litre hot water geyser mounted in roof space including drip tray, valves, connecting pipework, etc.</t>
  </si>
  <si>
    <t>Shower, complete</t>
  </si>
  <si>
    <t>Taking out/off and removing glass and mirrors:</t>
  </si>
  <si>
    <t>Mirror 600 x 600mm high from wall</t>
  </si>
  <si>
    <t>MAKING GOOD OF FINISHES, ETC</t>
  </si>
  <si>
    <t>Making good concrete:</t>
  </si>
  <si>
    <t>Floors in patches</t>
  </si>
  <si>
    <t>Making good internal/external cement plaster:</t>
  </si>
  <si>
    <t>Walls in patches</t>
  </si>
  <si>
    <t>Making good platform surfaces:</t>
  </si>
  <si>
    <t>Surfaces in patches</t>
  </si>
  <si>
    <t>GENERAL REPAIRWORK</t>
  </si>
  <si>
    <t>Repairwork to existing brick walls:</t>
  </si>
  <si>
    <t>Waterjetting surfaces of existing facebrick walls with high pressure low-volume water jetting lance to remove all dirt, brushing down and washing to remove surface contamination, mould, fungus, damp and treating with two coats of antifungal wash and leaving perfectly clean on completion</t>
  </si>
  <si>
    <t>ALTERATIONS, SERVICING AND REPAIRWORK TO EXISTING DOORS, FRAMES AND WINDOWS</t>
  </si>
  <si>
    <t>Notes:</t>
  </si>
  <si>
    <t>The removal and reinstatement of doors, frames, windows, etc for the purpose of altering, servicing and/or repairing are measured elsewhere</t>
  </si>
  <si>
    <t>The removal of ironmongery, glass, putty, etc and the refixing, reglazing and redecorating of existing doors, frames, windows, etc are all measured elsewhere</t>
  </si>
  <si>
    <t>Repairing and/or replacement of existing ironmongery is measured elsewhere</t>
  </si>
  <si>
    <t>Supplementary Preambles:</t>
  </si>
  <si>
    <t>Repairwork to timber to include for the following, unless otherwise described:</t>
  </si>
  <si>
    <t>1.	Timber used in repairs is to match existing in type, moisture content, colour and grain as closely as possible</t>
  </si>
  <si>
    <t>2.	Approved modern, high-strength waterproof glues which can accommodate any timber movement should be used together with sawdust filler of matching timber</t>
  </si>
  <si>
    <t>3.	Only non-corrosive fixings are to be used</t>
  </si>
  <si>
    <t>4.	All clamping and pinning as necessary</t>
  </si>
  <si>
    <t>EXISTING WINDOWS</t>
  </si>
  <si>
    <t>Servicing of existing windows including thoroughly cleaning down of all dirt, scale and general contamination from all surfaces, pulleys, handles, rods, fanlight openers, catches, etc. and servicing and lubricating all moving parts, carefully removing all paint from and polishing all brassware and replacing of damaged or missing screws, nuts, etc. (repairing or replacement of existing ironmongery, removal of glass, putty, etc. re-glazing and preparing for and redecorating of existing frames, sashes, etc. all elsewhere measured):</t>
  </si>
  <si>
    <t>Aluminium window size 500 x 1185mm high overall with burglar bars (WT-01)</t>
  </si>
  <si>
    <t>Aluminium window size 600 x 900mm high overall with burglar bars (WT-02)</t>
  </si>
  <si>
    <t>Ditto, but size 860 x 1175mm high overall with burglar bars (WT-05)</t>
  </si>
  <si>
    <t>BUDGETARY ALLOWANCE</t>
  </si>
  <si>
    <t>Provide a budgetary allowance of Fifty Thousand Rand for sundry alterations to be used as directed by the Principal Agent and to be deducted in whole or in part if not required.</t>
  </si>
  <si>
    <t>BILL NO. 2</t>
  </si>
  <si>
    <t>MASONRY</t>
  </si>
  <si>
    <t>Unless otherwise stated, all items in this Bill will be allocated to Work Group 116 - Brick and Blockwork</t>
  </si>
  <si>
    <t>The General Preambles for Trades (2017 edition) as published by the Association of South African Quantity Surveyors shall be deemed to be incorporated in these bills of quantities and no claims arising from brevity of description of items fully described in the said General Preambles will be entertained</t>
  </si>
  <si>
    <t>BRICKWORK</t>
  </si>
  <si>
    <t>General:</t>
  </si>
  <si>
    <t>Non-load bearing brickwork is to be built to full height less  20mm gap next to the ceiling and is to be left for 14 days before grouting up in 1:3 cement mortar.</t>
  </si>
  <si>
    <t>Sizes in descriptions:</t>
  </si>
  <si>
    <t>Where sizes in descriptions are given in brick units, "one brick" shall represent the length and "half brick" the width of a brick</t>
  </si>
  <si>
    <t>Hollow walls:</t>
  </si>
  <si>
    <t>Descriptions of hollow walls shall be deemed to include leaving every fifth perpend of the bottom course of the external skin open as a weep hole</t>
  </si>
  <si>
    <t>Bagged and sealed walls:</t>
  </si>
  <si>
    <t>Walls in two skins described as "bagged and sealed" shall be deemed to include having the outer face of the inner skin bagged with 1:6 cement and sand mixture and sealed with two coats bitumen emulsion waterproofing coating</t>
  </si>
  <si>
    <t>Face bricks :</t>
  </si>
  <si>
    <t>Bricks shall be ordered timeously to obtain uniformity in size and colour  All face brickwork shall be regularly cleaned down as the work proceeds and shall be protected as necessary by an approved method</t>
  </si>
  <si>
    <t>Pointing:</t>
  </si>
  <si>
    <t>Descriptions of recessed pointing to fair face brickwork and face brickwork shall be deemed to include smooth floated square recessed, hollow recessed, weathered pointing, etc</t>
  </si>
  <si>
    <t>BLOCKWORK</t>
  </si>
  <si>
    <t>Concrete masonry units:</t>
  </si>
  <si>
    <t>Blocks are to be either solid or hollow modular dense concrete masonry units having a compressive strength of 7MPa</t>
  </si>
  <si>
    <t>Wall ties for blockwork:</t>
  </si>
  <si>
    <t>Wall ties shall be polypropylene ties complying with BS 76377.  Ties for hollow walls shall be of sufficient length to allow not less than 75mm of each end to be built into the blockwork.  Ties are to be spaced at intervals of not more than 1m in the horizontal direction and not more than 400mm staggered in the vertical direction except at openings, vertical joints or ends of walls where they are to be placed vertically above each other</t>
  </si>
  <si>
    <t>Blockwork:</t>
  </si>
  <si>
    <t>Blockwork shall comply with SANS 10145 "Concrete Masonry Construction"</t>
  </si>
  <si>
    <t>Surfaces to be plastered shall have joints raked out to a depth of at least 10mm to provide a key.  Cavities of hollow walls shall be kept free of mortar droppings or other undesirable matter. Every second perpend of the bottom course of the external skin of hollow walls shall be left open as a weep hole</t>
  </si>
  <si>
    <t>Standard complementary blocks:</t>
  </si>
  <si>
    <t>Descriptions of blockwork shall be deemed to include standard complementary blocks such as corner, three-quarter, half and quarter blocks required in the construction of corners, reveals, jambs, ends, etc to solid and hollow walls and for bonding as necessary</t>
  </si>
  <si>
    <t>DECORATIVE BLOCKS</t>
  </si>
  <si>
    <t>Blocks shall be of approved manufacture, sound, well burnt or cured and uniform and true in size, shape and colour</t>
  </si>
  <si>
    <t>SUPERSTRUCTURE</t>
  </si>
  <si>
    <t>Brickwork of NFP bricks in class II mortar</t>
  </si>
  <si>
    <t>Half brick walls</t>
  </si>
  <si>
    <t>BRICKWORK SUNDRIES</t>
  </si>
  <si>
    <t>Cutting toothings and bonding new brickwork to existing</t>
  </si>
  <si>
    <t>m2</t>
  </si>
  <si>
    <t>RATE ONLY</t>
  </si>
  <si>
    <t>Joint forming material in movement joints:</t>
  </si>
  <si>
    <t>12mm Fibre board built in vertically through brick walls</t>
  </si>
  <si>
    <t>2,5mm Brickwork reinforcement:</t>
  </si>
  <si>
    <t>75mm Wide reinforcement built in horizontally</t>
  </si>
  <si>
    <t>Prestressed fabricated concrete lintels, including necessary temporary supports:</t>
  </si>
  <si>
    <t>75 x 110mm Lintels in lengths not exceeding 3m long</t>
  </si>
  <si>
    <t>Turning pieces to lintels, etc:</t>
  </si>
  <si>
    <t>220mm Wide turning pieces</t>
  </si>
  <si>
    <t>BILL NO. 3</t>
  </si>
  <si>
    <t>WATERPROOFING</t>
  </si>
  <si>
    <t>Unless otherwise stated, all items in this Bill will be allocated to Work Group 120 - Waterproofing</t>
  </si>
  <si>
    <t>Waterproofing:</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</si>
  <si>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</si>
  <si>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DAMPPROOFING OF WALLS AND FLOORS</t>
  </si>
  <si>
    <t>One layer 375 micron embossed polyethylene dampproof course (SANS 952-1985 type B):</t>
  </si>
  <si>
    <t>In walls</t>
  </si>
  <si>
    <t>BILL NO. 4</t>
  </si>
  <si>
    <t>ROOF COVERINGS</t>
  </si>
  <si>
    <t>The items in this Bill will be allocated to Work Groups as indicated in brackets at the ends of headings or descriptions</t>
  </si>
  <si>
    <t>Profiled metal roof sheeting and accessories shall be supplied with a 10 year guarantee and be installed by an approved installer</t>
  </si>
  <si>
    <t>All fixing holes shall be drilled and not punched</t>
  </si>
  <si>
    <t>Roof covering accessories shall be manufactured from the same material as used for roof covering</t>
  </si>
  <si>
    <t>PROFILED METAL SHEETING AND ACCESSORIES (WORK GROUP 124)</t>
  </si>
  <si>
    <t>0,53mm "Klip-Tite 700" or similar approved, profile Z275 spelter galvanised steel light industrial troughed interlocking roof sheeting in single lengths and accessories, with "Chromodek" or similar approved finish to one side, fixed to timber purlins:</t>
  </si>
  <si>
    <t>Roof coverings with pitch not exceeding 25 degrees</t>
  </si>
  <si>
    <t>Accessories:</t>
  </si>
  <si>
    <t>Ridge capping 462mm girth</t>
  </si>
  <si>
    <t>Narrow and broad flute closers</t>
  </si>
  <si>
    <t>ROOF AND WALL INSULATION (WORK GROUP 122)</t>
  </si>
  <si>
    <t>Heavy industrial grade aluminium foil based insulation:</t>
  </si>
  <si>
    <t>Two sided bubble insulation membrane</t>
  </si>
  <si>
    <t>BILL NO. 5</t>
  </si>
  <si>
    <t>CARPENTRY AND JOINERY</t>
  </si>
  <si>
    <t>Unless otherwise stated, all items in this Bill will be allocated to Work Group 126 - Carpentry &amp; Joinery</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</si>
  <si>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</si>
  <si>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</si>
  <si>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separately elsewhere</t>
  </si>
  <si>
    <t>Joinery:</t>
  </si>
  <si>
    <t>Descriptions of frames shall be deemed to include frames, transomes, rails, etc</t>
  </si>
  <si>
    <t>Descriptions of hardwood joinery shall be deemed to include sinking and pelleting heads and nuts of bolts</t>
  </si>
  <si>
    <t>Particle board</t>
  </si>
  <si>
    <t>All particle board shall comply with SANS 50312 having the required marking as per SANS 50312/EN 312</t>
  </si>
  <si>
    <t>Decorative thermosetting plastic laminate covering:</t>
  </si>
  <si>
    <t>Laminate covering shall be glued under pressure and edge strips of same shall be butt jointed at junctions with adjacent similar finish</t>
  </si>
  <si>
    <t>Sizes:</t>
  </si>
  <si>
    <t>Sizes are nominal and the Contractor shall make allowance in his prices for minor variances in stated finished sizes of timber doors, door members, door frames, architraves, etc</t>
  </si>
  <si>
    <t>Prices</t>
  </si>
  <si>
    <t>Prices for all joinery work are to include for general framing, housing and notching, arris rounded angles, glueing, blocking, planting on, screwing, adhesives, dowels, pellets, cross tongues, screws and nails and setting up complete and also for all square cutting and waste. Tops shall be secured with metal or hardwood buttons.</t>
  </si>
  <si>
    <t>ROOFS, ETC</t>
  </si>
  <si>
    <t>EAVES, VERGES, ETC</t>
  </si>
  <si>
    <t>Medium density plain fibre-cement fascias and barge boards:</t>
  </si>
  <si>
    <t>19 x 235mm Fascias and barge boards, including aluminium H-profile jointing strips</t>
  </si>
  <si>
    <t>FLOORS, ETC</t>
  </si>
  <si>
    <t>SKIRTINGS</t>
  </si>
  <si>
    <t>Wrought meranti:</t>
  </si>
  <si>
    <t>19 x 76mm Skirtings including 19mm quadrant bead, nailed</t>
  </si>
  <si>
    <t>DOORS, ETC</t>
  </si>
  <si>
    <t>Solid hardwood with slated panels with sides and counselled edges to suit opening, hung to steel frames:</t>
  </si>
  <si>
    <t>44mm Door 820 x 2100mm high, including 390 x 300mm high framed openings (TP-01)</t>
  </si>
  <si>
    <t>44mm Door 900 x 2400mm high, including 390 x 300mm high framed openings (TP-02)</t>
  </si>
  <si>
    <t>44mm Door 890 x 2125mm high (TP-03)</t>
  </si>
  <si>
    <t>44mm Door 813 x 2125mm high (TP-04)</t>
  </si>
  <si>
    <t>44mm Door 813 x 2125mm high (TP-06)</t>
  </si>
  <si>
    <t>Provide a budgetary allowance of Twenty Five Thousand Rand for sundry carpentry and joinery to be used as directed by the Principal Agent and to be deducted in whole or in part if not required.</t>
  </si>
  <si>
    <t>BILL NO. 6</t>
  </si>
  <si>
    <t>CEILINGS, PARTITIONS AND ACCESS FLOORING</t>
  </si>
  <si>
    <t>Unless otherwise stated, all items in this Bill will be allocated to Work Group 129 - Ceilings</t>
  </si>
  <si>
    <t>Ceilings:</t>
  </si>
  <si>
    <t>Unless otherwise described, ceilings shall be deemed to be horizontal</t>
  </si>
  <si>
    <t>Bulkheads:</t>
  </si>
  <si>
    <t>Bulkheads are defined as those portions of ceilings which are stepped down from the general ceiling level in a particular room or area and which generally occur along the perimeter. Their purpose is either to conceal services or to create architectural features</t>
  </si>
  <si>
    <t>Bulkheads have only been described as such where they conform to the above definition and where the horizontal, vertical or sloping dimensions do not exceed 1200mm. Where these dimensions are more than 1200mm such portions of ceilings have been included in the appropriate general items of ceilings</t>
  </si>
  <si>
    <t>Unless otherwise described, bulkheads shall be deemed to be horizontal along the length</t>
  </si>
  <si>
    <t>Openings:</t>
  </si>
  <si>
    <t>Prices for openings for light fittings, ventilation grilles, air conditioning diffusers, etc. are to include for any necessary additional support, trimming around, etc.</t>
  </si>
  <si>
    <t>Steel components:</t>
  </si>
  <si>
    <t>All steel components for ceilings, partitions, etc are to be galvanised in accordance with SANS 121</t>
  </si>
  <si>
    <t>INSULATION</t>
  </si>
  <si>
    <t>Non-combustible fibreglass insulation of a density of not less than 10kg/m3 bonded with an inert thermo-setting resin:</t>
  </si>
  <si>
    <t>120mm Insulation in blanket form, closely fitted and laid on top of brandering between roof timbers, etc.</t>
  </si>
  <si>
    <t>NAILED UP CEILINGS</t>
  </si>
  <si>
    <t>9.5mm Fibre-cement plain ceiling boards with H-profile galvanised steel jointing strips:</t>
  </si>
  <si>
    <t>Ceilings including 38 x 38mm sawn softwood brandering at 400mm centres and cross brandering at 400mm centres</t>
  </si>
  <si>
    <t>12mm Fibre-cement plain ceiling boards with H-profile galvanised steel jointing strips:</t>
  </si>
  <si>
    <t>Extra over ceiling for 600 x 600mm trap door of 38 x 38mm wrought softwood rebated framing with one cross brander, covered with ceiling board and fitted flush in opening, including necessary trimmers around</t>
  </si>
  <si>
    <t>Gypsum plasterboard cornices:</t>
  </si>
  <si>
    <t>75mm Coved cornices</t>
  </si>
  <si>
    <t>BILL NO. 7</t>
  </si>
  <si>
    <t>IRONMONGERY</t>
  </si>
  <si>
    <t>Unless otherwise stated, all items in this Bill will be allocated to Work Group 132 - Ironmongery</t>
  </si>
  <si>
    <t>Proprietary items:</t>
  </si>
  <si>
    <t>Where applicable, the manufacturers' names or product catalogue titles are given in sub-headings preceding the itemsNote that the manufacturers names specified in this trade are for the purposes of competitive pricing. Prices are to be based on the specific products/articles specified.On request, returnable samples are to be provided to the Project Manager for consideration</t>
  </si>
  <si>
    <t>Locks:</t>
  </si>
  <si>
    <t>Notwithstanding Clause 2, Item 3 of the "Ironmongery" trade of the "Standard System of Measuring Building Work, Seventh Edition", descriptions of locks shall be deemed to include two keys per lock</t>
  </si>
  <si>
    <t>Finishes to ironmongery:</t>
  </si>
  <si>
    <t>Where applicable, finishes to ironmongery are indicated by suffixes in accordance with the following list: BS	Satin bronze lacqueredCH	Chromium plated SC	Satin chromium plated SE	Silver enamelled GE	Grey enamelledAN	Anodised natural AS	Anodised silver AB	Anodised bronze AG	Anodised gold ABL	Anodised black PB	Polished brass PL	Polished and lacquered PT	Epoxy coated SD	SandedBBS	Brushed stainless steel</t>
  </si>
  <si>
    <t xml:space="preserve"> - - - - - - - - - - - - - - - - - - - - - - - - -</t>
  </si>
  <si>
    <t>HINGES, BOLTS, ETC</t>
  </si>
  <si>
    <t xml:space="preserve"> "Union" or similar approved:</t>
  </si>
  <si>
    <t>"Ref. CZ80941SCR" or similar approved sliding indicator bolt set</t>
  </si>
  <si>
    <t>LOCKS</t>
  </si>
  <si>
    <t>Commercial cylinder sash lock</t>
  </si>
  <si>
    <t>75mm Three lever upright mortice rebated lockset with satin chrome furniture (TP-01)</t>
  </si>
  <si>
    <t>"Calini" or similar approved:</t>
  </si>
  <si>
    <t>"Ref. IW2051" or similar approved double cylinder suitable for master key</t>
  </si>
  <si>
    <t>HANDLES</t>
  </si>
  <si>
    <t>"Union Assa Abloy" or similar approved:</t>
  </si>
  <si>
    <t>"Ref.AL6D67-05A5" or similar approved anodised aluminium pull handle with back plates</t>
  </si>
  <si>
    <t>"Ref.AL6D67-05A5" or similar approved anodised aluminium pull handle</t>
  </si>
  <si>
    <t>100mm Chromium plated bow handle bolted through door with the bolt ends hammered to prevent the nuts being removed</t>
  </si>
  <si>
    <t>PUSH PLATES AND KICK PLATES</t>
  </si>
  <si>
    <t>1,2mm Thick satin finished stainless steel plates countersunk screwed along edges at not exceeding 200mm centres:</t>
  </si>
  <si>
    <t xml:space="preserve"> 300 x 150mm Kick plate</t>
  </si>
  <si>
    <t>DOOR CLOSERS</t>
  </si>
  <si>
    <t>"Ref. 7770" door closer</t>
  </si>
  <si>
    <t>SUNDRIES</t>
  </si>
  <si>
    <t>"Union Assa Abloy"or similar approved:</t>
  </si>
  <si>
    <t>"Ref. 99022SS" door stop, plugged</t>
  </si>
  <si>
    <t>BATHROOM FITTINGS</t>
  </si>
  <si>
    <t>"Franke" or similar approved:</t>
  </si>
  <si>
    <t>"Ref. EXOS618X" soap dispenser, plugged</t>
  </si>
  <si>
    <t>"Ref. BS646" stainless steel soap dish, plugged</t>
  </si>
  <si>
    <t>"Ref. STRX672" stainless steel lockable toilet roll holder, plugged</t>
  </si>
  <si>
    <t>"Ref. RODX602 " paper towel dispenser and waste bin combination, plugged</t>
  </si>
  <si>
    <t>"Ref. BS611V"  stainless steel sanitary towel disposal bin, plugged</t>
  </si>
  <si>
    <t>32mm "Ref. CNTX750" stainless steel back grab rail 750mm long, plugged</t>
  </si>
  <si>
    <t>32mm "Ref. CNTX700A" stainless steel side grab rail 874mm girth, plugged</t>
  </si>
  <si>
    <t>"Ref. CNTX400A" fold down shower seat, plugged</t>
  </si>
  <si>
    <t>Provide a budgetary allowance of Twenty Five Thousand Rand for sundry ironmongery to be used as directed by the Principal Agent and to be deducted in whole or in part if not required.</t>
  </si>
  <si>
    <t>BILL NO. 8</t>
  </si>
  <si>
    <t>STRUCTURAL STEELWORK</t>
  </si>
  <si>
    <t>Unless otherwise stated, all items in this Bill will be allocated to Work Group 134 - Structural Steelwork in Buildings</t>
  </si>
  <si>
    <t>Specification:</t>
  </si>
  <si>
    <t>All structural steel must comply with SANS 1200H (Degree of Accuracy II)</t>
  </si>
  <si>
    <t>All hot rolled structural steel sections must comply with SANS 1431 grade 300W, unless otherwise specified on the drawings</t>
  </si>
  <si>
    <t>Unless otherwise designated, all bolts and nuts will be grade 4.6 to SANS 135 and BS 916. Descriptions of bolts shall be deemed to include nuts and washers. Descriptions of L-shaped and U-shaped anchor bolts shall be deemed to include bending, threading, nuts and washers and embedding in concrete. Descriptions of expansion anchors and bolts and chemical anchors and bolts shall be deemed to include nuts, washers and mortices in brickwork or concrete</t>
  </si>
  <si>
    <t>All connections must be welded all round with a 6mm fillet weld, unless otherwise specified on the drawings</t>
  </si>
  <si>
    <t>Drawings and shop details:</t>
  </si>
  <si>
    <t>The Contractor shall be responsible for preparing shop drawings and details which must be submitted to the Principal Agent for approval prior to commencement of fabrication.  Before commencing any fabrication, the steel fabricator must check the accessibility of the site and design the sizes of individual parts accordingly</t>
  </si>
  <si>
    <t>Hot-dipped galvanizing:</t>
  </si>
  <si>
    <t>After fabrication and prior to delivery to site, all steelwork described as hot-dipped galvanized, is to be descaled and thoroughly cleaned by pickling, after which it is to be hot dip galvanized in accordance with the requirements of SANS 121/1501461</t>
  </si>
  <si>
    <t>Descriptions:</t>
  </si>
  <si>
    <t>Descriptions of bolts shall be deemed to include nuts and washers</t>
  </si>
  <si>
    <t>Descriptions of L-shaped and U-shaped anchor bolts shall be deemed to include bending, threading, nuts and washers and embedding in concrete</t>
  </si>
  <si>
    <t>Descriptions of expansion anchors and bolts and chemical anchors and bolts shall be deemed to include nuts, washers and mortices in brickwork or concrete</t>
  </si>
  <si>
    <t>Provide a budgetary allowance of One Hundred Thousand Rand for sundry alterations to structural steelworks be used as directed by the Principal Agent and to be deducted in whole or in part if not required.</t>
  </si>
  <si>
    <t>Paint testing:</t>
  </si>
  <si>
    <t>Subcontract amount of Twenty Five Thousand Rand for quality control inspection by an authorised independent authority</t>
  </si>
  <si>
    <t>SUM</t>
  </si>
  <si>
    <t>Profit</t>
  </si>
  <si>
    <t>Attendance</t>
  </si>
  <si>
    <t>BILL NO. 9</t>
  </si>
  <si>
    <t>METALWORK</t>
  </si>
  <si>
    <t>Unless otherwise stated, all items in this Bill will be allocated to Work Group 136 - Metalwork</t>
  </si>
  <si>
    <t>Descriptions of bolts, anchors, etc:</t>
  </si>
  <si>
    <t>Items described as "holed for bolt(s)" shall be deemed to exclude the bolts, unless otherwise described</t>
  </si>
  <si>
    <t>Items described as "plugged" shall be deemed to include screwing to fibre, plastic or metal plugs at not exceeding 600mm centres</t>
  </si>
  <si>
    <t>Unless otherwise described, descriptions of items shall be deemed to include for fixing to brickwork or concrete  Where items are described as "bolted", the bolts are measured elsewhere as stated in clause N.7 of the Model Preambles</t>
  </si>
  <si>
    <t>PRESSED STEEL DOOR FRAMES</t>
  </si>
  <si>
    <t>1,6mm Rebated frames suitable for one brick walls:</t>
  </si>
  <si>
    <t>Frame for door 820 x 2400mm high with three hinges per leaf (TP-02)</t>
  </si>
  <si>
    <t>Frame for door 810 x 2125mm high with three hinges per leaf (TP-03)</t>
  </si>
  <si>
    <t>Frame for door 813 x 2125mm high with three hinges per leaf (TP-04)</t>
  </si>
  <si>
    <t>Frame for door 813 x 2125mm high with three hinges per leaf (TP-06)</t>
  </si>
  <si>
    <t>PRESSED STEEL COMBINATION DOORS AND FRAMES</t>
  </si>
  <si>
    <t>Flush both sides doors:</t>
  </si>
  <si>
    <t xml:space="preserve"> 835 x 2070mm High anti-corrosive galvanised and epoxy coated mild steel door with concealed sides and edges (TP-01)</t>
  </si>
  <si>
    <t xml:space="preserve"> 835 x 2070mm High anti-corrosive galvanised and epoxy coated mild steel door with concealed sides and edges (TP-05)</t>
  </si>
  <si>
    <t>ALUMINIUM WINDOWS, DOORS, ETC</t>
  </si>
  <si>
    <t>Aluminium windows, doors, etc:</t>
  </si>
  <si>
    <t>The successful tenderer shall be responsible for the complete design work including determining required section sizes and fixing details, all subject to the Project Manager's approval</t>
  </si>
  <si>
    <t>Doors, windows, etc shall be designed and constructed to withstand wind pressures of 1,1kn/m2 (unfactored) and 1,5kn/m2 (factored)</t>
  </si>
  <si>
    <t>All calculations shall be submitted to the Project Manager for approval</t>
  </si>
  <si>
    <t>Doors and windows shall comply with AAAMSA design criteria</t>
  </si>
  <si>
    <t>Glazing shall comply with SAGGA regulations.  Glass thicknesses shall comply with SAGGA regulations irrespective of thicknesses shown on the schedules/drawings</t>
  </si>
  <si>
    <t>Doors and windows shall be supplied with protective tape and plastic which shall be removed only once surrounding trades have been completed</t>
  </si>
  <si>
    <t>The following certificates shall be provided prior to commencement of site work:  1	A copy of the relevant AAAMSA Performance Test Certificate from the manufacturer/contractor supplying the architectural aluminium product</t>
  </si>
  <si>
    <t>2	A Certificate of Conformance confirming that anodising or powder coating has been processed in accordance with SANS 999 and SANS 1796 respectively</t>
  </si>
  <si>
    <t>3	A copy of the relevant Performance Compliance Report from the system suppliers</t>
  </si>
  <si>
    <t>4	A copy of the relevant Safiera Energy Rating Certification</t>
  </si>
  <si>
    <t>5	A powder guarantee of not less than 15 years issued by the powder manufacturer. The specific conditions contained in this guarantee shall form part of the powder coating process</t>
  </si>
  <si>
    <t>6	A Certificate of Conformance confirming that glazing has been installed in accordance with SANS 10400-N, ensuring that safety glazing materials have been installed in the mandatory areas and that each individual pane of safety glazing materials has been permanently marked</t>
  </si>
  <si>
    <t>7	A warranty from the manufacturer of the laminated safety glass and/or hermetically sealed glazing units guaranteeing the products against delamination and colour degradation for a period of not less than five years</t>
  </si>
  <si>
    <t>All windows and door joints must be sealed to the inside with "Dow Corning" or similar approved silicone during manufacturing</t>
  </si>
  <si>
    <t>All dimensions shall be verified on site before commencing the work and a full set of shop drawings showing all relevant details shall be submitted to the Architect for his approval, prior to the manufacture of the units</t>
  </si>
  <si>
    <t>Sizes</t>
  </si>
  <si>
    <t>Where sizes are given these are nominal sizes</t>
  </si>
  <si>
    <t>Ironmongery</t>
  </si>
  <si>
    <t>The tenderer must allow in his pricing for supply and fixing of ALL ironmongery  Heavy duty high quality fittings must be allowed for and samples will be required for approval by the Project Manager</t>
  </si>
  <si>
    <t>STEEL ROLLER SHUTTERS, ETC</t>
  </si>
  <si>
    <t>Natural anodised zincalume roller shutters:</t>
  </si>
  <si>
    <t>Steel security gate approximately 2485mm wide x 2500mm high overall (TP-08)</t>
  </si>
  <si>
    <t>Provide a budgetary allowance of Twenty Five Thousand Rand for sundry metalwork to be used as directed by the Principal Agent and to be deducted in whole or in part if not required.</t>
  </si>
  <si>
    <t>BILL NO. 10</t>
  </si>
  <si>
    <t>PLASTERING</t>
  </si>
  <si>
    <t>Unless otherwise stated, all items in this Bill will be allocated to Work Group 142 - In situ finishes</t>
  </si>
  <si>
    <t>Moisture tests:</t>
  </si>
  <si>
    <t>Before any finishes, coverings, etc are applied to screeds, plastering, etc or any other in-situ finish, moisture tests are to be carried out to the  complete satisfaction of the Project Manager to ensure that these surfaces have the correct moisture content for the finish to be applied</t>
  </si>
  <si>
    <t>Labours, etc</t>
  </si>
  <si>
    <t>Labours such as fair, rounded and chamfered edges, trowel cuts, throats, V-joints, angles, etc shall be deemed to be included in the descriptions</t>
  </si>
  <si>
    <t>Sample Panels</t>
  </si>
  <si>
    <t>A sample panel size 1m x1m, of each of the various plaster type wall and floor finishes in this contract, shall be prepared for the approval of the Project Manager and the cost of the sample panel(s) shall be deemed to be included in the overall costs of the relevant wall and floor finishes</t>
  </si>
  <si>
    <t>GRANOLITHIC</t>
  </si>
  <si>
    <t>Method:</t>
  </si>
  <si>
    <t>The method to be used shall be either the monolithic method or the bonded method</t>
  </si>
  <si>
    <t>Preparation:</t>
  </si>
  <si>
    <t>For granolithic applied monolithically, the concrete floor shall be swept clean after bleeding of the concrete has ceased and the slab has begun to stiffen; any remaining bleed water shall be removed and the granolithic applied immediately thereafter. For granolithic to be bonded to the floor slab after it has hardened, the slab surface shall be hacked (preferably by mechanical means) until all laitance, dirt, oil, etc is dislodged and swept clean of all loose matter. The slab shall then be wetted and kept damp for at least six hours before applying the granolithic</t>
  </si>
  <si>
    <t>Mix:</t>
  </si>
  <si>
    <t>Unless otherwise described, granolithic shall attain a compressive strength of at least 41MPa. The coarse aggregate shall comply with SANS 1083 and shall generally be capable of passing a 10mm mesh sieve. Where the thickness of the granolithic exceeds 25mm, the size of the coarse aggregate shall be increased to the maximum size compatible with the thickness of the granolithic</t>
  </si>
  <si>
    <t>Panels:</t>
  </si>
  <si>
    <t>Granolithic shall be laid in panels not exceeding 14m"² for monolithic finishes, not exceeding 9,5m"² for bonded finishes and not exceeding 6m"² for all external granolithic. Wherever possible, panels shall be square but at no time should the length of the panel exceed 1,5 times its width</t>
  </si>
  <si>
    <t>Where possible joints between panels shall be positioned over joints in the floor slab and shall be at least 3mm wide through the full thickness of the finish, separated by strips of wood or fibreboard and finished with V-joints</t>
  </si>
  <si>
    <t>Laying:</t>
  </si>
  <si>
    <t>Monolithic granolithic shall be applied to the partially set slab and thoroughly compacted and lightly wood floated to the required levels</t>
  </si>
  <si>
    <t>Bonded granolithic shall be applied to the slab after applying a 1:1 sand-and-cement slurry brushed over the surface and allowed to partially set before applying the granolithic. The granolithic shall be throughly compacted and lightly wood floated to the required levels</t>
  </si>
  <si>
    <t>After wood floating, the monolithic and bonded granolithic shall remain undisturbed until bleeding has ceased and the surface has stiffened. Any remaining bleed water and laitance shall then be removed and the surface steel trowelled or power floated</t>
  </si>
  <si>
    <t>Curing, seasoning and protection:</t>
  </si>
  <si>
    <t>Granolithic shall be covered with clean hessian with waterproof building foil over and kept wet for at least seven days after laying</t>
  </si>
  <si>
    <t>Colour:</t>
  </si>
  <si>
    <t>Coloured granolithic shall be tinted with an approved colouring pigment mixed into a true and even colour</t>
  </si>
  <si>
    <t>TINTED WHITE CEMENT SCREEDS</t>
  </si>
  <si>
    <t>Tinted screed shall be composed of one bag White Portland Cement or similar approved and two wheelbarrows "Malmesbury" or similar approved sand. Surfaces shall be finished with a steel trowel to leave a smooth finish and coated with two coats "Earthcote S.I. Floorcote" or similar approved two-pack polyurethane floor sealer applied as per the manufacturer's recommendations</t>
  </si>
  <si>
    <t>NOTE: Tinted screeds are to be strengthened with "Primal Eccos" acrylic polymer (15% of the water volume is to be substituted with the acrylic polymer during the mixing process)  Coarse sand is to be used for these screeds  All tinting, finishing, strengthening, etc are to be mixed, applied, etc strictly in accoprdance with the manufacturer's instructions</t>
  </si>
  <si>
    <t>CEMENT PLASTER</t>
  </si>
  <si>
    <t>Unless otherwise described, cement plaster shall be taken to mean Class 1 cement plaster i.e. 1:4 cement:sand plaster (common cement)</t>
  </si>
  <si>
    <t>INTERNAL PLASTER</t>
  </si>
  <si>
    <t>Cement plaster wood floated for tiles, on brickwork:</t>
  </si>
  <si>
    <t>On walls</t>
  </si>
  <si>
    <t>On narrow widths</t>
  </si>
  <si>
    <t>BILL NO. 11</t>
  </si>
  <si>
    <t>TILING</t>
  </si>
  <si>
    <t>Unless otherwise stated, all items in this Bill will be allocated to Work Group 144 - Tiling</t>
  </si>
  <si>
    <t>Unless described as "fixed with adhesive to plaster (plaster elsewhere)", descriptions of tiling on brick or concrete walls, columns, etc shall be deemed to include 1:4 cement plaster backing and descriptions of tiling on concrete floors, etc shall be deemed to include 1:3 cement plaster bedding</t>
  </si>
  <si>
    <t>Tiling described as "fixed with adhesive on power floated concrete" shall be deemed to include for approved tiling key-coat</t>
  </si>
  <si>
    <t>Ceramic, porcelain, marble and granite tiles are to be fixed and grouted with suitable adhesives and grouts from the "Tal Goldstar" or similar approved range of products as recommended by the manufacturer of the tiles</t>
  </si>
  <si>
    <t>Preparatory work to existing painted plastered surfaces:</t>
  </si>
  <si>
    <t>Preparation of all existing painted plastered surfaces is to include for removing all loose and flaking material by wire brushing, thoroughly washing down and allowing to dry completely and applying one coat masonry bonding agent</t>
  </si>
  <si>
    <t>WALL TILING</t>
  </si>
  <si>
    <t>Ceramic tiles (Allow a Prime Cost Amount of R 350/m2 delivered to site) fixed with adhesive to plaster (plaster elsewhere) and flush pointing with and including waterproof grout:</t>
  </si>
  <si>
    <t>On walls in isolated panels, splashbacks, etc.</t>
  </si>
  <si>
    <t>FLOOR TILING</t>
  </si>
  <si>
    <t>Porcelain floor tiles (Allow a Prime Cost Amount of R 350/m2 delivered to site) fixed with adhesive to screed (screed elsewhere) and flush pointing with and including waterproof grout:</t>
  </si>
  <si>
    <t>On floors</t>
  </si>
  <si>
    <t>Skirting 100mm high (of fair cut tiles)</t>
  </si>
  <si>
    <t>Stainless steel dividing strips:</t>
  </si>
  <si>
    <t>28 x 10 x 2,5mm L-section dividing strips between tiles</t>
  </si>
  <si>
    <t>BILL NO. 12</t>
  </si>
  <si>
    <t>PLUMBING AND DRAINAGE (PROVISIONAL)</t>
  </si>
  <si>
    <t>The items in this Bill will be allocated to Work Groups as indicated in brackets at the end of headings or descriptions</t>
  </si>
  <si>
    <t>Wire gratings:</t>
  </si>
  <si>
    <t>Descriptions of gutter outlets, etc shall be deemed to include wire balloon gratings</t>
  </si>
  <si>
    <t>Stormwater channels:</t>
  </si>
  <si>
    <t>Descriptions of channels shall be deemed to include necessary excavation, surface preparation, compaction, etc and disposal of surplus material on site</t>
  </si>
  <si>
    <t>French drains:</t>
  </si>
  <si>
    <t>Descriptions of french drains shall be deemed to include excavation, stone filling graded from 300mm diameter at bottom to 75mm diameter at top, approved geofabric filter blanket over stone, 300mm earthfilling over and disposal of surplus material on site</t>
  </si>
  <si>
    <t>Septic tanks:</t>
  </si>
  <si>
    <t>Descriptions of proprietary type septic tanks shall be deemed to include excavation, bedding and jointing, concrete base slabs, jointing to drains and backfilling, compaction, etc all in accordance with the manufacturer's instructions and disposal of surplus material on site</t>
  </si>
  <si>
    <t>Stainless steel basins, sinks, wash troughs, urinals, etc:</t>
  </si>
  <si>
    <t>Stainless steel for economy basins, domestic sinks and worktops shall be Type 430 (17/0)  Stainless steel for urinals, basins, quality sinks, wash troughs, institutional equipment, etc shall be Type 304 (18/8)  Stainless steel for laboratory sinks, photographic equipment, etc shall be Type 316 (18/8)  Units shall have standard aprons on all exposed edges and tiling keys against walls where applicable</t>
  </si>
  <si>
    <t>Sealing of edges:</t>
  </si>
  <si>
    <t>Outer edges of sinks, basins, baths, urinals, etc are to be sealed against adjacent surfaces with approved mildew resistant silicone sealant and prices must include therefor</t>
  </si>
  <si>
    <t>uPVC pipes and fittings:</t>
  </si>
  <si>
    <t>Sewer and drainage pipes and fittings shall be jointed and sealed with butyl rubber rings  Soil, waste and vent pipes and fittings shall be solvent weld jointed or sealed with butyl rubber rings</t>
  </si>
  <si>
    <t>uPVC pressure pipes and fittings:</t>
  </si>
  <si>
    <t>Pipes of 50mm diameter and smaller shall be plain ended with solvent welded uPVC loose sockets and fittings  Pipes of 63mm diameter and greater shall have sockets and spigots with push-in type integral rubber ring joints.  Bends shall be uPVC and all other fittings shall be cast iron, all with similar push-in type joints</t>
  </si>
  <si>
    <t>High density polyethylene (HDPe) pipes and fittings:</t>
  </si>
  <si>
    <t>Pipes shall be type IV and of the class specified with "Plasson" or "Alprene" or similar approved compression fittings</t>
  </si>
  <si>
    <t>Polycop polypropylene pipes:</t>
  </si>
  <si>
    <t>Polypropylene pipes 54mm diameter and smaller shall be seamless copper coloured Class 16 pipes jointed with "Fast-fuse" heat welded thermoplastic or where so described "Polylock" or similar approved compression fittings  Pipes shall be firmly fixed to walls, etc with coloured nylon snap-in pipe clips with provision for accommodating thermal movement and jointed and fixed strictly in accordance with the manufacturer's instructions</t>
  </si>
  <si>
    <t>Copper pipes:</t>
  </si>
  <si>
    <t>Pipes shall be hard drawn and half-hard "Maksal" or similar approved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or similar approved type.  Capillary solder fittings shall comply with ISO 2016. Only compression fittings shall be used in walls or in ground</t>
  </si>
  <si>
    <t>Copper pipes are to be installed in accordance with the latest revision of the Code of Practice for Copper Plumbing soldering techniques.  Flux, solder, etc to be strictly in accordance with the manufacturer's requirements with special attention to copper flux composition</t>
  </si>
  <si>
    <t>Reducing fittings:</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</si>
  <si>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claims for extra bushes, reducers, etc will be entertained</t>
  </si>
  <si>
    <t>Fixing of pipes:</t>
  </si>
  <si>
    <t>Unless specifically otherwise stated, descriptions of pipes shall be deemed to include fixing to walls, etc casting in, building in or suspending not exceeding 1m below suspension level</t>
  </si>
  <si>
    <t>Paper wrapping to pipes:</t>
  </si>
  <si>
    <t>Pipes chased into brickwork must be wrapped with two layers of stout brown paper tied with wire.  Rates are to include for wrapping around joints and fittings</t>
  </si>
  <si>
    <t>Disinfection of water pipework:</t>
  </si>
  <si>
    <t>Water pipework is to be disinfected at completion in accordance with SANS 1200L (provision for disinfection elsewhere)</t>
  </si>
  <si>
    <t>"Densyl" or similar approved petrolatum anti-corrosion tape</t>
  </si>
  <si>
    <t>Pipes to be taped shall be coated with the appropriate primer and the tape shall be applied in the appropriate widths and with suitable overlaps  Couplings and fittings to pipes shall be taped in strict accordance with the manufacturer's instructions including mastic, tape, "Layflat" or similar approved sheeting, securing of same, etc</t>
  </si>
  <si>
    <t>Prices for wrapping of pipes shall include for all work as described to couplings in the length</t>
  </si>
  <si>
    <t>Laying, backfilling, bedding, etc of pipes:</t>
  </si>
  <si>
    <t>Pipes shall be laid and bedded in accordance with manufacturers' instructions and trenches shall be carefully backfilled</t>
  </si>
  <si>
    <t>Where no manufacturers' instructions exist, pipes shall be laid in accordance with Clauses 5.1 and 5.2 of each of the following: SANS 1200L	: Medium-pressure pipelines SANS 1200LD	: Sewers SANS 1200LE	: Stormwater drainage Pipe trenches, etc shall be backfilled in accordance with Clauses 3, 5.5, 5.6, 5.7 and 7 of SANS 1200DB : Earthworks (Pipe trenches)Pipes shall be bedded in accordance with Clauses 3.1 to 3.4.1, 5.1 to 5.3 and 7 of SANS 1200LB : Bedding (Pipes)Unless otherwise described, bedding of rigid pipes shall be Class B bedding</t>
  </si>
  <si>
    <t>Descriptions of cast iron roof outlets shall be deemed to include joints to pipes and casting into concrete (adaptors for joints to PVC pipes, etc are given separately)  Descriptions of overflow pipes where measured in number, shall be deemed to include joints to cisterns and splay cut ends</t>
  </si>
  <si>
    <t>Descriptions of pipes laid in and including trenches and of inspection chambers, catchpits, etc shall be deemed to include excavation, bedding, backfilling, compaction to a minimum of 98% Mod AASHTO density and disposal of surplus material on site</t>
  </si>
  <si>
    <t>Descriptions of service pipes and flexible connecting pipes shall be deemed to include connections to taps, cisterns, etc and to steel pipes (adaptors for connections to copper pipes, etc are given separately)</t>
  </si>
  <si>
    <t>Descriptions of WC pans, slop hoppers, etc shall be deemed to include for joints to soil pipes (pan connectors are separately measured) and shall have straight or side outlets and "P" or "S" traps as necessary</t>
  </si>
  <si>
    <t>Description of waste unions shall be deemed to include rubber or vulcanite plugs and chains fixed to fittings.</t>
  </si>
  <si>
    <t>As-built drawings:</t>
  </si>
  <si>
    <t>Where required, the Contractor shall prepare an updated set of as-built drawings.  At completion of the contract the Contractor shall hand these drawings to the Project Manager for reproducing onto the originals for handing over to the Employer (provision for allowance of as-built drawings elsewhere)</t>
  </si>
  <si>
    <t>- - - - - - - - - - - - - - - - - - - - - - - - -</t>
  </si>
  <si>
    <t>SANITARY FITTINGS (WORK GROUP 148)</t>
  </si>
  <si>
    <t>"Franke" or similar approved stainless steel:</t>
  </si>
  <si>
    <t>1050 x 535mm "Trendline 711 Code: 1030006" sink with 350 x 460mm end bowl, on cupboard (cupboard elsewhere)</t>
  </si>
  <si>
    <t>"Vaal" or similar approved:</t>
  </si>
  <si>
    <t>455 x 290mm "Hibiscus" 7050 wash hand basin bolted to wall</t>
  </si>
  <si>
    <t>"Hibiscus" 772402 close-coupled WC suite comprising pan with double flap heavy duty thermoset seat (Code: 8531Z0) and matching 9 litre cistern</t>
  </si>
  <si>
    <t>WASTE UNIONS, ETC</t>
  </si>
  <si>
    <t>"Cobra Watertech" or similar approved:</t>
  </si>
  <si>
    <t>40mm Code 317 CP basin waste union and code 309CP anti-theft plug</t>
  </si>
  <si>
    <t>TRAPS, ETC</t>
  </si>
  <si>
    <t>uPVC:</t>
  </si>
  <si>
    <t>40mm "P" or "S" trap</t>
  </si>
  <si>
    <t>TAPS, VALVES, ETC</t>
  </si>
  <si>
    <t>15mm Code1065-15CP fullway isolating ball valve</t>
  </si>
  <si>
    <t>15mm Code 902CP "Focus" basin mixer with waste union, etc and angle flow regulating valves</t>
  </si>
  <si>
    <t>AS-BUILT DRAWINGS</t>
  </si>
  <si>
    <t>Provision of as-built drawings</t>
  </si>
  <si>
    <t>Provide a budgetary allowance of Twenty Five Thousand Rand for sundry plumbing works to be used as directed by the Principal Agent and to be deducted in whole or in part if not required.</t>
  </si>
  <si>
    <t>BILL NO. 13</t>
  </si>
  <si>
    <t>GLAZING</t>
  </si>
  <si>
    <t>Unless otherwise stated, all items in this Bill will be allocated to Work Group 150 - Glazing</t>
  </si>
  <si>
    <t>Float glass:</t>
  </si>
  <si>
    <t>The term "float glass" is used for monolithic annealed glass</t>
  </si>
  <si>
    <t>Laminated glass:</t>
  </si>
  <si>
    <t>Laminated glass to have polyvinyl butyral (PVB) interlayer(s)</t>
  </si>
  <si>
    <t>GLAZING TO STEEL WITH PUTTY</t>
  </si>
  <si>
    <t>6,38mm Normal strength (NS) clear laminated safety glass:</t>
  </si>
  <si>
    <t>Panes not exceeding 0,5m2</t>
  </si>
  <si>
    <t>Panes exceeding 0,5m2 and not exceeding 2,0m2</t>
  </si>
  <si>
    <t>TOPS, SHELVES, DOORS, MIRRORS, ETC</t>
  </si>
  <si>
    <t>4mm Silvered float glass copper backed mirrors with 10mm bevelled and polished edges fixed with double sided adhesive tape:</t>
  </si>
  <si>
    <t>Mirror 600 x 1200mm high</t>
  </si>
  <si>
    <t>BILL NO. 14</t>
  </si>
  <si>
    <t>PAINTWORK</t>
  </si>
  <si>
    <t>Unless otherwise stated, all items in this Bill will be allocated to Work Group 152 - Painting</t>
  </si>
  <si>
    <t>PREPARATORY WORK TO EXISTING WORK</t>
  </si>
  <si>
    <t>Previously painted plastered surfaces:</t>
  </si>
  <si>
    <t>Surfaces shall be thoroughly washed down and allowed to dry completely before any paint is applied. Blistered or peeling paint shall be completely removed and minor cracks shall be opened, filled with a suitable filler and finished smooth</t>
  </si>
  <si>
    <t>Previously painted metal surfaces:</t>
  </si>
  <si>
    <t>Surfaces shall be thoroughly rubbed and cleaned down.  Blistered or peeling paint shall be completely removed down to bare metal</t>
  </si>
  <si>
    <t>Previously painted wood surfaces:</t>
  </si>
  <si>
    <t>Surfaces shall be thoroughly cleaned down.  Blistered or peeling paint shall be completely removed and cracks and crevices shall be primed, filled with suitable filler and finished smooth</t>
  </si>
  <si>
    <t>PAINT SPECIFICATIONS</t>
  </si>
  <si>
    <t>All painting shall be done in accordance with "Plascon" or similar approved, etc specifications, unless otherwise described</t>
  </si>
  <si>
    <t>COLOURS</t>
  </si>
  <si>
    <t>When staining timber, the resultant colour or shade must be to the complete satisfaction of the Project Manager before any overcoating or preservative is applied  Paintwork is classified in the following different colour groups: "White", "Pastel", "Deep" and "Transparent" in accordance with the "Natural Colour System" (NCS) adopted by the SA National Standards Unless otherwise described, all paintwork shall be deemed to be classified in the "White" colour group</t>
  </si>
  <si>
    <t>PAINTWORK, ETC TO PREVIOUSLY PAINTED WORK</t>
  </si>
  <si>
    <t>ON INTERNAL FLOATED PLASTER SURFACES</t>
  </si>
  <si>
    <t>One coat superior quality acrylic emulsion paint for interior and exterior use, on work in sound condition:</t>
  </si>
  <si>
    <t>Walls</t>
  </si>
  <si>
    <t>ON FIBRE-CEMENT BOARD SURFACES</t>
  </si>
  <si>
    <t>One coat alkali resistant primer and two coats superior quality acrylic emulsion paint for interior and exterior use, on:</t>
  </si>
  <si>
    <t>Ceilings and cornices, including priming metal cover strips and nailheads</t>
  </si>
  <si>
    <t>On fascias and barge boards, etc. not exceeding 300mm girth</t>
  </si>
  <si>
    <t>METAL SURFACES WITH</t>
  </si>
  <si>
    <t>One coat alkyd based zinc phosphate primer and two coats premium quality polyurethane enamel paint, on steel:</t>
  </si>
  <si>
    <t>Doors</t>
  </si>
  <si>
    <t>Window with burglars</t>
  </si>
  <si>
    <t>Roof coverings</t>
  </si>
  <si>
    <t>ON WOOD SURFACES</t>
  </si>
  <si>
    <t>One coat primer, one coat alkyd based universal undercoat and two coats superior quality universal enamel paint, on:</t>
  </si>
  <si>
    <t>Alterations</t>
  </si>
  <si>
    <t>Masonry</t>
  </si>
  <si>
    <t>Waterproofing</t>
  </si>
  <si>
    <t>Roof Coverings</t>
  </si>
  <si>
    <t>Carpentry and Joinery</t>
  </si>
  <si>
    <t>Ceilings, Partitions and Access Flooring</t>
  </si>
  <si>
    <t>Structural Steelwork</t>
  </si>
  <si>
    <t>Metalwork</t>
  </si>
  <si>
    <t>Plastering</t>
  </si>
  <si>
    <t>Tiling</t>
  </si>
  <si>
    <t>Plumbing and Drainage</t>
  </si>
  <si>
    <t>Glazing</t>
  </si>
  <si>
    <t>Paintwork</t>
  </si>
  <si>
    <t>SECTION 3</t>
  </si>
  <si>
    <t>EXTERNAL WORK (PROVISIONAL)</t>
  </si>
  <si>
    <t>(ALL TRADES)</t>
  </si>
  <si>
    <t>The Model Preambles for Trades (2008 edition) as published by the Association of South African Quantity Surveyors shall be deemed to be incorporated in these bills of quantities and no claims arising from brevity of description of items fully described in the said General Preambles will be entertained</t>
  </si>
  <si>
    <t>Nature of ground:</t>
  </si>
  <si>
    <t>The nature of the ground is assumed to be loose sandy material, therefore "earth", but possibly interspersed with "soft rock" or "hard rock"</t>
  </si>
  <si>
    <t>The nature of the ground is assumed to be gravel, therefore "earth", but possibly interspersed with "soft rock" or "hard rock"</t>
  </si>
  <si>
    <t>The nature of the ground is assumed to be silty clay with loose river boulders varying in size up to approximately 450mm diameter, all of which will be deemed as "earth", but possibly interspersed with "hard rock"</t>
  </si>
  <si>
    <t>Trial holes indicate that the nature of the ground is silty clay to a depth of approximately 500mm with fine to medium loose sandy material below, therefore "earth"</t>
  </si>
  <si>
    <t>A soils investigation has been carried out on the site by the Engineer and the report is annexed to these bills of quantities.  The soils report indicates that the ground varies between transported soils at surface comprising gravel layers of varying  thickness and interspersed with clay, and weathered shales varying from very soft rock to medium hard rock consistency, all of which will be deemed as "earth". All very hard unweathered shale, ironstone, etc the removal of which necessitates the use of explosives or heavy duty hydraulic percussion hammers (peckers), will be classified as "hard rock"</t>
  </si>
  <si>
    <t>Should the Contractor encounter any "soft" or "hard" rock in the excavations, he shall immediately notify the Engineer who shall be the sole arbiter as to what constitutes "soft" or "hard" rock for final account purposes</t>
  </si>
  <si>
    <t>Subterranean water:</t>
  </si>
  <si>
    <t>No subterranean water is expected</t>
  </si>
  <si>
    <t>Excavation for working space in rock:</t>
  </si>
  <si>
    <t>Notwithstanding clause 11 of the Standard System of Measuring Building Work, excavation for working space in rock will be measured in cubic metres to the extent executed and given as "extra over" bulk excavation or trench and hole excavation as the case may be</t>
  </si>
  <si>
    <t>Carting away of excavated material:</t>
  </si>
  <si>
    <t>Descriptions of carting away of excavated material shall be deemed to include loading excavated material onto trucks directly from the excavations or, alternatively, from stock piles situated on the building site</t>
  </si>
  <si>
    <t>Filling:</t>
  </si>
  <si>
    <t>Notwithstanding the reference to prescribed multiple handling in Clause 1 of the Standard System of Measuring Building Work, prices for filling and backfilling shall include for all selection and any necessary multiple handling of material</t>
  </si>
  <si>
    <t>Testing:</t>
  </si>
  <si>
    <t>Prices for backfilling to trenches and holes only are to include for all necessary density tests in accordance with SANS 1200D</t>
  </si>
  <si>
    <t>Maintenance period:</t>
  </si>
  <si>
    <t>The maintenance period to civil works such as roads, parking and related earthworks shall be twelve calender months</t>
  </si>
  <si>
    <t>DEMOLITIONS, ETC (WORK GROUP 104)</t>
  </si>
  <si>
    <t>Breaking up and removing:</t>
  </si>
  <si>
    <t>Existing tar surfaces and replace with 30mm tar (Tar measured elsewhere)</t>
  </si>
  <si>
    <t>Taking down and removing:</t>
  </si>
  <si>
    <t>2400mm High precast concrete panel fence</t>
  </si>
  <si>
    <t>SITE CLEARANCE, ETC (WORK GROUP 104)</t>
  </si>
  <si>
    <t>Site clearance:</t>
  </si>
  <si>
    <t>Digging up and removing rubbish, debris, vegetation, hedges, shrubs, bush, etc and trees not exceeding 200mm girth</t>
  </si>
  <si>
    <t>ROADS, PAVINGS, ETC.</t>
  </si>
  <si>
    <t>ROADWORK</t>
  </si>
  <si>
    <t>Site clearance</t>
  </si>
  <si>
    <t>Digging up and removing rubbish, debris, vegetation, hedges, shrubs and trees not exceeding 200mm girth, bush, etc.</t>
  </si>
  <si>
    <t>Excavation not exceeding 2m deep</t>
  </si>
  <si>
    <t>Over site between buildings, retaining walls, etc. to reduce levels and depositing excavated material in prescribed stock piles on site</t>
  </si>
  <si>
    <t>m³</t>
  </si>
  <si>
    <t>Extra over bulk excavation in earth for excavation in</t>
  </si>
  <si>
    <t>Soft rock</t>
  </si>
  <si>
    <t>Hard rock</t>
  </si>
  <si>
    <t>Extra over bulk excavation in earth for breaking up and removing</t>
  </si>
  <si>
    <t>30mm Asphalt</t>
  </si>
  <si>
    <t>Extra over all excavations for carting away</t>
  </si>
  <si>
    <t>Surplus material from stock piles on site to a dumping site to be located by the contractor</t>
  </si>
  <si>
    <t>Keeping excavations free of water</t>
  </si>
  <si>
    <t>Keeping excavations free of all water other than subterranean water</t>
  </si>
  <si>
    <t>Earth filling supplied by the contractor under pavings etc</t>
  </si>
  <si>
    <t>Over site of G7 material in accordance with SABS 1200 DM compacted to 93% Mod AASHTO density</t>
  </si>
  <si>
    <t>Over site of G5 material in accordance with SABS 1200 DM compacted to 95% Mod AASHTO density</t>
  </si>
  <si>
    <t>Compaction of surfaces</t>
  </si>
  <si>
    <t>Compaction of ground surface under roads, pavings, etc. including scarifying for a depth of ?mm, breaking down oversize material, adding suitable material where necessary and compacting to 95% Mod AASHTO density</t>
  </si>
  <si>
    <t>Prescribed density tests on filling</t>
  </si>
  <si>
    <t>In-situ dry density (sand replacement) test in accordance with method A10 (a) of TMH 1</t>
  </si>
  <si>
    <t>Maximum dry density and optimum moisture content test in accordance with method A7 of TMH 1</t>
  </si>
  <si>
    <t>Bituminous premix road surfacing:</t>
  </si>
  <si>
    <t>35mm Thick paving to parking areas, roadways, etc. including bitumen spray to base course</t>
  </si>
  <si>
    <t>Bituminous surface treatment with aggregate and slurry seal 13.2mm  aggregate</t>
  </si>
  <si>
    <t>Bitumen rubber binder in the tack coat and 60%net bitumen emulsion in the penetration spray</t>
  </si>
  <si>
    <t>Variations in quantities of prime and bituminous binders</t>
  </si>
  <si>
    <t>RTH 3/12P or RTL 3/12P tar prime</t>
  </si>
  <si>
    <t>LITRE</t>
  </si>
  <si>
    <t>Paintwork:</t>
  </si>
  <si>
    <t>Prepare and apply one coat white reflective road marking paint on bituminous road surfacing, precast concrete paving blocks, etc:</t>
  </si>
  <si>
    <t>100mm Wide line</t>
  </si>
  <si>
    <t>FENCING  (WORK GROUP 136)</t>
  </si>
  <si>
    <t>Precast concrete fencing</t>
  </si>
  <si>
    <t>Precast concrete palisade fencing 2.40m high</t>
  </si>
  <si>
    <t>New gates:</t>
  </si>
  <si>
    <t>Double leaf Sliding Gate 6.2 x 1.8m to suit palisade fence</t>
  </si>
  <si>
    <t>Provide a budgetary allowance of Fifteen Thousand Rand for sundry external works to be used as directed by the Principal Agent and to be deducted in whole or in part if not required.</t>
  </si>
  <si>
    <t>SITE SERVICES (PROVISIONAL)</t>
  </si>
  <si>
    <t>Pipes shall be hard drawn and half-hard "Maksal" or similar approved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or similar approved type.  Capillary solder fittings shall comply with ISO 2016</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</si>
  <si>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 for extra bushes, reducers, etc will be entertained</t>
  </si>
  <si>
    <t>Water pipework is to be disinfected at completion in accordance with SABS 1200L (provision for disinfection elsewhere)</t>
  </si>
  <si>
    <t>Where no manufacturers' instructions exist, pipes shall be laid in accordance with Clauses 5.1 and 5.2 of each of the following: SABS 1200L	: Medium-pressure pipelines SABS 1200LD	: Sewers SABS 1200LE	: Stormwater drainage Pipe trenches, etc shall be backfilled in accordance with Clauses 3, 5.5, 5.6, 5.7 and 7 of SABS 1200DB : Earthworks (Pipe trenches)Pipes shall be bedded in accordance with Clauses 3.1 to 3.4.1, 5.1 to 5.3 and 7 of SABS 1200LB : Bedding (Pipes)Unless otherwise described, bedding of rigid pipes shall be Class B bedding</t>
  </si>
  <si>
    <t>SOIL DRAINAGE (WORK GROUP 146)</t>
  </si>
  <si>
    <t>Excavation in earth not exceeding 1m deep for pipe trenches</t>
  </si>
  <si>
    <t>Excavation in earth exceeding 1m and not exceeding 2m deep for pipe trenches</t>
  </si>
  <si>
    <t>Excavation in earth exceeding 2m and not exceeding 3m deep for pipe trenches</t>
  </si>
  <si>
    <t>Backfilling to pipe trenches</t>
  </si>
  <si>
    <t>Selected granular filling in bedding under and filling around pipes</t>
  </si>
  <si>
    <t>Heavy duty (Class 34) uPVC sewer and drain pipes:</t>
  </si>
  <si>
    <t>110mm Pipes laid in trenches (trenches elsewhere)</t>
  </si>
  <si>
    <t>160mm Pipes laid in trenches (trenches elsewhere)</t>
  </si>
  <si>
    <t>Extra over heavy duty (Class 34) uPVC sewer and drain pipes for fittings:</t>
  </si>
  <si>
    <t>110mm Bend</t>
  </si>
  <si>
    <t>110mm Junction</t>
  </si>
  <si>
    <t>110mm Rodding eye</t>
  </si>
  <si>
    <t>110mm Reducing junction</t>
  </si>
  <si>
    <t>160mm Overflow gulley head</t>
  </si>
  <si>
    <t>160mm Access reducing junction</t>
  </si>
  <si>
    <t>160mm Access junction</t>
  </si>
  <si>
    <t>Cast iron covers, etc:</t>
  </si>
  <si>
    <t>1000mm Diameter manhole cover and frame</t>
  </si>
  <si>
    <t>Lifting-key for manhole cover (handed to Employer)</t>
  </si>
  <si>
    <t>Precast Concrete Manhole</t>
  </si>
  <si>
    <t>Manhole formed of precast concrete manhole rings, components all bedded and jointed with approved water tight jointing, 260mm thick 20MPa/19mm mass concrete base projecting 75mm beyond external face of chamber ring and sealed to ring with 75mm wide x 125mm high 20MPa/19mm mass concrete triangular fillet, complete with precast concrete medium duty cover and frame, with and including neccessary step iron, 20MPa/19mm mass concrete benching in bottom with top surfaces to falls and including 160mm vitrified clay channels, channel bends, channel junctions, etc., additional excavation and backfilling compacted to 93% modified AASHTO density</t>
  </si>
  <si>
    <t>1000mm Diameter manhole not exceeding 1m deep</t>
  </si>
  <si>
    <t>1000mm Diameter manhole exceeding 1m but not exceeding 2m deep</t>
  </si>
  <si>
    <t>1000mm Diameter manhole exceeding 2m but not exceeding 3m deep</t>
  </si>
  <si>
    <t>Cutting into existing 160mm drain pipe for and forming junction with 110mm pipe</t>
  </si>
  <si>
    <t>Alterations:</t>
  </si>
  <si>
    <t>Excavate for and locate existing 160mm diameter uPVC soil drain pipe approximately 2000mm deep and connect to 160mm diameter uPVC pipe including all necessary fittings, backfilling, etc</t>
  </si>
  <si>
    <t>Testing soil drainage system</t>
  </si>
  <si>
    <t>Provide a budgetary allowance of Seventy Five Thousand Rand for the decommissioning of an old and construction of a new septic tank to be used as directed by the Principal Agent and to be deducted in whole or in part if not required.</t>
  </si>
  <si>
    <t>External Works (Provisional)</t>
  </si>
  <si>
    <t>Site Services (Provisional)</t>
  </si>
  <si>
    <t>SECTION NO. 4</t>
  </si>
  <si>
    <t>ELECTRICAL INSTALLATION</t>
  </si>
  <si>
    <t>LOW VOLTAGE</t>
  </si>
  <si>
    <t>DISCONNECTION/ REMOVAL OF REDUNDANT ELECTRICAL EQUIPMENT</t>
  </si>
  <si>
    <t>The following equipment shall be isolated, disconnected, removed and handed over to the Employer's</t>
  </si>
  <si>
    <t>Decommissioning and stripping of existing electrical installations including cables, conductors, luminiares, control devices, DB's, etc in the existing building.</t>
  </si>
  <si>
    <t>LV SWITCHGEAR DBs and LV Switchgear</t>
  </si>
  <si>
    <t>Manufacture, deliver to site, install, commission, test kiosks, distribution boards as per specification and single line diagram, to be housed in electrical. All electrical panels shall be stainless steel material, rates to include powder coated, busbars and drilling, busbar connections internal wiring etc. Refer to single line diagram for electrical panel colour</t>
  </si>
  <si>
    <t>Kiosk - Main DB</t>
  </si>
  <si>
    <t>Kiosk - Hawkers</t>
  </si>
  <si>
    <t>CABLES AND CONDUCTORS</t>
  </si>
  <si>
    <t>Supply, deliver to site cables and conductors as specified. Install, rack, strap and testing of cables as per specification including clamps, ties and cable numbering system</t>
  </si>
  <si>
    <t>2,5mm conductors (mixed colours - live, neutral and earth)</t>
  </si>
  <si>
    <t>4,0mm conductors (mixed colours - live, neutral and earth)</t>
  </si>
  <si>
    <t>2.5 mm"² 4c 600/1000V PVC/SWA/PVC ECC Cu Cable</t>
  </si>
  <si>
    <t>10 mm"² 2c 600/1000V PVC/SWA/PVC ECC Cu Cable</t>
  </si>
  <si>
    <t>CABLES TERMINATIONS</t>
  </si>
  <si>
    <t>Termination of cables shall include supply installation and testing of the glands with corrossion  guard , making-off the cable, lugs, and fitting the gland to the board gland plate, switchgear or equipment and final connection of cable tails into board or terminals.  Include for Reducing Glands and shrouds where applicable. NB:  IP65 Glands are to be used where applicable.</t>
  </si>
  <si>
    <t>2,5mm"² 4c 600/1000V PVC/SWA/PVC ECC Cu Cable</t>
  </si>
  <si>
    <t>20mm PVC Conduit including all necessary accessories. Rate to include chasing wall for conduit in the wall, close wall and make good.</t>
  </si>
  <si>
    <t>LUMINARIES AND CONTROL DEVICES</t>
  </si>
  <si>
    <t>Supply, deliver, accept and store the following luminaries, complete with lamps and control gear as per specification. See and refer to the specification document for details of each luminary.</t>
  </si>
  <si>
    <t>Type A5 - IP65 Rated, 30W / 4440 lm LED - 4000k vapour-proof Surface-mounted weather-proof luminaire, GRP body and acrylic diffuser, with 50000 hours lifespan.</t>
  </si>
  <si>
    <t>Type B1 - IP65 Rated high-pressure die cast aluminium base and trim ring 20W/  2600lm LED - 4000k bulkhead luminaire with an opal high-impact acrylic diffuser, with 50000 hours lifespan.</t>
  </si>
  <si>
    <t>Type FL1  - 180W / 27000lm LED (4000k) Streetlight rated IP66 with powder coating as per specification</t>
  </si>
  <si>
    <t>Retrofit existing luminiare by replacing existing with 36W T8 / T5 lamps with a LED tube 28W / 2100lumen on a 4ft luminaire</t>
  </si>
  <si>
    <t>Photo electric cell as per specification</t>
  </si>
  <si>
    <t>New steel cage for lighting. Cage shall be hot dip galvanised</t>
  </si>
  <si>
    <t>Supply and installation of 20 Amp 1-Pole surface mounted isolator, complete with all necessary accessories</t>
  </si>
  <si>
    <t>Supply and installation of 20 Amp, IP66, 1-pole surface isolator mounted on the security steel cage, complete with all necessary accessories</t>
  </si>
  <si>
    <t>Supply, install, test and commissioning of the Lightning protection of the buildings on two corners of the buildings, complete with all necessary required material, accessories for a complete installation. Contractor to use copper earth spike, aluminium or copper conductors as per specification, and have testing points for the building.  Rates to include all necessary required accessories for a complete installation. The installation must comply with SANS 10313.</t>
  </si>
  <si>
    <t>Hawkers/Shops &amp; ablutions</t>
  </si>
  <si>
    <t>GENERATOR SET</t>
  </si>
  <si>
    <t>Manufacture, deliver to site, install, test and commission of a generator set 400 volts at 50Hz as per specification and single line diagram. The generator shall be enclosed or containerised on a stainless steel Grl316.  Rates to include for steelwork and powder coated, busbars and drilling, busbar connections internal wiring, earthing for the generator set, etc. Refer to attached single line diagram.</t>
  </si>
  <si>
    <t>60kVA, 400V, 3phase silent Diesel Engine Alternator Set including automatic change-over panel and weatherproof 3CR12-steel canopy.</t>
  </si>
  <si>
    <t>Stainless steel Metal cladded thermal insulation of exhaust pipe and silencer within the enclosure.</t>
  </si>
  <si>
    <t>Water Trap/Fuel Filter cartridge</t>
  </si>
  <si>
    <t>Electrical reticulation</t>
  </si>
  <si>
    <t>Interconnecting control &amp; power cabling between genset and alternator and AMF panel</t>
  </si>
  <si>
    <t>Support &amp; protection of exposed cabling between genset &amp; AMF panel</t>
  </si>
  <si>
    <t>Electronic hooter &amp; red flashing general alarm light mounted on the AMF panel.</t>
  </si>
  <si>
    <t>Remote alarm indicator panel complete the red indicator lamp and label - GENERATOR FAULT</t>
  </si>
  <si>
    <t>External emergency stop push button and cabling</t>
  </si>
  <si>
    <t>Earthing of the generator set</t>
  </si>
  <si>
    <t>Commissioning</t>
  </si>
  <si>
    <t>Test &amp; commission on site with load</t>
  </si>
  <si>
    <t>Resistance testing of earth system</t>
  </si>
  <si>
    <t>Balancing of the essential loads</t>
  </si>
  <si>
    <t>Electrical Certification of Compliance</t>
  </si>
  <si>
    <t>Signage</t>
  </si>
  <si>
    <t>As per OHS Act - fire &amp; resussitation etc.</t>
  </si>
  <si>
    <t>Generator "Manual Start/Test Procedure"</t>
  </si>
  <si>
    <t>Electricity logo on door to AMF panel</t>
  </si>
  <si>
    <t>Contractors &amp; PRASA's details - laminated plastic</t>
  </si>
  <si>
    <t>General</t>
  </si>
  <si>
    <t>Diesel fuel for full tank</t>
  </si>
  <si>
    <t>Laminated plastic framed schematic wiring diagram fixed to the inside of the enclosure adjacent the AMF panel</t>
  </si>
  <si>
    <t>A4 size log book on chain in metal envelope in door</t>
  </si>
  <si>
    <t>Operational training of Employer's staff</t>
  </si>
  <si>
    <t>Manuals - 3 sets</t>
  </si>
  <si>
    <t>Drawings</t>
  </si>
  <si>
    <t>Service</t>
  </si>
  <si>
    <t>Monthly Inspection every quarter  new fuel filters for 1st year</t>
  </si>
  <si>
    <t>Full annual service  new battery for 1st year</t>
  </si>
  <si>
    <t>Removal of existing generator set off site to Durban depot</t>
  </si>
  <si>
    <t>TEST AND COMMISSIONING</t>
  </si>
  <si>
    <t>Test and commission  the complete electrical installation including completion of quality check sheets, Compliance Certificates &amp; test results and submitting them to the Employer's Representative.</t>
  </si>
  <si>
    <t>Test and commission  the complete electrical installation including Certificates of Compliance &amp; test results to the Engineer.</t>
  </si>
  <si>
    <t>SECTION 5</t>
  </si>
  <si>
    <t>HVAC INSTALLATIONS</t>
  </si>
  <si>
    <t>Supply, deliver and install the following HVAC units as per specification:</t>
  </si>
  <si>
    <t>3.5 kW cooling midwall split indoor unit</t>
  </si>
  <si>
    <t>3.5 kW inverter type outdoor condensing unit</t>
  </si>
  <si>
    <t>Refrigeration copper piping with thermal insulation and all associated fittings</t>
  </si>
  <si>
    <t>PVC condensate drain piping with insulation</t>
  </si>
  <si>
    <t>Wired controller</t>
  </si>
  <si>
    <t>Provide full service to the through wall / window type unit</t>
  </si>
  <si>
    <t>Fabricate, supply, and install lockable security cages around each outdoor condensing unit</t>
  </si>
  <si>
    <t>Application of approved coastal treatment for the outdoor condensing units</t>
  </si>
  <si>
    <t>WET SERVICES</t>
  </si>
  <si>
    <t>COLD WATER INSTALLATION</t>
  </si>
  <si>
    <t>Supply, install, and commission the water reticulation systems per specification</t>
  </si>
  <si>
    <t>Class 12 HDPE piping laid and buried trenches not exceeding 800mm deep</t>
  </si>
  <si>
    <t>32mm diameter HDPE CI 12 underground water pipe</t>
  </si>
  <si>
    <t>Fittings for HDPE class 12 piping</t>
  </si>
  <si>
    <t>25mm diameter Adaptor to pex piping</t>
  </si>
  <si>
    <t>32mm diameter Equal tee</t>
  </si>
  <si>
    <t>32mm diameter - 25mm diameter Reducer</t>
  </si>
  <si>
    <t>PEX piping</t>
  </si>
  <si>
    <t>15mm diameter pipe</t>
  </si>
  <si>
    <t>22mm diameter pipe</t>
  </si>
  <si>
    <t>28mm diameter pipe</t>
  </si>
  <si>
    <t>PEX piping fittings</t>
  </si>
  <si>
    <t>15mm diameter Elbow</t>
  </si>
  <si>
    <t>22mm diameter Elbow</t>
  </si>
  <si>
    <t>28mm diameter Elbow</t>
  </si>
  <si>
    <t>22mm diameter Equal tee</t>
  </si>
  <si>
    <t>22-15mm diameter Reducer</t>
  </si>
  <si>
    <t>28-15mm diameter Reducer</t>
  </si>
  <si>
    <t>28-22mm diameter Reducer</t>
  </si>
  <si>
    <t>Plastic pipe compression fittings and valves</t>
  </si>
  <si>
    <t>15mm Female elbow</t>
  </si>
  <si>
    <t>22mm diameter Isolation valve</t>
  </si>
  <si>
    <t>22mm diameter strainer valve</t>
  </si>
  <si>
    <t>28mm diameter Isolation valve</t>
  </si>
  <si>
    <t>28mm diameter strainer valve</t>
  </si>
  <si>
    <t>Pipe hangers - anchor, treaded rod &amp; hilti hanger</t>
  </si>
  <si>
    <t>15mm diameter</t>
  </si>
  <si>
    <t>22mm diameter</t>
  </si>
  <si>
    <t>28mm diameter</t>
  </si>
  <si>
    <t>Heavy brown paper loosely wrapped around pipe as shealth for expansion</t>
  </si>
  <si>
    <t>15-22mm diameter</t>
  </si>
  <si>
    <t>Potable water system</t>
  </si>
  <si>
    <t>10 000 I PVC Potable water tank with all associated isolation valves and strainers</t>
  </si>
  <si>
    <t>Variable speed potable water booster pump capable of delivering 2.3 I/s at 45m of H2O with all associated valves, fitting, PVC pipework, and auto start/stop control circuit.</t>
  </si>
  <si>
    <t>Fabricate, supply, and install lockable security cages around the duty/standby potable water pumps</t>
  </si>
  <si>
    <t>DRAINAGE, ETC</t>
  </si>
  <si>
    <t>Sewer and drainage pipes and fittings shall be through solid wall Class 34 uPVC socketed soil piping in according to SABS 791, jointed and sealed with butyl rubber rings soil, waste and vent pipes and fittings shall be according to SABS 967 and solvent jointed cold water supply pressure pipes fittings shall be according SABS 966 and jointed by means of the "Lyng" type jointing system. Pipes shall be fixed and jointed according to SABS 0112</t>
  </si>
  <si>
    <t>Class 34 uPVC pipe</t>
  </si>
  <si>
    <t>50mm diameter pipe</t>
  </si>
  <si>
    <t>110mm diameter pipe</t>
  </si>
  <si>
    <t>Class 34 uPVC fittings</t>
  </si>
  <si>
    <t>50mm diameter 90 Deg bend</t>
  </si>
  <si>
    <t>110mm diameter 90 Deg bend</t>
  </si>
  <si>
    <t>110mm diameter 90 Deg access bend</t>
  </si>
  <si>
    <t>50mm diameter 45 Deg bend</t>
  </si>
  <si>
    <t>110mm diameter 45 Deg bend</t>
  </si>
  <si>
    <t>110mm  diameter Pan connector</t>
  </si>
  <si>
    <t>50mm diameter Equal access junction</t>
  </si>
  <si>
    <t>110mm diameter - 50mm diameter junction</t>
  </si>
  <si>
    <t>110mm diameter Equal access junction</t>
  </si>
  <si>
    <t>HVAC Installations</t>
  </si>
  <si>
    <t>Wet Services</t>
  </si>
  <si>
    <t>SECTION 6</t>
  </si>
  <si>
    <t>PROVISIONAL AMOUNTS</t>
  </si>
  <si>
    <t>The Model Preambles for Trades (2008 edition) as published by the Association of South African Quantity Surveyors shall be deemed to be incorporated in these bills of quantities and no claims arising from brevity of description of items fully described in the said Model Preambles will be entertained</t>
  </si>
  <si>
    <t>The following "Supplementary Preambles" are incorporated in this bill to satisfy the requirements of the project and shall take precedence over the provisions of the said Model Preambles</t>
  </si>
  <si>
    <t>Subcontract amounts are net.  Subcontract amounts are for material and equipment supplied and installed complete by firms of specialists</t>
  </si>
  <si>
    <t>Each subcontract amount may comprise more than one element of work.  Therefore, each subcontract amount may include for work to be carried out by more than one subcontractor</t>
  </si>
  <si>
    <t>Profit:</t>
  </si>
  <si>
    <t>Where stated, the contractor may allow for profit if required</t>
  </si>
  <si>
    <t>General attendance on nominated/selected subcontractors:</t>
  </si>
  <si>
    <t>The item "General Attendance" which follows each subcontract amount for nominated/selected subcontractors' work, shall be deemed to cover all the contractor's costs incurred in providing free of charge to the nominated/selected subcontractors, the following:</t>
  </si>
  <si>
    <t>1.  Access to the site and places where the subcontract work is to be carried out, including the reasonable use of any temporary personnel hoists erected by the contractor</t>
  </si>
  <si>
    <t>2.  The provision of water and lighting and of single phase electric power to a position within 50 metres of the place where the subcontract work is to be carried out but excluding water, fuel and power for commissioning of any installation</t>
  </si>
  <si>
    <t>3.  The provision of an area for the subcontractor to establish temporary office accommodation and workshops and for the storage of plant and materials</t>
  </si>
  <si>
    <t>4.  The use of erected scaffolding belonging to the contractor, in common with others having the like right, while it remains erected on the site</t>
  </si>
  <si>
    <t>5.  The use, at reasonable times by arrangement of the contractor's erected hoisting equipment</t>
  </si>
  <si>
    <t>6.  Making good in all trades and cleaning down and removal of rubbish on completion</t>
  </si>
  <si>
    <t>Special attendance on nominated/selected subcontractors:</t>
  </si>
  <si>
    <t>Where stated, special attendance as set out in clause 8.1 of section B of the Preliminaries will be described in detail in this bill</t>
  </si>
  <si>
    <t>Builder's work:</t>
  </si>
  <si>
    <t>Builder's work in connection with specialist services is given elsewhere in these bills of quantities</t>
  </si>
  <si>
    <t>PROTECTION SERVICES</t>
  </si>
  <si>
    <t>Sub-contract amount of Four Hundred Thousand Rand for the provision of protection services  to be spent as the Principal Agent may direct and to be deducted in whole or in part if not required</t>
  </si>
  <si>
    <t>General attendance</t>
  </si>
  <si>
    <t>STATION FIXED FURNITURE</t>
  </si>
  <si>
    <t>Subcontract amount of One Hundred and Fifty Thousand Rand for the provision of fixed station furniture installed complete  to be spent as the Principal Agent may direct and to be deducted in whole or in part if not required</t>
  </si>
  <si>
    <t>General Attendance</t>
  </si>
  <si>
    <t>STATION SIGNAGE</t>
  </si>
  <si>
    <t>Subcontract amount of One Hundred and Seventy Five Thousand Rand for the provision of station signage installed complete  to be spent as the Principal Agent may direct and to be deducted in whole or in part if not required</t>
  </si>
  <si>
    <t>BUILT-IN CUPBOARDS</t>
  </si>
  <si>
    <t>Subcontract amount of Twenty Five Thousand Rand for the provision of Built-In Cupboards installed complete  to be spent as the Principal Agent may direct and to be deducted in whole or in part if not required</t>
  </si>
  <si>
    <t>COMMUNITY LIAISON OFFICER</t>
  </si>
  <si>
    <t>Subcontract amount of one Ninety Thousand Rand for Community Liaison Officer for a period of six (6) months</t>
  </si>
  <si>
    <t>Preliminaries and General</t>
  </si>
  <si>
    <t>Building Works</t>
  </si>
  <si>
    <t>External Works</t>
  </si>
  <si>
    <t>Electrical Installations</t>
  </si>
  <si>
    <t>Mechanical Installations</t>
  </si>
  <si>
    <t>Provisional Sums</t>
  </si>
  <si>
    <t>SUB TOTAL (EXCLUDING CONTINGENCIES)</t>
  </si>
  <si>
    <t>CONTRACT CONTINGENCIES</t>
  </si>
  <si>
    <t>Allow the sum of 10% for Contingencies to be spent as the Principal Agent may direct and to be deducted in whole or in part if not required</t>
  </si>
  <si>
    <t>SUBTOTAL (INCLUDING CONTINGENCIES)</t>
  </si>
  <si>
    <t>VALUE ADDED TAX</t>
  </si>
  <si>
    <t>42.2.1 	Works Description: Refurbishment, Alterations and Additions at Amanzimtoti Protection Services for a period of six (6) months</t>
  </si>
  <si>
    <t>Dust screen 2100mm high formed of suitable timber framing with 250 micron polyethylene sheeting stapled on including corners, ends, etc, to be used on al the phases of the construction project and in accordance to the Health and Safety specifications and regulations</t>
  </si>
  <si>
    <t>Roof tiling</t>
  </si>
  <si>
    <t>TILES</t>
  </si>
  <si>
    <t>User note:</t>
  </si>
  <si>
    <t>The fixing recommendations of the manufacturer of the tiles used for the specific region and/or situation are to be incorporated as supplementary preambles</t>
  </si>
  <si>
    <t>340  x 420mm "Double Roman" or similar approved concrete/terra cotta tiles nailed with non-corrosive tile nails to 38 x 38mm sawn softwood battens at 340mm centres</t>
  </si>
  <si>
    <t>Roof covering with pitch not exceeding 25 degrees</t>
  </si>
  <si>
    <t>Ridge tiles to match roofing tiles bedded and pointed in 1:3 cement mortar tinted to match tile colour</t>
  </si>
  <si>
    <t>19 x 235mm Fascias and barge boards, including aluminium H-profile jointing strips [ LI ]</t>
  </si>
  <si>
    <t>Fire doors:</t>
  </si>
  <si>
    <t>Fire doors are to be in accordance with SANS 1253</t>
  </si>
  <si>
    <t>Provide a budgetary allowance of Fifteen Thousand Rand for sundry carpentry and joinery to be used as directed by the Principal Agent and to be deducted in whole or in part if not required.</t>
  </si>
  <si>
    <t>Provide a budgetary allowance of Fifteen Thousand Rand for sundry ironmongery to be used as directed by the Principal Agent and to be deducted in whole or in part if not required.</t>
  </si>
  <si>
    <t>All windows and door joints must be sealed to the inside with "Dow Corning" silicone or similar approved during manufacturing</t>
  </si>
  <si>
    <t>Provide a budgetary allowance of Fifteen Thousand Rand for sundry metalwork to be used as directed by the Principal Agent and to be deducted in whole or in part if not required.</t>
  </si>
  <si>
    <t>350 x 350mm Ceramic tiles (Allow a Prime Cost Amount of R 250/m2 delivered to site) fixed with adhesive to plaster (plaster elsewhere) and flush pointing with and including waterproof grout:</t>
  </si>
  <si>
    <t>Provide a budgetary allowance of Fifteen Thousand Rand for sundry plumbing works to be used as directed by the Principal Agent and to be deducted in whole or in part if not required.</t>
  </si>
  <si>
    <t>SECTION NO. 3</t>
  </si>
  <si>
    <t>Retrofit existing luminiare with LED tube 28W / on a 4ft luminaire.</t>
  </si>
  <si>
    <t>6.4 kW cooling throughwall type unit</t>
  </si>
  <si>
    <t>Provide full service to the existing wall mounted unit and the outdoor condensing unit</t>
  </si>
  <si>
    <t>32mm - 28mm diameter Adaptor to pex piping</t>
  </si>
  <si>
    <t>15mm diameter Equal tee</t>
  </si>
  <si>
    <t>15mm diameter Female elbow</t>
  </si>
  <si>
    <t>22mm diameter - 15mm diameter Female reducing tee</t>
  </si>
  <si>
    <t>3.8 kW heat pump will all associated piping and fittings installed as per manufacturer's recommendation</t>
  </si>
  <si>
    <t>Subcontract amount of Twenty Five Thousand Rand for the provision and installation of station fixed furniture complete as directed by the Principal Agent to be deducted in whole or in part as necessary</t>
  </si>
  <si>
    <t>Subcontract amount of Fifty Thousand Rand for the provision and installation of station signage complete as directed by the Principal Agent to be deducted in whole or in part as necessary</t>
  </si>
  <si>
    <t>Subcontract amount of Twenty Five Thousand Rand for the provision and installation of Built-In Cupboards complete as directed by the Principal Agent to be deducted in whole or in part as necessary</t>
  </si>
  <si>
    <t>COUNTER</t>
  </si>
  <si>
    <t>ISC</t>
  </si>
  <si>
    <t>SECTION</t>
  </si>
  <si>
    <t>BILL</t>
  </si>
  <si>
    <t>PAGE NO</t>
  </si>
  <si>
    <t>DOC REF</t>
  </si>
  <si>
    <t>PAY REF</t>
  </si>
  <si>
    <t>1</t>
  </si>
  <si>
    <t>2</t>
  </si>
  <si>
    <t>2.1</t>
  </si>
  <si>
    <t>2.2</t>
  </si>
  <si>
    <t>3</t>
  </si>
  <si>
    <t>3.15</t>
  </si>
  <si>
    <t>3.16</t>
  </si>
  <si>
    <t>3.20</t>
  </si>
  <si>
    <t>3.17</t>
  </si>
  <si>
    <t>4</t>
  </si>
  <si>
    <t>3.18</t>
  </si>
  <si>
    <t>3.19</t>
  </si>
  <si>
    <t>4.21</t>
  </si>
  <si>
    <t>4.22</t>
  </si>
  <si>
    <t>4.23</t>
  </si>
  <si>
    <t>4.24</t>
  </si>
  <si>
    <t>Clause 24.0 - Penalty for late or non-completion    F:............................. V:............................ T:............................</t>
  </si>
  <si>
    <t>4.25</t>
  </si>
  <si>
    <t>4.26</t>
  </si>
  <si>
    <t>4.27</t>
  </si>
  <si>
    <t>5</t>
  </si>
  <si>
    <t>4.28</t>
  </si>
  <si>
    <t>4.29</t>
  </si>
  <si>
    <t>6</t>
  </si>
  <si>
    <t>4.30</t>
  </si>
  <si>
    <t>9</t>
  </si>
  <si>
    <t>11</t>
  </si>
  <si>
    <t>42.2.1 	Works Description: Refurbishment, Alterations and Additions at Warner Beach Station for a period of six (6) months</t>
  </si>
  <si>
    <t xml:space="preserve">42.2.2 	Site Description: 			Warner Beach Train Station	</t>
  </si>
  <si>
    <t>12</t>
  </si>
  <si>
    <t>13</t>
  </si>
  <si>
    <t>9.45</t>
  </si>
  <si>
    <t>9.46</t>
  </si>
  <si>
    <t>9.47</t>
  </si>
  <si>
    <t>9.48</t>
  </si>
  <si>
    <t>10</t>
  </si>
  <si>
    <t>11.69</t>
  </si>
  <si>
    <t>11.70</t>
  </si>
  <si>
    <t>11.71</t>
  </si>
  <si>
    <t>11.72</t>
  </si>
  <si>
    <t>12.73</t>
  </si>
  <si>
    <t>12.76</t>
  </si>
  <si>
    <t>12.79</t>
  </si>
  <si>
    <t>12.77</t>
  </si>
  <si>
    <t>12.78</t>
  </si>
  <si>
    <t>12.82</t>
  </si>
  <si>
    <t>13.87</t>
  </si>
  <si>
    <t>13.88</t>
  </si>
  <si>
    <t>13.89</t>
  </si>
  <si>
    <t>17</t>
  </si>
  <si>
    <t>18</t>
  </si>
  <si>
    <t>8</t>
  </si>
  <si>
    <t>49</t>
  </si>
  <si>
    <t>50</t>
  </si>
  <si>
    <t>52</t>
  </si>
  <si>
    <t>53</t>
  </si>
  <si>
    <t>Dust screen 2100mm high formed of suitable timber framing with 250 micron polyethylene sheeting stapled on including corners, ends, etc. to be used on all the phases of the construction project and in accordance to the Health and Safety specifications and regulations</t>
  </si>
  <si>
    <t>55</t>
  </si>
  <si>
    <t>Asbestos roof covering</t>
  </si>
  <si>
    <t>60</t>
  </si>
  <si>
    <t>60.75</t>
  </si>
  <si>
    <t>62</t>
  </si>
  <si>
    <t>62.104</t>
  </si>
  <si>
    <t>64</t>
  </si>
  <si>
    <t>64.120</t>
  </si>
  <si>
    <t>64.122</t>
  </si>
  <si>
    <t>65.131</t>
  </si>
  <si>
    <t>65.136</t>
  </si>
  <si>
    <t>65.140</t>
  </si>
  <si>
    <t>66</t>
  </si>
  <si>
    <t>67.158</t>
  </si>
  <si>
    <t>75</t>
  </si>
  <si>
    <t>Roof slabs in patches</t>
  </si>
  <si>
    <t>75.216</t>
  </si>
  <si>
    <t>76</t>
  </si>
  <si>
    <t>76.221</t>
  </si>
  <si>
    <t>82</t>
  </si>
  <si>
    <t>89</t>
  </si>
  <si>
    <t>Ditto, but size 1670 x 700mm high overall with burglar bars (WT-06)</t>
  </si>
  <si>
    <t>Provide a budgetary allowance of Ten Thousand Rand for sundry alterations to be used as directed by the Principal Agent and to be deducted in whole or in part if not required.</t>
  </si>
  <si>
    <t>262</t>
  </si>
  <si>
    <t>273</t>
  </si>
  <si>
    <t>274</t>
  </si>
  <si>
    <t>0,53mm "Klip-Tite 700" or similar approved profile Z275 spelter galvanised steel light industrial troughed interlocking roof sheeting in single lengths and accessories, with "Chromodek" or similar approved finish to one side, fixed to timber/steel purlins:</t>
  </si>
  <si>
    <t>24.5</t>
  </si>
  <si>
    <t>275</t>
  </si>
  <si>
    <t>276.102</t>
  </si>
  <si>
    <t>280</t>
  </si>
  <si>
    <t>287</t>
  </si>
  <si>
    <t>288</t>
  </si>
  <si>
    <t>297</t>
  </si>
  <si>
    <t>299</t>
  </si>
  <si>
    <t>303</t>
  </si>
  <si>
    <t>345</t>
  </si>
  <si>
    <t>346</t>
  </si>
  <si>
    <t>349</t>
  </si>
  <si>
    <t>349.25</t>
  </si>
  <si>
    <t>Extra over ceiling for 600 x 600mm trap door of 38 x 38mm wrought softwood rebated framing with one cross brander, covered with ceiling board and fitted flush in opening, including necessary trimmers around [ LI ] 428.40</t>
  </si>
  <si>
    <t>351</t>
  </si>
  <si>
    <t>351.51</t>
  </si>
  <si>
    <t>377</t>
  </si>
  <si>
    <t>378</t>
  </si>
  <si>
    <t>379</t>
  </si>
  <si>
    <t>382</t>
  </si>
  <si>
    <t>385</t>
  </si>
  <si>
    <t>386.99</t>
  </si>
  <si>
    <t>386</t>
  </si>
  <si>
    <t>392</t>
  </si>
  <si>
    <t>392.160</t>
  </si>
  <si>
    <t>393</t>
  </si>
  <si>
    <t>393.184</t>
  </si>
  <si>
    <t>393.183</t>
  </si>
  <si>
    <t>393.182</t>
  </si>
  <si>
    <t>393.185</t>
  </si>
  <si>
    <t>400</t>
  </si>
  <si>
    <t>401</t>
  </si>
  <si>
    <t>403</t>
  </si>
  <si>
    <t>Provide a budgetary allowance of Fifty Thousand Rand for sundry alterations to structural steelworks be used as directed by the Principal Agent and to be deducted in whole or in part if not required.</t>
  </si>
  <si>
    <t>411</t>
  </si>
  <si>
    <t>411.97</t>
  </si>
  <si>
    <t>Subcontract amount of Fifteen Thousand Rand for quality control inspection by an authorised independent authority</t>
  </si>
  <si>
    <t>411.98</t>
  </si>
  <si>
    <t>413</t>
  </si>
  <si>
    <t>414</t>
  </si>
  <si>
    <t>434</t>
  </si>
  <si>
    <t>440</t>
  </si>
  <si>
    <t>441</t>
  </si>
  <si>
    <t>442</t>
  </si>
  <si>
    <t>Provide a budgetary allowance of Ten Thousand Rand for sundry metalwork to be used as directed by the Principal Agent and to be deducted in whole or in part if not required.</t>
  </si>
  <si>
    <t>470</t>
  </si>
  <si>
    <t>471</t>
  </si>
  <si>
    <t>472</t>
  </si>
  <si>
    <t>474</t>
  </si>
  <si>
    <t>475</t>
  </si>
  <si>
    <t>600 x 600mm Porcelain floor tiles (Allow a Prime Cost Amount of R 350/m2 delivered to site) fixed with adhesive to screed (screed elsewhere) and flush pointing with and including waterproof grout:</t>
  </si>
  <si>
    <t>476.31</t>
  </si>
  <si>
    <t>478</t>
  </si>
  <si>
    <t>479</t>
  </si>
  <si>
    <t>479.63</t>
  </si>
  <si>
    <t>481</t>
  </si>
  <si>
    <t>482</t>
  </si>
  <si>
    <t>483</t>
  </si>
  <si>
    <t>484</t>
  </si>
  <si>
    <t>485</t>
  </si>
  <si>
    <t>486</t>
  </si>
  <si>
    <t>501</t>
  </si>
  <si>
    <t>502.213</t>
  </si>
  <si>
    <t>502</t>
  </si>
  <si>
    <t>503.228</t>
  </si>
  <si>
    <t>503</t>
  </si>
  <si>
    <t>503.239</t>
  </si>
  <si>
    <t>504</t>
  </si>
  <si>
    <t>504.243</t>
  </si>
  <si>
    <t>505</t>
  </si>
  <si>
    <t>505.268</t>
  </si>
  <si>
    <t>507.301</t>
  </si>
  <si>
    <t>528</t>
  </si>
  <si>
    <t>529</t>
  </si>
  <si>
    <t>532.25</t>
  </si>
  <si>
    <t>535</t>
  </si>
  <si>
    <t>536</t>
  </si>
  <si>
    <t>537</t>
  </si>
  <si>
    <t>546</t>
  </si>
  <si>
    <t>546.74</t>
  </si>
  <si>
    <t>542</t>
  </si>
  <si>
    <t>542.30</t>
  </si>
  <si>
    <t>543</t>
  </si>
  <si>
    <t>544</t>
  </si>
  <si>
    <t>626</t>
  </si>
  <si>
    <t>627</t>
  </si>
  <si>
    <t>628</t>
  </si>
  <si>
    <t>629</t>
  </si>
  <si>
    <t>631</t>
  </si>
  <si>
    <t>157.15</t>
  </si>
  <si>
    <t>663</t>
  </si>
  <si>
    <t>665</t>
  </si>
  <si>
    <t>"Clearvu" or similar approved galvanised steel security fence with posts at 3382mm centres, erected complete including concrete bases, stays, rails, verticals, galvanised steel bolts, straining eye bolts, single overhang with 3 strands of barbed wire, etc. and finished with epoxy coating and including site clearance, preparation of ground, etc:</t>
  </si>
  <si>
    <t>Security fence 3000mm high</t>
  </si>
  <si>
    <t>56</t>
  </si>
  <si>
    <t>SECTION 4</t>
  </si>
  <si>
    <t>57</t>
  </si>
  <si>
    <t>Manufacture, deliver to site, install, commission, test kiosks, distribution boards as per specification and single line diagram, to be housed in electrical. All electrical panels shall be stainless steel material, rates to include powder coated, busbars and drilling, busbar connections internal wiring etc. Refer to single line diagram for electrical panel colour and specification document for details</t>
  </si>
  <si>
    <t>57.4</t>
  </si>
  <si>
    <t>Main DB</t>
  </si>
  <si>
    <t>57.5</t>
  </si>
  <si>
    <t>Kiosk</t>
  </si>
  <si>
    <t>57.8</t>
  </si>
  <si>
    <t>DB - 1</t>
  </si>
  <si>
    <t>57.9</t>
  </si>
  <si>
    <t>DB - 2</t>
  </si>
  <si>
    <t>UT4 IP65 Box surface mounted with 32A 1-pole isolator, 3x circuit breakers with complete busbar.</t>
  </si>
  <si>
    <t>58</t>
  </si>
  <si>
    <t>58.14</t>
  </si>
  <si>
    <t>58.15</t>
  </si>
  <si>
    <t>58.17</t>
  </si>
  <si>
    <t>4,0 mm"² 2c 600/1000V PVC/SWA/PVC ECC Cu Cable</t>
  </si>
  <si>
    <t>6.0mm"² 2c 600/1000V PVC/SWA/PVC ECC Cu Cable</t>
  </si>
  <si>
    <t>58.19</t>
  </si>
  <si>
    <t>10 mm"² 4c 600/1000V PVC/SWA/PVC ECC Cu Cable</t>
  </si>
  <si>
    <t>41.8</t>
  </si>
  <si>
    <t>16mm"² 2c 600/1000V PVC/SWA/PVC ECC Cu Cable</t>
  </si>
  <si>
    <t>16mm"² 4c 600/1000V PVC/SWA/PVC ECC Cu Cable</t>
  </si>
  <si>
    <t>58.20</t>
  </si>
  <si>
    <t>25 mm"² 4c 600/1000V PVC/SWA/PVC ECC Cu Cable</t>
  </si>
  <si>
    <t>CABLE TERMINATIONS</t>
  </si>
  <si>
    <t>20mm steel conduit including all necessary accessories. Rate to include chasing wall for conduit in the wall, close wall and make good.</t>
  </si>
  <si>
    <t>59.25</t>
  </si>
  <si>
    <t>20mm PVC conduit including all necessary accessories. Rate to include chasing wall for conduit in the wall, close wall and make good</t>
  </si>
  <si>
    <t>32mm steel conduit including all necessary accessories. Rate to include chasing wall for conduit in the wall, close wall and make good.</t>
  </si>
  <si>
    <t>65mm round PVC round box complete with all required accessories</t>
  </si>
  <si>
    <t>65mm round steel round box complete with all required accessories</t>
  </si>
  <si>
    <t>59</t>
  </si>
  <si>
    <t>Supply, deliver, accept and store the following luminaries, complete with lamps and control gear as per specification. See and refer to the specification document for details of each luminaire</t>
  </si>
  <si>
    <t>59.31</t>
  </si>
  <si>
    <t>Type A13 - IP65 Rated, 30W / 4440 lm LED - 4000k Rough-guard surface-mounted weather-proof luminaire. Refer to specification document for details</t>
  </si>
  <si>
    <t>59.30</t>
  </si>
  <si>
    <t>Type A5 - IP65 Rated, 30W / 4440 lm LED - 4000k vapour-proof surface-mounted weather-proof luminaire. Refer to specification document for details</t>
  </si>
  <si>
    <t>59.32</t>
  </si>
  <si>
    <t>Type B1 - IP65 Rated high-pressure die cast aluminium base and trim ring 20W/  2600lm LED - 4000k bulkhead luminaire. Refer to specification document for details.</t>
  </si>
  <si>
    <t>60.39</t>
  </si>
  <si>
    <t>Type FL 3  - 75W / 9250lm LED (2700k) Streetlight rated IP66 with powder coating. Refer to specification document for details.</t>
  </si>
  <si>
    <t>60.36</t>
  </si>
  <si>
    <t>Type C6  - 80W / 10000lumen LED (4000k) Floodlight, rated IP65 with powder coating. Refer to specification document for details</t>
  </si>
  <si>
    <t>60.43</t>
  </si>
  <si>
    <t>Photo electric cell. Refer to specification document for details</t>
  </si>
  <si>
    <t>LIGHT SWITCHES, SOCKET OUTLET, WELDING ISOLATORS AND ACCESSORIES</t>
  </si>
  <si>
    <t>Supply, deliver and installation of the following  control devices and accessories as per specification. Rate must allow for the termination and connecting of the PVC conductor to the accessory, fixing to the conduit box and the fitting of the cover plate. (PVC coveres)</t>
  </si>
  <si>
    <t>62.52</t>
  </si>
  <si>
    <t>Supply and installation of 15Amp, 1 lever, 1-way, white toggle, white coloured plate, light circuit switch complete with cover and all accessories</t>
  </si>
  <si>
    <t>62.54</t>
  </si>
  <si>
    <t>Supply and install 16A, 3pin, 2pin 230V  switched socket outlets, white coloured plate with white toggle</t>
  </si>
  <si>
    <t>62.55</t>
  </si>
  <si>
    <t>Supply and install 16A, 3pin, 230V double switched socket outlets, red cover plate, red toggle with chamfered earth</t>
  </si>
  <si>
    <t>Supply and installation of 20Amp, 1-pole surface mounted isolator, complete with all necessary accessories</t>
  </si>
  <si>
    <t>62.57</t>
  </si>
  <si>
    <t>Supply and installation of 20Amp, IP66, 1-Pole surface mounted isolator, complete with all necessary accessories</t>
  </si>
  <si>
    <t>New steel cage for vapour-proof luminiare lighting - 1200mm long. Cage shall be hot dip galvanised</t>
  </si>
  <si>
    <t>CONDUIT BOXES / DRAW BOXES</t>
  </si>
  <si>
    <t>Supply, deliver and install the following conduit surface mounted boxes. Rate must allow for the termination of conduit</t>
  </si>
  <si>
    <t>100mm x 100mm hot deep galvanised draw box recessed mounted on wall</t>
  </si>
  <si>
    <t>100mm x 50mm hot deep galvanised draw box recessed mounted on wall</t>
  </si>
  <si>
    <t>4-way junction box IP66</t>
  </si>
  <si>
    <t>61</t>
  </si>
  <si>
    <t>EXCAVATIONS</t>
  </si>
  <si>
    <t>For all low voltage cables from existing Municipality Substation to meter room and buildings through manholes as per drawings.  Trenching shall be calculated using the formula below: (700mm deep * 0.4m wide *  length)</t>
  </si>
  <si>
    <t>61.47</t>
  </si>
  <si>
    <t>Excavate in concrete/tar and hard soil, backfilling and compaction to 93% MOD AASHTO</t>
  </si>
  <si>
    <t>61.48</t>
  </si>
  <si>
    <t>Re-instate tar for above item</t>
  </si>
  <si>
    <t>61.49</t>
  </si>
  <si>
    <t>LV reticulation - Preparation of 'As-Built' drawings and manuals as per this specification.</t>
  </si>
  <si>
    <t>61.50</t>
  </si>
  <si>
    <t>Labelling of light switches, sockets and isolators outlets as per drawing pop riveted to cover plate.</t>
  </si>
  <si>
    <t>61.51</t>
  </si>
  <si>
    <t>Supply of hard bound spiral folders containing commissioning/COC certificates, test results &amp; operating &amp; maintenance manuals for the LV equipment, cabling, light fittings, etc.</t>
  </si>
  <si>
    <t>Supply, install, test and commissioning of the lightning protection of the buildings on two corners of the buildings, complete with all necessary required material, accessories for a complete installation. Contractor to use copper earth spike, aluminium or copper conductors as per specification, and have testing points for the building. Rates to include all necessary required accessories for a complete installation. The installation must comply with SANS 10313.Contractor to issue test certificate per building</t>
  </si>
  <si>
    <t>Security office (L-35.1m, W-8.2m and H-3.1m)</t>
  </si>
  <si>
    <t>Relay room (L-7.4m, W-5.51 and H-3.1m)</t>
  </si>
  <si>
    <t>Public waiting area (L-6.03m, W-4.44m and H-3.1)</t>
  </si>
  <si>
    <t>63</t>
  </si>
  <si>
    <t>63.66</t>
  </si>
  <si>
    <t>9.5kW cooling cassette indoor unit</t>
  </si>
  <si>
    <t>9.5kW inverter type outdoor condensing unit</t>
  </si>
  <si>
    <t>25mm diameter HDPE CI 12 underground water pipe</t>
  </si>
  <si>
    <t>Pipe Leging for hot water piping</t>
  </si>
  <si>
    <t>5000 Litre PVC Portable water tank with all associated isolation valves and strainers</t>
  </si>
  <si>
    <t>100 Litre hot water geyser with all associated PVC piping and fittings installed as per manufacturer's specifications</t>
  </si>
  <si>
    <t>2.5 kW heat pump with all associated piing and fittings installed as per manufacturer's recommendation</t>
  </si>
  <si>
    <t>Application of approved coastal treatment for the outdoor heat pump units</t>
  </si>
  <si>
    <t>Fabricate, supply, and install lockable security cages around heat pump unit</t>
  </si>
  <si>
    <t>FIRE PROTECTION</t>
  </si>
  <si>
    <t>Supply, deliver and install all Fire appliances and  piping with complete with all auxiliary fittings :.</t>
  </si>
  <si>
    <t>9kg carbon dioxide fire extinguisher mounted on a wooden block</t>
  </si>
  <si>
    <t>Photoluminated directional signage</t>
  </si>
  <si>
    <t>Photoluminated fire signage</t>
  </si>
  <si>
    <t>Fire Protection</t>
  </si>
  <si>
    <t>CONNECTION FEES</t>
  </si>
  <si>
    <t>Subcontract amount of Fifty Thousand Rand for the application and power connection for the train station from eThekwini Municipality. Amount to be paid at the discretion of Project Manager/Engineer and the Employer upon receiving quotation or invoice from the Municipality via the contractor</t>
  </si>
  <si>
    <t>Contractor's handling fee</t>
  </si>
  <si>
    <t>Subcontract amount of Two Hundred Thousand Rand for the provision of protection services  to be spent as the Principal Agent may direct and to be deducted in whole or in part if not required</t>
  </si>
  <si>
    <t>Subcontract amount of Twenty Five Thousand Rand for the provision of station fixed furniture installed complete  to be spent as the Principal Agent may direct and to be deducted in whole or in part if not required</t>
  </si>
  <si>
    <t>Subcontract amount of Fifty Thousand Rand for the provision of station signage installed complete  to be spent as the Principal Agent may direct and to be deducted in whole or in part if not required</t>
  </si>
  <si>
    <t>Subcontract amount of Fifteen Thousand Rand for the provision of Built-In Cupboards installed complete  to be spent as the Principal Agent may direct and to be deducted in whole or in part if not required</t>
  </si>
  <si>
    <t>BUDGETARY AMOUNTS</t>
  </si>
  <si>
    <t>METER ROOM</t>
  </si>
  <si>
    <t>Provide a budgetary allowance of Twenty Five Thousand Rand for meter room to be used as directed by the Principal Agent and to be deducted in whole or in part if not required.</t>
  </si>
  <si>
    <t>727</t>
  </si>
  <si>
    <t>TOTAL (INCLUDING CONTINGENCIES)</t>
  </si>
  <si>
    <t>Clause 24.0 - Penalty for late or non-completion   F:............................. V:............................ T:............................</t>
  </si>
  <si>
    <t>42.2.1 	Works Description: Refurbishment, Alterations and Additions at Winkelspruit Station for a period of six (6) months</t>
  </si>
  <si>
    <t xml:space="preserve">42.2.2 	Site Description: 			Winkilspruit Train Station	</t>
  </si>
  <si>
    <t>Testing of flat roof waterproofing for water tightness  Flat roof waterproof areas shall be prepared with small sand dykes around them of a size and enclosing an area approved by the principal agent, flooded with water and kept "ponded" for at least forty (40) hours as a test to ensure the water tightness of the waterproofing and before any further construction work is carried out above the waterproofing  F:............................. V:............................ T:............................</t>
  </si>
  <si>
    <t>Any water supplies pipes and other piping that may be met with and found necessary to disconnect or cut, shall be effectually stopped of or grubbed up and removed, and any new connections that may be necessary shall be made with proper fittings, to the satisfaction of the Architect.</t>
  </si>
  <si>
    <t>Demolishing and removing:</t>
  </si>
  <si>
    <t>Storage shed, 3360 x 1400 x 2530mm high overall comprising one brick walls and steel roof construction</t>
  </si>
  <si>
    <t>Roller shutter door approximately 5000mm wide x 2100mm high overall (TP-09)</t>
  </si>
  <si>
    <t>Roller shutter door approximately 1890mm wide x 2100mm high overall (TP-10)</t>
  </si>
  <si>
    <t>Roller shutter door approximately 1500mm wide x 2100mm high overall (TP-11)</t>
  </si>
  <si>
    <t>Taking down and removing rainwater goods, etc:</t>
  </si>
  <si>
    <t>Metal box gutters not exceeding 250mm girth including ends, bends, outlets, brackets, etc. complete</t>
  </si>
  <si>
    <t>Taking up and removing floor coverings, etc from screeded floors:</t>
  </si>
  <si>
    <t>Carpet</t>
  </si>
  <si>
    <t>Taking out/off and removing sundry, metalwork, etc</t>
  </si>
  <si>
    <t>Steel security gate approximately 1500mm wide x 2100mm high overall (TP-03)</t>
  </si>
  <si>
    <t>Aluminium extrusions window, size 540mm wide x 900mm high overall with burglar bars and bullet-proof glass (WT-03)</t>
  </si>
  <si>
    <t>Steel extrusions window, size 1100mm wide x 1570mm high overall with burglar bars (WT-06)</t>
  </si>
  <si>
    <t>Aluminium extrusions window, size 1150mm wide x 1190mm high overall with burglar bars and bullet-proof glass (WT-08)</t>
  </si>
  <si>
    <t>Ditto, but size 590 x 900mm high overall with burglar bars (WT-14)</t>
  </si>
  <si>
    <t>Ditto, but size 900 x 1245mm high overall with burglar bars (WT-15)</t>
  </si>
  <si>
    <t>Brickwork of NFX bricks (14 MPa nominal compressive strength) in class II mortar in loadbearing walls etc:</t>
  </si>
  <si>
    <t>One brick walls</t>
  </si>
  <si>
    <t>One brick walls in beamfilling</t>
  </si>
  <si>
    <t>150mm Wide reinforcement built in horizontally</t>
  </si>
  <si>
    <t>Cavity closers, etc :</t>
  </si>
  <si>
    <t>1,6mm Galvanised flat section drip plate 220mm girth, three times bent along length to form drip and built horizontally into hollow wall</t>
  </si>
  <si>
    <t>Galvanised hoop iron cramps, ties, etc:</t>
  </si>
  <si>
    <t>30 x 1,6mm Wall tie 500mm long with one end cast into concrete and other end built into brickwork</t>
  </si>
  <si>
    <t>FACE BRICKWORK</t>
  </si>
  <si>
    <t>External/Internal face bricks (Allow a Prime Cost Amount of R8500/1000 bricks delivered to site) pointed with recessed horizontal and vertical joints:</t>
  </si>
  <si>
    <t>Extra over brickwork for face brickwork</t>
  </si>
  <si>
    <t>Hip tiles to match roofing tiles bedded and pointed in 1:3 cement mortar tinted to match tile colour</t>
  </si>
  <si>
    <t>Verge capping tiles to match roofing tiles fixed with non-corrosive fixing accessories</t>
  </si>
  <si>
    <t>Purpose made tile to end of ridge bedded and pointed in 1:3 cement mortar tinted to match tile colour</t>
  </si>
  <si>
    <t>Semi-solid timber, hung to steel frames:</t>
  </si>
  <si>
    <t>44mm Door 820 x 2100mm high with concealed edges to suit opening (TP-08)</t>
  </si>
  <si>
    <t>FLOOR COVERINGS, WALL LININGS, ETC</t>
  </si>
  <si>
    <t>Unless otherwise stated, all items in this Bill will be allocated to Work Group 130 - Resilient floor and wall coverings</t>
  </si>
  <si>
    <t>Floor coverings, wall linings, etc shall, where applicable, be fixed with adhesive as recommended by the manufacturers of the flooring, linings, etc</t>
  </si>
  <si>
    <t>Woodblock flooring:</t>
  </si>
  <si>
    <t>Woodblock flooring shall be fixed with bitumen or "Wakol MS 230" or similar approved adhesive</t>
  </si>
  <si>
    <t>Sanding:</t>
  </si>
  <si>
    <t>Sanding shall be done by using dustless sanders</t>
  </si>
  <si>
    <t>Where woodblock flooring is to be laid in areas which were previously covered by woodblocks, there may still be traces of existing bitumen and/or adhesive on the floor. The substrate must therefor be suitably prepared for the proper relaying of woodblock flooring and prices must include therefor, all to the approval of the Principal Agent</t>
  </si>
  <si>
    <t>FLOOR COVERINGS</t>
  </si>
  <si>
    <t>500 x 500 x 3,0mm "Polyflor Noppe Stud" or similar approved synthetic rubber floor tiles colour Anthracite (Colour code: 102), laid in an approved adhesive spread with a notched trowel on suitably prepared cement screed with a hygrometer reading showing a moisture content of less than 70% and rolled with 68kg articulated floor roller:</t>
  </si>
  <si>
    <t>Provide a budgetary allowance of One Hundred and Fifty Thousand Rand for sundry alterations to structural steelworks be used as directed by the Principal Agent and to be deducted in whole or in part if not required.</t>
  </si>
  <si>
    <t>STEEL GATES, SCREENS, ETC</t>
  </si>
  <si>
    <t>Epoxy coated welded screens and gates, to brickwork:</t>
  </si>
  <si>
    <t>1,6mm Rebated frames suitable for half brick walls:</t>
  </si>
  <si>
    <t>Frame for door 820 x 2100mm high (TP-08)</t>
  </si>
  <si>
    <t>The successful tenderer shall be responsible for the complete design work including determining required section sizes and fixing details, all subject to the Principal Agent's approval</t>
  </si>
  <si>
    <t>All calculations shall be submitted to the Principal Agent's for approval</t>
  </si>
  <si>
    <t>ALUMINIUM CASEMENT WINDOWS</t>
  </si>
  <si>
    <t>Powder coated aluminium windows with and including 12 x 12mm solid square aluminium burglar bars fixed to window over opening sashes, 6,38mm clear float safety glass, glazing beads, ironmongery, woolpile weather seals, packing pieces, friction stays, coverstrips and sealing all round on both sides with polysulphide or similar approved sealant:</t>
  </si>
  <si>
    <t>Standard window size 900 x 1200mm high (TP-10)</t>
  </si>
  <si>
    <t>Standard window size 2300 x 1200mm high (TP-12)</t>
  </si>
  <si>
    <t>Steel security gate approximately 1190mm wide x 2100mm high overall (TP-01)</t>
  </si>
  <si>
    <t>Steel security gate approximately 1610mm wide x 2100mm high overall (TP-02)</t>
  </si>
  <si>
    <t>EXTERNAL PLASTER</t>
  </si>
  <si>
    <t>Cement plaster wood floated on brickwork:</t>
  </si>
  <si>
    <t>Pipes shall be type IV and of the class specified with "Plasson" or "Alprene" ot similar approved compression fittings</t>
  </si>
  <si>
    <t>Provide a budgetary allowance of Fifty Thousand Rand for sundry plumbing works to be used as directed by the Principal Agent and to be deducted in whole or in part if not required.</t>
  </si>
  <si>
    <t>33mm Bulletproof glass (SANS 10400):</t>
  </si>
  <si>
    <t>Panes exceeding 0,1m2 and not exceeding 0,5m2</t>
  </si>
  <si>
    <t>BILL NO. 15</t>
  </si>
  <si>
    <t>ON EXTERNAL FLOATED PLASTER SURFACES</t>
  </si>
  <si>
    <t>One coat alkali resistant plaster primer and two coats PVA acrylic emulsion paint on</t>
  </si>
  <si>
    <t>Windows with burglar bars</t>
  </si>
  <si>
    <t>Skirtings, rails, etc. not exceeding 300mm girth</t>
  </si>
  <si>
    <t>Floor Coverings</t>
  </si>
  <si>
    <t>2100mm High precast concrete panel fence</t>
  </si>
  <si>
    <t>Stripping average 150mm thick layer of top soil and depositing material in prescribed stock piles on site</t>
  </si>
  <si>
    <t>Provide a budgetary allowance of Twenty Five Thousand Rand for sundry external works to be used as directed by the Principal Agent and to be deducted in whole or in part if not required.</t>
  </si>
  <si>
    <t>Provide a budgetary allowance of One Hundred and Fifty Thousand Rand for the decommissioning of an old and construction of a new septic tank to be used as directed by the Principal Agent and to be deducted in whole or in part if not required.</t>
  </si>
  <si>
    <t>Distribution board - Ticket Office</t>
  </si>
  <si>
    <t>UTA4 IP65 Box surface mounted with 32A 1-pole isolator, 3x circuit breakers with complete busbar.</t>
  </si>
  <si>
    <t>4,0 mm"² 4c 600/1000V PVC/SWA/PVC ECC Cu Cable</t>
  </si>
  <si>
    <t>25mm"² 4c 600/1000V PVC/SWA/PVC ECC Cu Cable</t>
  </si>
  <si>
    <t>2.5 mm"² 2c 600/1000V PVC/SWA/PVC ECC Cu Cable</t>
  </si>
  <si>
    <t>1.5mm"² draw wire (not insulated)</t>
  </si>
  <si>
    <t>Supply, deliver, accept and store the following luminaries, complete with lamps and control gear as per specification. See and refer to the specification document for details of each luminiare.</t>
  </si>
  <si>
    <t>Type A13 - IP65 Rated, 30W / 4440 lm LED - 4000k Rough-guard Surface-mounted weather-proof luminaire, GRP body and acrylic diffuser, with 50000 hours lifespan.</t>
  </si>
  <si>
    <t>Replace existing steel cage for lighting. Cage shall be hot dip galvanised</t>
  </si>
  <si>
    <t>Supply, deliver and installation of the following  control devices and accessories as per specification. Rate must allow for the termination and connecting of the PVC conductor to the accessory, fixing to the conduit box and the fitting of the cover plate. (PVC coverer)</t>
  </si>
  <si>
    <t>Supply and installation of 20Amp, 1-Pole surface mounted isolator, complete with all necessary accessories</t>
  </si>
  <si>
    <t>Supply and installation of 20Amp IP66, 1-Pole isolator mounted on the security steel cage, complete with all necessary accessories</t>
  </si>
  <si>
    <t>Test and commission  the complete electrical installation including Certificates of Compliance and test results to the Engineer.</t>
  </si>
  <si>
    <t>EARTHING &amp; BONDING &amp; LIGHTNING PROTECTION</t>
  </si>
  <si>
    <t>Soil Resistivity Test Allow for the execution of a soil resistivity survey. (This installation must be undertaken by a specialist Sub-contractor).  A 10 Ohm Final Earth Resisitance is required.</t>
  </si>
  <si>
    <t>Electrical Earthing Conductors Supply, deliver to site 1000/600 volt PVC insulated (green/yellow) cables with stranded copper conductors. Install, rack, strap and testing of cables as per specification including clamps, ties and cable numbering system as specified. Note: Cable supports measured elsewhere)</t>
  </si>
  <si>
    <t>Supply, install, test and commissioning of the Lightning protection of the buildings on all corners of the buildings, complete with all necessary required material, accessories for a complete installation. Contractor to use copper earth spike, aluminium or copper conductors as per specification, and have testing points for the building.  Rates to include all necessary required accessories for a complete installation. The installation must comply with SANS 10313.</t>
  </si>
  <si>
    <t>Platform Ablution &amp; Shelter</t>
  </si>
  <si>
    <t>Waiting Area (external)</t>
  </si>
  <si>
    <t>Waiting Area (internal)</t>
  </si>
  <si>
    <t>Shelter</t>
  </si>
  <si>
    <t>Test and commission the complete electrical earthing and lightning protection installation including Certificates &amp; test results to the Engineer for all buildings indicated above.</t>
  </si>
  <si>
    <t>Design, manufacture, works testing, supply and deliver to site, moving into position, Installion, connecting up, site testing, witness testing, providing to insurance inspectors, demonstrating to the Employer, commissioning and maintenance of the complete mechanical systems and equipment as shown on the drawings.</t>
  </si>
  <si>
    <t>2.5 kW cooling midwall split indoor unit</t>
  </si>
  <si>
    <t>2.5 kW inverter type outdoor condensing unit</t>
  </si>
  <si>
    <t>15mm diameter - 15mm diameter Female tee</t>
  </si>
  <si>
    <t>Subcontract amount of One Hundred and Seventy Five Thousand Rand for the provision and installation of fixed station furniture  to be spent as the Principal Agent may direct and to be deducted in whole or in part if not required</t>
  </si>
  <si>
    <t>Subcontract amount of Two Hundred and Fifty Thousand Rand for the provision and installation of station signage  to be spent as the Principal Agent may direct and to be deducted in whole or in part if not required</t>
  </si>
  <si>
    <t>Subcontract amount of Twenty Five Thousand Rand for the provision and installation of Built-In Cupboards  to be spent as the Principal Agent may direct and to be deducted in whole or in part if not required</t>
  </si>
  <si>
    <t xml:space="preserve">Value Added Tax </t>
  </si>
  <si>
    <t>Carried to Form of Tender</t>
  </si>
  <si>
    <t>Value Added Tax</t>
  </si>
  <si>
    <t>Amanzimtoti Station (Excluding VAT)</t>
  </si>
  <si>
    <t>Amanzimtoti Protection Services  (Excluding VAT)</t>
  </si>
  <si>
    <t>Warner Beach Station  (Excluding VAT)</t>
  </si>
  <si>
    <t>Winkelspruit Station  (Excluding VAT)</t>
  </si>
  <si>
    <t>SUB TOTAL</t>
  </si>
  <si>
    <t>Summary Total</t>
  </si>
  <si>
    <t>SUMMARY</t>
  </si>
  <si>
    <t>DESCRIPTION</t>
  </si>
  <si>
    <t>UNIT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</si>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</sst>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0.00_-;\-&quot;R&quot;* #,##0.00_-;_-&quot;R&quot;* &quot;-&quot;??_-;_-@_-"/>
    <numFmt numFmtId="164"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right style="thin">
        <color indexed="64"/>
      </right>
      <top/>
      <bottom/>
      <diagonal/>
    </border>
    <border>
      <left style="thin">
        <color indexed="64"/>
      </left>
      <right style="double">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91">
    <xf numFmtId="0" fontId="0" fillId="0" borderId="0" xfId="0"/>
    <xf numFmtId="0" fontId="2" fillId="2" borderId="0" xfId="0" applyFont="1" applyFill="1" applyAlignment="1">
      <alignment horizontal="center" vertical="center" wrapText="1"/>
    </xf>
    <xf numFmtId="38" fontId="0" fillId="2" borderId="1" xfId="0" applyNumberFormat="1" applyFill="1" applyBorder="1" applyAlignment="1">
      <alignment vertical="top"/>
    </xf>
    <xf numFmtId="0" fontId="0" fillId="2" borderId="0" xfId="0" applyFill="1"/>
    <xf numFmtId="0" fontId="0" fillId="2" borderId="0" xfId="0" applyFill="1" applyAlignment="1">
      <alignment horizontal="justify" wrapText="1"/>
    </xf>
    <xf numFmtId="0" fontId="0" fillId="2" borderId="1" xfId="0" applyFill="1" applyBorder="1"/>
    <xf numFmtId="38" fontId="0" fillId="2" borderId="0" xfId="0" applyNumberFormat="1" applyFill="1"/>
    <xf numFmtId="40" fontId="0" fillId="2" borderId="2" xfId="0" applyNumberFormat="1" applyFill="1" applyBorder="1"/>
    <xf numFmtId="44" fontId="0" fillId="2" borderId="0" xfId="0" applyNumberFormat="1" applyFill="1"/>
    <xf numFmtId="0" fontId="2" fillId="2" borderId="0" xfId="0" applyFont="1" applyFill="1" applyAlignment="1">
      <alignment horizontal="justify" wrapText="1"/>
    </xf>
    <xf numFmtId="0" fontId="2" fillId="2" borderId="3" xfId="0" applyFont="1" applyFill="1" applyBorder="1" applyAlignment="1">
      <alignment horizontal="center" vertical="center" wrapText="1"/>
    </xf>
    <xf numFmtId="0" fontId="0" fillId="2" borderId="3" xfId="0" applyFill="1" applyBorder="1"/>
    <xf numFmtId="38" fontId="2" fillId="2" borderId="4"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38" fontId="2" fillId="2" borderId="5" xfId="0" applyNumberFormat="1" applyFont="1" applyFill="1" applyBorder="1" applyAlignment="1">
      <alignment horizontal="center" vertical="center" wrapText="1"/>
    </xf>
    <xf numFmtId="40" fontId="2" fillId="2" borderId="7" xfId="0" applyNumberFormat="1" applyFont="1" applyFill="1" applyBorder="1" applyAlignment="1">
      <alignment horizontal="center" vertical="center" wrapText="1"/>
    </xf>
    <xf numFmtId="44" fontId="2" fillId="2" borderId="6" xfId="0" applyNumberFormat="1" applyFont="1" applyFill="1" applyBorder="1" applyAlignment="1">
      <alignment horizontal="center" vertical="center" wrapText="1"/>
    </xf>
    <xf numFmtId="0" fontId="3" fillId="2" borderId="0" xfId="0" applyFont="1" applyFill="1" applyAlignment="1">
      <alignment horizontal="justify" wrapText="1"/>
    </xf>
    <xf numFmtId="44" fontId="0" fillId="2" borderId="2" xfId="0" applyNumberFormat="1" applyFill="1" applyBorder="1"/>
    <xf numFmtId="40" fontId="0" fillId="2" borderId="0" xfId="0" applyNumberFormat="1" applyFill="1"/>
    <xf numFmtId="0" fontId="4" fillId="2" borderId="0" xfId="0" applyFont="1" applyFill="1" applyAlignment="1">
      <alignment horizontal="justify" wrapText="1"/>
    </xf>
    <xf numFmtId="0" fontId="2" fillId="2" borderId="0" xfId="0" applyFont="1" applyFill="1"/>
    <xf numFmtId="44" fontId="2" fillId="2" borderId="0" xfId="0" applyNumberFormat="1" applyFont="1" applyFill="1"/>
    <xf numFmtId="44" fontId="2" fillId="2" borderId="2" xfId="0" applyNumberFormat="1" applyFont="1" applyFill="1" applyBorder="1"/>
    <xf numFmtId="44" fontId="0" fillId="2" borderId="3" xfId="0" applyNumberFormat="1" applyFill="1" applyBorder="1"/>
    <xf numFmtId="40" fontId="0" fillId="2" borderId="3" xfId="0" applyNumberFormat="1" applyFill="1" applyBorder="1"/>
    <xf numFmtId="0" fontId="0" fillId="2" borderId="8" xfId="0" applyFill="1" applyBorder="1"/>
    <xf numFmtId="0" fontId="2" fillId="2" borderId="5" xfId="0" applyFont="1" applyFill="1" applyBorder="1" applyAlignment="1">
      <alignment horizontal="justify" wrapText="1"/>
    </xf>
    <xf numFmtId="0" fontId="2" fillId="2" borderId="5" xfId="0" applyFont="1" applyFill="1" applyBorder="1"/>
    <xf numFmtId="44" fontId="2" fillId="2" borderId="7" xfId="0" applyNumberFormat="1" applyFont="1" applyFill="1" applyBorder="1"/>
    <xf numFmtId="44" fontId="2" fillId="2" borderId="6" xfId="0" applyNumberFormat="1" applyFont="1" applyFill="1" applyBorder="1"/>
    <xf numFmtId="0" fontId="0" fillId="2" borderId="5" xfId="0" applyFill="1" applyBorder="1" applyAlignment="1">
      <alignment horizontal="justify" wrapText="1"/>
    </xf>
    <xf numFmtId="0" fontId="0" fillId="2" borderId="5" xfId="0" applyFill="1" applyBorder="1"/>
    <xf numFmtId="44" fontId="0" fillId="2" borderId="7" xfId="0" applyNumberFormat="1" applyFill="1" applyBorder="1"/>
    <xf numFmtId="44" fontId="0" fillId="2" borderId="6" xfId="0" applyNumberFormat="1" applyFill="1" applyBorder="1"/>
    <xf numFmtId="0" fontId="0" fillId="2" borderId="9" xfId="0" applyFill="1" applyBorder="1"/>
    <xf numFmtId="0" fontId="2" fillId="2" borderId="10" xfId="0" applyFont="1" applyFill="1" applyBorder="1" applyAlignment="1">
      <alignment horizontal="justify" wrapText="1"/>
    </xf>
    <xf numFmtId="0" fontId="0" fillId="2" borderId="10" xfId="0" applyFill="1" applyBorder="1"/>
    <xf numFmtId="44" fontId="0" fillId="2" borderId="12" xfId="0" applyNumberFormat="1" applyFill="1" applyBorder="1"/>
    <xf numFmtId="44" fontId="0" fillId="2" borderId="11" xfId="0" applyNumberFormat="1" applyFill="1" applyBorder="1"/>
    <xf numFmtId="44" fontId="0" fillId="2" borderId="1" xfId="0" applyNumberFormat="1" applyFill="1" applyBorder="1"/>
    <xf numFmtId="0" fontId="0" fillId="2" borderId="13" xfId="0" applyFill="1" applyBorder="1"/>
    <xf numFmtId="0" fontId="0" fillId="2" borderId="14" xfId="0" applyFill="1" applyBorder="1" applyAlignment="1">
      <alignment horizontal="justify" wrapText="1"/>
    </xf>
    <xf numFmtId="0" fontId="0" fillId="2" borderId="14" xfId="0" applyFill="1" applyBorder="1"/>
    <xf numFmtId="44" fontId="0" fillId="2" borderId="16" xfId="0" applyNumberFormat="1" applyFill="1" applyBorder="1"/>
    <xf numFmtId="44" fontId="0" fillId="2" borderId="15" xfId="0" applyNumberFormat="1" applyFill="1" applyBorder="1"/>
    <xf numFmtId="44" fontId="2" fillId="2" borderId="5" xfId="0" applyNumberFormat="1" applyFont="1" applyFill="1" applyBorder="1"/>
    <xf numFmtId="44" fontId="2" fillId="2" borderId="4" xfId="0" applyNumberFormat="1" applyFont="1" applyFill="1" applyBorder="1"/>
    <xf numFmtId="44" fontId="0" fillId="2" borderId="17" xfId="0" applyNumberFormat="1" applyFill="1" applyBorder="1"/>
    <xf numFmtId="44" fontId="0" fillId="2" borderId="18" xfId="0" applyNumberFormat="1" applyFill="1" applyBorder="1"/>
    <xf numFmtId="44" fontId="0" fillId="2" borderId="14" xfId="0" applyNumberFormat="1" applyFill="1" applyBorder="1"/>
    <xf numFmtId="44" fontId="0" fillId="2" borderId="19" xfId="0" applyNumberFormat="1" applyFill="1" applyBorder="1"/>
    <xf numFmtId="44" fontId="0" fillId="2" borderId="4" xfId="0" applyNumberFormat="1" applyFill="1" applyBorder="1"/>
    <xf numFmtId="0" fontId="0" fillId="2" borderId="0" xfId="0" applyFill="1" applyAlignment="1">
      <alignment vertical="top"/>
    </xf>
    <xf numFmtId="49" fontId="0" fillId="2" borderId="0" xfId="0" applyNumberFormat="1" applyFill="1"/>
    <xf numFmtId="40" fontId="2" fillId="2" borderId="2" xfId="0" applyNumberFormat="1" applyFont="1" applyFill="1" applyBorder="1"/>
    <xf numFmtId="40" fontId="2" fillId="2" borderId="0" xfId="0" applyNumberFormat="1" applyFont="1" applyFill="1"/>
    <xf numFmtId="40" fontId="0" fillId="2" borderId="12" xfId="0" applyNumberFormat="1" applyFill="1" applyBorder="1"/>
    <xf numFmtId="40" fontId="0" fillId="2" borderId="11" xfId="0" applyNumberFormat="1" applyFill="1" applyBorder="1"/>
    <xf numFmtId="40" fontId="0" fillId="2" borderId="1" xfId="0" applyNumberFormat="1" applyFill="1" applyBorder="1"/>
    <xf numFmtId="40" fontId="0" fillId="2" borderId="10" xfId="0" applyNumberFormat="1" applyFill="1" applyBorder="1"/>
    <xf numFmtId="44" fontId="2" fillId="2" borderId="7"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1" fontId="0" fillId="2" borderId="0" xfId="0" applyNumberFormat="1" applyFill="1" applyAlignment="1">
      <alignment horizontal="center"/>
    </xf>
    <xf numFmtId="0" fontId="0" fillId="2" borderId="0" xfId="0" applyFill="1" applyAlignment="1">
      <alignment horizontal="center"/>
    </xf>
    <xf numFmtId="38" fontId="0" fillId="2" borderId="0" xfId="0" applyNumberFormat="1" applyFill="1" applyAlignment="1">
      <alignment horizontal="center"/>
    </xf>
    <xf numFmtId="9" fontId="0" fillId="2" borderId="0" xfId="1" applyFont="1" applyFill="1" applyAlignment="1">
      <alignment horizontal="center"/>
    </xf>
    <xf numFmtId="164" fontId="0" fillId="2" borderId="0" xfId="1" applyNumberFormat="1" applyFont="1" applyFill="1" applyAlignment="1">
      <alignment horizontal="center"/>
    </xf>
    <xf numFmtId="38" fontId="2" fillId="2" borderId="0" xfId="0" applyNumberFormat="1" applyFont="1" applyFill="1" applyAlignment="1">
      <alignment horizontal="center"/>
    </xf>
    <xf numFmtId="38" fontId="2" fillId="2" borderId="5" xfId="0" applyNumberFormat="1" applyFont="1" applyFill="1" applyBorder="1" applyAlignment="1">
      <alignment horizontal="center"/>
    </xf>
    <xf numFmtId="0" fontId="0" fillId="2" borderId="10" xfId="0" applyFill="1" applyBorder="1" applyAlignment="1">
      <alignment horizontal="center"/>
    </xf>
    <xf numFmtId="38" fontId="0" fillId="2" borderId="14" xfId="0" applyNumberFormat="1" applyFill="1" applyBorder="1" applyAlignment="1">
      <alignment horizontal="center"/>
    </xf>
    <xf numFmtId="38" fontId="0" fillId="2" borderId="5" xfId="0" applyNumberFormat="1" applyFill="1" applyBorder="1" applyAlignment="1">
      <alignment horizontal="center"/>
    </xf>
    <xf numFmtId="9" fontId="2" fillId="2" borderId="0" xfId="1" applyFont="1" applyFill="1" applyAlignment="1">
      <alignment horizontal="center"/>
    </xf>
    <xf numFmtId="1" fontId="2" fillId="2" borderId="5" xfId="0" applyNumberFormat="1" applyFont="1" applyFill="1" applyBorder="1" applyAlignment="1">
      <alignment horizontal="center" vertical="center" wrapText="1"/>
    </xf>
    <xf numFmtId="9" fontId="0" fillId="2" borderId="0" xfId="1" applyFont="1" applyFill="1" applyAlignment="1" applyProtection="1">
      <alignment horizontal="center"/>
    </xf>
    <xf numFmtId="1" fontId="0" fillId="2" borderId="0" xfId="1" applyNumberFormat="1" applyFont="1" applyFill="1" applyAlignment="1" applyProtection="1">
      <alignment horizontal="center"/>
    </xf>
    <xf numFmtId="1" fontId="2" fillId="2" borderId="0" xfId="0" applyNumberFormat="1" applyFont="1" applyFill="1" applyAlignment="1">
      <alignment horizontal="center"/>
    </xf>
    <xf numFmtId="0" fontId="2" fillId="2" borderId="8" xfId="0" applyFont="1" applyFill="1" applyBorder="1"/>
    <xf numFmtId="1" fontId="2" fillId="2" borderId="5" xfId="0" applyNumberFormat="1" applyFont="1" applyFill="1" applyBorder="1" applyAlignment="1">
      <alignment horizontal="center"/>
    </xf>
    <xf numFmtId="1" fontId="0" fillId="2" borderId="10" xfId="0" applyNumberFormat="1" applyFill="1" applyBorder="1" applyAlignment="1">
      <alignment horizontal="center"/>
    </xf>
    <xf numFmtId="1" fontId="0" fillId="2" borderId="14" xfId="0" applyNumberFormat="1" applyFill="1" applyBorder="1" applyAlignment="1">
      <alignment horizontal="center"/>
    </xf>
    <xf numFmtId="1" fontId="0" fillId="2" borderId="5" xfId="0" applyNumberFormat="1" applyFill="1" applyBorder="1" applyAlignment="1">
      <alignment horizontal="center"/>
    </xf>
    <xf numFmtId="0" fontId="2" fillId="2" borderId="4" xfId="0" applyFont="1" applyFill="1" applyBorder="1" applyAlignment="1">
      <alignment horizontal="center" vertical="center" wrapText="1"/>
    </xf>
    <xf numFmtId="0" fontId="0" fillId="2" borderId="18" xfId="0" applyFill="1" applyBorder="1"/>
    <xf numFmtId="0" fontId="2" fillId="2" borderId="18" xfId="0" applyFont="1" applyFill="1" applyBorder="1"/>
    <xf numFmtId="0" fontId="2" fillId="2" borderId="4" xfId="0" applyFont="1" applyFill="1" applyBorder="1"/>
    <xf numFmtId="0" fontId="0" fillId="2" borderId="17" xfId="0" applyFill="1" applyBorder="1"/>
    <xf numFmtId="0" fontId="0" fillId="2" borderId="19" xfId="0" applyFill="1" applyBorder="1"/>
    <xf numFmtId="0" fontId="0" fillId="2" borderId="4" xfId="0" applyFill="1" applyBorder="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3B951-28F3-4AF3-9D6B-6301E65D2839}">
  <dimension ref="A1:I17"/>
  <sheetViews>
    <sheetView tabSelected="1" workbookViewId="0">
      <selection activeCell="M12" sqref="M12"/>
    </sheetView>
  </sheetViews>
  <sheetFormatPr defaultRowHeight="14.4" x14ac:dyDescent="0.3"/>
  <cols>
    <col min="1" max="1" width="6.77734375" style="2" customWidth="1"/>
    <col min="2" max="2" width="1.77734375" style="3" customWidth="1"/>
    <col min="3" max="3" width="56.21875" style="4" customWidth="1"/>
    <col min="4" max="4" width="1.77734375" style="3" customWidth="1"/>
    <col min="5" max="5" width="8.88671875" style="5"/>
    <col min="6" max="6" width="10.109375" style="6" customWidth="1"/>
    <col min="7" max="7" width="13.6640625" style="7" customWidth="1"/>
    <col min="8" max="8" width="16.21875" style="8" customWidth="1"/>
    <col min="9" max="9" width="8.88671875" style="11"/>
    <col min="10" max="16384" width="8.88671875" style="3"/>
  </cols>
  <sheetData>
    <row r="1" spans="1:9" s="1" customFormat="1" ht="28.8" x14ac:dyDescent="0.3">
      <c r="A1" s="12" t="s">
        <v>0</v>
      </c>
      <c r="B1" s="13"/>
      <c r="C1" s="13" t="s">
        <v>1411</v>
      </c>
      <c r="D1" s="13"/>
      <c r="E1" s="14"/>
      <c r="F1" s="15"/>
      <c r="G1" s="16"/>
      <c r="H1" s="17" t="s">
        <v>3</v>
      </c>
      <c r="I1" s="10"/>
    </row>
    <row r="3" spans="1:9" x14ac:dyDescent="0.3">
      <c r="A3" s="2">
        <v>1</v>
      </c>
      <c r="C3" s="4" t="s">
        <v>1404</v>
      </c>
      <c r="H3" s="8">
        <f>'AMANZIMTOTI STATION'!H2285</f>
        <v>0</v>
      </c>
    </row>
    <row r="5" spans="1:9" x14ac:dyDescent="0.3">
      <c r="A5" s="2">
        <v>2</v>
      </c>
      <c r="C5" s="4" t="s">
        <v>1405</v>
      </c>
      <c r="H5" s="8">
        <f>'AMANZIMTOTI PROTECTION SERVICES'!H1499</f>
        <v>0</v>
      </c>
    </row>
    <row r="7" spans="1:9" x14ac:dyDescent="0.3">
      <c r="A7" s="2">
        <v>3</v>
      </c>
      <c r="C7" s="4" t="s">
        <v>1406</v>
      </c>
      <c r="H7" s="8">
        <f>'WARNER BEACH STATION'!O1803</f>
        <v>0</v>
      </c>
    </row>
    <row r="9" spans="1:9" x14ac:dyDescent="0.3">
      <c r="A9" s="2">
        <v>4</v>
      </c>
      <c r="C9" s="4" t="s">
        <v>1407</v>
      </c>
      <c r="H9" s="8">
        <f>'WINKELSPRUIT STATION'!H2453</f>
        <v>0</v>
      </c>
    </row>
    <row r="11" spans="1:9" x14ac:dyDescent="0.3">
      <c r="C11" s="4" t="s">
        <v>1408</v>
      </c>
      <c r="H11" s="8">
        <f>SUM(H2:H10)</f>
        <v>0</v>
      </c>
    </row>
    <row r="13" spans="1:9" x14ac:dyDescent="0.3">
      <c r="C13" s="9" t="s">
        <v>970</v>
      </c>
      <c r="F13" s="3"/>
    </row>
    <row r="15" spans="1:9" x14ac:dyDescent="0.3">
      <c r="C15" s="4" t="s">
        <v>1401</v>
      </c>
      <c r="H15" s="8">
        <f>H11*0.15</f>
        <v>0</v>
      </c>
    </row>
    <row r="17" spans="3:8" x14ac:dyDescent="0.3">
      <c r="C17" s="4" t="s">
        <v>1409</v>
      </c>
      <c r="H17" s="8">
        <f>SUM(H11:H16)</f>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18FBC-3D95-4A5C-8883-667A6AE2FE3F}">
  <sheetPr>
    <pageSetUpPr fitToPage="1"/>
  </sheetPr>
  <dimension ref="A1:DF2291"/>
  <sheetViews>
    <sheetView topLeftCell="A2235" workbookViewId="0">
      <selection activeCell="H2244" sqref="H2244"/>
    </sheetView>
  </sheetViews>
  <sheetFormatPr defaultRowHeight="14.4" x14ac:dyDescent="0.3"/>
  <cols>
    <col min="1" max="1" width="6.77734375" style="2" customWidth="1"/>
    <col min="2" max="2" width="1.77734375" style="3" customWidth="1"/>
    <col min="3" max="3" width="56.21875" style="4" customWidth="1"/>
    <col min="4" max="4" width="1.77734375" style="3" customWidth="1"/>
    <col min="5" max="5" width="8.88671875" style="85"/>
    <col min="6" max="6" width="10.109375" style="64" customWidth="1"/>
    <col min="7" max="7" width="13.6640625" style="19" customWidth="1"/>
    <col min="8" max="8" width="13.6640625" style="8" customWidth="1"/>
    <col min="9" max="9" width="8.88671875" style="11"/>
    <col min="10" max="16384" width="8.88671875" style="3"/>
  </cols>
  <sheetData>
    <row r="1" spans="1:9" s="1" customFormat="1" ht="28.8" x14ac:dyDescent="0.3">
      <c r="A1" s="12" t="s">
        <v>0</v>
      </c>
      <c r="B1" s="13"/>
      <c r="C1" s="13" t="s">
        <v>1411</v>
      </c>
      <c r="D1" s="13"/>
      <c r="E1" s="84" t="s">
        <v>1412</v>
      </c>
      <c r="F1" s="75" t="s">
        <v>1</v>
      </c>
      <c r="G1" s="62" t="s">
        <v>2</v>
      </c>
      <c r="H1" s="17" t="s">
        <v>3</v>
      </c>
      <c r="I1" s="10"/>
    </row>
    <row r="3" spans="1:9" x14ac:dyDescent="0.3">
      <c r="C3" s="18" t="s">
        <v>4</v>
      </c>
    </row>
    <row r="5" spans="1:9" x14ac:dyDescent="0.3">
      <c r="C5" s="18" t="s">
        <v>5</v>
      </c>
    </row>
    <row r="7" spans="1:9" x14ac:dyDescent="0.3">
      <c r="C7" s="18" t="s">
        <v>6</v>
      </c>
    </row>
    <row r="9" spans="1:9" x14ac:dyDescent="0.3">
      <c r="C9" s="18" t="s">
        <v>7</v>
      </c>
    </row>
    <row r="11" spans="1:9" ht="43.2" x14ac:dyDescent="0.3">
      <c r="C11" s="4" t="s">
        <v>8</v>
      </c>
    </row>
    <row r="13" spans="1:9" ht="28.8" x14ac:dyDescent="0.3">
      <c r="C13" s="4" t="s">
        <v>9</v>
      </c>
    </row>
    <row r="15" spans="1:9" ht="72" x14ac:dyDescent="0.3">
      <c r="C15" s="4" t="s">
        <v>10</v>
      </c>
    </row>
    <row r="17" spans="1:110" s="7" customFormat="1" ht="28.8" x14ac:dyDescent="0.3">
      <c r="A17" s="2"/>
      <c r="B17" s="3"/>
      <c r="C17" s="4" t="s">
        <v>11</v>
      </c>
      <c r="D17" s="3"/>
      <c r="E17" s="85"/>
      <c r="F17" s="64"/>
      <c r="G17" s="19"/>
      <c r="H17" s="8"/>
      <c r="I17" s="26"/>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row>
    <row r="19" spans="1:110" s="7" customFormat="1" ht="28.8" x14ac:dyDescent="0.3">
      <c r="A19" s="2"/>
      <c r="B19" s="3"/>
      <c r="C19" s="4" t="s">
        <v>12</v>
      </c>
      <c r="D19" s="3"/>
      <c r="E19" s="85"/>
      <c r="F19" s="64"/>
      <c r="G19" s="19"/>
      <c r="H19" s="8"/>
      <c r="I19" s="26"/>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row>
    <row r="21" spans="1:110" s="7" customFormat="1" ht="28.8" x14ac:dyDescent="0.3">
      <c r="A21" s="2"/>
      <c r="B21" s="3"/>
      <c r="C21" s="4" t="s">
        <v>13</v>
      </c>
      <c r="D21" s="3"/>
      <c r="E21" s="85"/>
      <c r="F21" s="64"/>
      <c r="G21" s="19"/>
      <c r="H21" s="8"/>
      <c r="I21" s="26"/>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row>
    <row r="23" spans="1:110" s="7" customFormat="1" x14ac:dyDescent="0.3">
      <c r="A23" s="2"/>
      <c r="B23" s="3"/>
      <c r="C23" s="18" t="s">
        <v>14</v>
      </c>
      <c r="D23" s="3"/>
      <c r="E23" s="85"/>
      <c r="F23" s="64"/>
      <c r="G23" s="19"/>
      <c r="H23" s="8"/>
      <c r="I23" s="26"/>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row>
    <row r="25" spans="1:110" s="7" customFormat="1" ht="72" x14ac:dyDescent="0.3">
      <c r="A25" s="2"/>
      <c r="B25" s="3"/>
      <c r="C25" s="4" t="s">
        <v>15</v>
      </c>
      <c r="D25" s="3"/>
      <c r="E25" s="85"/>
      <c r="F25" s="64"/>
      <c r="G25" s="19"/>
      <c r="H25" s="8"/>
      <c r="I25" s="26"/>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row>
    <row r="27" spans="1:110" s="7" customFormat="1" ht="43.2" x14ac:dyDescent="0.3">
      <c r="A27" s="2"/>
      <c r="B27" s="3"/>
      <c r="C27" s="4" t="s">
        <v>16</v>
      </c>
      <c r="D27" s="3"/>
      <c r="E27" s="85"/>
      <c r="F27" s="64"/>
      <c r="G27" s="19"/>
      <c r="H27" s="8"/>
      <c r="I27" s="26"/>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row>
    <row r="29" spans="1:110" s="7" customFormat="1" ht="72" x14ac:dyDescent="0.3">
      <c r="A29" s="2"/>
      <c r="B29" s="3"/>
      <c r="C29" s="4" t="s">
        <v>17</v>
      </c>
      <c r="D29" s="3"/>
      <c r="E29" s="85"/>
      <c r="F29" s="64"/>
      <c r="G29" s="19"/>
      <c r="H29" s="8"/>
      <c r="I29" s="26"/>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row>
    <row r="31" spans="1:110" s="7" customFormat="1" ht="57.6" x14ac:dyDescent="0.3">
      <c r="A31" s="2"/>
      <c r="B31" s="3"/>
      <c r="C31" s="4" t="s">
        <v>18</v>
      </c>
      <c r="D31" s="3"/>
      <c r="E31" s="85"/>
      <c r="F31" s="64"/>
      <c r="G31" s="19"/>
      <c r="H31" s="8"/>
      <c r="I31" s="26"/>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row>
    <row r="33" spans="1:110" s="7" customFormat="1" ht="72" x14ac:dyDescent="0.3">
      <c r="A33" s="2"/>
      <c r="B33" s="3"/>
      <c r="C33" s="4" t="s">
        <v>19</v>
      </c>
      <c r="D33" s="3"/>
      <c r="E33" s="85"/>
      <c r="F33" s="64"/>
      <c r="G33" s="19"/>
      <c r="H33" s="8"/>
      <c r="I33" s="26"/>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row>
    <row r="35" spans="1:110" s="7" customFormat="1" x14ac:dyDescent="0.3">
      <c r="A35" s="2"/>
      <c r="B35" s="3"/>
      <c r="C35" s="18" t="s">
        <v>20</v>
      </c>
      <c r="D35" s="3"/>
      <c r="E35" s="85"/>
      <c r="F35" s="64"/>
      <c r="G35" s="19"/>
      <c r="H35" s="8"/>
      <c r="I35" s="26"/>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row>
    <row r="37" spans="1:110" s="7" customFormat="1" ht="72" x14ac:dyDescent="0.3">
      <c r="A37" s="2"/>
      <c r="B37" s="3"/>
      <c r="C37" s="4" t="s">
        <v>21</v>
      </c>
      <c r="D37" s="3"/>
      <c r="E37" s="85"/>
      <c r="F37" s="64"/>
      <c r="G37" s="19"/>
      <c r="H37" s="8"/>
      <c r="I37" s="26"/>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row>
    <row r="39" spans="1:110" s="7" customFormat="1" ht="72" x14ac:dyDescent="0.3">
      <c r="A39" s="2"/>
      <c r="B39" s="3"/>
      <c r="C39" s="4" t="s">
        <v>22</v>
      </c>
      <c r="D39" s="3"/>
      <c r="E39" s="85"/>
      <c r="F39" s="64"/>
      <c r="G39" s="19"/>
      <c r="H39" s="8"/>
      <c r="I39" s="26"/>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row>
    <row r="41" spans="1:110" s="7" customFormat="1" ht="72" x14ac:dyDescent="0.3">
      <c r="A41" s="2"/>
      <c r="B41" s="3"/>
      <c r="C41" s="4" t="s">
        <v>23</v>
      </c>
      <c r="D41" s="3"/>
      <c r="E41" s="85"/>
      <c r="F41" s="64"/>
      <c r="G41" s="19"/>
      <c r="H41" s="8"/>
      <c r="I41" s="26"/>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row>
    <row r="43" spans="1:110" s="7" customFormat="1" ht="115.2" x14ac:dyDescent="0.3">
      <c r="A43" s="2"/>
      <c r="B43" s="3"/>
      <c r="C43" s="4" t="s">
        <v>24</v>
      </c>
      <c r="D43" s="3"/>
      <c r="E43" s="85"/>
      <c r="F43" s="64"/>
      <c r="G43" s="19"/>
      <c r="H43" s="8"/>
      <c r="I43" s="26"/>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row>
    <row r="45" spans="1:110" s="7" customFormat="1" ht="86.4" x14ac:dyDescent="0.3">
      <c r="A45" s="2"/>
      <c r="B45" s="3"/>
      <c r="C45" s="4" t="s">
        <v>25</v>
      </c>
      <c r="D45" s="3"/>
      <c r="E45" s="85"/>
      <c r="F45" s="64"/>
      <c r="G45" s="19"/>
      <c r="H45" s="8"/>
      <c r="I45" s="26"/>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row>
    <row r="47" spans="1:110" s="7" customFormat="1" ht="57.6" x14ac:dyDescent="0.3">
      <c r="A47" s="2"/>
      <c r="B47" s="3"/>
      <c r="C47" s="4" t="s">
        <v>26</v>
      </c>
      <c r="D47" s="3"/>
      <c r="E47" s="85"/>
      <c r="F47" s="64"/>
      <c r="G47" s="19"/>
      <c r="H47" s="8"/>
      <c r="I47" s="26"/>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row>
    <row r="49" spans="1:110" s="7" customFormat="1" x14ac:dyDescent="0.3">
      <c r="A49" s="2"/>
      <c r="B49" s="3"/>
      <c r="C49" s="18" t="s">
        <v>27</v>
      </c>
      <c r="D49" s="3"/>
      <c r="E49" s="85"/>
      <c r="F49" s="64"/>
      <c r="G49" s="19"/>
      <c r="H49" s="8"/>
      <c r="I49" s="26"/>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row>
    <row r="51" spans="1:110" s="7" customFormat="1" ht="28.8" x14ac:dyDescent="0.3">
      <c r="A51" s="2"/>
      <c r="B51" s="3"/>
      <c r="C51" s="4" t="s">
        <v>28</v>
      </c>
      <c r="D51" s="3"/>
      <c r="E51" s="85"/>
      <c r="F51" s="64"/>
      <c r="G51" s="19"/>
      <c r="H51" s="8"/>
      <c r="I51" s="26"/>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row>
    <row r="53" spans="1:110" s="7" customFormat="1" ht="28.8" x14ac:dyDescent="0.3">
      <c r="A53" s="2"/>
      <c r="B53" s="3"/>
      <c r="C53" s="4" t="s">
        <v>29</v>
      </c>
      <c r="D53" s="3"/>
      <c r="E53" s="85"/>
      <c r="F53" s="64"/>
      <c r="G53" s="19"/>
      <c r="H53" s="8"/>
      <c r="I53" s="26"/>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row>
    <row r="55" spans="1:110" s="7" customFormat="1" ht="28.8" x14ac:dyDescent="0.3">
      <c r="A55" s="2"/>
      <c r="B55" s="3"/>
      <c r="C55" s="4" t="s">
        <v>30</v>
      </c>
      <c r="D55" s="3"/>
      <c r="E55" s="85"/>
      <c r="F55" s="64"/>
      <c r="G55" s="19"/>
      <c r="H55" s="8"/>
      <c r="I55" s="26"/>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row>
    <row r="57" spans="1:110" s="7" customFormat="1" x14ac:dyDescent="0.3">
      <c r="A57" s="2"/>
      <c r="B57" s="3"/>
      <c r="C57" s="18" t="s">
        <v>31</v>
      </c>
      <c r="D57" s="3"/>
      <c r="E57" s="85"/>
      <c r="F57" s="64"/>
      <c r="G57" s="19"/>
      <c r="H57" s="8"/>
      <c r="I57" s="26"/>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row>
    <row r="59" spans="1:110" s="7" customFormat="1" ht="72" x14ac:dyDescent="0.3">
      <c r="A59" s="2"/>
      <c r="B59" s="3"/>
      <c r="C59" s="4" t="s">
        <v>32</v>
      </c>
      <c r="D59" s="3"/>
      <c r="E59" s="85"/>
      <c r="F59" s="64"/>
      <c r="G59" s="19"/>
      <c r="H59" s="8"/>
      <c r="I59" s="26"/>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row>
    <row r="61" spans="1:110" s="7" customFormat="1" x14ac:dyDescent="0.3">
      <c r="A61" s="2"/>
      <c r="B61" s="3"/>
      <c r="C61" s="18" t="s">
        <v>33</v>
      </c>
      <c r="D61" s="3"/>
      <c r="E61" s="85"/>
      <c r="F61" s="64"/>
      <c r="G61" s="19"/>
      <c r="H61" s="8"/>
      <c r="I61" s="26"/>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row>
    <row r="63" spans="1:110" s="7" customFormat="1" x14ac:dyDescent="0.3">
      <c r="A63" s="2"/>
      <c r="B63" s="3"/>
      <c r="C63" s="9" t="s">
        <v>34</v>
      </c>
      <c r="D63" s="3"/>
      <c r="E63" s="85"/>
      <c r="F63" s="64"/>
      <c r="G63" s="19"/>
      <c r="H63" s="8"/>
      <c r="I63" s="26"/>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row>
    <row r="65" spans="1:8" x14ac:dyDescent="0.3">
      <c r="A65" s="2">
        <v>1</v>
      </c>
      <c r="C65" s="4" t="s">
        <v>35</v>
      </c>
      <c r="E65" s="85" t="s">
        <v>36</v>
      </c>
    </row>
    <row r="67" spans="1:8" x14ac:dyDescent="0.3">
      <c r="C67" s="4" t="s">
        <v>37</v>
      </c>
      <c r="E67" s="85" t="s">
        <v>38</v>
      </c>
      <c r="F67" s="64">
        <v>0</v>
      </c>
      <c r="H67" s="8">
        <f>ROUND($F67*G67,2)</f>
        <v>0</v>
      </c>
    </row>
    <row r="69" spans="1:8" x14ac:dyDescent="0.3">
      <c r="A69" s="2">
        <v>2</v>
      </c>
      <c r="C69" s="4" t="s">
        <v>39</v>
      </c>
      <c r="E69" s="85" t="s">
        <v>36</v>
      </c>
    </row>
    <row r="71" spans="1:8" x14ac:dyDescent="0.3">
      <c r="C71" s="4" t="s">
        <v>37</v>
      </c>
      <c r="E71" s="85" t="s">
        <v>38</v>
      </c>
      <c r="F71" s="64">
        <v>0</v>
      </c>
      <c r="H71" s="8">
        <f>ROUND($F71*G71,2)</f>
        <v>0</v>
      </c>
    </row>
    <row r="73" spans="1:8" ht="28.8" x14ac:dyDescent="0.3">
      <c r="A73" s="2">
        <v>3</v>
      </c>
      <c r="C73" s="4" t="s">
        <v>40</v>
      </c>
      <c r="E73" s="85" t="s">
        <v>38</v>
      </c>
      <c r="F73" s="64">
        <v>0</v>
      </c>
      <c r="H73" s="8">
        <f>ROUND($F73*G73,2)</f>
        <v>0</v>
      </c>
    </row>
    <row r="75" spans="1:8" ht="28.8" x14ac:dyDescent="0.3">
      <c r="A75" s="2">
        <v>4</v>
      </c>
      <c r="C75" s="4" t="s">
        <v>41</v>
      </c>
      <c r="E75" s="85" t="s">
        <v>38</v>
      </c>
      <c r="F75" s="64">
        <v>0</v>
      </c>
      <c r="H75" s="8">
        <f>ROUND($F75*G75,2)</f>
        <v>0</v>
      </c>
    </row>
    <row r="77" spans="1:8" x14ac:dyDescent="0.3">
      <c r="A77" s="2">
        <v>5</v>
      </c>
      <c r="C77" s="4" t="s">
        <v>42</v>
      </c>
      <c r="E77" s="85" t="s">
        <v>36</v>
      </c>
    </row>
    <row r="79" spans="1:8" x14ac:dyDescent="0.3">
      <c r="C79" s="4" t="s">
        <v>37</v>
      </c>
      <c r="E79" s="85" t="s">
        <v>38</v>
      </c>
      <c r="F79" s="64">
        <v>0</v>
      </c>
      <c r="H79" s="8">
        <f>ROUND($F79*G79,2)</f>
        <v>0</v>
      </c>
    </row>
    <row r="81" spans="1:8" x14ac:dyDescent="0.3">
      <c r="A81" s="2">
        <v>6</v>
      </c>
      <c r="C81" s="4" t="s">
        <v>43</v>
      </c>
      <c r="E81" s="85" t="s">
        <v>36</v>
      </c>
    </row>
    <row r="83" spans="1:8" x14ac:dyDescent="0.3">
      <c r="C83" s="4" t="s">
        <v>37</v>
      </c>
      <c r="E83" s="85" t="s">
        <v>38</v>
      </c>
      <c r="F83" s="64">
        <v>0</v>
      </c>
      <c r="H83" s="8">
        <f>ROUND($F83*G83,2)</f>
        <v>0</v>
      </c>
    </row>
    <row r="85" spans="1:8" ht="28.8" x14ac:dyDescent="0.3">
      <c r="A85" s="2">
        <v>7</v>
      </c>
      <c r="C85" s="4" t="s">
        <v>44</v>
      </c>
      <c r="E85" s="85" t="s">
        <v>38</v>
      </c>
      <c r="F85" s="64">
        <v>0</v>
      </c>
      <c r="H85" s="8">
        <f>ROUND($F85*G85,2)</f>
        <v>0</v>
      </c>
    </row>
    <row r="87" spans="1:8" x14ac:dyDescent="0.3">
      <c r="C87" s="9" t="s">
        <v>45</v>
      </c>
    </row>
    <row r="89" spans="1:8" ht="28.8" x14ac:dyDescent="0.3">
      <c r="A89" s="2">
        <v>8</v>
      </c>
      <c r="C89" s="4" t="s">
        <v>46</v>
      </c>
      <c r="E89" s="85" t="s">
        <v>38</v>
      </c>
      <c r="F89" s="64">
        <v>0</v>
      </c>
      <c r="H89" s="8">
        <f>ROUND($F89*G89,2)</f>
        <v>0</v>
      </c>
    </row>
    <row r="91" spans="1:8" ht="28.8" x14ac:dyDescent="0.3">
      <c r="A91" s="2">
        <v>9</v>
      </c>
      <c r="C91" s="4" t="s">
        <v>47</v>
      </c>
      <c r="E91" s="85" t="s">
        <v>38</v>
      </c>
      <c r="F91" s="64">
        <v>0</v>
      </c>
      <c r="H91" s="8">
        <f>ROUND($F91*G91,2)</f>
        <v>0</v>
      </c>
    </row>
    <row r="93" spans="1:8" ht="28.8" x14ac:dyDescent="0.3">
      <c r="A93" s="2">
        <v>10</v>
      </c>
      <c r="C93" s="4" t="s">
        <v>48</v>
      </c>
      <c r="E93" s="85" t="s">
        <v>38</v>
      </c>
      <c r="F93" s="64">
        <v>0</v>
      </c>
      <c r="H93" s="8">
        <f>ROUND($F93*G93,2)</f>
        <v>0</v>
      </c>
    </row>
    <row r="95" spans="1:8" x14ac:dyDescent="0.3">
      <c r="A95" s="2">
        <v>11</v>
      </c>
      <c r="C95" s="4" t="s">
        <v>49</v>
      </c>
      <c r="E95" s="85" t="s">
        <v>36</v>
      </c>
    </row>
    <row r="97" spans="1:8" x14ac:dyDescent="0.3">
      <c r="C97" s="4" t="s">
        <v>37</v>
      </c>
      <c r="E97" s="85" t="s">
        <v>38</v>
      </c>
      <c r="F97" s="64">
        <v>0</v>
      </c>
      <c r="H97" s="8">
        <f>ROUND($F97*G97,2)</f>
        <v>0</v>
      </c>
    </row>
    <row r="99" spans="1:8" x14ac:dyDescent="0.3">
      <c r="C99" s="9" t="s">
        <v>50</v>
      </c>
    </row>
    <row r="101" spans="1:8" x14ac:dyDescent="0.3">
      <c r="A101" s="2">
        <v>12</v>
      </c>
      <c r="C101" s="4" t="s">
        <v>51</v>
      </c>
      <c r="E101" s="85" t="s">
        <v>36</v>
      </c>
    </row>
    <row r="103" spans="1:8" x14ac:dyDescent="0.3">
      <c r="C103" s="4" t="s">
        <v>37</v>
      </c>
      <c r="E103" s="85" t="s">
        <v>38</v>
      </c>
      <c r="F103" s="64">
        <v>1</v>
      </c>
      <c r="H103" s="8">
        <f>ROUND($F103*G103,2)</f>
        <v>0</v>
      </c>
    </row>
    <row r="105" spans="1:8" ht="28.8" x14ac:dyDescent="0.3">
      <c r="A105" s="2">
        <v>13</v>
      </c>
      <c r="C105" s="4" t="s">
        <v>52</v>
      </c>
      <c r="E105" s="85" t="s">
        <v>38</v>
      </c>
      <c r="F105" s="64">
        <v>0</v>
      </c>
      <c r="H105" s="8">
        <f>ROUND($F105*G105,2)</f>
        <v>0</v>
      </c>
    </row>
    <row r="107" spans="1:8" x14ac:dyDescent="0.3">
      <c r="A107" s="2">
        <v>14</v>
      </c>
      <c r="C107" s="4" t="s">
        <v>53</v>
      </c>
      <c r="E107" s="85" t="s">
        <v>36</v>
      </c>
    </row>
    <row r="109" spans="1:8" x14ac:dyDescent="0.3">
      <c r="C109" s="4" t="s">
        <v>37</v>
      </c>
      <c r="E109" s="85" t="s">
        <v>38</v>
      </c>
      <c r="F109" s="64">
        <v>0</v>
      </c>
      <c r="H109" s="8">
        <f>ROUND($F109*G109,2)</f>
        <v>0</v>
      </c>
    </row>
    <row r="111" spans="1:8" x14ac:dyDescent="0.3">
      <c r="A111" s="2">
        <v>15</v>
      </c>
      <c r="C111" s="4" t="s">
        <v>54</v>
      </c>
      <c r="E111" s="85" t="s">
        <v>36</v>
      </c>
    </row>
    <row r="113" spans="1:8" x14ac:dyDescent="0.3">
      <c r="C113" s="4" t="s">
        <v>37</v>
      </c>
      <c r="E113" s="85" t="s">
        <v>38</v>
      </c>
      <c r="F113" s="64">
        <v>0</v>
      </c>
      <c r="H113" s="8">
        <f>ROUND($F113*G113,2)</f>
        <v>0</v>
      </c>
    </row>
    <row r="115" spans="1:8" ht="28.8" x14ac:dyDescent="0.3">
      <c r="A115" s="2">
        <v>16</v>
      </c>
      <c r="C115" s="4" t="s">
        <v>55</v>
      </c>
      <c r="E115" s="85" t="s">
        <v>36</v>
      </c>
    </row>
    <row r="117" spans="1:8" x14ac:dyDescent="0.3">
      <c r="C117" s="4" t="s">
        <v>37</v>
      </c>
      <c r="E117" s="85" t="s">
        <v>38</v>
      </c>
      <c r="F117" s="64">
        <v>0</v>
      </c>
      <c r="H117" s="8">
        <f>ROUND($F117*G117,2)</f>
        <v>0</v>
      </c>
    </row>
    <row r="119" spans="1:8" ht="43.2" x14ac:dyDescent="0.3">
      <c r="A119" s="2">
        <v>17</v>
      </c>
      <c r="C119" s="4" t="s">
        <v>56</v>
      </c>
      <c r="E119" s="85" t="s">
        <v>36</v>
      </c>
    </row>
    <row r="121" spans="1:8" x14ac:dyDescent="0.3">
      <c r="C121" s="4" t="s">
        <v>37</v>
      </c>
      <c r="E121" s="85" t="s">
        <v>38</v>
      </c>
      <c r="F121" s="64">
        <v>0</v>
      </c>
      <c r="H121" s="8">
        <f>ROUND($F121*G121,2)</f>
        <v>0</v>
      </c>
    </row>
    <row r="123" spans="1:8" x14ac:dyDescent="0.3">
      <c r="C123" s="9" t="s">
        <v>57</v>
      </c>
    </row>
    <row r="125" spans="1:8" ht="28.8" x14ac:dyDescent="0.3">
      <c r="A125" s="2">
        <v>18</v>
      </c>
      <c r="C125" s="4" t="s">
        <v>58</v>
      </c>
      <c r="E125" s="85" t="s">
        <v>38</v>
      </c>
      <c r="F125" s="64">
        <v>0</v>
      </c>
      <c r="H125" s="8">
        <f>ROUND($F125*G125,2)</f>
        <v>0</v>
      </c>
    </row>
    <row r="127" spans="1:8" ht="28.8" x14ac:dyDescent="0.3">
      <c r="A127" s="2">
        <v>19</v>
      </c>
      <c r="C127" s="4" t="s">
        <v>59</v>
      </c>
      <c r="E127" s="85" t="s">
        <v>38</v>
      </c>
      <c r="F127" s="64">
        <v>0</v>
      </c>
      <c r="H127" s="8">
        <f>ROUND($F127*G127,2)</f>
        <v>0</v>
      </c>
    </row>
    <row r="129" spans="1:8" x14ac:dyDescent="0.3">
      <c r="A129" s="2">
        <v>20</v>
      </c>
      <c r="C129" s="4" t="s">
        <v>60</v>
      </c>
      <c r="E129" s="85" t="s">
        <v>36</v>
      </c>
    </row>
    <row r="131" spans="1:8" x14ac:dyDescent="0.3">
      <c r="C131" s="4" t="s">
        <v>37</v>
      </c>
      <c r="E131" s="85" t="s">
        <v>38</v>
      </c>
      <c r="F131" s="64">
        <v>0</v>
      </c>
      <c r="H131" s="8">
        <f>ROUND($F131*G131,2)</f>
        <v>0</v>
      </c>
    </row>
    <row r="133" spans="1:8" x14ac:dyDescent="0.3">
      <c r="A133" s="2">
        <v>21</v>
      </c>
      <c r="C133" s="4" t="s">
        <v>61</v>
      </c>
      <c r="E133" s="85" t="s">
        <v>36</v>
      </c>
    </row>
    <row r="135" spans="1:8" x14ac:dyDescent="0.3">
      <c r="C135" s="4" t="s">
        <v>37</v>
      </c>
      <c r="E135" s="85" t="s">
        <v>38</v>
      </c>
      <c r="F135" s="64">
        <v>0</v>
      </c>
      <c r="H135" s="8">
        <f>ROUND($F135*G135,2)</f>
        <v>0</v>
      </c>
    </row>
    <row r="137" spans="1:8" ht="28.8" x14ac:dyDescent="0.3">
      <c r="A137" s="2">
        <v>22</v>
      </c>
      <c r="C137" s="4" t="s">
        <v>62</v>
      </c>
      <c r="E137" s="85" t="s">
        <v>38</v>
      </c>
      <c r="F137" s="64">
        <v>0</v>
      </c>
      <c r="H137" s="8">
        <f>ROUND($F137*G137,2)</f>
        <v>0</v>
      </c>
    </row>
    <row r="139" spans="1:8" ht="86.4" x14ac:dyDescent="0.3">
      <c r="A139" s="2">
        <v>23</v>
      </c>
      <c r="C139" s="4" t="s">
        <v>63</v>
      </c>
      <c r="E139" s="85" t="s">
        <v>36</v>
      </c>
    </row>
    <row r="141" spans="1:8" x14ac:dyDescent="0.3">
      <c r="C141" s="4" t="s">
        <v>37</v>
      </c>
      <c r="E141" s="85" t="s">
        <v>38</v>
      </c>
      <c r="F141" s="64">
        <v>0</v>
      </c>
      <c r="H141" s="8">
        <f>ROUND($F141*G141,2)</f>
        <v>0</v>
      </c>
    </row>
    <row r="143" spans="1:8" ht="43.2" x14ac:dyDescent="0.3">
      <c r="A143" s="2">
        <v>24</v>
      </c>
      <c r="C143" s="4" t="s">
        <v>64</v>
      </c>
      <c r="E143" s="85" t="s">
        <v>38</v>
      </c>
      <c r="F143" s="64">
        <v>0</v>
      </c>
      <c r="H143" s="8">
        <f>ROUND($F143*G143,2)</f>
        <v>0</v>
      </c>
    </row>
    <row r="145" spans="1:8" x14ac:dyDescent="0.3">
      <c r="C145" s="9" t="s">
        <v>65</v>
      </c>
    </row>
    <row r="147" spans="1:8" x14ac:dyDescent="0.3">
      <c r="A147" s="2">
        <v>25</v>
      </c>
      <c r="C147" s="4" t="s">
        <v>66</v>
      </c>
      <c r="E147" s="85" t="s">
        <v>36</v>
      </c>
    </row>
    <row r="149" spans="1:8" x14ac:dyDescent="0.3">
      <c r="C149" s="4" t="s">
        <v>37</v>
      </c>
      <c r="E149" s="85" t="s">
        <v>38</v>
      </c>
      <c r="F149" s="64">
        <v>0</v>
      </c>
      <c r="H149" s="8">
        <f>ROUND($F149*G149,2)</f>
        <v>0</v>
      </c>
    </row>
    <row r="151" spans="1:8" x14ac:dyDescent="0.3">
      <c r="A151" s="2">
        <v>26</v>
      </c>
      <c r="C151" s="4" t="s">
        <v>67</v>
      </c>
      <c r="E151" s="85" t="s">
        <v>36</v>
      </c>
    </row>
    <row r="153" spans="1:8" x14ac:dyDescent="0.3">
      <c r="C153" s="4" t="s">
        <v>37</v>
      </c>
      <c r="E153" s="85" t="s">
        <v>38</v>
      </c>
      <c r="F153" s="64">
        <v>0</v>
      </c>
      <c r="H153" s="8">
        <f>ROUND($F153*G153,2)</f>
        <v>0</v>
      </c>
    </row>
    <row r="155" spans="1:8" ht="28.8" x14ac:dyDescent="0.3">
      <c r="A155" s="2">
        <v>27</v>
      </c>
      <c r="C155" s="4" t="s">
        <v>68</v>
      </c>
      <c r="E155" s="85" t="s">
        <v>38</v>
      </c>
      <c r="F155" s="64">
        <v>0</v>
      </c>
      <c r="H155" s="8">
        <f>ROUND($F155*G155,2)</f>
        <v>0</v>
      </c>
    </row>
    <row r="157" spans="1:8" x14ac:dyDescent="0.3">
      <c r="C157" s="9" t="s">
        <v>69</v>
      </c>
    </row>
    <row r="159" spans="1:8" x14ac:dyDescent="0.3">
      <c r="A159" s="2">
        <v>28</v>
      </c>
      <c r="C159" s="4" t="s">
        <v>70</v>
      </c>
      <c r="E159" s="85" t="s">
        <v>36</v>
      </c>
    </row>
    <row r="161" spans="1:8" x14ac:dyDescent="0.3">
      <c r="C161" s="4" t="s">
        <v>37</v>
      </c>
      <c r="E161" s="85" t="s">
        <v>38</v>
      </c>
      <c r="F161" s="64">
        <v>0</v>
      </c>
      <c r="H161" s="8">
        <f>ROUND($F161*G161,2)</f>
        <v>0</v>
      </c>
    </row>
    <row r="163" spans="1:8" x14ac:dyDescent="0.3">
      <c r="A163" s="2">
        <v>29</v>
      </c>
      <c r="C163" s="4" t="s">
        <v>71</v>
      </c>
      <c r="E163" s="85" t="s">
        <v>36</v>
      </c>
    </row>
    <row r="165" spans="1:8" x14ac:dyDescent="0.3">
      <c r="C165" s="4" t="s">
        <v>37</v>
      </c>
      <c r="E165" s="85" t="s">
        <v>38</v>
      </c>
      <c r="F165" s="64">
        <v>0</v>
      </c>
      <c r="H165" s="8">
        <f>ROUND($F165*G165,2)</f>
        <v>0</v>
      </c>
    </row>
    <row r="167" spans="1:8" x14ac:dyDescent="0.3">
      <c r="C167" s="9" t="s">
        <v>72</v>
      </c>
    </row>
    <row r="169" spans="1:8" ht="28.8" x14ac:dyDescent="0.3">
      <c r="A169" s="2">
        <v>30</v>
      </c>
      <c r="C169" s="4" t="s">
        <v>73</v>
      </c>
      <c r="E169" s="85" t="s">
        <v>38</v>
      </c>
      <c r="F169" s="64">
        <v>0</v>
      </c>
      <c r="H169" s="8">
        <f>ROUND($F169*G169,2)</f>
        <v>0</v>
      </c>
    </row>
    <row r="171" spans="1:8" ht="57.6" x14ac:dyDescent="0.3">
      <c r="C171" s="4" t="s">
        <v>74</v>
      </c>
      <c r="E171" s="85" t="s">
        <v>38</v>
      </c>
      <c r="F171" s="64">
        <v>0</v>
      </c>
      <c r="H171" s="8">
        <f>ROUND($F171*G171,2)</f>
        <v>0</v>
      </c>
    </row>
    <row r="173" spans="1:8" x14ac:dyDescent="0.3">
      <c r="C173" s="4" t="s">
        <v>37</v>
      </c>
      <c r="E173" s="85" t="s">
        <v>38</v>
      </c>
      <c r="F173" s="64">
        <v>0</v>
      </c>
      <c r="H173" s="8">
        <f>ROUND($F173*G173,2)</f>
        <v>0</v>
      </c>
    </row>
    <row r="175" spans="1:8" x14ac:dyDescent="0.3">
      <c r="C175" s="9" t="s">
        <v>75</v>
      </c>
    </row>
    <row r="177" spans="1:110" s="7" customFormat="1" ht="43.2" x14ac:dyDescent="0.3">
      <c r="A177" s="2"/>
      <c r="B177" s="3"/>
      <c r="C177" s="4" t="s">
        <v>76</v>
      </c>
      <c r="D177" s="3"/>
      <c r="E177" s="85"/>
      <c r="F177" s="64"/>
      <c r="G177" s="19"/>
      <c r="H177" s="8"/>
      <c r="I177" s="26"/>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c r="CY177" s="20"/>
      <c r="CZ177" s="20"/>
      <c r="DA177" s="20"/>
      <c r="DB177" s="20"/>
      <c r="DC177" s="20"/>
      <c r="DD177" s="20"/>
      <c r="DE177" s="20"/>
      <c r="DF177" s="20"/>
    </row>
    <row r="179" spans="1:110" s="7" customFormat="1" x14ac:dyDescent="0.3">
      <c r="A179" s="2"/>
      <c r="B179" s="3"/>
      <c r="C179" s="9" t="s">
        <v>77</v>
      </c>
      <c r="D179" s="3"/>
      <c r="E179" s="85"/>
      <c r="F179" s="64"/>
      <c r="G179" s="19"/>
      <c r="H179" s="8"/>
      <c r="I179" s="26"/>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row>
    <row r="181" spans="1:110" s="7" customFormat="1" ht="28.8" x14ac:dyDescent="0.3">
      <c r="A181" s="2"/>
      <c r="B181" s="3"/>
      <c r="C181" s="4" t="s">
        <v>78</v>
      </c>
      <c r="D181" s="3"/>
      <c r="E181" s="85"/>
      <c r="F181" s="64"/>
      <c r="G181" s="19"/>
      <c r="H181" s="8"/>
      <c r="I181" s="26"/>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row>
    <row r="183" spans="1:110" s="7" customFormat="1" x14ac:dyDescent="0.3">
      <c r="A183" s="2"/>
      <c r="B183" s="3"/>
      <c r="C183" s="4" t="s">
        <v>79</v>
      </c>
      <c r="D183" s="3"/>
      <c r="E183" s="85"/>
      <c r="F183" s="64"/>
      <c r="G183" s="19"/>
      <c r="H183" s="8"/>
      <c r="I183" s="26"/>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row>
    <row r="185" spans="1:110" s="7" customFormat="1" x14ac:dyDescent="0.3">
      <c r="A185" s="2"/>
      <c r="B185" s="3"/>
      <c r="C185" s="4" t="s">
        <v>80</v>
      </c>
      <c r="D185" s="3"/>
      <c r="E185" s="85"/>
      <c r="F185" s="64"/>
      <c r="G185" s="19"/>
      <c r="H185" s="8"/>
      <c r="I185" s="26"/>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c r="CY185" s="20"/>
      <c r="CZ185" s="20"/>
      <c r="DA185" s="20"/>
      <c r="DB185" s="20"/>
      <c r="DC185" s="20"/>
      <c r="DD185" s="20"/>
      <c r="DE185" s="20"/>
      <c r="DF185" s="20"/>
    </row>
    <row r="187" spans="1:110" s="7" customFormat="1" ht="28.8" x14ac:dyDescent="0.3">
      <c r="A187" s="2"/>
      <c r="B187" s="3"/>
      <c r="C187" s="4" t="s">
        <v>81</v>
      </c>
      <c r="D187" s="3"/>
      <c r="E187" s="85"/>
      <c r="F187" s="64"/>
      <c r="G187" s="19"/>
      <c r="H187" s="8"/>
      <c r="I187" s="26"/>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c r="CY187" s="20"/>
      <c r="CZ187" s="20"/>
      <c r="DA187" s="20"/>
      <c r="DB187" s="20"/>
      <c r="DC187" s="20"/>
      <c r="DD187" s="20"/>
      <c r="DE187" s="20"/>
      <c r="DF187" s="20"/>
    </row>
    <row r="189" spans="1:110" s="7" customFormat="1" ht="28.8" x14ac:dyDescent="0.3">
      <c r="A189" s="2"/>
      <c r="B189" s="3"/>
      <c r="C189" s="4" t="s">
        <v>82</v>
      </c>
      <c r="D189" s="3"/>
      <c r="E189" s="85"/>
      <c r="F189" s="64"/>
      <c r="G189" s="19"/>
      <c r="H189" s="8"/>
      <c r="I189" s="26"/>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c r="CL189" s="20"/>
      <c r="CM189" s="20"/>
      <c r="CN189" s="20"/>
      <c r="CO189" s="20"/>
      <c r="CP189" s="20"/>
      <c r="CQ189" s="20"/>
      <c r="CR189" s="20"/>
      <c r="CS189" s="20"/>
      <c r="CT189" s="20"/>
      <c r="CU189" s="20"/>
      <c r="CV189" s="20"/>
      <c r="CW189" s="20"/>
      <c r="CX189" s="20"/>
      <c r="CY189" s="20"/>
      <c r="CZ189" s="20"/>
      <c r="DA189" s="20"/>
      <c r="DB189" s="20"/>
      <c r="DC189" s="20"/>
      <c r="DD189" s="20"/>
      <c r="DE189" s="20"/>
      <c r="DF189" s="20"/>
    </row>
    <row r="191" spans="1:110" s="7" customFormat="1" ht="28.8" x14ac:dyDescent="0.3">
      <c r="A191" s="2"/>
      <c r="B191" s="3"/>
      <c r="C191" s="4" t="s">
        <v>83</v>
      </c>
      <c r="D191" s="3"/>
      <c r="E191" s="85"/>
      <c r="F191" s="64"/>
      <c r="G191" s="19"/>
      <c r="H191" s="8"/>
      <c r="I191" s="26"/>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20"/>
      <c r="CI191" s="20"/>
      <c r="CJ191" s="20"/>
      <c r="CK191" s="20"/>
      <c r="CL191" s="20"/>
      <c r="CM191" s="20"/>
      <c r="CN191" s="20"/>
      <c r="CO191" s="20"/>
      <c r="CP191" s="20"/>
      <c r="CQ191" s="20"/>
      <c r="CR191" s="20"/>
      <c r="CS191" s="20"/>
      <c r="CT191" s="20"/>
      <c r="CU191" s="20"/>
      <c r="CV191" s="20"/>
      <c r="CW191" s="20"/>
      <c r="CX191" s="20"/>
      <c r="CY191" s="20"/>
      <c r="CZ191" s="20"/>
      <c r="DA191" s="20"/>
      <c r="DB191" s="20"/>
      <c r="DC191" s="20"/>
      <c r="DD191" s="20"/>
      <c r="DE191" s="20"/>
      <c r="DF191" s="20"/>
    </row>
    <row r="193" spans="1:110" s="7" customFormat="1" ht="57.6" x14ac:dyDescent="0.3">
      <c r="A193" s="2"/>
      <c r="B193" s="3"/>
      <c r="C193" s="4" t="s">
        <v>84</v>
      </c>
      <c r="D193" s="3"/>
      <c r="E193" s="85"/>
      <c r="F193" s="64"/>
      <c r="G193" s="19"/>
      <c r="H193" s="8"/>
      <c r="I193" s="26"/>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20"/>
      <c r="CI193" s="20"/>
      <c r="CJ193" s="20"/>
      <c r="CK193" s="20"/>
      <c r="CL193" s="20"/>
      <c r="CM193" s="20"/>
      <c r="CN193" s="20"/>
      <c r="CO193" s="20"/>
      <c r="CP193" s="20"/>
      <c r="CQ193" s="20"/>
      <c r="CR193" s="20"/>
      <c r="CS193" s="20"/>
      <c r="CT193" s="20"/>
      <c r="CU193" s="20"/>
      <c r="CV193" s="20"/>
      <c r="CW193" s="20"/>
      <c r="CX193" s="20"/>
      <c r="CY193" s="20"/>
      <c r="CZ193" s="20"/>
      <c r="DA193" s="20"/>
      <c r="DB193" s="20"/>
      <c r="DC193" s="20"/>
      <c r="DD193" s="20"/>
      <c r="DE193" s="20"/>
      <c r="DF193" s="20"/>
    </row>
    <row r="195" spans="1:110" s="7" customFormat="1" ht="28.8" x14ac:dyDescent="0.3">
      <c r="A195" s="2"/>
      <c r="B195" s="3"/>
      <c r="C195" s="4" t="s">
        <v>85</v>
      </c>
      <c r="D195" s="3"/>
      <c r="E195" s="85"/>
      <c r="F195" s="64"/>
      <c r="G195" s="19"/>
      <c r="H195" s="8"/>
      <c r="I195" s="26"/>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20"/>
      <c r="CI195" s="20"/>
      <c r="CJ195" s="20"/>
      <c r="CK195" s="20"/>
      <c r="CL195" s="20"/>
      <c r="CM195" s="20"/>
      <c r="CN195" s="20"/>
      <c r="CO195" s="20"/>
      <c r="CP195" s="20"/>
      <c r="CQ195" s="20"/>
      <c r="CR195" s="20"/>
      <c r="CS195" s="20"/>
      <c r="CT195" s="20"/>
      <c r="CU195" s="20"/>
      <c r="CV195" s="20"/>
      <c r="CW195" s="20"/>
      <c r="CX195" s="20"/>
      <c r="CY195" s="20"/>
      <c r="CZ195" s="20"/>
      <c r="DA195" s="20"/>
      <c r="DB195" s="20"/>
      <c r="DC195" s="20"/>
      <c r="DD195" s="20"/>
      <c r="DE195" s="20"/>
      <c r="DF195" s="20"/>
    </row>
    <row r="197" spans="1:110" s="7" customFormat="1" ht="28.8" x14ac:dyDescent="0.3">
      <c r="A197" s="2"/>
      <c r="B197" s="3"/>
      <c r="C197" s="4" t="s">
        <v>86</v>
      </c>
      <c r="D197" s="3"/>
      <c r="E197" s="85"/>
      <c r="F197" s="64"/>
      <c r="G197" s="19"/>
      <c r="H197" s="8"/>
      <c r="I197" s="26"/>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20"/>
      <c r="CI197" s="20"/>
      <c r="CJ197" s="20"/>
      <c r="CK197" s="20"/>
      <c r="CL197" s="20"/>
      <c r="CM197" s="20"/>
      <c r="CN197" s="20"/>
      <c r="CO197" s="20"/>
      <c r="CP197" s="20"/>
      <c r="CQ197" s="20"/>
      <c r="CR197" s="20"/>
      <c r="CS197" s="20"/>
      <c r="CT197" s="20"/>
      <c r="CU197" s="20"/>
      <c r="CV197" s="20"/>
      <c r="CW197" s="20"/>
      <c r="CX197" s="20"/>
      <c r="CY197" s="20"/>
      <c r="CZ197" s="20"/>
      <c r="DA197" s="20"/>
      <c r="DB197" s="20"/>
      <c r="DC197" s="20"/>
      <c r="DD197" s="20"/>
      <c r="DE197" s="20"/>
      <c r="DF197" s="20"/>
    </row>
    <row r="199" spans="1:110" s="7" customFormat="1" x14ac:dyDescent="0.3">
      <c r="A199" s="2"/>
      <c r="B199" s="3"/>
      <c r="C199" s="9" t="s">
        <v>87</v>
      </c>
      <c r="D199" s="3"/>
      <c r="E199" s="85"/>
      <c r="F199" s="64"/>
      <c r="G199" s="19"/>
      <c r="H199" s="8"/>
      <c r="I199" s="26"/>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20"/>
      <c r="CI199" s="20"/>
      <c r="CJ199" s="20"/>
      <c r="CK199" s="20"/>
      <c r="CL199" s="20"/>
      <c r="CM199" s="20"/>
      <c r="CN199" s="20"/>
      <c r="CO199" s="20"/>
      <c r="CP199" s="20"/>
      <c r="CQ199" s="20"/>
      <c r="CR199" s="20"/>
      <c r="CS199" s="20"/>
      <c r="CT199" s="20"/>
      <c r="CU199" s="20"/>
      <c r="CV199" s="20"/>
      <c r="CW199" s="20"/>
      <c r="CX199" s="20"/>
      <c r="CY199" s="20"/>
      <c r="CZ199" s="20"/>
      <c r="DA199" s="20"/>
      <c r="DB199" s="20"/>
      <c r="DC199" s="20"/>
      <c r="DD199" s="20"/>
      <c r="DE199" s="20"/>
      <c r="DF199" s="20"/>
    </row>
    <row r="201" spans="1:110" s="7" customFormat="1" ht="43.2" x14ac:dyDescent="0.3">
      <c r="A201" s="2"/>
      <c r="B201" s="3"/>
      <c r="C201" s="4" t="s">
        <v>88</v>
      </c>
      <c r="D201" s="3"/>
      <c r="E201" s="85"/>
      <c r="F201" s="64"/>
      <c r="G201" s="19"/>
      <c r="H201" s="8"/>
      <c r="I201" s="26"/>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20"/>
      <c r="CI201" s="20"/>
      <c r="CJ201" s="20"/>
      <c r="CK201" s="20"/>
      <c r="CL201" s="20"/>
      <c r="CM201" s="20"/>
      <c r="CN201" s="20"/>
      <c r="CO201" s="20"/>
      <c r="CP201" s="20"/>
      <c r="CQ201" s="20"/>
      <c r="CR201" s="20"/>
      <c r="CS201" s="20"/>
      <c r="CT201" s="20"/>
      <c r="CU201" s="20"/>
      <c r="CV201" s="20"/>
      <c r="CW201" s="20"/>
      <c r="CX201" s="20"/>
      <c r="CY201" s="20"/>
      <c r="CZ201" s="20"/>
      <c r="DA201" s="20"/>
      <c r="DB201" s="20"/>
      <c r="DC201" s="20"/>
      <c r="DD201" s="20"/>
      <c r="DE201" s="20"/>
      <c r="DF201" s="20"/>
    </row>
    <row r="203" spans="1:110" s="7" customFormat="1" x14ac:dyDescent="0.3">
      <c r="A203" s="2"/>
      <c r="B203" s="3"/>
      <c r="C203" s="4" t="s">
        <v>89</v>
      </c>
      <c r="D203" s="3"/>
      <c r="E203" s="85"/>
      <c r="F203" s="64"/>
      <c r="G203" s="19"/>
      <c r="H203" s="8"/>
      <c r="I203" s="26"/>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20"/>
      <c r="CI203" s="20"/>
      <c r="CJ203" s="20"/>
      <c r="CK203" s="20"/>
      <c r="CL203" s="20"/>
      <c r="CM203" s="20"/>
      <c r="CN203" s="20"/>
      <c r="CO203" s="20"/>
      <c r="CP203" s="20"/>
      <c r="CQ203" s="20"/>
      <c r="CR203" s="20"/>
      <c r="CS203" s="20"/>
      <c r="CT203" s="20"/>
      <c r="CU203" s="20"/>
      <c r="CV203" s="20"/>
      <c r="CW203" s="20"/>
      <c r="CX203" s="20"/>
      <c r="CY203" s="20"/>
      <c r="CZ203" s="20"/>
      <c r="DA203" s="20"/>
      <c r="DB203" s="20"/>
      <c r="DC203" s="20"/>
      <c r="DD203" s="20"/>
      <c r="DE203" s="20"/>
      <c r="DF203" s="20"/>
    </row>
    <row r="205" spans="1:110" s="7" customFormat="1" ht="43.2" x14ac:dyDescent="0.3">
      <c r="A205" s="2"/>
      <c r="B205" s="3"/>
      <c r="C205" s="4" t="s">
        <v>90</v>
      </c>
      <c r="D205" s="3"/>
      <c r="E205" s="85"/>
      <c r="F205" s="64"/>
      <c r="G205" s="19"/>
      <c r="H205" s="8"/>
      <c r="I205" s="26"/>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20"/>
      <c r="CI205" s="20"/>
      <c r="CJ205" s="20"/>
      <c r="CK205" s="20"/>
      <c r="CL205" s="20"/>
      <c r="CM205" s="20"/>
      <c r="CN205" s="20"/>
      <c r="CO205" s="20"/>
      <c r="CP205" s="20"/>
      <c r="CQ205" s="20"/>
      <c r="CR205" s="20"/>
      <c r="CS205" s="20"/>
      <c r="CT205" s="20"/>
      <c r="CU205" s="20"/>
      <c r="CV205" s="20"/>
      <c r="CW205" s="20"/>
      <c r="CX205" s="20"/>
      <c r="CY205" s="20"/>
      <c r="CZ205" s="20"/>
      <c r="DA205" s="20"/>
      <c r="DB205" s="20"/>
      <c r="DC205" s="20"/>
      <c r="DD205" s="20"/>
      <c r="DE205" s="20"/>
      <c r="DF205" s="20"/>
    </row>
    <row r="207" spans="1:110" s="7" customFormat="1" x14ac:dyDescent="0.3">
      <c r="A207" s="2"/>
      <c r="B207" s="3"/>
      <c r="C207" s="9" t="s">
        <v>91</v>
      </c>
      <c r="D207" s="3"/>
      <c r="E207" s="85"/>
      <c r="F207" s="64"/>
      <c r="G207" s="19"/>
      <c r="H207" s="8"/>
      <c r="I207" s="26"/>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20"/>
      <c r="CI207" s="20"/>
      <c r="CJ207" s="20"/>
      <c r="CK207" s="20"/>
      <c r="CL207" s="20"/>
      <c r="CM207" s="20"/>
      <c r="CN207" s="20"/>
      <c r="CO207" s="20"/>
      <c r="CP207" s="20"/>
      <c r="CQ207" s="20"/>
      <c r="CR207" s="20"/>
      <c r="CS207" s="20"/>
      <c r="CT207" s="20"/>
      <c r="CU207" s="20"/>
      <c r="CV207" s="20"/>
      <c r="CW207" s="20"/>
      <c r="CX207" s="20"/>
      <c r="CY207" s="20"/>
      <c r="CZ207" s="20"/>
      <c r="DA207" s="20"/>
      <c r="DB207" s="20"/>
      <c r="DC207" s="20"/>
      <c r="DD207" s="20"/>
      <c r="DE207" s="20"/>
      <c r="DF207" s="20"/>
    </row>
    <row r="209" spans="1:110" s="7" customFormat="1" ht="28.8" x14ac:dyDescent="0.3">
      <c r="A209" s="2"/>
      <c r="B209" s="3"/>
      <c r="C209" s="4" t="s">
        <v>92</v>
      </c>
      <c r="D209" s="3"/>
      <c r="E209" s="85"/>
      <c r="F209" s="64"/>
      <c r="G209" s="19"/>
      <c r="H209" s="8"/>
      <c r="I209" s="26"/>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20"/>
      <c r="CI209" s="20"/>
      <c r="CJ209" s="20"/>
      <c r="CK209" s="20"/>
      <c r="CL209" s="20"/>
      <c r="CM209" s="20"/>
      <c r="CN209" s="20"/>
      <c r="CO209" s="20"/>
      <c r="CP209" s="20"/>
      <c r="CQ209" s="20"/>
      <c r="CR209" s="20"/>
      <c r="CS209" s="20"/>
      <c r="CT209" s="20"/>
      <c r="CU209" s="20"/>
      <c r="CV209" s="20"/>
      <c r="CW209" s="20"/>
      <c r="CX209" s="20"/>
      <c r="CY209" s="20"/>
      <c r="CZ209" s="20"/>
      <c r="DA209" s="20"/>
      <c r="DB209" s="20"/>
      <c r="DC209" s="20"/>
      <c r="DD209" s="20"/>
      <c r="DE209" s="20"/>
      <c r="DF209" s="20"/>
    </row>
    <row r="211" spans="1:110" s="7" customFormat="1" ht="28.8" x14ac:dyDescent="0.3">
      <c r="A211" s="2"/>
      <c r="B211" s="3"/>
      <c r="C211" s="4" t="s">
        <v>93</v>
      </c>
      <c r="D211" s="3"/>
      <c r="E211" s="85"/>
      <c r="F211" s="64"/>
      <c r="G211" s="19"/>
      <c r="H211" s="8"/>
      <c r="I211" s="26"/>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20"/>
      <c r="CI211" s="20"/>
      <c r="CJ211" s="20"/>
      <c r="CK211" s="20"/>
      <c r="CL211" s="20"/>
      <c r="CM211" s="20"/>
      <c r="CN211" s="20"/>
      <c r="CO211" s="20"/>
      <c r="CP211" s="20"/>
      <c r="CQ211" s="20"/>
      <c r="CR211" s="20"/>
      <c r="CS211" s="20"/>
      <c r="CT211" s="20"/>
      <c r="CU211" s="20"/>
      <c r="CV211" s="20"/>
      <c r="CW211" s="20"/>
      <c r="CX211" s="20"/>
      <c r="CY211" s="20"/>
      <c r="CZ211" s="20"/>
      <c r="DA211" s="20"/>
      <c r="DB211" s="20"/>
      <c r="DC211" s="20"/>
      <c r="DD211" s="20"/>
      <c r="DE211" s="20"/>
      <c r="DF211" s="20"/>
    </row>
    <row r="213" spans="1:110" s="7" customFormat="1" ht="43.2" x14ac:dyDescent="0.3">
      <c r="A213" s="2"/>
      <c r="B213" s="3"/>
      <c r="C213" s="4" t="s">
        <v>94</v>
      </c>
      <c r="D213" s="3"/>
      <c r="E213" s="85"/>
      <c r="F213" s="64"/>
      <c r="G213" s="19"/>
      <c r="H213" s="8"/>
      <c r="I213" s="26"/>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20"/>
      <c r="CI213" s="20"/>
      <c r="CJ213" s="20"/>
      <c r="CK213" s="20"/>
      <c r="CL213" s="20"/>
      <c r="CM213" s="20"/>
      <c r="CN213" s="20"/>
      <c r="CO213" s="20"/>
      <c r="CP213" s="20"/>
      <c r="CQ213" s="20"/>
      <c r="CR213" s="20"/>
      <c r="CS213" s="20"/>
      <c r="CT213" s="20"/>
      <c r="CU213" s="20"/>
      <c r="CV213" s="20"/>
      <c r="CW213" s="20"/>
      <c r="CX213" s="20"/>
      <c r="CY213" s="20"/>
      <c r="CZ213" s="20"/>
      <c r="DA213" s="20"/>
      <c r="DB213" s="20"/>
      <c r="DC213" s="20"/>
      <c r="DD213" s="20"/>
      <c r="DE213" s="20"/>
      <c r="DF213" s="20"/>
    </row>
    <row r="215" spans="1:110" s="7" customFormat="1" ht="43.2" x14ac:dyDescent="0.3">
      <c r="A215" s="2"/>
      <c r="B215" s="3"/>
      <c r="C215" s="4" t="s">
        <v>95</v>
      </c>
      <c r="D215" s="3"/>
      <c r="E215" s="85"/>
      <c r="F215" s="64"/>
      <c r="G215" s="19"/>
      <c r="H215" s="8"/>
      <c r="I215" s="26"/>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c r="CL215" s="20"/>
      <c r="CM215" s="20"/>
      <c r="CN215" s="20"/>
      <c r="CO215" s="20"/>
      <c r="CP215" s="20"/>
      <c r="CQ215" s="20"/>
      <c r="CR215" s="20"/>
      <c r="CS215" s="20"/>
      <c r="CT215" s="20"/>
      <c r="CU215" s="20"/>
      <c r="CV215" s="20"/>
      <c r="CW215" s="20"/>
      <c r="CX215" s="20"/>
      <c r="CY215" s="20"/>
      <c r="CZ215" s="20"/>
      <c r="DA215" s="20"/>
      <c r="DB215" s="20"/>
      <c r="DC215" s="20"/>
      <c r="DD215" s="20"/>
      <c r="DE215" s="20"/>
      <c r="DF215" s="20"/>
    </row>
    <row r="217" spans="1:110" s="7" customFormat="1" ht="28.8" x14ac:dyDescent="0.3">
      <c r="A217" s="2"/>
      <c r="B217" s="3"/>
      <c r="C217" s="4" t="s">
        <v>96</v>
      </c>
      <c r="D217" s="3"/>
      <c r="E217" s="85"/>
      <c r="F217" s="64"/>
      <c r="G217" s="19"/>
      <c r="H217" s="8"/>
      <c r="I217" s="26"/>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20"/>
      <c r="CI217" s="20"/>
      <c r="CJ217" s="20"/>
      <c r="CK217" s="20"/>
      <c r="CL217" s="20"/>
      <c r="CM217" s="20"/>
      <c r="CN217" s="20"/>
      <c r="CO217" s="20"/>
      <c r="CP217" s="20"/>
      <c r="CQ217" s="20"/>
      <c r="CR217" s="20"/>
      <c r="CS217" s="20"/>
      <c r="CT217" s="20"/>
      <c r="CU217" s="20"/>
      <c r="CV217" s="20"/>
      <c r="CW217" s="20"/>
      <c r="CX217" s="20"/>
      <c r="CY217" s="20"/>
      <c r="CZ217" s="20"/>
      <c r="DA217" s="20"/>
      <c r="DB217" s="20"/>
      <c r="DC217" s="20"/>
      <c r="DD217" s="20"/>
      <c r="DE217" s="20"/>
      <c r="DF217" s="20"/>
    </row>
    <row r="219" spans="1:110" s="7" customFormat="1" ht="43.2" x14ac:dyDescent="0.3">
      <c r="A219" s="2"/>
      <c r="B219" s="3"/>
      <c r="C219" s="4" t="s">
        <v>97</v>
      </c>
      <c r="D219" s="3"/>
      <c r="E219" s="85"/>
      <c r="F219" s="64"/>
      <c r="G219" s="19"/>
      <c r="H219" s="8"/>
      <c r="I219" s="26"/>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20"/>
      <c r="CI219" s="20"/>
      <c r="CJ219" s="20"/>
      <c r="CK219" s="20"/>
      <c r="CL219" s="20"/>
      <c r="CM219" s="20"/>
      <c r="CN219" s="20"/>
      <c r="CO219" s="20"/>
      <c r="CP219" s="20"/>
      <c r="CQ219" s="20"/>
      <c r="CR219" s="20"/>
      <c r="CS219" s="20"/>
      <c r="CT219" s="20"/>
      <c r="CU219" s="20"/>
      <c r="CV219" s="20"/>
      <c r="CW219" s="20"/>
      <c r="CX219" s="20"/>
      <c r="CY219" s="20"/>
      <c r="CZ219" s="20"/>
      <c r="DA219" s="20"/>
      <c r="DB219" s="20"/>
      <c r="DC219" s="20"/>
      <c r="DD219" s="20"/>
      <c r="DE219" s="20"/>
      <c r="DF219" s="20"/>
    </row>
    <row r="221" spans="1:110" s="7" customFormat="1" ht="28.8" x14ac:dyDescent="0.3">
      <c r="A221" s="2"/>
      <c r="B221" s="3"/>
      <c r="C221" s="4" t="s">
        <v>98</v>
      </c>
      <c r="D221" s="3"/>
      <c r="E221" s="85"/>
      <c r="F221" s="64"/>
      <c r="G221" s="19"/>
      <c r="H221" s="8"/>
      <c r="I221" s="26"/>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20"/>
      <c r="CI221" s="20"/>
      <c r="CJ221" s="20"/>
      <c r="CK221" s="20"/>
      <c r="CL221" s="20"/>
      <c r="CM221" s="20"/>
      <c r="CN221" s="20"/>
      <c r="CO221" s="20"/>
      <c r="CP221" s="20"/>
      <c r="CQ221" s="20"/>
      <c r="CR221" s="20"/>
      <c r="CS221" s="20"/>
      <c r="CT221" s="20"/>
      <c r="CU221" s="20"/>
      <c r="CV221" s="20"/>
      <c r="CW221" s="20"/>
      <c r="CX221" s="20"/>
      <c r="CY221" s="20"/>
      <c r="CZ221" s="20"/>
      <c r="DA221" s="20"/>
      <c r="DB221" s="20"/>
      <c r="DC221" s="20"/>
      <c r="DD221" s="20"/>
      <c r="DE221" s="20"/>
      <c r="DF221" s="20"/>
    </row>
    <row r="223" spans="1:110" s="7" customFormat="1" x14ac:dyDescent="0.3">
      <c r="A223" s="2"/>
      <c r="B223" s="3"/>
      <c r="C223" s="18" t="s">
        <v>99</v>
      </c>
      <c r="D223" s="3"/>
      <c r="E223" s="85"/>
      <c r="F223" s="64"/>
      <c r="G223" s="19"/>
      <c r="H223" s="8"/>
      <c r="I223" s="26"/>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20"/>
      <c r="CI223" s="20"/>
      <c r="CJ223" s="20"/>
      <c r="CK223" s="20"/>
      <c r="CL223" s="20"/>
      <c r="CM223" s="20"/>
      <c r="CN223" s="20"/>
      <c r="CO223" s="20"/>
      <c r="CP223" s="20"/>
      <c r="CQ223" s="20"/>
      <c r="CR223" s="20"/>
      <c r="CS223" s="20"/>
      <c r="CT223" s="20"/>
      <c r="CU223" s="20"/>
      <c r="CV223" s="20"/>
      <c r="CW223" s="20"/>
      <c r="CX223" s="20"/>
      <c r="CY223" s="20"/>
      <c r="CZ223" s="20"/>
      <c r="DA223" s="20"/>
      <c r="DB223" s="20"/>
      <c r="DC223" s="20"/>
      <c r="DD223" s="20"/>
      <c r="DE223" s="20"/>
      <c r="DF223" s="20"/>
    </row>
    <row r="225" spans="1:8" x14ac:dyDescent="0.3">
      <c r="C225" s="9" t="s">
        <v>100</v>
      </c>
    </row>
    <row r="227" spans="1:8" ht="28.8" x14ac:dyDescent="0.3">
      <c r="A227" s="2">
        <v>31</v>
      </c>
      <c r="C227" s="4" t="s">
        <v>101</v>
      </c>
      <c r="E227" s="85" t="s">
        <v>38</v>
      </c>
      <c r="F227" s="64">
        <v>0</v>
      </c>
      <c r="H227" s="8">
        <f>ROUND($F227*G227,2)</f>
        <v>0</v>
      </c>
    </row>
    <row r="229" spans="1:8" ht="28.8" x14ac:dyDescent="0.3">
      <c r="A229" s="2">
        <v>32</v>
      </c>
      <c r="C229" s="4" t="s">
        <v>102</v>
      </c>
      <c r="E229" s="85" t="s">
        <v>38</v>
      </c>
      <c r="F229" s="64">
        <v>0</v>
      </c>
      <c r="H229" s="8">
        <f>ROUND($F229*G229,2)</f>
        <v>0</v>
      </c>
    </row>
    <row r="231" spans="1:8" x14ac:dyDescent="0.3">
      <c r="C231" s="9" t="s">
        <v>103</v>
      </c>
    </row>
    <row r="233" spans="1:8" ht="28.8" x14ac:dyDescent="0.3">
      <c r="A233" s="2">
        <v>33</v>
      </c>
      <c r="C233" s="4" t="s">
        <v>104</v>
      </c>
      <c r="E233" s="85" t="s">
        <v>38</v>
      </c>
      <c r="F233" s="64">
        <v>0</v>
      </c>
      <c r="H233" s="8">
        <f>ROUND($F233*G233,2)</f>
        <v>0</v>
      </c>
    </row>
    <row r="235" spans="1:8" x14ac:dyDescent="0.3">
      <c r="A235" s="2">
        <v>34</v>
      </c>
      <c r="C235" s="4" t="s">
        <v>105</v>
      </c>
      <c r="E235" s="85" t="s">
        <v>36</v>
      </c>
    </row>
    <row r="237" spans="1:8" x14ac:dyDescent="0.3">
      <c r="C237" s="4" t="s">
        <v>106</v>
      </c>
      <c r="E237" s="85" t="s">
        <v>38</v>
      </c>
      <c r="F237" s="64">
        <v>0</v>
      </c>
      <c r="H237" s="8">
        <f>ROUND($F237*G237,2)</f>
        <v>0</v>
      </c>
    </row>
    <row r="239" spans="1:8" ht="28.8" x14ac:dyDescent="0.3">
      <c r="A239" s="2">
        <v>35</v>
      </c>
      <c r="C239" s="4" t="s">
        <v>107</v>
      </c>
      <c r="E239" s="85" t="s">
        <v>38</v>
      </c>
      <c r="F239" s="64">
        <v>0</v>
      </c>
      <c r="H239" s="8">
        <f>ROUND($F239*G239,2)</f>
        <v>0</v>
      </c>
    </row>
    <row r="241" spans="1:8" ht="28.8" x14ac:dyDescent="0.3">
      <c r="A241" s="2">
        <v>36</v>
      </c>
      <c r="C241" s="4" t="s">
        <v>108</v>
      </c>
      <c r="E241" s="85" t="s">
        <v>38</v>
      </c>
      <c r="F241" s="64">
        <v>0</v>
      </c>
      <c r="H241" s="8">
        <f>ROUND($F241*G241,2)</f>
        <v>0</v>
      </c>
    </row>
    <row r="243" spans="1:8" x14ac:dyDescent="0.3">
      <c r="C243" s="9" t="s">
        <v>109</v>
      </c>
    </row>
    <row r="245" spans="1:8" ht="28.8" x14ac:dyDescent="0.3">
      <c r="A245" s="2">
        <v>37</v>
      </c>
      <c r="C245" s="4" t="s">
        <v>110</v>
      </c>
      <c r="E245" s="85" t="s">
        <v>38</v>
      </c>
      <c r="F245" s="64">
        <v>0</v>
      </c>
      <c r="H245" s="8">
        <f>ROUND($F245*G245,2)</f>
        <v>0</v>
      </c>
    </row>
    <row r="247" spans="1:8" ht="28.8" x14ac:dyDescent="0.3">
      <c r="A247" s="2">
        <v>38</v>
      </c>
      <c r="C247" s="4" t="s">
        <v>111</v>
      </c>
      <c r="E247" s="85" t="s">
        <v>38</v>
      </c>
      <c r="F247" s="64">
        <v>0</v>
      </c>
      <c r="H247" s="8">
        <f>ROUND($F247*G247,2)</f>
        <v>0</v>
      </c>
    </row>
    <row r="249" spans="1:8" ht="28.8" x14ac:dyDescent="0.3">
      <c r="A249" s="2">
        <v>39</v>
      </c>
      <c r="C249" s="4" t="s">
        <v>112</v>
      </c>
      <c r="E249" s="85" t="s">
        <v>38</v>
      </c>
      <c r="F249" s="64">
        <v>0</v>
      </c>
      <c r="H249" s="8">
        <f>ROUND($F249*G249,2)</f>
        <v>0</v>
      </c>
    </row>
    <row r="251" spans="1:8" x14ac:dyDescent="0.3">
      <c r="C251" s="9" t="s">
        <v>113</v>
      </c>
    </row>
    <row r="253" spans="1:8" ht="28.8" x14ac:dyDescent="0.3">
      <c r="A253" s="2">
        <v>40</v>
      </c>
      <c r="C253" s="4" t="s">
        <v>114</v>
      </c>
      <c r="E253" s="85" t="s">
        <v>38</v>
      </c>
      <c r="F253" s="64">
        <v>0</v>
      </c>
      <c r="H253" s="8">
        <f>ROUND($F253*G253,2)</f>
        <v>0</v>
      </c>
    </row>
    <row r="255" spans="1:8" ht="28.8" x14ac:dyDescent="0.3">
      <c r="A255" s="2">
        <v>41</v>
      </c>
      <c r="C255" s="4" t="s">
        <v>115</v>
      </c>
      <c r="E255" s="85" t="s">
        <v>38</v>
      </c>
      <c r="F255" s="64">
        <v>0</v>
      </c>
      <c r="H255" s="8">
        <f>ROUND($F255*G255,2)</f>
        <v>0</v>
      </c>
    </row>
    <row r="257" spans="1:8" ht="28.8" x14ac:dyDescent="0.3">
      <c r="A257" s="2">
        <v>42</v>
      </c>
      <c r="C257" s="4" t="s">
        <v>116</v>
      </c>
      <c r="E257" s="85" t="s">
        <v>38</v>
      </c>
      <c r="F257" s="64">
        <v>0</v>
      </c>
      <c r="H257" s="8">
        <f>ROUND($F257*G257,2)</f>
        <v>0</v>
      </c>
    </row>
    <row r="259" spans="1:8" ht="28.8" x14ac:dyDescent="0.3">
      <c r="A259" s="2">
        <v>43</v>
      </c>
      <c r="C259" s="4" t="s">
        <v>117</v>
      </c>
      <c r="E259" s="85" t="s">
        <v>38</v>
      </c>
      <c r="F259" s="64">
        <v>0</v>
      </c>
      <c r="H259" s="8">
        <f>ROUND($F259*G259,2)</f>
        <v>0</v>
      </c>
    </row>
    <row r="261" spans="1:8" ht="28.8" x14ac:dyDescent="0.3">
      <c r="A261" s="2">
        <v>44</v>
      </c>
      <c r="C261" s="4" t="s">
        <v>118</v>
      </c>
      <c r="E261" s="85" t="s">
        <v>38</v>
      </c>
      <c r="F261" s="64">
        <v>0</v>
      </c>
      <c r="H261" s="8">
        <f>ROUND($F261*G261,2)</f>
        <v>0</v>
      </c>
    </row>
    <row r="263" spans="1:8" ht="28.8" x14ac:dyDescent="0.3">
      <c r="A263" s="2">
        <v>45</v>
      </c>
      <c r="C263" s="4" t="s">
        <v>119</v>
      </c>
      <c r="E263" s="85" t="s">
        <v>38</v>
      </c>
      <c r="F263" s="64">
        <v>0</v>
      </c>
      <c r="H263" s="8">
        <f>ROUND($F263*G263,2)</f>
        <v>0</v>
      </c>
    </row>
    <row r="265" spans="1:8" ht="28.8" x14ac:dyDescent="0.3">
      <c r="A265" s="2">
        <v>46</v>
      </c>
      <c r="C265" s="4" t="s">
        <v>120</v>
      </c>
      <c r="E265" s="85" t="s">
        <v>38</v>
      </c>
      <c r="F265" s="64">
        <v>0</v>
      </c>
      <c r="H265" s="8">
        <f>ROUND($F265*G265,2)</f>
        <v>0</v>
      </c>
    </row>
    <row r="267" spans="1:8" ht="28.8" x14ac:dyDescent="0.3">
      <c r="A267" s="2">
        <v>47</v>
      </c>
      <c r="C267" s="4" t="s">
        <v>121</v>
      </c>
      <c r="E267" s="85" t="s">
        <v>38</v>
      </c>
      <c r="F267" s="64">
        <v>0</v>
      </c>
      <c r="H267" s="8">
        <f>ROUND($F267*G267,2)</f>
        <v>0</v>
      </c>
    </row>
    <row r="269" spans="1:8" x14ac:dyDescent="0.3">
      <c r="C269" s="9" t="s">
        <v>122</v>
      </c>
    </row>
    <row r="271" spans="1:8" ht="28.8" x14ac:dyDescent="0.3">
      <c r="A271" s="2">
        <v>48</v>
      </c>
      <c r="C271" s="4" t="s">
        <v>123</v>
      </c>
      <c r="E271" s="85" t="s">
        <v>38</v>
      </c>
      <c r="F271" s="64">
        <v>0</v>
      </c>
      <c r="H271" s="8">
        <f>ROUND($F271*G271,2)</f>
        <v>0</v>
      </c>
    </row>
    <row r="273" spans="1:8" ht="28.8" x14ac:dyDescent="0.3">
      <c r="A273" s="2">
        <v>49</v>
      </c>
      <c r="C273" s="4" t="s">
        <v>124</v>
      </c>
      <c r="E273" s="85" t="s">
        <v>38</v>
      </c>
      <c r="F273" s="64">
        <v>0</v>
      </c>
      <c r="H273" s="8">
        <f>ROUND($F273*G273,2)</f>
        <v>0</v>
      </c>
    </row>
    <row r="275" spans="1:8" ht="28.8" x14ac:dyDescent="0.3">
      <c r="A275" s="2">
        <v>50</v>
      </c>
      <c r="C275" s="4" t="s">
        <v>125</v>
      </c>
      <c r="E275" s="85" t="s">
        <v>38</v>
      </c>
      <c r="F275" s="64">
        <v>0</v>
      </c>
      <c r="H275" s="8">
        <f>ROUND($F275*G275,2)</f>
        <v>0</v>
      </c>
    </row>
    <row r="277" spans="1:8" x14ac:dyDescent="0.3">
      <c r="C277" s="9" t="s">
        <v>126</v>
      </c>
    </row>
    <row r="279" spans="1:8" ht="28.8" x14ac:dyDescent="0.3">
      <c r="A279" s="2">
        <v>51</v>
      </c>
      <c r="C279" s="4" t="s">
        <v>127</v>
      </c>
      <c r="E279" s="85" t="s">
        <v>38</v>
      </c>
      <c r="F279" s="64">
        <v>0</v>
      </c>
      <c r="H279" s="8">
        <f>ROUND($F279*G279,2)</f>
        <v>0</v>
      </c>
    </row>
    <row r="281" spans="1:8" ht="28.8" x14ac:dyDescent="0.3">
      <c r="A281" s="2">
        <v>52</v>
      </c>
      <c r="C281" s="4" t="s">
        <v>128</v>
      </c>
      <c r="E281" s="85" t="s">
        <v>38</v>
      </c>
      <c r="F281" s="64">
        <v>0</v>
      </c>
      <c r="H281" s="8">
        <f>ROUND($F281*G281,2)</f>
        <v>0</v>
      </c>
    </row>
    <row r="283" spans="1:8" ht="28.8" x14ac:dyDescent="0.3">
      <c r="A283" s="2">
        <v>53</v>
      </c>
      <c r="C283" s="4" t="s">
        <v>129</v>
      </c>
      <c r="E283" s="85" t="s">
        <v>38</v>
      </c>
      <c r="F283" s="64">
        <v>0</v>
      </c>
      <c r="H283" s="8">
        <f>ROUND($F283*G283,2)</f>
        <v>0</v>
      </c>
    </row>
    <row r="285" spans="1:8" ht="28.8" x14ac:dyDescent="0.3">
      <c r="A285" s="2">
        <v>54</v>
      </c>
      <c r="C285" s="4" t="s">
        <v>130</v>
      </c>
      <c r="E285" s="85" t="s">
        <v>38</v>
      </c>
      <c r="F285" s="64">
        <v>0</v>
      </c>
      <c r="H285" s="8">
        <f>ROUND($F285*G285,2)</f>
        <v>0</v>
      </c>
    </row>
    <row r="287" spans="1:8" x14ac:dyDescent="0.3">
      <c r="C287" s="9" t="s">
        <v>131</v>
      </c>
    </row>
    <row r="289" spans="1:8" ht="28.8" x14ac:dyDescent="0.3">
      <c r="A289" s="2">
        <v>55</v>
      </c>
      <c r="C289" s="4" t="s">
        <v>132</v>
      </c>
      <c r="E289" s="85" t="s">
        <v>38</v>
      </c>
      <c r="F289" s="64">
        <v>0</v>
      </c>
      <c r="H289" s="8">
        <f>ROUND($F289*G289,2)</f>
        <v>0</v>
      </c>
    </row>
    <row r="291" spans="1:8" x14ac:dyDescent="0.3">
      <c r="C291" s="9" t="s">
        <v>133</v>
      </c>
    </row>
    <row r="293" spans="1:8" ht="28.8" x14ac:dyDescent="0.3">
      <c r="A293" s="2">
        <v>56</v>
      </c>
      <c r="C293" s="4" t="s">
        <v>134</v>
      </c>
      <c r="E293" s="85" t="s">
        <v>38</v>
      </c>
      <c r="F293" s="64">
        <v>0</v>
      </c>
      <c r="H293" s="8">
        <f>ROUND($F293*G293,2)</f>
        <v>0</v>
      </c>
    </row>
    <row r="295" spans="1:8" ht="28.8" x14ac:dyDescent="0.3">
      <c r="A295" s="2">
        <v>57</v>
      </c>
      <c r="C295" s="4" t="s">
        <v>135</v>
      </c>
      <c r="E295" s="85" t="s">
        <v>38</v>
      </c>
      <c r="F295" s="64">
        <v>0</v>
      </c>
      <c r="H295" s="8">
        <f>ROUND($F295*G295,2)</f>
        <v>0</v>
      </c>
    </row>
    <row r="297" spans="1:8" ht="28.8" x14ac:dyDescent="0.3">
      <c r="A297" s="2">
        <v>58</v>
      </c>
      <c r="C297" s="4" t="s">
        <v>136</v>
      </c>
      <c r="E297" s="85" t="s">
        <v>38</v>
      </c>
      <c r="F297" s="64">
        <v>0</v>
      </c>
      <c r="H297" s="8">
        <f>ROUND($F297*G297,2)</f>
        <v>0</v>
      </c>
    </row>
    <row r="299" spans="1:8" ht="28.8" x14ac:dyDescent="0.3">
      <c r="A299" s="2">
        <v>59</v>
      </c>
      <c r="C299" s="4" t="s">
        <v>137</v>
      </c>
      <c r="E299" s="85" t="s">
        <v>38</v>
      </c>
      <c r="F299" s="64">
        <v>0</v>
      </c>
      <c r="H299" s="8">
        <f>ROUND($F299*G299,2)</f>
        <v>0</v>
      </c>
    </row>
    <row r="301" spans="1:8" x14ac:dyDescent="0.3">
      <c r="C301" s="9" t="s">
        <v>138</v>
      </c>
    </row>
    <row r="303" spans="1:8" x14ac:dyDescent="0.3">
      <c r="A303" s="2">
        <v>60</v>
      </c>
      <c r="C303" s="4" t="s">
        <v>139</v>
      </c>
      <c r="E303" s="85" t="s">
        <v>36</v>
      </c>
    </row>
    <row r="305" spans="1:8" x14ac:dyDescent="0.3">
      <c r="C305" s="4" t="s">
        <v>106</v>
      </c>
      <c r="E305" s="85" t="s">
        <v>38</v>
      </c>
      <c r="F305" s="64">
        <v>0</v>
      </c>
      <c r="H305" s="8">
        <f>ROUND($F305*G305,2)</f>
        <v>0</v>
      </c>
    </row>
    <row r="307" spans="1:8" x14ac:dyDescent="0.3">
      <c r="C307" s="9" t="s">
        <v>140</v>
      </c>
    </row>
    <row r="309" spans="1:8" ht="28.8" x14ac:dyDescent="0.3">
      <c r="A309" s="2">
        <v>61</v>
      </c>
      <c r="C309" s="4" t="s">
        <v>141</v>
      </c>
      <c r="E309" s="85" t="s">
        <v>38</v>
      </c>
      <c r="F309" s="64">
        <v>0</v>
      </c>
      <c r="H309" s="8">
        <f>ROUND($F309*G309,2)</f>
        <v>0</v>
      </c>
    </row>
    <row r="311" spans="1:8" x14ac:dyDescent="0.3">
      <c r="A311" s="2">
        <v>62</v>
      </c>
      <c r="C311" s="4" t="s">
        <v>142</v>
      </c>
      <c r="E311" s="85" t="s">
        <v>36</v>
      </c>
    </row>
    <row r="313" spans="1:8" x14ac:dyDescent="0.3">
      <c r="C313" s="4" t="s">
        <v>106</v>
      </c>
      <c r="E313" s="85" t="s">
        <v>38</v>
      </c>
      <c r="F313" s="64">
        <v>0</v>
      </c>
      <c r="H313" s="8">
        <f>ROUND($F313*G313,2)</f>
        <v>0</v>
      </c>
    </row>
    <row r="315" spans="1:8" x14ac:dyDescent="0.3">
      <c r="C315" s="9" t="s">
        <v>143</v>
      </c>
    </row>
    <row r="317" spans="1:8" ht="28.8" x14ac:dyDescent="0.3">
      <c r="A317" s="2">
        <v>63</v>
      </c>
      <c r="C317" s="4" t="s">
        <v>144</v>
      </c>
      <c r="E317" s="85" t="s">
        <v>38</v>
      </c>
      <c r="F317" s="64">
        <v>0</v>
      </c>
      <c r="H317" s="8">
        <f>ROUND($F317*G317,2)</f>
        <v>0</v>
      </c>
    </row>
    <row r="319" spans="1:8" ht="43.2" x14ac:dyDescent="0.3">
      <c r="A319" s="2">
        <v>64</v>
      </c>
      <c r="C319" s="4" t="s">
        <v>145</v>
      </c>
      <c r="E319" s="85" t="s">
        <v>38</v>
      </c>
      <c r="F319" s="64">
        <v>0</v>
      </c>
      <c r="H319" s="8">
        <f>ROUND($F319*G319,2)</f>
        <v>0</v>
      </c>
    </row>
    <row r="321" spans="1:8" ht="28.8" x14ac:dyDescent="0.3">
      <c r="A321" s="2">
        <v>65</v>
      </c>
      <c r="C321" s="4" t="s">
        <v>146</v>
      </c>
      <c r="E321" s="85" t="s">
        <v>38</v>
      </c>
      <c r="F321" s="64">
        <v>0</v>
      </c>
      <c r="H321" s="8">
        <f>ROUND($F321*G321,2)</f>
        <v>0</v>
      </c>
    </row>
    <row r="323" spans="1:8" ht="28.8" x14ac:dyDescent="0.3">
      <c r="A323" s="2">
        <v>66</v>
      </c>
      <c r="C323" s="4" t="s">
        <v>147</v>
      </c>
      <c r="E323" s="85" t="s">
        <v>38</v>
      </c>
      <c r="F323" s="64">
        <v>0</v>
      </c>
      <c r="H323" s="8">
        <f>ROUND($F323*G323,2)</f>
        <v>0</v>
      </c>
    </row>
    <row r="325" spans="1:8" ht="28.8" x14ac:dyDescent="0.3">
      <c r="A325" s="2">
        <v>67</v>
      </c>
      <c r="C325" s="4" t="s">
        <v>148</v>
      </c>
      <c r="E325" s="85" t="s">
        <v>38</v>
      </c>
      <c r="F325" s="64">
        <v>0</v>
      </c>
      <c r="H325" s="8">
        <f>ROUND($F325*G325,2)</f>
        <v>0</v>
      </c>
    </row>
    <row r="327" spans="1:8" ht="28.8" x14ac:dyDescent="0.3">
      <c r="C327" s="4" t="s">
        <v>149</v>
      </c>
      <c r="E327" s="85" t="s">
        <v>38</v>
      </c>
      <c r="F327" s="64">
        <v>0</v>
      </c>
      <c r="H327" s="8">
        <f>ROUND($F327*G327,2)</f>
        <v>0</v>
      </c>
    </row>
    <row r="329" spans="1:8" ht="28.8" x14ac:dyDescent="0.3">
      <c r="A329" s="2">
        <v>68</v>
      </c>
      <c r="C329" s="4" t="s">
        <v>150</v>
      </c>
      <c r="E329" s="85" t="s">
        <v>38</v>
      </c>
      <c r="F329" s="64">
        <v>0</v>
      </c>
      <c r="H329" s="8">
        <f>ROUND($F329*G329,2)</f>
        <v>0</v>
      </c>
    </row>
    <row r="331" spans="1:8" ht="28.8" x14ac:dyDescent="0.3">
      <c r="A331" s="2">
        <v>69</v>
      </c>
      <c r="C331" s="4" t="s">
        <v>151</v>
      </c>
      <c r="E331" s="85" t="s">
        <v>38</v>
      </c>
      <c r="F331" s="64">
        <v>0</v>
      </c>
      <c r="H331" s="8">
        <f>ROUND($F331*G331,2)</f>
        <v>0</v>
      </c>
    </row>
    <row r="333" spans="1:8" ht="28.8" x14ac:dyDescent="0.3">
      <c r="A333" s="2">
        <v>70</v>
      </c>
      <c r="C333" s="4" t="s">
        <v>152</v>
      </c>
      <c r="E333" s="85" t="s">
        <v>38</v>
      </c>
      <c r="F333" s="64">
        <v>0</v>
      </c>
      <c r="H333" s="8">
        <f>ROUND($F333*G333,2)</f>
        <v>0</v>
      </c>
    </row>
    <row r="335" spans="1:8" ht="28.8" x14ac:dyDescent="0.3">
      <c r="A335" s="2">
        <v>71</v>
      </c>
      <c r="C335" s="4" t="s">
        <v>153</v>
      </c>
      <c r="E335" s="85" t="s">
        <v>38</v>
      </c>
      <c r="F335" s="64">
        <v>0</v>
      </c>
      <c r="H335" s="8">
        <f>ROUND($F335*G335,2)</f>
        <v>0</v>
      </c>
    </row>
    <row r="337" spans="1:110" s="7" customFormat="1" x14ac:dyDescent="0.3">
      <c r="A337" s="2"/>
      <c r="B337" s="3"/>
      <c r="C337" s="9" t="s">
        <v>154</v>
      </c>
      <c r="D337" s="3"/>
      <c r="E337" s="85"/>
      <c r="F337" s="64"/>
      <c r="G337" s="19"/>
      <c r="H337" s="8"/>
      <c r="I337" s="26"/>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c r="BM337" s="20"/>
      <c r="BN337" s="20"/>
      <c r="BO337" s="20"/>
      <c r="BP337" s="20"/>
      <c r="BQ337" s="20"/>
      <c r="BR337" s="20"/>
      <c r="BS337" s="20"/>
      <c r="BT337" s="20"/>
      <c r="BU337" s="20"/>
      <c r="BV337" s="20"/>
      <c r="BW337" s="20"/>
      <c r="BX337" s="20"/>
      <c r="BY337" s="20"/>
      <c r="BZ337" s="20"/>
      <c r="CA337" s="20"/>
      <c r="CB337" s="20"/>
      <c r="CC337" s="20"/>
      <c r="CD337" s="20"/>
      <c r="CE337" s="20"/>
      <c r="CF337" s="20"/>
      <c r="CG337" s="20"/>
      <c r="CH337" s="20"/>
      <c r="CI337" s="20"/>
      <c r="CJ337" s="20"/>
      <c r="CK337" s="20"/>
      <c r="CL337" s="20"/>
      <c r="CM337" s="20"/>
      <c r="CN337" s="20"/>
      <c r="CO337" s="20"/>
      <c r="CP337" s="20"/>
      <c r="CQ337" s="20"/>
      <c r="CR337" s="20"/>
      <c r="CS337" s="20"/>
      <c r="CT337" s="20"/>
      <c r="CU337" s="20"/>
      <c r="CV337" s="20"/>
      <c r="CW337" s="20"/>
      <c r="CX337" s="20"/>
      <c r="CY337" s="20"/>
      <c r="CZ337" s="20"/>
      <c r="DA337" s="20"/>
      <c r="DB337" s="20"/>
      <c r="DC337" s="20"/>
      <c r="DD337" s="20"/>
      <c r="DE337" s="20"/>
      <c r="DF337" s="20"/>
    </row>
    <row r="339" spans="1:110" s="7" customFormat="1" ht="86.4" x14ac:dyDescent="0.3">
      <c r="A339" s="2">
        <v>72</v>
      </c>
      <c r="B339" s="3"/>
      <c r="C339" s="4" t="s">
        <v>155</v>
      </c>
      <c r="D339" s="3"/>
      <c r="E339" s="85" t="s">
        <v>36</v>
      </c>
      <c r="F339" s="64"/>
      <c r="G339" s="19"/>
      <c r="H339" s="8"/>
      <c r="I339" s="26"/>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c r="BW339" s="20"/>
      <c r="BX339" s="20"/>
      <c r="BY339" s="20"/>
      <c r="BZ339" s="20"/>
      <c r="CA339" s="20"/>
      <c r="CB339" s="20"/>
      <c r="CC339" s="20"/>
      <c r="CD339" s="20"/>
      <c r="CE339" s="20"/>
      <c r="CF339" s="20"/>
      <c r="CG339" s="20"/>
      <c r="CH339" s="20"/>
      <c r="CI339" s="20"/>
      <c r="CJ339" s="20"/>
      <c r="CK339" s="20"/>
      <c r="CL339" s="20"/>
      <c r="CM339" s="20"/>
      <c r="CN339" s="20"/>
      <c r="CO339" s="20"/>
      <c r="CP339" s="20"/>
      <c r="CQ339" s="20"/>
      <c r="CR339" s="20"/>
      <c r="CS339" s="20"/>
      <c r="CT339" s="20"/>
      <c r="CU339" s="20"/>
      <c r="CV339" s="20"/>
      <c r="CW339" s="20"/>
      <c r="CX339" s="20"/>
      <c r="CY339" s="20"/>
      <c r="CZ339" s="20"/>
      <c r="DA339" s="20"/>
      <c r="DB339" s="20"/>
      <c r="DC339" s="20"/>
      <c r="DD339" s="20"/>
      <c r="DE339" s="20"/>
      <c r="DF339" s="20"/>
    </row>
    <row r="341" spans="1:110" s="7" customFormat="1" ht="28.8" x14ac:dyDescent="0.3">
      <c r="A341" s="2"/>
      <c r="B341" s="3"/>
      <c r="C341" s="4" t="s">
        <v>156</v>
      </c>
      <c r="D341" s="3"/>
      <c r="E341" s="85"/>
      <c r="F341" s="64"/>
      <c r="G341" s="19"/>
      <c r="H341" s="8"/>
      <c r="I341" s="26"/>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c r="AX341" s="20"/>
      <c r="AY341" s="20"/>
      <c r="AZ341" s="20"/>
      <c r="BA341" s="20"/>
      <c r="BB341" s="20"/>
      <c r="BC341" s="20"/>
      <c r="BD341" s="20"/>
      <c r="BE341" s="20"/>
      <c r="BF341" s="20"/>
      <c r="BG341" s="20"/>
      <c r="BH341" s="20"/>
      <c r="BI341" s="20"/>
      <c r="BJ341" s="20"/>
      <c r="BK341" s="20"/>
      <c r="BL341" s="20"/>
      <c r="BM341" s="20"/>
      <c r="BN341" s="20"/>
      <c r="BO341" s="20"/>
      <c r="BP341" s="20"/>
      <c r="BQ341" s="20"/>
      <c r="BR341" s="20"/>
      <c r="BS341" s="20"/>
      <c r="BT341" s="20"/>
      <c r="BU341" s="20"/>
      <c r="BV341" s="20"/>
      <c r="BW341" s="20"/>
      <c r="BX341" s="20"/>
      <c r="BY341" s="20"/>
      <c r="BZ341" s="20"/>
      <c r="CA341" s="20"/>
      <c r="CB341" s="20"/>
      <c r="CC341" s="20"/>
      <c r="CD341" s="20"/>
      <c r="CE341" s="20"/>
      <c r="CF341" s="20"/>
      <c r="CG341" s="20"/>
      <c r="CH341" s="20"/>
      <c r="CI341" s="20"/>
      <c r="CJ341" s="20"/>
      <c r="CK341" s="20"/>
      <c r="CL341" s="20"/>
      <c r="CM341" s="20"/>
      <c r="CN341" s="20"/>
      <c r="CO341" s="20"/>
      <c r="CP341" s="20"/>
      <c r="CQ341" s="20"/>
      <c r="CR341" s="20"/>
      <c r="CS341" s="20"/>
      <c r="CT341" s="20"/>
      <c r="CU341" s="20"/>
      <c r="CV341" s="20"/>
      <c r="CW341" s="20"/>
      <c r="CX341" s="20"/>
      <c r="CY341" s="20"/>
      <c r="CZ341" s="20"/>
      <c r="DA341" s="20"/>
      <c r="DB341" s="20"/>
      <c r="DC341" s="20"/>
      <c r="DD341" s="20"/>
      <c r="DE341" s="20"/>
      <c r="DF341" s="20"/>
    </row>
    <row r="343" spans="1:110" s="7" customFormat="1" ht="28.8" x14ac:dyDescent="0.3">
      <c r="A343" s="2"/>
      <c r="B343" s="3"/>
      <c r="C343" s="4" t="s">
        <v>157</v>
      </c>
      <c r="D343" s="3"/>
      <c r="E343" s="85"/>
      <c r="F343" s="64"/>
      <c r="G343" s="19"/>
      <c r="H343" s="8"/>
      <c r="I343" s="26"/>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c r="BE343" s="20"/>
      <c r="BF343" s="20"/>
      <c r="BG343" s="20"/>
      <c r="BH343" s="20"/>
      <c r="BI343" s="20"/>
      <c r="BJ343" s="20"/>
      <c r="BK343" s="20"/>
      <c r="BL343" s="20"/>
      <c r="BM343" s="20"/>
      <c r="BN343" s="20"/>
      <c r="BO343" s="20"/>
      <c r="BP343" s="20"/>
      <c r="BQ343" s="20"/>
      <c r="BR343" s="20"/>
      <c r="BS343" s="20"/>
      <c r="BT343" s="20"/>
      <c r="BU343" s="20"/>
      <c r="BV343" s="20"/>
      <c r="BW343" s="20"/>
      <c r="BX343" s="20"/>
      <c r="BY343" s="20"/>
      <c r="BZ343" s="20"/>
      <c r="CA343" s="20"/>
      <c r="CB343" s="20"/>
      <c r="CC343" s="20"/>
      <c r="CD343" s="20"/>
      <c r="CE343" s="20"/>
      <c r="CF343" s="20"/>
      <c r="CG343" s="20"/>
      <c r="CH343" s="20"/>
      <c r="CI343" s="20"/>
      <c r="CJ343" s="20"/>
      <c r="CK343" s="20"/>
      <c r="CL343" s="20"/>
      <c r="CM343" s="20"/>
      <c r="CN343" s="20"/>
      <c r="CO343" s="20"/>
      <c r="CP343" s="20"/>
      <c r="CQ343" s="20"/>
      <c r="CR343" s="20"/>
      <c r="CS343" s="20"/>
      <c r="CT343" s="20"/>
      <c r="CU343" s="20"/>
      <c r="CV343" s="20"/>
      <c r="CW343" s="20"/>
      <c r="CX343" s="20"/>
      <c r="CY343" s="20"/>
      <c r="CZ343" s="20"/>
      <c r="DA343" s="20"/>
      <c r="DB343" s="20"/>
      <c r="DC343" s="20"/>
      <c r="DD343" s="20"/>
      <c r="DE343" s="20"/>
      <c r="DF343" s="20"/>
    </row>
    <row r="345" spans="1:110" s="7" customFormat="1" x14ac:dyDescent="0.3">
      <c r="A345" s="2"/>
      <c r="B345" s="3"/>
      <c r="C345" s="4" t="s">
        <v>158</v>
      </c>
      <c r="D345" s="3"/>
      <c r="E345" s="85"/>
      <c r="F345" s="64"/>
      <c r="G345" s="19"/>
      <c r="H345" s="8"/>
      <c r="I345" s="26"/>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c r="AX345" s="20"/>
      <c r="AY345" s="20"/>
      <c r="AZ345" s="20"/>
      <c r="BA345" s="20"/>
      <c r="BB345" s="20"/>
      <c r="BC345" s="20"/>
      <c r="BD345" s="20"/>
      <c r="BE345" s="20"/>
      <c r="BF345" s="20"/>
      <c r="BG345" s="20"/>
      <c r="BH345" s="20"/>
      <c r="BI345" s="20"/>
      <c r="BJ345" s="20"/>
      <c r="BK345" s="20"/>
      <c r="BL345" s="20"/>
      <c r="BM345" s="20"/>
      <c r="BN345" s="20"/>
      <c r="BO345" s="20"/>
      <c r="BP345" s="20"/>
      <c r="BQ345" s="20"/>
      <c r="BR345" s="20"/>
      <c r="BS345" s="20"/>
      <c r="BT345" s="20"/>
      <c r="BU345" s="20"/>
      <c r="BV345" s="20"/>
      <c r="BW345" s="20"/>
      <c r="BX345" s="20"/>
      <c r="BY345" s="20"/>
      <c r="BZ345" s="20"/>
      <c r="CA345" s="20"/>
      <c r="CB345" s="20"/>
      <c r="CC345" s="20"/>
      <c r="CD345" s="20"/>
      <c r="CE345" s="20"/>
      <c r="CF345" s="20"/>
      <c r="CG345" s="20"/>
      <c r="CH345" s="20"/>
      <c r="CI345" s="20"/>
      <c r="CJ345" s="20"/>
      <c r="CK345" s="20"/>
      <c r="CL345" s="20"/>
      <c r="CM345" s="20"/>
      <c r="CN345" s="20"/>
      <c r="CO345" s="20"/>
      <c r="CP345" s="20"/>
      <c r="CQ345" s="20"/>
      <c r="CR345" s="20"/>
      <c r="CS345" s="20"/>
      <c r="CT345" s="20"/>
      <c r="CU345" s="20"/>
      <c r="CV345" s="20"/>
      <c r="CW345" s="20"/>
      <c r="CX345" s="20"/>
      <c r="CY345" s="20"/>
      <c r="CZ345" s="20"/>
      <c r="DA345" s="20"/>
      <c r="DB345" s="20"/>
      <c r="DC345" s="20"/>
      <c r="DD345" s="20"/>
      <c r="DE345" s="20"/>
      <c r="DF345" s="20"/>
    </row>
    <row r="347" spans="1:110" s="7" customFormat="1" x14ac:dyDescent="0.3">
      <c r="A347" s="2"/>
      <c r="B347" s="3"/>
      <c r="C347" s="4" t="s">
        <v>159</v>
      </c>
      <c r="D347" s="3"/>
      <c r="E347" s="85"/>
      <c r="F347" s="64"/>
      <c r="G347" s="19"/>
      <c r="H347" s="8"/>
      <c r="I347" s="26"/>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c r="AX347" s="20"/>
      <c r="AY347" s="20"/>
      <c r="AZ347" s="20"/>
      <c r="BA347" s="20"/>
      <c r="BB347" s="20"/>
      <c r="BC347" s="20"/>
      <c r="BD347" s="20"/>
      <c r="BE347" s="20"/>
      <c r="BF347" s="20"/>
      <c r="BG347" s="20"/>
      <c r="BH347" s="20"/>
      <c r="BI347" s="20"/>
      <c r="BJ347" s="20"/>
      <c r="BK347" s="20"/>
      <c r="BL347" s="20"/>
      <c r="BM347" s="20"/>
      <c r="BN347" s="20"/>
      <c r="BO347" s="20"/>
      <c r="BP347" s="20"/>
      <c r="BQ347" s="20"/>
      <c r="BR347" s="20"/>
      <c r="BS347" s="20"/>
      <c r="BT347" s="20"/>
      <c r="BU347" s="20"/>
      <c r="BV347" s="20"/>
      <c r="BW347" s="20"/>
      <c r="BX347" s="20"/>
      <c r="BY347" s="20"/>
      <c r="BZ347" s="20"/>
      <c r="CA347" s="20"/>
      <c r="CB347" s="20"/>
      <c r="CC347" s="20"/>
      <c r="CD347" s="20"/>
      <c r="CE347" s="20"/>
      <c r="CF347" s="20"/>
      <c r="CG347" s="20"/>
      <c r="CH347" s="20"/>
      <c r="CI347" s="20"/>
      <c r="CJ347" s="20"/>
      <c r="CK347" s="20"/>
      <c r="CL347" s="20"/>
      <c r="CM347" s="20"/>
      <c r="CN347" s="20"/>
      <c r="CO347" s="20"/>
      <c r="CP347" s="20"/>
      <c r="CQ347" s="20"/>
      <c r="CR347" s="20"/>
      <c r="CS347" s="20"/>
      <c r="CT347" s="20"/>
      <c r="CU347" s="20"/>
      <c r="CV347" s="20"/>
      <c r="CW347" s="20"/>
      <c r="CX347" s="20"/>
      <c r="CY347" s="20"/>
      <c r="CZ347" s="20"/>
      <c r="DA347" s="20"/>
      <c r="DB347" s="20"/>
      <c r="DC347" s="20"/>
      <c r="DD347" s="20"/>
      <c r="DE347" s="20"/>
      <c r="DF347" s="20"/>
    </row>
    <row r="349" spans="1:110" s="7" customFormat="1" x14ac:dyDescent="0.3">
      <c r="A349" s="2"/>
      <c r="B349" s="3"/>
      <c r="C349" s="4" t="s">
        <v>160</v>
      </c>
      <c r="D349" s="3"/>
      <c r="E349" s="85"/>
      <c r="F349" s="64"/>
      <c r="G349" s="19"/>
      <c r="H349" s="8"/>
      <c r="I349" s="26"/>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c r="BC349" s="20"/>
      <c r="BD349" s="20"/>
      <c r="BE349" s="20"/>
      <c r="BF349" s="20"/>
      <c r="BG349" s="20"/>
      <c r="BH349" s="20"/>
      <c r="BI349" s="20"/>
      <c r="BJ349" s="20"/>
      <c r="BK349" s="20"/>
      <c r="BL349" s="20"/>
      <c r="BM349" s="20"/>
      <c r="BN349" s="20"/>
      <c r="BO349" s="20"/>
      <c r="BP349" s="20"/>
      <c r="BQ349" s="20"/>
      <c r="BR349" s="20"/>
      <c r="BS349" s="20"/>
      <c r="BT349" s="20"/>
      <c r="BU349" s="20"/>
      <c r="BV349" s="20"/>
      <c r="BW349" s="20"/>
      <c r="BX349" s="20"/>
      <c r="BY349" s="20"/>
      <c r="BZ349" s="20"/>
      <c r="CA349" s="20"/>
      <c r="CB349" s="20"/>
      <c r="CC349" s="20"/>
      <c r="CD349" s="20"/>
      <c r="CE349" s="20"/>
      <c r="CF349" s="20"/>
      <c r="CG349" s="20"/>
      <c r="CH349" s="20"/>
      <c r="CI349" s="20"/>
      <c r="CJ349" s="20"/>
      <c r="CK349" s="20"/>
      <c r="CL349" s="20"/>
      <c r="CM349" s="20"/>
      <c r="CN349" s="20"/>
      <c r="CO349" s="20"/>
      <c r="CP349" s="20"/>
      <c r="CQ349" s="20"/>
      <c r="CR349" s="20"/>
      <c r="CS349" s="20"/>
      <c r="CT349" s="20"/>
      <c r="CU349" s="20"/>
      <c r="CV349" s="20"/>
      <c r="CW349" s="20"/>
      <c r="CX349" s="20"/>
      <c r="CY349" s="20"/>
      <c r="CZ349" s="20"/>
      <c r="DA349" s="20"/>
      <c r="DB349" s="20"/>
      <c r="DC349" s="20"/>
      <c r="DD349" s="20"/>
      <c r="DE349" s="20"/>
      <c r="DF349" s="20"/>
    </row>
    <row r="351" spans="1:110" s="7" customFormat="1" x14ac:dyDescent="0.3">
      <c r="A351" s="2"/>
      <c r="B351" s="3"/>
      <c r="C351" s="4" t="s">
        <v>161</v>
      </c>
      <c r="D351" s="3"/>
      <c r="E351" s="85"/>
      <c r="F351" s="64"/>
      <c r="G351" s="19"/>
      <c r="H351" s="8"/>
      <c r="I351" s="26"/>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c r="BE351" s="20"/>
      <c r="BF351" s="20"/>
      <c r="BG351" s="20"/>
      <c r="BH351" s="20"/>
      <c r="BI351" s="20"/>
      <c r="BJ351" s="20"/>
      <c r="BK351" s="20"/>
      <c r="BL351" s="20"/>
      <c r="BM351" s="20"/>
      <c r="BN351" s="20"/>
      <c r="BO351" s="20"/>
      <c r="BP351" s="20"/>
      <c r="BQ351" s="20"/>
      <c r="BR351" s="20"/>
      <c r="BS351" s="20"/>
      <c r="BT351" s="20"/>
      <c r="BU351" s="20"/>
      <c r="BV351" s="20"/>
      <c r="BW351" s="20"/>
      <c r="BX351" s="20"/>
      <c r="BY351" s="20"/>
      <c r="BZ351" s="20"/>
      <c r="CA351" s="20"/>
      <c r="CB351" s="20"/>
      <c r="CC351" s="20"/>
      <c r="CD351" s="20"/>
      <c r="CE351" s="20"/>
      <c r="CF351" s="20"/>
      <c r="CG351" s="20"/>
      <c r="CH351" s="20"/>
      <c r="CI351" s="20"/>
      <c r="CJ351" s="20"/>
      <c r="CK351" s="20"/>
      <c r="CL351" s="20"/>
      <c r="CM351" s="20"/>
      <c r="CN351" s="20"/>
      <c r="CO351" s="20"/>
      <c r="CP351" s="20"/>
      <c r="CQ351" s="20"/>
      <c r="CR351" s="20"/>
      <c r="CS351" s="20"/>
      <c r="CT351" s="20"/>
      <c r="CU351" s="20"/>
      <c r="CV351" s="20"/>
      <c r="CW351" s="20"/>
      <c r="CX351" s="20"/>
      <c r="CY351" s="20"/>
      <c r="CZ351" s="20"/>
      <c r="DA351" s="20"/>
      <c r="DB351" s="20"/>
      <c r="DC351" s="20"/>
      <c r="DD351" s="20"/>
      <c r="DE351" s="20"/>
      <c r="DF351" s="20"/>
    </row>
    <row r="353" spans="1:110" s="7" customFormat="1" x14ac:dyDescent="0.3">
      <c r="A353" s="2"/>
      <c r="B353" s="3"/>
      <c r="C353" s="4" t="s">
        <v>162</v>
      </c>
      <c r="D353" s="3"/>
      <c r="E353" s="85"/>
      <c r="F353" s="64"/>
      <c r="G353" s="19"/>
      <c r="H353" s="8"/>
      <c r="I353" s="26"/>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c r="BE353" s="20"/>
      <c r="BF353" s="20"/>
      <c r="BG353" s="20"/>
      <c r="BH353" s="20"/>
      <c r="BI353" s="20"/>
      <c r="BJ353" s="20"/>
      <c r="BK353" s="20"/>
      <c r="BL353" s="20"/>
      <c r="BM353" s="20"/>
      <c r="BN353" s="20"/>
      <c r="BO353" s="20"/>
      <c r="BP353" s="20"/>
      <c r="BQ353" s="20"/>
      <c r="BR353" s="20"/>
      <c r="BS353" s="20"/>
      <c r="BT353" s="20"/>
      <c r="BU353" s="20"/>
      <c r="BV353" s="20"/>
      <c r="BW353" s="20"/>
      <c r="BX353" s="20"/>
      <c r="BY353" s="20"/>
      <c r="BZ353" s="20"/>
      <c r="CA353" s="20"/>
      <c r="CB353" s="20"/>
      <c r="CC353" s="20"/>
      <c r="CD353" s="20"/>
      <c r="CE353" s="20"/>
      <c r="CF353" s="20"/>
      <c r="CG353" s="20"/>
      <c r="CH353" s="20"/>
      <c r="CI353" s="20"/>
      <c r="CJ353" s="20"/>
      <c r="CK353" s="20"/>
      <c r="CL353" s="20"/>
      <c r="CM353" s="20"/>
      <c r="CN353" s="20"/>
      <c r="CO353" s="20"/>
      <c r="CP353" s="20"/>
      <c r="CQ353" s="20"/>
      <c r="CR353" s="20"/>
      <c r="CS353" s="20"/>
      <c r="CT353" s="20"/>
      <c r="CU353" s="20"/>
      <c r="CV353" s="20"/>
      <c r="CW353" s="20"/>
      <c r="CX353" s="20"/>
      <c r="CY353" s="20"/>
      <c r="CZ353" s="20"/>
      <c r="DA353" s="20"/>
      <c r="DB353" s="20"/>
      <c r="DC353" s="20"/>
      <c r="DD353" s="20"/>
      <c r="DE353" s="20"/>
      <c r="DF353" s="20"/>
    </row>
    <row r="355" spans="1:110" s="7" customFormat="1" x14ac:dyDescent="0.3">
      <c r="A355" s="2"/>
      <c r="B355" s="3"/>
      <c r="C355" s="4" t="s">
        <v>163</v>
      </c>
      <c r="D355" s="3"/>
      <c r="E355" s="85"/>
      <c r="F355" s="64"/>
      <c r="G355" s="19"/>
      <c r="H355" s="8"/>
      <c r="I355" s="26"/>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c r="AX355" s="20"/>
      <c r="AY355" s="20"/>
      <c r="AZ355" s="20"/>
      <c r="BA355" s="20"/>
      <c r="BB355" s="20"/>
      <c r="BC355" s="20"/>
      <c r="BD355" s="20"/>
      <c r="BE355" s="20"/>
      <c r="BF355" s="20"/>
      <c r="BG355" s="20"/>
      <c r="BH355" s="20"/>
      <c r="BI355" s="20"/>
      <c r="BJ355" s="20"/>
      <c r="BK355" s="20"/>
      <c r="BL355" s="20"/>
      <c r="BM355" s="20"/>
      <c r="BN355" s="20"/>
      <c r="BO355" s="20"/>
      <c r="BP355" s="20"/>
      <c r="BQ355" s="20"/>
      <c r="BR355" s="20"/>
      <c r="BS355" s="20"/>
      <c r="BT355" s="20"/>
      <c r="BU355" s="20"/>
      <c r="BV355" s="20"/>
      <c r="BW355" s="20"/>
      <c r="BX355" s="20"/>
      <c r="BY355" s="20"/>
      <c r="BZ355" s="20"/>
      <c r="CA355" s="20"/>
      <c r="CB355" s="20"/>
      <c r="CC355" s="20"/>
      <c r="CD355" s="20"/>
      <c r="CE355" s="20"/>
      <c r="CF355" s="20"/>
      <c r="CG355" s="20"/>
      <c r="CH355" s="20"/>
      <c r="CI355" s="20"/>
      <c r="CJ355" s="20"/>
      <c r="CK355" s="20"/>
      <c r="CL355" s="20"/>
      <c r="CM355" s="20"/>
      <c r="CN355" s="20"/>
      <c r="CO355" s="20"/>
      <c r="CP355" s="20"/>
      <c r="CQ355" s="20"/>
      <c r="CR355" s="20"/>
      <c r="CS355" s="20"/>
      <c r="CT355" s="20"/>
      <c r="CU355" s="20"/>
      <c r="CV355" s="20"/>
      <c r="CW355" s="20"/>
      <c r="CX355" s="20"/>
      <c r="CY355" s="20"/>
      <c r="CZ355" s="20"/>
      <c r="DA355" s="20"/>
      <c r="DB355" s="20"/>
      <c r="DC355" s="20"/>
      <c r="DD355" s="20"/>
      <c r="DE355" s="20"/>
      <c r="DF355" s="20"/>
    </row>
    <row r="357" spans="1:110" s="7" customFormat="1" x14ac:dyDescent="0.3">
      <c r="A357" s="2"/>
      <c r="B357" s="3"/>
      <c r="C357" s="4" t="s">
        <v>164</v>
      </c>
      <c r="D357" s="3"/>
      <c r="E357" s="85"/>
      <c r="F357" s="64"/>
      <c r="G357" s="19"/>
      <c r="H357" s="8"/>
      <c r="I357" s="26"/>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c r="BE357" s="20"/>
      <c r="BF357" s="20"/>
      <c r="BG357" s="20"/>
      <c r="BH357" s="20"/>
      <c r="BI357" s="20"/>
      <c r="BJ357" s="20"/>
      <c r="BK357" s="20"/>
      <c r="BL357" s="20"/>
      <c r="BM357" s="20"/>
      <c r="BN357" s="20"/>
      <c r="BO357" s="20"/>
      <c r="BP357" s="20"/>
      <c r="BQ357" s="20"/>
      <c r="BR357" s="20"/>
      <c r="BS357" s="20"/>
      <c r="BT357" s="20"/>
      <c r="BU357" s="20"/>
      <c r="BV357" s="20"/>
      <c r="BW357" s="20"/>
      <c r="BX357" s="20"/>
      <c r="BY357" s="20"/>
      <c r="BZ357" s="20"/>
      <c r="CA357" s="20"/>
      <c r="CB357" s="20"/>
      <c r="CC357" s="20"/>
      <c r="CD357" s="20"/>
      <c r="CE357" s="20"/>
      <c r="CF357" s="20"/>
      <c r="CG357" s="20"/>
      <c r="CH357" s="20"/>
      <c r="CI357" s="20"/>
      <c r="CJ357" s="20"/>
      <c r="CK357" s="20"/>
      <c r="CL357" s="20"/>
      <c r="CM357" s="20"/>
      <c r="CN357" s="20"/>
      <c r="CO357" s="20"/>
      <c r="CP357" s="20"/>
      <c r="CQ357" s="20"/>
      <c r="CR357" s="20"/>
      <c r="CS357" s="20"/>
      <c r="CT357" s="20"/>
      <c r="CU357" s="20"/>
      <c r="CV357" s="20"/>
      <c r="CW357" s="20"/>
      <c r="CX357" s="20"/>
      <c r="CY357" s="20"/>
      <c r="CZ357" s="20"/>
      <c r="DA357" s="20"/>
      <c r="DB357" s="20"/>
      <c r="DC357" s="20"/>
      <c r="DD357" s="20"/>
      <c r="DE357" s="20"/>
      <c r="DF357" s="20"/>
    </row>
    <row r="359" spans="1:110" s="7" customFormat="1" x14ac:dyDescent="0.3">
      <c r="A359" s="2"/>
      <c r="B359" s="3"/>
      <c r="C359" s="4" t="s">
        <v>165</v>
      </c>
      <c r="D359" s="3"/>
      <c r="E359" s="85"/>
      <c r="F359" s="64"/>
      <c r="G359" s="19"/>
      <c r="H359" s="8"/>
      <c r="I359" s="26"/>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c r="BE359" s="20"/>
      <c r="BF359" s="20"/>
      <c r="BG359" s="20"/>
      <c r="BH359" s="20"/>
      <c r="BI359" s="20"/>
      <c r="BJ359" s="20"/>
      <c r="BK359" s="20"/>
      <c r="BL359" s="20"/>
      <c r="BM359" s="20"/>
      <c r="BN359" s="20"/>
      <c r="BO359" s="20"/>
      <c r="BP359" s="20"/>
      <c r="BQ359" s="20"/>
      <c r="BR359" s="20"/>
      <c r="BS359" s="20"/>
      <c r="BT359" s="20"/>
      <c r="BU359" s="20"/>
      <c r="BV359" s="20"/>
      <c r="BW359" s="20"/>
      <c r="BX359" s="20"/>
      <c r="BY359" s="20"/>
      <c r="BZ359" s="20"/>
      <c r="CA359" s="20"/>
      <c r="CB359" s="20"/>
      <c r="CC359" s="20"/>
      <c r="CD359" s="20"/>
      <c r="CE359" s="20"/>
      <c r="CF359" s="20"/>
      <c r="CG359" s="20"/>
      <c r="CH359" s="20"/>
      <c r="CI359" s="20"/>
      <c r="CJ359" s="20"/>
      <c r="CK359" s="20"/>
      <c r="CL359" s="20"/>
      <c r="CM359" s="20"/>
      <c r="CN359" s="20"/>
      <c r="CO359" s="20"/>
      <c r="CP359" s="20"/>
      <c r="CQ359" s="20"/>
      <c r="CR359" s="20"/>
      <c r="CS359" s="20"/>
      <c r="CT359" s="20"/>
      <c r="CU359" s="20"/>
      <c r="CV359" s="20"/>
      <c r="CW359" s="20"/>
      <c r="CX359" s="20"/>
      <c r="CY359" s="20"/>
      <c r="CZ359" s="20"/>
      <c r="DA359" s="20"/>
      <c r="DB359" s="20"/>
      <c r="DC359" s="20"/>
      <c r="DD359" s="20"/>
      <c r="DE359" s="20"/>
      <c r="DF359" s="20"/>
    </row>
    <row r="361" spans="1:110" s="7" customFormat="1" x14ac:dyDescent="0.3">
      <c r="A361" s="2"/>
      <c r="B361" s="3"/>
      <c r="C361" s="4" t="s">
        <v>166</v>
      </c>
      <c r="D361" s="3"/>
      <c r="E361" s="85"/>
      <c r="F361" s="64"/>
      <c r="G361" s="19"/>
      <c r="H361" s="8"/>
      <c r="I361" s="26"/>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c r="BE361" s="20"/>
      <c r="BF361" s="20"/>
      <c r="BG361" s="20"/>
      <c r="BH361" s="20"/>
      <c r="BI361" s="20"/>
      <c r="BJ361" s="20"/>
      <c r="BK361" s="20"/>
      <c r="BL361" s="20"/>
      <c r="BM361" s="20"/>
      <c r="BN361" s="20"/>
      <c r="BO361" s="20"/>
      <c r="BP361" s="20"/>
      <c r="BQ361" s="20"/>
      <c r="BR361" s="20"/>
      <c r="BS361" s="20"/>
      <c r="BT361" s="20"/>
      <c r="BU361" s="20"/>
      <c r="BV361" s="20"/>
      <c r="BW361" s="20"/>
      <c r="BX361" s="20"/>
      <c r="BY361" s="20"/>
      <c r="BZ361" s="20"/>
      <c r="CA361" s="20"/>
      <c r="CB361" s="20"/>
      <c r="CC361" s="20"/>
      <c r="CD361" s="20"/>
      <c r="CE361" s="20"/>
      <c r="CF361" s="20"/>
      <c r="CG361" s="20"/>
      <c r="CH361" s="20"/>
      <c r="CI361" s="20"/>
      <c r="CJ361" s="20"/>
      <c r="CK361" s="20"/>
      <c r="CL361" s="20"/>
      <c r="CM361" s="20"/>
      <c r="CN361" s="20"/>
      <c r="CO361" s="20"/>
      <c r="CP361" s="20"/>
      <c r="CQ361" s="20"/>
      <c r="CR361" s="20"/>
      <c r="CS361" s="20"/>
      <c r="CT361" s="20"/>
      <c r="CU361" s="20"/>
      <c r="CV361" s="20"/>
      <c r="CW361" s="20"/>
      <c r="CX361" s="20"/>
      <c r="CY361" s="20"/>
      <c r="CZ361" s="20"/>
      <c r="DA361" s="20"/>
      <c r="DB361" s="20"/>
      <c r="DC361" s="20"/>
      <c r="DD361" s="20"/>
      <c r="DE361" s="20"/>
      <c r="DF361" s="20"/>
    </row>
    <row r="363" spans="1:110" s="7" customFormat="1" x14ac:dyDescent="0.3">
      <c r="A363" s="2"/>
      <c r="B363" s="3"/>
      <c r="C363" s="4" t="s">
        <v>167</v>
      </c>
      <c r="D363" s="3"/>
      <c r="E363" s="85"/>
      <c r="F363" s="64"/>
      <c r="G363" s="19"/>
      <c r="H363" s="8"/>
      <c r="I363" s="26"/>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c r="AX363" s="20"/>
      <c r="AY363" s="20"/>
      <c r="AZ363" s="20"/>
      <c r="BA363" s="20"/>
      <c r="BB363" s="20"/>
      <c r="BC363" s="20"/>
      <c r="BD363" s="20"/>
      <c r="BE363" s="20"/>
      <c r="BF363" s="20"/>
      <c r="BG363" s="20"/>
      <c r="BH363" s="20"/>
      <c r="BI363" s="20"/>
      <c r="BJ363" s="20"/>
      <c r="BK363" s="20"/>
      <c r="BL363" s="20"/>
      <c r="BM363" s="20"/>
      <c r="BN363" s="20"/>
      <c r="BO363" s="20"/>
      <c r="BP363" s="20"/>
      <c r="BQ363" s="20"/>
      <c r="BR363" s="20"/>
      <c r="BS363" s="20"/>
      <c r="BT363" s="20"/>
      <c r="BU363" s="20"/>
      <c r="BV363" s="20"/>
      <c r="BW363" s="20"/>
      <c r="BX363" s="20"/>
      <c r="BY363" s="20"/>
      <c r="BZ363" s="20"/>
      <c r="CA363" s="20"/>
      <c r="CB363" s="20"/>
      <c r="CC363" s="20"/>
      <c r="CD363" s="20"/>
      <c r="CE363" s="20"/>
      <c r="CF363" s="20"/>
      <c r="CG363" s="20"/>
      <c r="CH363" s="20"/>
      <c r="CI363" s="20"/>
      <c r="CJ363" s="20"/>
      <c r="CK363" s="20"/>
      <c r="CL363" s="20"/>
      <c r="CM363" s="20"/>
      <c r="CN363" s="20"/>
      <c r="CO363" s="20"/>
      <c r="CP363" s="20"/>
      <c r="CQ363" s="20"/>
      <c r="CR363" s="20"/>
      <c r="CS363" s="20"/>
      <c r="CT363" s="20"/>
      <c r="CU363" s="20"/>
      <c r="CV363" s="20"/>
      <c r="CW363" s="20"/>
      <c r="CX363" s="20"/>
      <c r="CY363" s="20"/>
      <c r="CZ363" s="20"/>
      <c r="DA363" s="20"/>
      <c r="DB363" s="20"/>
      <c r="DC363" s="20"/>
      <c r="DD363" s="20"/>
      <c r="DE363" s="20"/>
      <c r="DF363" s="20"/>
    </row>
    <row r="365" spans="1:110" s="7" customFormat="1" ht="43.2" x14ac:dyDescent="0.3">
      <c r="A365" s="2"/>
      <c r="B365" s="3"/>
      <c r="C365" s="4" t="s">
        <v>168</v>
      </c>
      <c r="D365" s="3"/>
      <c r="E365" s="85"/>
      <c r="F365" s="64"/>
      <c r="G365" s="19"/>
      <c r="H365" s="8"/>
      <c r="I365" s="26"/>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c r="AX365" s="20"/>
      <c r="AY365" s="20"/>
      <c r="AZ365" s="20"/>
      <c r="BA365" s="20"/>
      <c r="BB365" s="20"/>
      <c r="BC365" s="20"/>
      <c r="BD365" s="20"/>
      <c r="BE365" s="20"/>
      <c r="BF365" s="20"/>
      <c r="BG365" s="20"/>
      <c r="BH365" s="20"/>
      <c r="BI365" s="20"/>
      <c r="BJ365" s="20"/>
      <c r="BK365" s="20"/>
      <c r="BL365" s="20"/>
      <c r="BM365" s="20"/>
      <c r="BN365" s="20"/>
      <c r="BO365" s="20"/>
      <c r="BP365" s="20"/>
      <c r="BQ365" s="20"/>
      <c r="BR365" s="20"/>
      <c r="BS365" s="20"/>
      <c r="BT365" s="20"/>
      <c r="BU365" s="20"/>
      <c r="BV365" s="20"/>
      <c r="BW365" s="20"/>
      <c r="BX365" s="20"/>
      <c r="BY365" s="20"/>
      <c r="BZ365" s="20"/>
      <c r="CA365" s="20"/>
      <c r="CB365" s="20"/>
      <c r="CC365" s="20"/>
      <c r="CD365" s="20"/>
      <c r="CE365" s="20"/>
      <c r="CF365" s="20"/>
      <c r="CG365" s="20"/>
      <c r="CH365" s="20"/>
      <c r="CI365" s="20"/>
      <c r="CJ365" s="20"/>
      <c r="CK365" s="20"/>
      <c r="CL365" s="20"/>
      <c r="CM365" s="20"/>
      <c r="CN365" s="20"/>
      <c r="CO365" s="20"/>
      <c r="CP365" s="20"/>
      <c r="CQ365" s="20"/>
      <c r="CR365" s="20"/>
      <c r="CS365" s="20"/>
      <c r="CT365" s="20"/>
      <c r="CU365" s="20"/>
      <c r="CV365" s="20"/>
      <c r="CW365" s="20"/>
      <c r="CX365" s="20"/>
      <c r="CY365" s="20"/>
      <c r="CZ365" s="20"/>
      <c r="DA365" s="20"/>
      <c r="DB365" s="20"/>
      <c r="DC365" s="20"/>
      <c r="DD365" s="20"/>
      <c r="DE365" s="20"/>
      <c r="DF365" s="20"/>
    </row>
    <row r="367" spans="1:110" s="7" customFormat="1" ht="43.2" x14ac:dyDescent="0.3">
      <c r="A367" s="2"/>
      <c r="B367" s="3"/>
      <c r="C367" s="4" t="s">
        <v>169</v>
      </c>
      <c r="D367" s="3"/>
      <c r="E367" s="85"/>
      <c r="F367" s="64"/>
      <c r="G367" s="19"/>
      <c r="H367" s="8"/>
      <c r="I367" s="26"/>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c r="BE367" s="20"/>
      <c r="BF367" s="20"/>
      <c r="BG367" s="20"/>
      <c r="BH367" s="20"/>
      <c r="BI367" s="20"/>
      <c r="BJ367" s="20"/>
      <c r="BK367" s="20"/>
      <c r="BL367" s="20"/>
      <c r="BM367" s="20"/>
      <c r="BN367" s="20"/>
      <c r="BO367" s="20"/>
      <c r="BP367" s="20"/>
      <c r="BQ367" s="20"/>
      <c r="BR367" s="20"/>
      <c r="BS367" s="20"/>
      <c r="BT367" s="20"/>
      <c r="BU367" s="20"/>
      <c r="BV367" s="20"/>
      <c r="BW367" s="20"/>
      <c r="BX367" s="20"/>
      <c r="BY367" s="20"/>
      <c r="BZ367" s="20"/>
      <c r="CA367" s="20"/>
      <c r="CB367" s="20"/>
      <c r="CC367" s="20"/>
      <c r="CD367" s="20"/>
      <c r="CE367" s="20"/>
      <c r="CF367" s="20"/>
      <c r="CG367" s="20"/>
      <c r="CH367" s="20"/>
      <c r="CI367" s="20"/>
      <c r="CJ367" s="20"/>
      <c r="CK367" s="20"/>
      <c r="CL367" s="20"/>
      <c r="CM367" s="20"/>
      <c r="CN367" s="20"/>
      <c r="CO367" s="20"/>
      <c r="CP367" s="20"/>
      <c r="CQ367" s="20"/>
      <c r="CR367" s="20"/>
      <c r="CS367" s="20"/>
      <c r="CT367" s="20"/>
      <c r="CU367" s="20"/>
      <c r="CV367" s="20"/>
      <c r="CW367" s="20"/>
      <c r="CX367" s="20"/>
      <c r="CY367" s="20"/>
      <c r="CZ367" s="20"/>
      <c r="DA367" s="20"/>
      <c r="DB367" s="20"/>
      <c r="DC367" s="20"/>
      <c r="DD367" s="20"/>
      <c r="DE367" s="20"/>
      <c r="DF367" s="20"/>
    </row>
    <row r="369" spans="1:110" s="7" customFormat="1" ht="28.8" x14ac:dyDescent="0.3">
      <c r="A369" s="2"/>
      <c r="B369" s="3"/>
      <c r="C369" s="4" t="s">
        <v>170</v>
      </c>
      <c r="D369" s="3"/>
      <c r="E369" s="85"/>
      <c r="F369" s="64"/>
      <c r="G369" s="19"/>
      <c r="H369" s="8"/>
      <c r="I369" s="26"/>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c r="BC369" s="20"/>
      <c r="BD369" s="20"/>
      <c r="BE369" s="20"/>
      <c r="BF369" s="20"/>
      <c r="BG369" s="20"/>
      <c r="BH369" s="20"/>
      <c r="BI369" s="20"/>
      <c r="BJ369" s="20"/>
      <c r="BK369" s="20"/>
      <c r="BL369" s="20"/>
      <c r="BM369" s="20"/>
      <c r="BN369" s="20"/>
      <c r="BO369" s="20"/>
      <c r="BP369" s="20"/>
      <c r="BQ369" s="20"/>
      <c r="BR369" s="20"/>
      <c r="BS369" s="20"/>
      <c r="BT369" s="20"/>
      <c r="BU369" s="20"/>
      <c r="BV369" s="20"/>
      <c r="BW369" s="20"/>
      <c r="BX369" s="20"/>
      <c r="BY369" s="20"/>
      <c r="BZ369" s="20"/>
      <c r="CA369" s="20"/>
      <c r="CB369" s="20"/>
      <c r="CC369" s="20"/>
      <c r="CD369" s="20"/>
      <c r="CE369" s="20"/>
      <c r="CF369" s="20"/>
      <c r="CG369" s="20"/>
      <c r="CH369" s="20"/>
      <c r="CI369" s="20"/>
      <c r="CJ369" s="20"/>
      <c r="CK369" s="20"/>
      <c r="CL369" s="20"/>
      <c r="CM369" s="20"/>
      <c r="CN369" s="20"/>
      <c r="CO369" s="20"/>
      <c r="CP369" s="20"/>
      <c r="CQ369" s="20"/>
      <c r="CR369" s="20"/>
      <c r="CS369" s="20"/>
      <c r="CT369" s="20"/>
      <c r="CU369" s="20"/>
      <c r="CV369" s="20"/>
      <c r="CW369" s="20"/>
      <c r="CX369" s="20"/>
      <c r="CY369" s="20"/>
      <c r="CZ369" s="20"/>
      <c r="DA369" s="20"/>
      <c r="DB369" s="20"/>
      <c r="DC369" s="20"/>
      <c r="DD369" s="20"/>
      <c r="DE369" s="20"/>
      <c r="DF369" s="20"/>
    </row>
    <row r="371" spans="1:110" s="7" customFormat="1" x14ac:dyDescent="0.3">
      <c r="A371" s="2"/>
      <c r="B371" s="3"/>
      <c r="C371" s="4" t="s">
        <v>171</v>
      </c>
      <c r="D371" s="3"/>
      <c r="E371" s="85"/>
      <c r="F371" s="64"/>
      <c r="G371" s="19"/>
      <c r="H371" s="8"/>
      <c r="I371" s="26"/>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c r="AX371" s="20"/>
      <c r="AY371" s="20"/>
      <c r="AZ371" s="20"/>
      <c r="BA371" s="20"/>
      <c r="BB371" s="20"/>
      <c r="BC371" s="20"/>
      <c r="BD371" s="20"/>
      <c r="BE371" s="20"/>
      <c r="BF371" s="20"/>
      <c r="BG371" s="20"/>
      <c r="BH371" s="20"/>
      <c r="BI371" s="20"/>
      <c r="BJ371" s="20"/>
      <c r="BK371" s="20"/>
      <c r="BL371" s="20"/>
      <c r="BM371" s="20"/>
      <c r="BN371" s="20"/>
      <c r="BO371" s="20"/>
      <c r="BP371" s="20"/>
      <c r="BQ371" s="20"/>
      <c r="BR371" s="20"/>
      <c r="BS371" s="20"/>
      <c r="BT371" s="20"/>
      <c r="BU371" s="20"/>
      <c r="BV371" s="20"/>
      <c r="BW371" s="20"/>
      <c r="BX371" s="20"/>
      <c r="BY371" s="20"/>
      <c r="BZ371" s="20"/>
      <c r="CA371" s="20"/>
      <c r="CB371" s="20"/>
      <c r="CC371" s="20"/>
      <c r="CD371" s="20"/>
      <c r="CE371" s="20"/>
      <c r="CF371" s="20"/>
      <c r="CG371" s="20"/>
      <c r="CH371" s="20"/>
      <c r="CI371" s="20"/>
      <c r="CJ371" s="20"/>
      <c r="CK371" s="20"/>
      <c r="CL371" s="20"/>
      <c r="CM371" s="20"/>
      <c r="CN371" s="20"/>
      <c r="CO371" s="20"/>
      <c r="CP371" s="20"/>
      <c r="CQ371" s="20"/>
      <c r="CR371" s="20"/>
      <c r="CS371" s="20"/>
      <c r="CT371" s="20"/>
      <c r="CU371" s="20"/>
      <c r="CV371" s="20"/>
      <c r="CW371" s="20"/>
      <c r="CX371" s="20"/>
      <c r="CY371" s="20"/>
      <c r="CZ371" s="20"/>
      <c r="DA371" s="20"/>
      <c r="DB371" s="20"/>
      <c r="DC371" s="20"/>
      <c r="DD371" s="20"/>
      <c r="DE371" s="20"/>
      <c r="DF371" s="20"/>
    </row>
    <row r="373" spans="1:110" s="7" customFormat="1" x14ac:dyDescent="0.3">
      <c r="A373" s="2"/>
      <c r="B373" s="3"/>
      <c r="C373" s="4" t="s">
        <v>172</v>
      </c>
      <c r="D373" s="3"/>
      <c r="E373" s="85"/>
      <c r="F373" s="64"/>
      <c r="G373" s="19"/>
      <c r="H373" s="8"/>
      <c r="I373" s="26"/>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c r="AX373" s="20"/>
      <c r="AY373" s="20"/>
      <c r="AZ373" s="20"/>
      <c r="BA373" s="20"/>
      <c r="BB373" s="20"/>
      <c r="BC373" s="20"/>
      <c r="BD373" s="20"/>
      <c r="BE373" s="20"/>
      <c r="BF373" s="20"/>
      <c r="BG373" s="20"/>
      <c r="BH373" s="20"/>
      <c r="BI373" s="20"/>
      <c r="BJ373" s="20"/>
      <c r="BK373" s="20"/>
      <c r="BL373" s="20"/>
      <c r="BM373" s="20"/>
      <c r="BN373" s="20"/>
      <c r="BO373" s="20"/>
      <c r="BP373" s="20"/>
      <c r="BQ373" s="20"/>
      <c r="BR373" s="20"/>
      <c r="BS373" s="20"/>
      <c r="BT373" s="20"/>
      <c r="BU373" s="20"/>
      <c r="BV373" s="20"/>
      <c r="BW373" s="20"/>
      <c r="BX373" s="20"/>
      <c r="BY373" s="20"/>
      <c r="BZ373" s="20"/>
      <c r="CA373" s="20"/>
      <c r="CB373" s="20"/>
      <c r="CC373" s="20"/>
      <c r="CD373" s="20"/>
      <c r="CE373" s="20"/>
      <c r="CF373" s="20"/>
      <c r="CG373" s="20"/>
      <c r="CH373" s="20"/>
      <c r="CI373" s="20"/>
      <c r="CJ373" s="20"/>
      <c r="CK373" s="20"/>
      <c r="CL373" s="20"/>
      <c r="CM373" s="20"/>
      <c r="CN373" s="20"/>
      <c r="CO373" s="20"/>
      <c r="CP373" s="20"/>
      <c r="CQ373" s="20"/>
      <c r="CR373" s="20"/>
      <c r="CS373" s="20"/>
      <c r="CT373" s="20"/>
      <c r="CU373" s="20"/>
      <c r="CV373" s="20"/>
      <c r="CW373" s="20"/>
      <c r="CX373" s="20"/>
      <c r="CY373" s="20"/>
      <c r="CZ373" s="20"/>
      <c r="DA373" s="20"/>
      <c r="DB373" s="20"/>
      <c r="DC373" s="20"/>
      <c r="DD373" s="20"/>
      <c r="DE373" s="20"/>
      <c r="DF373" s="20"/>
    </row>
    <row r="375" spans="1:110" s="7" customFormat="1" ht="28.8" x14ac:dyDescent="0.3">
      <c r="A375" s="2"/>
      <c r="B375" s="3"/>
      <c r="C375" s="4" t="s">
        <v>173</v>
      </c>
      <c r="D375" s="3"/>
      <c r="E375" s="85"/>
      <c r="F375" s="64"/>
      <c r="G375" s="19"/>
      <c r="H375" s="8"/>
      <c r="I375" s="26"/>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c r="BE375" s="20"/>
      <c r="BF375" s="20"/>
      <c r="BG375" s="20"/>
      <c r="BH375" s="20"/>
      <c r="BI375" s="20"/>
      <c r="BJ375" s="20"/>
      <c r="BK375" s="20"/>
      <c r="BL375" s="20"/>
      <c r="BM375" s="20"/>
      <c r="BN375" s="20"/>
      <c r="BO375" s="20"/>
      <c r="BP375" s="20"/>
      <c r="BQ375" s="20"/>
      <c r="BR375" s="20"/>
      <c r="BS375" s="20"/>
      <c r="BT375" s="20"/>
      <c r="BU375" s="20"/>
      <c r="BV375" s="20"/>
      <c r="BW375" s="20"/>
      <c r="BX375" s="20"/>
      <c r="BY375" s="20"/>
      <c r="BZ375" s="20"/>
      <c r="CA375" s="20"/>
      <c r="CB375" s="20"/>
      <c r="CC375" s="20"/>
      <c r="CD375" s="20"/>
      <c r="CE375" s="20"/>
      <c r="CF375" s="20"/>
      <c r="CG375" s="20"/>
      <c r="CH375" s="20"/>
      <c r="CI375" s="20"/>
      <c r="CJ375" s="20"/>
      <c r="CK375" s="20"/>
      <c r="CL375" s="20"/>
      <c r="CM375" s="20"/>
      <c r="CN375" s="20"/>
      <c r="CO375" s="20"/>
      <c r="CP375" s="20"/>
      <c r="CQ375" s="20"/>
      <c r="CR375" s="20"/>
      <c r="CS375" s="20"/>
      <c r="CT375" s="20"/>
      <c r="CU375" s="20"/>
      <c r="CV375" s="20"/>
      <c r="CW375" s="20"/>
      <c r="CX375" s="20"/>
      <c r="CY375" s="20"/>
      <c r="CZ375" s="20"/>
      <c r="DA375" s="20"/>
      <c r="DB375" s="20"/>
      <c r="DC375" s="20"/>
      <c r="DD375" s="20"/>
      <c r="DE375" s="20"/>
      <c r="DF375" s="20"/>
    </row>
    <row r="377" spans="1:110" s="7" customFormat="1" x14ac:dyDescent="0.3">
      <c r="A377" s="2"/>
      <c r="B377" s="3"/>
      <c r="C377" s="4" t="s">
        <v>174</v>
      </c>
      <c r="D377" s="3"/>
      <c r="E377" s="85"/>
      <c r="F377" s="64"/>
      <c r="G377" s="19"/>
      <c r="H377" s="8"/>
      <c r="I377" s="26"/>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c r="BE377" s="20"/>
      <c r="BF377" s="20"/>
      <c r="BG377" s="20"/>
      <c r="BH377" s="20"/>
      <c r="BI377" s="20"/>
      <c r="BJ377" s="20"/>
      <c r="BK377" s="20"/>
      <c r="BL377" s="20"/>
      <c r="BM377" s="20"/>
      <c r="BN377" s="20"/>
      <c r="BO377" s="20"/>
      <c r="BP377" s="20"/>
      <c r="BQ377" s="20"/>
      <c r="BR377" s="20"/>
      <c r="BS377" s="20"/>
      <c r="BT377" s="20"/>
      <c r="BU377" s="20"/>
      <c r="BV377" s="20"/>
      <c r="BW377" s="20"/>
      <c r="BX377" s="20"/>
      <c r="BY377" s="20"/>
      <c r="BZ377" s="20"/>
      <c r="CA377" s="20"/>
      <c r="CB377" s="20"/>
      <c r="CC377" s="20"/>
      <c r="CD377" s="20"/>
      <c r="CE377" s="20"/>
      <c r="CF377" s="20"/>
      <c r="CG377" s="20"/>
      <c r="CH377" s="20"/>
      <c r="CI377" s="20"/>
      <c r="CJ377" s="20"/>
      <c r="CK377" s="20"/>
      <c r="CL377" s="20"/>
      <c r="CM377" s="20"/>
      <c r="CN377" s="20"/>
      <c r="CO377" s="20"/>
      <c r="CP377" s="20"/>
      <c r="CQ377" s="20"/>
      <c r="CR377" s="20"/>
      <c r="CS377" s="20"/>
      <c r="CT377" s="20"/>
      <c r="CU377" s="20"/>
      <c r="CV377" s="20"/>
      <c r="CW377" s="20"/>
      <c r="CX377" s="20"/>
      <c r="CY377" s="20"/>
      <c r="CZ377" s="20"/>
      <c r="DA377" s="20"/>
      <c r="DB377" s="20"/>
      <c r="DC377" s="20"/>
      <c r="DD377" s="20"/>
      <c r="DE377" s="20"/>
      <c r="DF377" s="20"/>
    </row>
    <row r="379" spans="1:110" s="7" customFormat="1" x14ac:dyDescent="0.3">
      <c r="A379" s="2"/>
      <c r="B379" s="3"/>
      <c r="C379" s="4" t="s">
        <v>175</v>
      </c>
      <c r="D379" s="3"/>
      <c r="E379" s="85"/>
      <c r="F379" s="64"/>
      <c r="G379" s="19"/>
      <c r="H379" s="8"/>
      <c r="I379" s="26"/>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c r="AX379" s="20"/>
      <c r="AY379" s="20"/>
      <c r="AZ379" s="20"/>
      <c r="BA379" s="20"/>
      <c r="BB379" s="20"/>
      <c r="BC379" s="20"/>
      <c r="BD379" s="20"/>
      <c r="BE379" s="20"/>
      <c r="BF379" s="20"/>
      <c r="BG379" s="20"/>
      <c r="BH379" s="20"/>
      <c r="BI379" s="20"/>
      <c r="BJ379" s="20"/>
      <c r="BK379" s="20"/>
      <c r="BL379" s="20"/>
      <c r="BM379" s="20"/>
      <c r="BN379" s="20"/>
      <c r="BO379" s="20"/>
      <c r="BP379" s="20"/>
      <c r="BQ379" s="20"/>
      <c r="BR379" s="20"/>
      <c r="BS379" s="20"/>
      <c r="BT379" s="20"/>
      <c r="BU379" s="20"/>
      <c r="BV379" s="20"/>
      <c r="BW379" s="20"/>
      <c r="BX379" s="20"/>
      <c r="BY379" s="20"/>
      <c r="BZ379" s="20"/>
      <c r="CA379" s="20"/>
      <c r="CB379" s="20"/>
      <c r="CC379" s="20"/>
      <c r="CD379" s="20"/>
      <c r="CE379" s="20"/>
      <c r="CF379" s="20"/>
      <c r="CG379" s="20"/>
      <c r="CH379" s="20"/>
      <c r="CI379" s="20"/>
      <c r="CJ379" s="20"/>
      <c r="CK379" s="20"/>
      <c r="CL379" s="20"/>
      <c r="CM379" s="20"/>
      <c r="CN379" s="20"/>
      <c r="CO379" s="20"/>
      <c r="CP379" s="20"/>
      <c r="CQ379" s="20"/>
      <c r="CR379" s="20"/>
      <c r="CS379" s="20"/>
      <c r="CT379" s="20"/>
      <c r="CU379" s="20"/>
      <c r="CV379" s="20"/>
      <c r="CW379" s="20"/>
      <c r="CX379" s="20"/>
      <c r="CY379" s="20"/>
      <c r="CZ379" s="20"/>
      <c r="DA379" s="20"/>
      <c r="DB379" s="20"/>
      <c r="DC379" s="20"/>
      <c r="DD379" s="20"/>
      <c r="DE379" s="20"/>
      <c r="DF379" s="20"/>
    </row>
    <row r="381" spans="1:110" s="7" customFormat="1" ht="72" x14ac:dyDescent="0.3">
      <c r="A381" s="2"/>
      <c r="B381" s="3"/>
      <c r="C381" s="4" t="s">
        <v>176</v>
      </c>
      <c r="D381" s="3"/>
      <c r="E381" s="85"/>
      <c r="F381" s="64"/>
      <c r="G381" s="19"/>
      <c r="H381" s="8"/>
      <c r="I381" s="26"/>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c r="AX381" s="20"/>
      <c r="AY381" s="20"/>
      <c r="AZ381" s="20"/>
      <c r="BA381" s="20"/>
      <c r="BB381" s="20"/>
      <c r="BC381" s="20"/>
      <c r="BD381" s="20"/>
      <c r="BE381" s="20"/>
      <c r="BF381" s="20"/>
      <c r="BG381" s="20"/>
      <c r="BH381" s="20"/>
      <c r="BI381" s="20"/>
      <c r="BJ381" s="20"/>
      <c r="BK381" s="20"/>
      <c r="BL381" s="20"/>
      <c r="BM381" s="20"/>
      <c r="BN381" s="20"/>
      <c r="BO381" s="20"/>
      <c r="BP381" s="20"/>
      <c r="BQ381" s="20"/>
      <c r="BR381" s="20"/>
      <c r="BS381" s="20"/>
      <c r="BT381" s="20"/>
      <c r="BU381" s="20"/>
      <c r="BV381" s="20"/>
      <c r="BW381" s="20"/>
      <c r="BX381" s="20"/>
      <c r="BY381" s="20"/>
      <c r="BZ381" s="20"/>
      <c r="CA381" s="20"/>
      <c r="CB381" s="20"/>
      <c r="CC381" s="20"/>
      <c r="CD381" s="20"/>
      <c r="CE381" s="20"/>
      <c r="CF381" s="20"/>
      <c r="CG381" s="20"/>
      <c r="CH381" s="20"/>
      <c r="CI381" s="20"/>
      <c r="CJ381" s="20"/>
      <c r="CK381" s="20"/>
      <c r="CL381" s="20"/>
      <c r="CM381" s="20"/>
      <c r="CN381" s="20"/>
      <c r="CO381" s="20"/>
      <c r="CP381" s="20"/>
      <c r="CQ381" s="20"/>
      <c r="CR381" s="20"/>
      <c r="CS381" s="20"/>
      <c r="CT381" s="20"/>
      <c r="CU381" s="20"/>
      <c r="CV381" s="20"/>
      <c r="CW381" s="20"/>
      <c r="CX381" s="20"/>
      <c r="CY381" s="20"/>
      <c r="CZ381" s="20"/>
      <c r="DA381" s="20"/>
      <c r="DB381" s="20"/>
      <c r="DC381" s="20"/>
      <c r="DD381" s="20"/>
      <c r="DE381" s="20"/>
      <c r="DF381" s="20"/>
    </row>
    <row r="383" spans="1:110" s="7" customFormat="1" ht="57.6" x14ac:dyDescent="0.3">
      <c r="A383" s="2"/>
      <c r="B383" s="3"/>
      <c r="C383" s="4" t="s">
        <v>177</v>
      </c>
      <c r="D383" s="3"/>
      <c r="E383" s="85"/>
      <c r="F383" s="64"/>
      <c r="G383" s="19"/>
      <c r="H383" s="8"/>
      <c r="I383" s="26"/>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c r="BC383" s="20"/>
      <c r="BD383" s="20"/>
      <c r="BE383" s="20"/>
      <c r="BF383" s="20"/>
      <c r="BG383" s="20"/>
      <c r="BH383" s="20"/>
      <c r="BI383" s="20"/>
      <c r="BJ383" s="20"/>
      <c r="BK383" s="20"/>
      <c r="BL383" s="20"/>
      <c r="BM383" s="20"/>
      <c r="BN383" s="20"/>
      <c r="BO383" s="20"/>
      <c r="BP383" s="20"/>
      <c r="BQ383" s="20"/>
      <c r="BR383" s="20"/>
      <c r="BS383" s="20"/>
      <c r="BT383" s="20"/>
      <c r="BU383" s="20"/>
      <c r="BV383" s="20"/>
      <c r="BW383" s="20"/>
      <c r="BX383" s="20"/>
      <c r="BY383" s="20"/>
      <c r="BZ383" s="20"/>
      <c r="CA383" s="20"/>
      <c r="CB383" s="20"/>
      <c r="CC383" s="20"/>
      <c r="CD383" s="20"/>
      <c r="CE383" s="20"/>
      <c r="CF383" s="20"/>
      <c r="CG383" s="20"/>
      <c r="CH383" s="20"/>
      <c r="CI383" s="20"/>
      <c r="CJ383" s="20"/>
      <c r="CK383" s="20"/>
      <c r="CL383" s="20"/>
      <c r="CM383" s="20"/>
      <c r="CN383" s="20"/>
      <c r="CO383" s="20"/>
      <c r="CP383" s="20"/>
      <c r="CQ383" s="20"/>
      <c r="CR383" s="20"/>
      <c r="CS383" s="20"/>
      <c r="CT383" s="20"/>
      <c r="CU383" s="20"/>
      <c r="CV383" s="20"/>
      <c r="CW383" s="20"/>
      <c r="CX383" s="20"/>
      <c r="CY383" s="20"/>
      <c r="CZ383" s="20"/>
      <c r="DA383" s="20"/>
      <c r="DB383" s="20"/>
      <c r="DC383" s="20"/>
      <c r="DD383" s="20"/>
      <c r="DE383" s="20"/>
      <c r="DF383" s="20"/>
    </row>
    <row r="385" spans="1:8" x14ac:dyDescent="0.3">
      <c r="C385" s="4" t="s">
        <v>37</v>
      </c>
      <c r="E385" s="85" t="s">
        <v>38</v>
      </c>
      <c r="F385" s="64">
        <v>0</v>
      </c>
      <c r="H385" s="8">
        <f>ROUND($F385*G385,2)</f>
        <v>0</v>
      </c>
    </row>
    <row r="387" spans="1:8" x14ac:dyDescent="0.3">
      <c r="C387" s="18" t="s">
        <v>178</v>
      </c>
    </row>
    <row r="389" spans="1:8" ht="43.2" x14ac:dyDescent="0.3">
      <c r="C389" s="4" t="s">
        <v>179</v>
      </c>
    </row>
    <row r="391" spans="1:8" ht="72" x14ac:dyDescent="0.3">
      <c r="C391" s="4" t="s">
        <v>180</v>
      </c>
      <c r="E391" s="85" t="s">
        <v>38</v>
      </c>
      <c r="F391" s="64">
        <v>0</v>
      </c>
      <c r="H391" s="8">
        <f>ROUND($F391*G391,2)</f>
        <v>0</v>
      </c>
    </row>
    <row r="393" spans="1:8" ht="86.4" x14ac:dyDescent="0.3">
      <c r="A393" s="2">
        <v>73</v>
      </c>
      <c r="C393" s="4" t="s">
        <v>181</v>
      </c>
      <c r="E393" s="85" t="s">
        <v>38</v>
      </c>
      <c r="F393" s="64">
        <v>0</v>
      </c>
      <c r="H393" s="8">
        <f>ROUND($F393*G393,2)</f>
        <v>0</v>
      </c>
    </row>
    <row r="395" spans="1:8" ht="100.8" x14ac:dyDescent="0.3">
      <c r="A395" s="2">
        <v>74</v>
      </c>
      <c r="C395" s="4" t="s">
        <v>182</v>
      </c>
      <c r="E395" s="85" t="s">
        <v>38</v>
      </c>
      <c r="F395" s="64">
        <v>0</v>
      </c>
      <c r="H395" s="8">
        <f>ROUND($F395*G395,2)</f>
        <v>0</v>
      </c>
    </row>
    <row r="397" spans="1:8" ht="158.4" x14ac:dyDescent="0.3">
      <c r="A397" s="2">
        <v>75</v>
      </c>
      <c r="C397" s="4" t="s">
        <v>183</v>
      </c>
      <c r="E397" s="85" t="s">
        <v>38</v>
      </c>
      <c r="F397" s="64">
        <v>0</v>
      </c>
      <c r="H397" s="8">
        <f>ROUND($F397*G397,2)</f>
        <v>0</v>
      </c>
    </row>
    <row r="399" spans="1:8" ht="115.2" x14ac:dyDescent="0.3">
      <c r="A399" s="2">
        <v>76</v>
      </c>
      <c r="C399" s="4" t="s">
        <v>184</v>
      </c>
      <c r="E399" s="85" t="s">
        <v>38</v>
      </c>
      <c r="F399" s="64">
        <v>0</v>
      </c>
      <c r="H399" s="8">
        <f>ROUND($F399*G399,2)</f>
        <v>0</v>
      </c>
    </row>
    <row r="401" spans="1:8" ht="115.2" x14ac:dyDescent="0.3">
      <c r="A401" s="2">
        <v>77</v>
      </c>
      <c r="C401" s="4" t="s">
        <v>185</v>
      </c>
      <c r="E401" s="85" t="s">
        <v>38</v>
      </c>
      <c r="F401" s="64">
        <v>0</v>
      </c>
      <c r="H401" s="8">
        <f>ROUND($F401*G401,2)</f>
        <v>0</v>
      </c>
    </row>
    <row r="403" spans="1:8" ht="72" x14ac:dyDescent="0.3">
      <c r="C403" s="4" t="s">
        <v>186</v>
      </c>
      <c r="E403" s="85" t="s">
        <v>38</v>
      </c>
      <c r="F403" s="64">
        <v>0</v>
      </c>
      <c r="H403" s="8">
        <f>ROUND($F403*G403,2)</f>
        <v>0</v>
      </c>
    </row>
    <row r="405" spans="1:8" ht="115.2" x14ac:dyDescent="0.3">
      <c r="A405" s="2">
        <v>78</v>
      </c>
      <c r="C405" s="4" t="s">
        <v>187</v>
      </c>
      <c r="E405" s="85" t="s">
        <v>38</v>
      </c>
      <c r="F405" s="64">
        <v>0</v>
      </c>
      <c r="H405" s="8">
        <f>ROUND($F405*G405,2)</f>
        <v>0</v>
      </c>
    </row>
    <row r="407" spans="1:8" ht="115.2" x14ac:dyDescent="0.3">
      <c r="A407" s="2">
        <v>79</v>
      </c>
      <c r="C407" s="4" t="s">
        <v>188</v>
      </c>
      <c r="E407" s="85" t="s">
        <v>38</v>
      </c>
      <c r="F407" s="64">
        <v>0</v>
      </c>
      <c r="H407" s="8">
        <f>ROUND($F407*G407,2)</f>
        <v>0</v>
      </c>
    </row>
    <row r="409" spans="1:8" ht="115.2" x14ac:dyDescent="0.3">
      <c r="A409" s="2">
        <v>80</v>
      </c>
      <c r="C409" s="4" t="s">
        <v>189</v>
      </c>
      <c r="E409" s="85" t="s">
        <v>38</v>
      </c>
      <c r="F409" s="64">
        <v>0</v>
      </c>
      <c r="H409" s="8">
        <f>ROUND($F409*G409,2)</f>
        <v>0</v>
      </c>
    </row>
    <row r="411" spans="1:8" x14ac:dyDescent="0.3">
      <c r="C411" s="9" t="s">
        <v>190</v>
      </c>
    </row>
    <row r="413" spans="1:8" ht="43.2" x14ac:dyDescent="0.3">
      <c r="C413" s="4" t="s">
        <v>191</v>
      </c>
    </row>
    <row r="415" spans="1:8" x14ac:dyDescent="0.3">
      <c r="C415" s="18" t="s">
        <v>192</v>
      </c>
    </row>
    <row r="417" spans="1:110" s="7" customFormat="1" x14ac:dyDescent="0.3">
      <c r="A417" s="2"/>
      <c r="B417" s="3"/>
      <c r="C417" s="18" t="s">
        <v>193</v>
      </c>
      <c r="D417" s="3"/>
      <c r="E417" s="85"/>
      <c r="F417" s="64"/>
      <c r="G417" s="19"/>
      <c r="H417" s="8"/>
      <c r="I417" s="26"/>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0"/>
      <c r="AS417" s="20"/>
      <c r="AT417" s="20"/>
      <c r="AU417" s="20"/>
      <c r="AV417" s="20"/>
      <c r="AW417" s="20"/>
      <c r="AX417" s="20"/>
      <c r="AY417" s="20"/>
      <c r="AZ417" s="20"/>
      <c r="BA417" s="20"/>
      <c r="BB417" s="20"/>
      <c r="BC417" s="20"/>
      <c r="BD417" s="20"/>
      <c r="BE417" s="20"/>
      <c r="BF417" s="20"/>
      <c r="BG417" s="20"/>
      <c r="BH417" s="20"/>
      <c r="BI417" s="20"/>
      <c r="BJ417" s="20"/>
      <c r="BK417" s="20"/>
      <c r="BL417" s="20"/>
      <c r="BM417" s="20"/>
      <c r="BN417" s="20"/>
      <c r="BO417" s="20"/>
      <c r="BP417" s="20"/>
      <c r="BQ417" s="20"/>
      <c r="BR417" s="20"/>
      <c r="BS417" s="20"/>
      <c r="BT417" s="20"/>
      <c r="BU417" s="20"/>
      <c r="BV417" s="20"/>
      <c r="BW417" s="20"/>
      <c r="BX417" s="20"/>
      <c r="BY417" s="20"/>
      <c r="BZ417" s="20"/>
      <c r="CA417" s="20"/>
      <c r="CB417" s="20"/>
      <c r="CC417" s="20"/>
      <c r="CD417" s="20"/>
      <c r="CE417" s="20"/>
      <c r="CF417" s="20"/>
      <c r="CG417" s="20"/>
      <c r="CH417" s="20"/>
      <c r="CI417" s="20"/>
      <c r="CJ417" s="20"/>
      <c r="CK417" s="20"/>
      <c r="CL417" s="20"/>
      <c r="CM417" s="20"/>
      <c r="CN417" s="20"/>
      <c r="CO417" s="20"/>
      <c r="CP417" s="20"/>
      <c r="CQ417" s="20"/>
      <c r="CR417" s="20"/>
      <c r="CS417" s="20"/>
      <c r="CT417" s="20"/>
      <c r="CU417" s="20"/>
      <c r="CV417" s="20"/>
      <c r="CW417" s="20"/>
      <c r="CX417" s="20"/>
      <c r="CY417" s="20"/>
      <c r="CZ417" s="20"/>
      <c r="DA417" s="20"/>
      <c r="DB417" s="20"/>
      <c r="DC417" s="20"/>
      <c r="DD417" s="20"/>
      <c r="DE417" s="20"/>
      <c r="DF417" s="20"/>
    </row>
    <row r="419" spans="1:110" s="7" customFormat="1" x14ac:dyDescent="0.3">
      <c r="A419" s="2"/>
      <c r="B419" s="3"/>
      <c r="C419" s="18" t="s">
        <v>194</v>
      </c>
      <c r="D419" s="3"/>
      <c r="E419" s="85"/>
      <c r="F419" s="64"/>
      <c r="G419" s="19"/>
      <c r="H419" s="8"/>
      <c r="I419" s="26"/>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c r="AW419" s="20"/>
      <c r="AX419" s="20"/>
      <c r="AY419" s="20"/>
      <c r="AZ419" s="20"/>
      <c r="BA419" s="20"/>
      <c r="BB419" s="20"/>
      <c r="BC419" s="20"/>
      <c r="BD419" s="20"/>
      <c r="BE419" s="20"/>
      <c r="BF419" s="20"/>
      <c r="BG419" s="20"/>
      <c r="BH419" s="20"/>
      <c r="BI419" s="20"/>
      <c r="BJ419" s="20"/>
      <c r="BK419" s="20"/>
      <c r="BL419" s="20"/>
      <c r="BM419" s="20"/>
      <c r="BN419" s="20"/>
      <c r="BO419" s="20"/>
      <c r="BP419" s="20"/>
      <c r="BQ419" s="20"/>
      <c r="BR419" s="20"/>
      <c r="BS419" s="20"/>
      <c r="BT419" s="20"/>
      <c r="BU419" s="20"/>
      <c r="BV419" s="20"/>
      <c r="BW419" s="20"/>
      <c r="BX419" s="20"/>
      <c r="BY419" s="20"/>
      <c r="BZ419" s="20"/>
      <c r="CA419" s="20"/>
      <c r="CB419" s="20"/>
      <c r="CC419" s="20"/>
      <c r="CD419" s="20"/>
      <c r="CE419" s="20"/>
      <c r="CF419" s="20"/>
      <c r="CG419" s="20"/>
      <c r="CH419" s="20"/>
      <c r="CI419" s="20"/>
      <c r="CJ419" s="20"/>
      <c r="CK419" s="20"/>
      <c r="CL419" s="20"/>
      <c r="CM419" s="20"/>
      <c r="CN419" s="20"/>
      <c r="CO419" s="20"/>
      <c r="CP419" s="20"/>
      <c r="CQ419" s="20"/>
      <c r="CR419" s="20"/>
      <c r="CS419" s="20"/>
      <c r="CT419" s="20"/>
      <c r="CU419" s="20"/>
      <c r="CV419" s="20"/>
      <c r="CW419" s="20"/>
      <c r="CX419" s="20"/>
      <c r="CY419" s="20"/>
      <c r="CZ419" s="20"/>
      <c r="DA419" s="20"/>
      <c r="DB419" s="20"/>
      <c r="DC419" s="20"/>
      <c r="DD419" s="20"/>
      <c r="DE419" s="20"/>
      <c r="DF419" s="20"/>
    </row>
    <row r="421" spans="1:110" s="7" customFormat="1" x14ac:dyDescent="0.3">
      <c r="A421" s="2"/>
      <c r="B421" s="3"/>
      <c r="C421" s="18" t="s">
        <v>195</v>
      </c>
      <c r="D421" s="3"/>
      <c r="E421" s="85"/>
      <c r="F421" s="64"/>
      <c r="G421" s="19"/>
      <c r="H421" s="8"/>
      <c r="I421" s="26"/>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0"/>
      <c r="AN421" s="20"/>
      <c r="AO421" s="20"/>
      <c r="AP421" s="20"/>
      <c r="AQ421" s="20"/>
      <c r="AR421" s="20"/>
      <c r="AS421" s="20"/>
      <c r="AT421" s="20"/>
      <c r="AU421" s="20"/>
      <c r="AV421" s="20"/>
      <c r="AW421" s="20"/>
      <c r="AX421" s="20"/>
      <c r="AY421" s="20"/>
      <c r="AZ421" s="20"/>
      <c r="BA421" s="20"/>
      <c r="BB421" s="20"/>
      <c r="BC421" s="20"/>
      <c r="BD421" s="20"/>
      <c r="BE421" s="20"/>
      <c r="BF421" s="20"/>
      <c r="BG421" s="20"/>
      <c r="BH421" s="20"/>
      <c r="BI421" s="20"/>
      <c r="BJ421" s="20"/>
      <c r="BK421" s="20"/>
      <c r="BL421" s="20"/>
      <c r="BM421" s="20"/>
      <c r="BN421" s="20"/>
      <c r="BO421" s="20"/>
      <c r="BP421" s="20"/>
      <c r="BQ421" s="20"/>
      <c r="BR421" s="20"/>
      <c r="BS421" s="20"/>
      <c r="BT421" s="20"/>
      <c r="BU421" s="20"/>
      <c r="BV421" s="20"/>
      <c r="BW421" s="20"/>
      <c r="BX421" s="20"/>
      <c r="BY421" s="20"/>
      <c r="BZ421" s="20"/>
      <c r="CA421" s="20"/>
      <c r="CB421" s="20"/>
      <c r="CC421" s="20"/>
      <c r="CD421" s="20"/>
      <c r="CE421" s="20"/>
      <c r="CF421" s="20"/>
      <c r="CG421" s="20"/>
      <c r="CH421" s="20"/>
      <c r="CI421" s="20"/>
      <c r="CJ421" s="20"/>
      <c r="CK421" s="20"/>
      <c r="CL421" s="20"/>
      <c r="CM421" s="20"/>
      <c r="CN421" s="20"/>
      <c r="CO421" s="20"/>
      <c r="CP421" s="20"/>
      <c r="CQ421" s="20"/>
      <c r="CR421" s="20"/>
      <c r="CS421" s="20"/>
      <c r="CT421" s="20"/>
      <c r="CU421" s="20"/>
      <c r="CV421" s="20"/>
      <c r="CW421" s="20"/>
      <c r="CX421" s="20"/>
      <c r="CY421" s="20"/>
      <c r="CZ421" s="20"/>
      <c r="DA421" s="20"/>
      <c r="DB421" s="20"/>
      <c r="DC421" s="20"/>
      <c r="DD421" s="20"/>
      <c r="DE421" s="20"/>
      <c r="DF421" s="20"/>
    </row>
    <row r="423" spans="1:110" s="7" customFormat="1" ht="28.8" x14ac:dyDescent="0.3">
      <c r="A423" s="2"/>
      <c r="B423" s="3"/>
      <c r="C423" s="4" t="s">
        <v>196</v>
      </c>
      <c r="D423" s="3"/>
      <c r="E423" s="85"/>
      <c r="F423" s="64"/>
      <c r="G423" s="19"/>
      <c r="H423" s="8"/>
      <c r="I423" s="26"/>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0"/>
      <c r="AS423" s="20"/>
      <c r="AT423" s="20"/>
      <c r="AU423" s="20"/>
      <c r="AV423" s="20"/>
      <c r="AW423" s="20"/>
      <c r="AX423" s="20"/>
      <c r="AY423" s="20"/>
      <c r="AZ423" s="20"/>
      <c r="BA423" s="20"/>
      <c r="BB423" s="20"/>
      <c r="BC423" s="20"/>
      <c r="BD423" s="20"/>
      <c r="BE423" s="20"/>
      <c r="BF423" s="20"/>
      <c r="BG423" s="20"/>
      <c r="BH423" s="20"/>
      <c r="BI423" s="20"/>
      <c r="BJ423" s="20"/>
      <c r="BK423" s="20"/>
      <c r="BL423" s="20"/>
      <c r="BM423" s="20"/>
      <c r="BN423" s="20"/>
      <c r="BO423" s="20"/>
      <c r="BP423" s="20"/>
      <c r="BQ423" s="20"/>
      <c r="BR423" s="20"/>
      <c r="BS423" s="20"/>
      <c r="BT423" s="20"/>
      <c r="BU423" s="20"/>
      <c r="BV423" s="20"/>
      <c r="BW423" s="20"/>
      <c r="BX423" s="20"/>
      <c r="BY423" s="20"/>
      <c r="BZ423" s="20"/>
      <c r="CA423" s="20"/>
      <c r="CB423" s="20"/>
      <c r="CC423" s="20"/>
      <c r="CD423" s="20"/>
      <c r="CE423" s="20"/>
      <c r="CF423" s="20"/>
      <c r="CG423" s="20"/>
      <c r="CH423" s="20"/>
      <c r="CI423" s="20"/>
      <c r="CJ423" s="20"/>
      <c r="CK423" s="20"/>
      <c r="CL423" s="20"/>
      <c r="CM423" s="20"/>
      <c r="CN423" s="20"/>
      <c r="CO423" s="20"/>
      <c r="CP423" s="20"/>
      <c r="CQ423" s="20"/>
      <c r="CR423" s="20"/>
      <c r="CS423" s="20"/>
      <c r="CT423" s="20"/>
      <c r="CU423" s="20"/>
      <c r="CV423" s="20"/>
      <c r="CW423" s="20"/>
      <c r="CX423" s="20"/>
      <c r="CY423" s="20"/>
      <c r="CZ423" s="20"/>
      <c r="DA423" s="20"/>
      <c r="DB423" s="20"/>
      <c r="DC423" s="20"/>
      <c r="DD423" s="20"/>
      <c r="DE423" s="20"/>
      <c r="DF423" s="20"/>
    </row>
    <row r="425" spans="1:110" s="7" customFormat="1" x14ac:dyDescent="0.3">
      <c r="A425" s="2"/>
      <c r="B425" s="3"/>
      <c r="C425" s="18" t="s">
        <v>197</v>
      </c>
      <c r="D425" s="3"/>
      <c r="E425" s="85"/>
      <c r="F425" s="64"/>
      <c r="G425" s="19"/>
      <c r="H425" s="8"/>
      <c r="I425" s="26"/>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0"/>
      <c r="AS425" s="20"/>
      <c r="AT425" s="20"/>
      <c r="AU425" s="20"/>
      <c r="AV425" s="20"/>
      <c r="AW425" s="20"/>
      <c r="AX425" s="20"/>
      <c r="AY425" s="20"/>
      <c r="AZ425" s="20"/>
      <c r="BA425" s="20"/>
      <c r="BB425" s="20"/>
      <c r="BC425" s="20"/>
      <c r="BD425" s="20"/>
      <c r="BE425" s="20"/>
      <c r="BF425" s="20"/>
      <c r="BG425" s="20"/>
      <c r="BH425" s="20"/>
      <c r="BI425" s="20"/>
      <c r="BJ425" s="20"/>
      <c r="BK425" s="20"/>
      <c r="BL425" s="20"/>
      <c r="BM425" s="20"/>
      <c r="BN425" s="20"/>
      <c r="BO425" s="20"/>
      <c r="BP425" s="20"/>
      <c r="BQ425" s="20"/>
      <c r="BR425" s="20"/>
      <c r="BS425" s="20"/>
      <c r="BT425" s="20"/>
      <c r="BU425" s="20"/>
      <c r="BV425" s="20"/>
      <c r="BW425" s="20"/>
      <c r="BX425" s="20"/>
      <c r="BY425" s="20"/>
      <c r="BZ425" s="20"/>
      <c r="CA425" s="20"/>
      <c r="CB425" s="20"/>
      <c r="CC425" s="20"/>
      <c r="CD425" s="20"/>
      <c r="CE425" s="20"/>
      <c r="CF425" s="20"/>
      <c r="CG425" s="20"/>
      <c r="CH425" s="20"/>
      <c r="CI425" s="20"/>
      <c r="CJ425" s="20"/>
      <c r="CK425" s="20"/>
      <c r="CL425" s="20"/>
      <c r="CM425" s="20"/>
      <c r="CN425" s="20"/>
      <c r="CO425" s="20"/>
      <c r="CP425" s="20"/>
      <c r="CQ425" s="20"/>
      <c r="CR425" s="20"/>
      <c r="CS425" s="20"/>
      <c r="CT425" s="20"/>
      <c r="CU425" s="20"/>
      <c r="CV425" s="20"/>
      <c r="CW425" s="20"/>
      <c r="CX425" s="20"/>
      <c r="CY425" s="20"/>
      <c r="CZ425" s="20"/>
      <c r="DA425" s="20"/>
      <c r="DB425" s="20"/>
      <c r="DC425" s="20"/>
      <c r="DD425" s="20"/>
      <c r="DE425" s="20"/>
      <c r="DF425" s="20"/>
    </row>
    <row r="427" spans="1:110" s="7" customFormat="1" ht="72" x14ac:dyDescent="0.3">
      <c r="A427" s="2"/>
      <c r="B427" s="3"/>
      <c r="C427" s="4" t="s">
        <v>198</v>
      </c>
      <c r="D427" s="3"/>
      <c r="E427" s="85"/>
      <c r="F427" s="64"/>
      <c r="G427" s="19"/>
      <c r="H427" s="8"/>
      <c r="I427" s="26"/>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0"/>
      <c r="AN427" s="20"/>
      <c r="AO427" s="20"/>
      <c r="AP427" s="20"/>
      <c r="AQ427" s="20"/>
      <c r="AR427" s="20"/>
      <c r="AS427" s="20"/>
      <c r="AT427" s="20"/>
      <c r="AU427" s="20"/>
      <c r="AV427" s="20"/>
      <c r="AW427" s="20"/>
      <c r="AX427" s="20"/>
      <c r="AY427" s="20"/>
      <c r="AZ427" s="20"/>
      <c r="BA427" s="20"/>
      <c r="BB427" s="20"/>
      <c r="BC427" s="20"/>
      <c r="BD427" s="20"/>
      <c r="BE427" s="20"/>
      <c r="BF427" s="20"/>
      <c r="BG427" s="20"/>
      <c r="BH427" s="20"/>
      <c r="BI427" s="20"/>
      <c r="BJ427" s="20"/>
      <c r="BK427" s="20"/>
      <c r="BL427" s="20"/>
      <c r="BM427" s="20"/>
      <c r="BN427" s="20"/>
      <c r="BO427" s="20"/>
      <c r="BP427" s="20"/>
      <c r="BQ427" s="20"/>
      <c r="BR427" s="20"/>
      <c r="BS427" s="20"/>
      <c r="BT427" s="20"/>
      <c r="BU427" s="20"/>
      <c r="BV427" s="20"/>
      <c r="BW427" s="20"/>
      <c r="BX427" s="20"/>
      <c r="BY427" s="20"/>
      <c r="BZ427" s="20"/>
      <c r="CA427" s="20"/>
      <c r="CB427" s="20"/>
      <c r="CC427" s="20"/>
      <c r="CD427" s="20"/>
      <c r="CE427" s="20"/>
      <c r="CF427" s="20"/>
      <c r="CG427" s="20"/>
      <c r="CH427" s="20"/>
      <c r="CI427" s="20"/>
      <c r="CJ427" s="20"/>
      <c r="CK427" s="20"/>
      <c r="CL427" s="20"/>
      <c r="CM427" s="20"/>
      <c r="CN427" s="20"/>
      <c r="CO427" s="20"/>
      <c r="CP427" s="20"/>
      <c r="CQ427" s="20"/>
      <c r="CR427" s="20"/>
      <c r="CS427" s="20"/>
      <c r="CT427" s="20"/>
      <c r="CU427" s="20"/>
      <c r="CV427" s="20"/>
      <c r="CW427" s="20"/>
      <c r="CX427" s="20"/>
      <c r="CY427" s="20"/>
      <c r="CZ427" s="20"/>
      <c r="DA427" s="20"/>
      <c r="DB427" s="20"/>
      <c r="DC427" s="20"/>
      <c r="DD427" s="20"/>
      <c r="DE427" s="20"/>
      <c r="DF427" s="20"/>
    </row>
    <row r="429" spans="1:110" s="7" customFormat="1" ht="43.2" x14ac:dyDescent="0.3">
      <c r="A429" s="2"/>
      <c r="B429" s="3"/>
      <c r="C429" s="4" t="s">
        <v>199</v>
      </c>
      <c r="D429" s="3"/>
      <c r="E429" s="85"/>
      <c r="F429" s="64"/>
      <c r="G429" s="19"/>
      <c r="H429" s="8"/>
      <c r="I429" s="26"/>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0"/>
      <c r="AN429" s="20"/>
      <c r="AO429" s="20"/>
      <c r="AP429" s="20"/>
      <c r="AQ429" s="20"/>
      <c r="AR429" s="20"/>
      <c r="AS429" s="20"/>
      <c r="AT429" s="20"/>
      <c r="AU429" s="20"/>
      <c r="AV429" s="20"/>
      <c r="AW429" s="20"/>
      <c r="AX429" s="20"/>
      <c r="AY429" s="20"/>
      <c r="AZ429" s="20"/>
      <c r="BA429" s="20"/>
      <c r="BB429" s="20"/>
      <c r="BC429" s="20"/>
      <c r="BD429" s="20"/>
      <c r="BE429" s="20"/>
      <c r="BF429" s="20"/>
      <c r="BG429" s="20"/>
      <c r="BH429" s="20"/>
      <c r="BI429" s="20"/>
      <c r="BJ429" s="20"/>
      <c r="BK429" s="20"/>
      <c r="BL429" s="20"/>
      <c r="BM429" s="20"/>
      <c r="BN429" s="20"/>
      <c r="BO429" s="20"/>
      <c r="BP429" s="20"/>
      <c r="BQ429" s="20"/>
      <c r="BR429" s="20"/>
      <c r="BS429" s="20"/>
      <c r="BT429" s="20"/>
      <c r="BU429" s="20"/>
      <c r="BV429" s="20"/>
      <c r="BW429" s="20"/>
      <c r="BX429" s="20"/>
      <c r="BY429" s="20"/>
      <c r="BZ429" s="20"/>
      <c r="CA429" s="20"/>
      <c r="CB429" s="20"/>
      <c r="CC429" s="20"/>
      <c r="CD429" s="20"/>
      <c r="CE429" s="20"/>
      <c r="CF429" s="20"/>
      <c r="CG429" s="20"/>
      <c r="CH429" s="20"/>
      <c r="CI429" s="20"/>
      <c r="CJ429" s="20"/>
      <c r="CK429" s="20"/>
      <c r="CL429" s="20"/>
      <c r="CM429" s="20"/>
      <c r="CN429" s="20"/>
      <c r="CO429" s="20"/>
      <c r="CP429" s="20"/>
      <c r="CQ429" s="20"/>
      <c r="CR429" s="20"/>
      <c r="CS429" s="20"/>
      <c r="CT429" s="20"/>
      <c r="CU429" s="20"/>
      <c r="CV429" s="20"/>
      <c r="CW429" s="20"/>
      <c r="CX429" s="20"/>
      <c r="CY429" s="20"/>
      <c r="CZ429" s="20"/>
      <c r="DA429" s="20"/>
      <c r="DB429" s="20"/>
      <c r="DC429" s="20"/>
      <c r="DD429" s="20"/>
      <c r="DE429" s="20"/>
      <c r="DF429" s="20"/>
    </row>
    <row r="431" spans="1:110" s="7" customFormat="1" x14ac:dyDescent="0.3">
      <c r="A431" s="2"/>
      <c r="B431" s="3"/>
      <c r="C431" s="18" t="s">
        <v>200</v>
      </c>
      <c r="D431" s="3"/>
      <c r="E431" s="85"/>
      <c r="F431" s="64"/>
      <c r="G431" s="19"/>
      <c r="H431" s="8"/>
      <c r="I431" s="26"/>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0"/>
      <c r="AN431" s="20"/>
      <c r="AO431" s="20"/>
      <c r="AP431" s="20"/>
      <c r="AQ431" s="20"/>
      <c r="AR431" s="20"/>
      <c r="AS431" s="20"/>
      <c r="AT431" s="20"/>
      <c r="AU431" s="20"/>
      <c r="AV431" s="20"/>
      <c r="AW431" s="20"/>
      <c r="AX431" s="20"/>
      <c r="AY431" s="20"/>
      <c r="AZ431" s="20"/>
      <c r="BA431" s="20"/>
      <c r="BB431" s="20"/>
      <c r="BC431" s="20"/>
      <c r="BD431" s="20"/>
      <c r="BE431" s="20"/>
      <c r="BF431" s="20"/>
      <c r="BG431" s="20"/>
      <c r="BH431" s="20"/>
      <c r="BI431" s="20"/>
      <c r="BJ431" s="20"/>
      <c r="BK431" s="20"/>
      <c r="BL431" s="20"/>
      <c r="BM431" s="20"/>
      <c r="BN431" s="20"/>
      <c r="BO431" s="20"/>
      <c r="BP431" s="20"/>
      <c r="BQ431" s="20"/>
      <c r="BR431" s="20"/>
      <c r="BS431" s="20"/>
      <c r="BT431" s="20"/>
      <c r="BU431" s="20"/>
      <c r="BV431" s="20"/>
      <c r="BW431" s="20"/>
      <c r="BX431" s="20"/>
      <c r="BY431" s="20"/>
      <c r="BZ431" s="20"/>
      <c r="CA431" s="20"/>
      <c r="CB431" s="20"/>
      <c r="CC431" s="20"/>
      <c r="CD431" s="20"/>
      <c r="CE431" s="20"/>
      <c r="CF431" s="20"/>
      <c r="CG431" s="20"/>
      <c r="CH431" s="20"/>
      <c r="CI431" s="20"/>
      <c r="CJ431" s="20"/>
      <c r="CK431" s="20"/>
      <c r="CL431" s="20"/>
      <c r="CM431" s="20"/>
      <c r="CN431" s="20"/>
      <c r="CO431" s="20"/>
      <c r="CP431" s="20"/>
      <c r="CQ431" s="20"/>
      <c r="CR431" s="20"/>
      <c r="CS431" s="20"/>
      <c r="CT431" s="20"/>
      <c r="CU431" s="20"/>
      <c r="CV431" s="20"/>
      <c r="CW431" s="20"/>
      <c r="CX431" s="20"/>
      <c r="CY431" s="20"/>
      <c r="CZ431" s="20"/>
      <c r="DA431" s="20"/>
      <c r="DB431" s="20"/>
      <c r="DC431" s="20"/>
      <c r="DD431" s="20"/>
      <c r="DE431" s="20"/>
      <c r="DF431" s="20"/>
    </row>
    <row r="433" spans="1:110" s="7" customFormat="1" x14ac:dyDescent="0.3">
      <c r="A433" s="2"/>
      <c r="B433" s="3"/>
      <c r="C433" s="9" t="s">
        <v>201</v>
      </c>
      <c r="D433" s="3"/>
      <c r="E433" s="85"/>
      <c r="F433" s="64"/>
      <c r="G433" s="19"/>
      <c r="H433" s="8"/>
      <c r="I433" s="26"/>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0"/>
      <c r="AN433" s="20"/>
      <c r="AO433" s="20"/>
      <c r="AP433" s="20"/>
      <c r="AQ433" s="20"/>
      <c r="AR433" s="20"/>
      <c r="AS433" s="20"/>
      <c r="AT433" s="20"/>
      <c r="AU433" s="20"/>
      <c r="AV433" s="20"/>
      <c r="AW433" s="20"/>
      <c r="AX433" s="20"/>
      <c r="AY433" s="20"/>
      <c r="AZ433" s="20"/>
      <c r="BA433" s="20"/>
      <c r="BB433" s="20"/>
      <c r="BC433" s="20"/>
      <c r="BD433" s="20"/>
      <c r="BE433" s="20"/>
      <c r="BF433" s="20"/>
      <c r="BG433" s="20"/>
      <c r="BH433" s="20"/>
      <c r="BI433" s="20"/>
      <c r="BJ433" s="20"/>
      <c r="BK433" s="20"/>
      <c r="BL433" s="20"/>
      <c r="BM433" s="20"/>
      <c r="BN433" s="20"/>
      <c r="BO433" s="20"/>
      <c r="BP433" s="20"/>
      <c r="BQ433" s="20"/>
      <c r="BR433" s="20"/>
      <c r="BS433" s="20"/>
      <c r="BT433" s="20"/>
      <c r="BU433" s="20"/>
      <c r="BV433" s="20"/>
      <c r="BW433" s="20"/>
      <c r="BX433" s="20"/>
      <c r="BY433" s="20"/>
      <c r="BZ433" s="20"/>
      <c r="CA433" s="20"/>
      <c r="CB433" s="20"/>
      <c r="CC433" s="20"/>
      <c r="CD433" s="20"/>
      <c r="CE433" s="20"/>
      <c r="CF433" s="20"/>
      <c r="CG433" s="20"/>
      <c r="CH433" s="20"/>
      <c r="CI433" s="20"/>
      <c r="CJ433" s="20"/>
      <c r="CK433" s="20"/>
      <c r="CL433" s="20"/>
      <c r="CM433" s="20"/>
      <c r="CN433" s="20"/>
      <c r="CO433" s="20"/>
      <c r="CP433" s="20"/>
      <c r="CQ433" s="20"/>
      <c r="CR433" s="20"/>
      <c r="CS433" s="20"/>
      <c r="CT433" s="20"/>
      <c r="CU433" s="20"/>
      <c r="CV433" s="20"/>
      <c r="CW433" s="20"/>
      <c r="CX433" s="20"/>
      <c r="CY433" s="20"/>
      <c r="CZ433" s="20"/>
      <c r="DA433" s="20"/>
      <c r="DB433" s="20"/>
      <c r="DC433" s="20"/>
      <c r="DD433" s="20"/>
      <c r="DE433" s="20"/>
      <c r="DF433" s="20"/>
    </row>
    <row r="435" spans="1:110" s="7" customFormat="1" ht="86.4" x14ac:dyDescent="0.3">
      <c r="A435" s="2"/>
      <c r="B435" s="3"/>
      <c r="C435" s="4" t="s">
        <v>202</v>
      </c>
      <c r="D435" s="3"/>
      <c r="E435" s="85"/>
      <c r="F435" s="64"/>
      <c r="G435" s="19"/>
      <c r="H435" s="8"/>
      <c r="I435" s="26"/>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c r="AJ435" s="20"/>
      <c r="AK435" s="20"/>
      <c r="AL435" s="20"/>
      <c r="AM435" s="20"/>
      <c r="AN435" s="20"/>
      <c r="AO435" s="20"/>
      <c r="AP435" s="20"/>
      <c r="AQ435" s="20"/>
      <c r="AR435" s="20"/>
      <c r="AS435" s="20"/>
      <c r="AT435" s="20"/>
      <c r="AU435" s="20"/>
      <c r="AV435" s="20"/>
      <c r="AW435" s="20"/>
      <c r="AX435" s="20"/>
      <c r="AY435" s="20"/>
      <c r="AZ435" s="20"/>
      <c r="BA435" s="20"/>
      <c r="BB435" s="20"/>
      <c r="BC435" s="20"/>
      <c r="BD435" s="20"/>
      <c r="BE435" s="20"/>
      <c r="BF435" s="20"/>
      <c r="BG435" s="20"/>
      <c r="BH435" s="20"/>
      <c r="BI435" s="20"/>
      <c r="BJ435" s="20"/>
      <c r="BK435" s="20"/>
      <c r="BL435" s="20"/>
      <c r="BM435" s="20"/>
      <c r="BN435" s="20"/>
      <c r="BO435" s="20"/>
      <c r="BP435" s="20"/>
      <c r="BQ435" s="20"/>
      <c r="BR435" s="20"/>
      <c r="BS435" s="20"/>
      <c r="BT435" s="20"/>
      <c r="BU435" s="20"/>
      <c r="BV435" s="20"/>
      <c r="BW435" s="20"/>
      <c r="BX435" s="20"/>
      <c r="BY435" s="20"/>
      <c r="BZ435" s="20"/>
      <c r="CA435" s="20"/>
      <c r="CB435" s="20"/>
      <c r="CC435" s="20"/>
      <c r="CD435" s="20"/>
      <c r="CE435" s="20"/>
      <c r="CF435" s="20"/>
      <c r="CG435" s="20"/>
      <c r="CH435" s="20"/>
      <c r="CI435" s="20"/>
      <c r="CJ435" s="20"/>
      <c r="CK435" s="20"/>
      <c r="CL435" s="20"/>
      <c r="CM435" s="20"/>
      <c r="CN435" s="20"/>
      <c r="CO435" s="20"/>
      <c r="CP435" s="20"/>
      <c r="CQ435" s="20"/>
      <c r="CR435" s="20"/>
      <c r="CS435" s="20"/>
      <c r="CT435" s="20"/>
      <c r="CU435" s="20"/>
      <c r="CV435" s="20"/>
      <c r="CW435" s="20"/>
      <c r="CX435" s="20"/>
      <c r="CY435" s="20"/>
      <c r="CZ435" s="20"/>
      <c r="DA435" s="20"/>
      <c r="DB435" s="20"/>
      <c r="DC435" s="20"/>
      <c r="DD435" s="20"/>
      <c r="DE435" s="20"/>
      <c r="DF435" s="20"/>
    </row>
    <row r="437" spans="1:110" s="7" customFormat="1" x14ac:dyDescent="0.3">
      <c r="A437" s="2"/>
      <c r="B437" s="3"/>
      <c r="C437" s="9" t="s">
        <v>203</v>
      </c>
      <c r="D437" s="3"/>
      <c r="E437" s="85"/>
      <c r="F437" s="64"/>
      <c r="G437" s="19"/>
      <c r="H437" s="8"/>
      <c r="I437" s="26"/>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0"/>
      <c r="AN437" s="20"/>
      <c r="AO437" s="20"/>
      <c r="AP437" s="20"/>
      <c r="AQ437" s="20"/>
      <c r="AR437" s="20"/>
      <c r="AS437" s="20"/>
      <c r="AT437" s="20"/>
      <c r="AU437" s="20"/>
      <c r="AV437" s="20"/>
      <c r="AW437" s="20"/>
      <c r="AX437" s="20"/>
      <c r="AY437" s="20"/>
      <c r="AZ437" s="20"/>
      <c r="BA437" s="20"/>
      <c r="BB437" s="20"/>
      <c r="BC437" s="20"/>
      <c r="BD437" s="20"/>
      <c r="BE437" s="20"/>
      <c r="BF437" s="20"/>
      <c r="BG437" s="20"/>
      <c r="BH437" s="20"/>
      <c r="BI437" s="20"/>
      <c r="BJ437" s="20"/>
      <c r="BK437" s="20"/>
      <c r="BL437" s="20"/>
      <c r="BM437" s="20"/>
      <c r="BN437" s="20"/>
      <c r="BO437" s="20"/>
      <c r="BP437" s="20"/>
      <c r="BQ437" s="20"/>
      <c r="BR437" s="20"/>
      <c r="BS437" s="20"/>
      <c r="BT437" s="20"/>
      <c r="BU437" s="20"/>
      <c r="BV437" s="20"/>
      <c r="BW437" s="20"/>
      <c r="BX437" s="20"/>
      <c r="BY437" s="20"/>
      <c r="BZ437" s="20"/>
      <c r="CA437" s="20"/>
      <c r="CB437" s="20"/>
      <c r="CC437" s="20"/>
      <c r="CD437" s="20"/>
      <c r="CE437" s="20"/>
      <c r="CF437" s="20"/>
      <c r="CG437" s="20"/>
      <c r="CH437" s="20"/>
      <c r="CI437" s="20"/>
      <c r="CJ437" s="20"/>
      <c r="CK437" s="20"/>
      <c r="CL437" s="20"/>
      <c r="CM437" s="20"/>
      <c r="CN437" s="20"/>
      <c r="CO437" s="20"/>
      <c r="CP437" s="20"/>
      <c r="CQ437" s="20"/>
      <c r="CR437" s="20"/>
      <c r="CS437" s="20"/>
      <c r="CT437" s="20"/>
      <c r="CU437" s="20"/>
      <c r="CV437" s="20"/>
      <c r="CW437" s="20"/>
      <c r="CX437" s="20"/>
      <c r="CY437" s="20"/>
      <c r="CZ437" s="20"/>
      <c r="DA437" s="20"/>
      <c r="DB437" s="20"/>
      <c r="DC437" s="20"/>
      <c r="DD437" s="20"/>
      <c r="DE437" s="20"/>
      <c r="DF437" s="20"/>
    </row>
    <row r="439" spans="1:110" s="7" customFormat="1" ht="57.6" x14ac:dyDescent="0.3">
      <c r="A439" s="2"/>
      <c r="B439" s="3"/>
      <c r="C439" s="4" t="s">
        <v>204</v>
      </c>
      <c r="D439" s="3"/>
      <c r="E439" s="85"/>
      <c r="F439" s="64"/>
      <c r="G439" s="19"/>
      <c r="H439" s="8"/>
      <c r="I439" s="26"/>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0"/>
      <c r="AN439" s="20"/>
      <c r="AO439" s="20"/>
      <c r="AP439" s="20"/>
      <c r="AQ439" s="20"/>
      <c r="AR439" s="20"/>
      <c r="AS439" s="20"/>
      <c r="AT439" s="20"/>
      <c r="AU439" s="20"/>
      <c r="AV439" s="20"/>
      <c r="AW439" s="20"/>
      <c r="AX439" s="20"/>
      <c r="AY439" s="20"/>
      <c r="AZ439" s="20"/>
      <c r="BA439" s="20"/>
      <c r="BB439" s="20"/>
      <c r="BC439" s="20"/>
      <c r="BD439" s="20"/>
      <c r="BE439" s="20"/>
      <c r="BF439" s="20"/>
      <c r="BG439" s="20"/>
      <c r="BH439" s="20"/>
      <c r="BI439" s="20"/>
      <c r="BJ439" s="20"/>
      <c r="BK439" s="20"/>
      <c r="BL439" s="20"/>
      <c r="BM439" s="20"/>
      <c r="BN439" s="20"/>
      <c r="BO439" s="20"/>
      <c r="BP439" s="20"/>
      <c r="BQ439" s="20"/>
      <c r="BR439" s="20"/>
      <c r="BS439" s="20"/>
      <c r="BT439" s="20"/>
      <c r="BU439" s="20"/>
      <c r="BV439" s="20"/>
      <c r="BW439" s="20"/>
      <c r="BX439" s="20"/>
      <c r="BY439" s="20"/>
      <c r="BZ439" s="20"/>
      <c r="CA439" s="20"/>
      <c r="CB439" s="20"/>
      <c r="CC439" s="20"/>
      <c r="CD439" s="20"/>
      <c r="CE439" s="20"/>
      <c r="CF439" s="20"/>
      <c r="CG439" s="20"/>
      <c r="CH439" s="20"/>
      <c r="CI439" s="20"/>
      <c r="CJ439" s="20"/>
      <c r="CK439" s="20"/>
      <c r="CL439" s="20"/>
      <c r="CM439" s="20"/>
      <c r="CN439" s="20"/>
      <c r="CO439" s="20"/>
      <c r="CP439" s="20"/>
      <c r="CQ439" s="20"/>
      <c r="CR439" s="20"/>
      <c r="CS439" s="20"/>
      <c r="CT439" s="20"/>
      <c r="CU439" s="20"/>
      <c r="CV439" s="20"/>
      <c r="CW439" s="20"/>
      <c r="CX439" s="20"/>
      <c r="CY439" s="20"/>
      <c r="CZ439" s="20"/>
      <c r="DA439" s="20"/>
      <c r="DB439" s="20"/>
      <c r="DC439" s="20"/>
      <c r="DD439" s="20"/>
      <c r="DE439" s="20"/>
      <c r="DF439" s="20"/>
    </row>
    <row r="441" spans="1:110" s="7" customFormat="1" x14ac:dyDescent="0.3">
      <c r="A441" s="2"/>
      <c r="B441" s="3"/>
      <c r="C441" s="9" t="s">
        <v>205</v>
      </c>
      <c r="D441" s="3"/>
      <c r="E441" s="85"/>
      <c r="F441" s="64"/>
      <c r="G441" s="19"/>
      <c r="H441" s="8"/>
      <c r="I441" s="26"/>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0"/>
      <c r="AN441" s="20"/>
      <c r="AO441" s="20"/>
      <c r="AP441" s="20"/>
      <c r="AQ441" s="20"/>
      <c r="AR441" s="20"/>
      <c r="AS441" s="20"/>
      <c r="AT441" s="20"/>
      <c r="AU441" s="20"/>
      <c r="AV441" s="20"/>
      <c r="AW441" s="20"/>
      <c r="AX441" s="20"/>
      <c r="AY441" s="20"/>
      <c r="AZ441" s="20"/>
      <c r="BA441" s="20"/>
      <c r="BB441" s="20"/>
      <c r="BC441" s="20"/>
      <c r="BD441" s="20"/>
      <c r="BE441" s="20"/>
      <c r="BF441" s="20"/>
      <c r="BG441" s="20"/>
      <c r="BH441" s="20"/>
      <c r="BI441" s="20"/>
      <c r="BJ441" s="20"/>
      <c r="BK441" s="20"/>
      <c r="BL441" s="20"/>
      <c r="BM441" s="20"/>
      <c r="BN441" s="20"/>
      <c r="BO441" s="20"/>
      <c r="BP441" s="20"/>
      <c r="BQ441" s="20"/>
      <c r="BR441" s="20"/>
      <c r="BS441" s="20"/>
      <c r="BT441" s="20"/>
      <c r="BU441" s="20"/>
      <c r="BV441" s="20"/>
      <c r="BW441" s="20"/>
      <c r="BX441" s="20"/>
      <c r="BY441" s="20"/>
      <c r="BZ441" s="20"/>
      <c r="CA441" s="20"/>
      <c r="CB441" s="20"/>
      <c r="CC441" s="20"/>
      <c r="CD441" s="20"/>
      <c r="CE441" s="20"/>
      <c r="CF441" s="20"/>
      <c r="CG441" s="20"/>
      <c r="CH441" s="20"/>
      <c r="CI441" s="20"/>
      <c r="CJ441" s="20"/>
      <c r="CK441" s="20"/>
      <c r="CL441" s="20"/>
      <c r="CM441" s="20"/>
      <c r="CN441" s="20"/>
      <c r="CO441" s="20"/>
      <c r="CP441" s="20"/>
      <c r="CQ441" s="20"/>
      <c r="CR441" s="20"/>
      <c r="CS441" s="20"/>
      <c r="CT441" s="20"/>
      <c r="CU441" s="20"/>
      <c r="CV441" s="20"/>
      <c r="CW441" s="20"/>
      <c r="CX441" s="20"/>
      <c r="CY441" s="20"/>
      <c r="CZ441" s="20"/>
      <c r="DA441" s="20"/>
      <c r="DB441" s="20"/>
      <c r="DC441" s="20"/>
      <c r="DD441" s="20"/>
      <c r="DE441" s="20"/>
      <c r="DF441" s="20"/>
    </row>
    <row r="443" spans="1:110" s="7" customFormat="1" ht="57.6" x14ac:dyDescent="0.3">
      <c r="A443" s="2"/>
      <c r="B443" s="3"/>
      <c r="C443" s="4" t="s">
        <v>206</v>
      </c>
      <c r="D443" s="3"/>
      <c r="E443" s="85"/>
      <c r="F443" s="64"/>
      <c r="G443" s="19"/>
      <c r="H443" s="8"/>
      <c r="I443" s="26"/>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0"/>
      <c r="AN443" s="20"/>
      <c r="AO443" s="20"/>
      <c r="AP443" s="20"/>
      <c r="AQ443" s="20"/>
      <c r="AR443" s="20"/>
      <c r="AS443" s="20"/>
      <c r="AT443" s="20"/>
      <c r="AU443" s="20"/>
      <c r="AV443" s="20"/>
      <c r="AW443" s="20"/>
      <c r="AX443" s="20"/>
      <c r="AY443" s="20"/>
      <c r="AZ443" s="20"/>
      <c r="BA443" s="20"/>
      <c r="BB443" s="20"/>
      <c r="BC443" s="20"/>
      <c r="BD443" s="20"/>
      <c r="BE443" s="20"/>
      <c r="BF443" s="20"/>
      <c r="BG443" s="20"/>
      <c r="BH443" s="20"/>
      <c r="BI443" s="20"/>
      <c r="BJ443" s="20"/>
      <c r="BK443" s="20"/>
      <c r="BL443" s="20"/>
      <c r="BM443" s="20"/>
      <c r="BN443" s="20"/>
      <c r="BO443" s="20"/>
      <c r="BP443" s="20"/>
      <c r="BQ443" s="20"/>
      <c r="BR443" s="20"/>
      <c r="BS443" s="20"/>
      <c r="BT443" s="20"/>
      <c r="BU443" s="20"/>
      <c r="BV443" s="20"/>
      <c r="BW443" s="20"/>
      <c r="BX443" s="20"/>
      <c r="BY443" s="20"/>
      <c r="BZ443" s="20"/>
      <c r="CA443" s="20"/>
      <c r="CB443" s="20"/>
      <c r="CC443" s="20"/>
      <c r="CD443" s="20"/>
      <c r="CE443" s="20"/>
      <c r="CF443" s="20"/>
      <c r="CG443" s="20"/>
      <c r="CH443" s="20"/>
      <c r="CI443" s="20"/>
      <c r="CJ443" s="20"/>
      <c r="CK443" s="20"/>
      <c r="CL443" s="20"/>
      <c r="CM443" s="20"/>
      <c r="CN443" s="20"/>
      <c r="CO443" s="20"/>
      <c r="CP443" s="20"/>
      <c r="CQ443" s="20"/>
      <c r="CR443" s="20"/>
      <c r="CS443" s="20"/>
      <c r="CT443" s="20"/>
      <c r="CU443" s="20"/>
      <c r="CV443" s="20"/>
      <c r="CW443" s="20"/>
      <c r="CX443" s="20"/>
      <c r="CY443" s="20"/>
      <c r="CZ443" s="20"/>
      <c r="DA443" s="20"/>
      <c r="DB443" s="20"/>
      <c r="DC443" s="20"/>
      <c r="DD443" s="20"/>
      <c r="DE443" s="20"/>
      <c r="DF443" s="20"/>
    </row>
    <row r="445" spans="1:110" s="7" customFormat="1" x14ac:dyDescent="0.3">
      <c r="A445" s="2"/>
      <c r="B445" s="3"/>
      <c r="C445" s="9" t="s">
        <v>207</v>
      </c>
      <c r="D445" s="3"/>
      <c r="E445" s="85"/>
      <c r="F445" s="64"/>
      <c r="G445" s="19"/>
      <c r="H445" s="8"/>
      <c r="I445" s="26"/>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0"/>
      <c r="AN445" s="20"/>
      <c r="AO445" s="20"/>
      <c r="AP445" s="20"/>
      <c r="AQ445" s="20"/>
      <c r="AR445" s="20"/>
      <c r="AS445" s="20"/>
      <c r="AT445" s="20"/>
      <c r="AU445" s="20"/>
      <c r="AV445" s="20"/>
      <c r="AW445" s="20"/>
      <c r="AX445" s="20"/>
      <c r="AY445" s="20"/>
      <c r="AZ445" s="20"/>
      <c r="BA445" s="20"/>
      <c r="BB445" s="20"/>
      <c r="BC445" s="20"/>
      <c r="BD445" s="20"/>
      <c r="BE445" s="20"/>
      <c r="BF445" s="20"/>
      <c r="BG445" s="20"/>
      <c r="BH445" s="20"/>
      <c r="BI445" s="20"/>
      <c r="BJ445" s="20"/>
      <c r="BK445" s="20"/>
      <c r="BL445" s="20"/>
      <c r="BM445" s="20"/>
      <c r="BN445" s="20"/>
      <c r="BO445" s="20"/>
      <c r="BP445" s="20"/>
      <c r="BQ445" s="20"/>
      <c r="BR445" s="20"/>
      <c r="BS445" s="20"/>
      <c r="BT445" s="20"/>
      <c r="BU445" s="20"/>
      <c r="BV445" s="20"/>
      <c r="BW445" s="20"/>
      <c r="BX445" s="20"/>
      <c r="BY445" s="20"/>
      <c r="BZ445" s="20"/>
      <c r="CA445" s="20"/>
      <c r="CB445" s="20"/>
      <c r="CC445" s="20"/>
      <c r="CD445" s="20"/>
      <c r="CE445" s="20"/>
      <c r="CF445" s="20"/>
      <c r="CG445" s="20"/>
      <c r="CH445" s="20"/>
      <c r="CI445" s="20"/>
      <c r="CJ445" s="20"/>
      <c r="CK445" s="20"/>
      <c r="CL445" s="20"/>
      <c r="CM445" s="20"/>
      <c r="CN445" s="20"/>
      <c r="CO445" s="20"/>
      <c r="CP445" s="20"/>
      <c r="CQ445" s="20"/>
      <c r="CR445" s="20"/>
      <c r="CS445" s="20"/>
      <c r="CT445" s="20"/>
      <c r="CU445" s="20"/>
      <c r="CV445" s="20"/>
      <c r="CW445" s="20"/>
      <c r="CX445" s="20"/>
      <c r="CY445" s="20"/>
      <c r="CZ445" s="20"/>
      <c r="DA445" s="20"/>
      <c r="DB445" s="20"/>
      <c r="DC445" s="20"/>
      <c r="DD445" s="20"/>
      <c r="DE445" s="20"/>
      <c r="DF445" s="20"/>
    </row>
    <row r="447" spans="1:110" s="7" customFormat="1" ht="28.8" x14ac:dyDescent="0.3">
      <c r="A447" s="2"/>
      <c r="B447" s="3"/>
      <c r="C447" s="4" t="s">
        <v>208</v>
      </c>
      <c r="D447" s="3"/>
      <c r="E447" s="85"/>
      <c r="F447" s="64"/>
      <c r="G447" s="19"/>
      <c r="H447" s="8"/>
      <c r="I447" s="26"/>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0"/>
      <c r="AS447" s="20"/>
      <c r="AT447" s="20"/>
      <c r="AU447" s="20"/>
      <c r="AV447" s="20"/>
      <c r="AW447" s="20"/>
      <c r="AX447" s="20"/>
      <c r="AY447" s="20"/>
      <c r="AZ447" s="20"/>
      <c r="BA447" s="20"/>
      <c r="BB447" s="20"/>
      <c r="BC447" s="20"/>
      <c r="BD447" s="20"/>
      <c r="BE447" s="20"/>
      <c r="BF447" s="20"/>
      <c r="BG447" s="20"/>
      <c r="BH447" s="20"/>
      <c r="BI447" s="20"/>
      <c r="BJ447" s="20"/>
      <c r="BK447" s="20"/>
      <c r="BL447" s="20"/>
      <c r="BM447" s="20"/>
      <c r="BN447" s="20"/>
      <c r="BO447" s="20"/>
      <c r="BP447" s="20"/>
      <c r="BQ447" s="20"/>
      <c r="BR447" s="20"/>
      <c r="BS447" s="20"/>
      <c r="BT447" s="20"/>
      <c r="BU447" s="20"/>
      <c r="BV447" s="20"/>
      <c r="BW447" s="20"/>
      <c r="BX447" s="20"/>
      <c r="BY447" s="20"/>
      <c r="BZ447" s="20"/>
      <c r="CA447" s="20"/>
      <c r="CB447" s="20"/>
      <c r="CC447" s="20"/>
      <c r="CD447" s="20"/>
      <c r="CE447" s="20"/>
      <c r="CF447" s="20"/>
      <c r="CG447" s="20"/>
      <c r="CH447" s="20"/>
      <c r="CI447" s="20"/>
      <c r="CJ447" s="20"/>
      <c r="CK447" s="20"/>
      <c r="CL447" s="20"/>
      <c r="CM447" s="20"/>
      <c r="CN447" s="20"/>
      <c r="CO447" s="20"/>
      <c r="CP447" s="20"/>
      <c r="CQ447" s="20"/>
      <c r="CR447" s="20"/>
      <c r="CS447" s="20"/>
      <c r="CT447" s="20"/>
      <c r="CU447" s="20"/>
      <c r="CV447" s="20"/>
      <c r="CW447" s="20"/>
      <c r="CX447" s="20"/>
      <c r="CY447" s="20"/>
      <c r="CZ447" s="20"/>
      <c r="DA447" s="20"/>
      <c r="DB447" s="20"/>
      <c r="DC447" s="20"/>
      <c r="DD447" s="20"/>
      <c r="DE447" s="20"/>
      <c r="DF447" s="20"/>
    </row>
    <row r="449" spans="1:110" s="7" customFormat="1" x14ac:dyDescent="0.3">
      <c r="A449" s="2"/>
      <c r="B449" s="3"/>
      <c r="C449" s="9" t="s">
        <v>209</v>
      </c>
      <c r="D449" s="3"/>
      <c r="E449" s="85"/>
      <c r="F449" s="64"/>
      <c r="G449" s="19"/>
      <c r="H449" s="8"/>
      <c r="I449" s="26"/>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0"/>
      <c r="AS449" s="20"/>
      <c r="AT449" s="20"/>
      <c r="AU449" s="20"/>
      <c r="AV449" s="20"/>
      <c r="AW449" s="20"/>
      <c r="AX449" s="20"/>
      <c r="AY449" s="20"/>
      <c r="AZ449" s="20"/>
      <c r="BA449" s="20"/>
      <c r="BB449" s="20"/>
      <c r="BC449" s="20"/>
      <c r="BD449" s="20"/>
      <c r="BE449" s="20"/>
      <c r="BF449" s="20"/>
      <c r="BG449" s="20"/>
      <c r="BH449" s="20"/>
      <c r="BI449" s="20"/>
      <c r="BJ449" s="20"/>
      <c r="BK449" s="20"/>
      <c r="BL449" s="20"/>
      <c r="BM449" s="20"/>
      <c r="BN449" s="20"/>
      <c r="BO449" s="20"/>
      <c r="BP449" s="20"/>
      <c r="BQ449" s="20"/>
      <c r="BR449" s="20"/>
      <c r="BS449" s="20"/>
      <c r="BT449" s="20"/>
      <c r="BU449" s="20"/>
      <c r="BV449" s="20"/>
      <c r="BW449" s="20"/>
      <c r="BX449" s="20"/>
      <c r="BY449" s="20"/>
      <c r="BZ449" s="20"/>
      <c r="CA449" s="20"/>
      <c r="CB449" s="20"/>
      <c r="CC449" s="20"/>
      <c r="CD449" s="20"/>
      <c r="CE449" s="20"/>
      <c r="CF449" s="20"/>
      <c r="CG449" s="20"/>
      <c r="CH449" s="20"/>
      <c r="CI449" s="20"/>
      <c r="CJ449" s="20"/>
      <c r="CK449" s="20"/>
      <c r="CL449" s="20"/>
      <c r="CM449" s="20"/>
      <c r="CN449" s="20"/>
      <c r="CO449" s="20"/>
      <c r="CP449" s="20"/>
      <c r="CQ449" s="20"/>
      <c r="CR449" s="20"/>
      <c r="CS449" s="20"/>
      <c r="CT449" s="20"/>
      <c r="CU449" s="20"/>
      <c r="CV449" s="20"/>
      <c r="CW449" s="20"/>
      <c r="CX449" s="20"/>
      <c r="CY449" s="20"/>
      <c r="CZ449" s="20"/>
      <c r="DA449" s="20"/>
      <c r="DB449" s="20"/>
      <c r="DC449" s="20"/>
      <c r="DD449" s="20"/>
      <c r="DE449" s="20"/>
      <c r="DF449" s="20"/>
    </row>
    <row r="451" spans="1:110" s="7" customFormat="1" ht="172.8" x14ac:dyDescent="0.3">
      <c r="A451" s="2"/>
      <c r="B451" s="3"/>
      <c r="C451" s="4" t="s">
        <v>210</v>
      </c>
      <c r="D451" s="3"/>
      <c r="E451" s="85"/>
      <c r="F451" s="64"/>
      <c r="G451" s="19"/>
      <c r="H451" s="8"/>
      <c r="I451" s="26"/>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0"/>
      <c r="AN451" s="20"/>
      <c r="AO451" s="20"/>
      <c r="AP451" s="20"/>
      <c r="AQ451" s="20"/>
      <c r="AR451" s="20"/>
      <c r="AS451" s="20"/>
      <c r="AT451" s="20"/>
      <c r="AU451" s="20"/>
      <c r="AV451" s="20"/>
      <c r="AW451" s="20"/>
      <c r="AX451" s="20"/>
      <c r="AY451" s="20"/>
      <c r="AZ451" s="20"/>
      <c r="BA451" s="20"/>
      <c r="BB451" s="20"/>
      <c r="BC451" s="20"/>
      <c r="BD451" s="20"/>
      <c r="BE451" s="20"/>
      <c r="BF451" s="20"/>
      <c r="BG451" s="20"/>
      <c r="BH451" s="20"/>
      <c r="BI451" s="20"/>
      <c r="BJ451" s="20"/>
      <c r="BK451" s="20"/>
      <c r="BL451" s="20"/>
      <c r="BM451" s="20"/>
      <c r="BN451" s="20"/>
      <c r="BO451" s="20"/>
      <c r="BP451" s="20"/>
      <c r="BQ451" s="20"/>
      <c r="BR451" s="20"/>
      <c r="BS451" s="20"/>
      <c r="BT451" s="20"/>
      <c r="BU451" s="20"/>
      <c r="BV451" s="20"/>
      <c r="BW451" s="20"/>
      <c r="BX451" s="20"/>
      <c r="BY451" s="20"/>
      <c r="BZ451" s="20"/>
      <c r="CA451" s="20"/>
      <c r="CB451" s="20"/>
      <c r="CC451" s="20"/>
      <c r="CD451" s="20"/>
      <c r="CE451" s="20"/>
      <c r="CF451" s="20"/>
      <c r="CG451" s="20"/>
      <c r="CH451" s="20"/>
      <c r="CI451" s="20"/>
      <c r="CJ451" s="20"/>
      <c r="CK451" s="20"/>
      <c r="CL451" s="20"/>
      <c r="CM451" s="20"/>
      <c r="CN451" s="20"/>
      <c r="CO451" s="20"/>
      <c r="CP451" s="20"/>
      <c r="CQ451" s="20"/>
      <c r="CR451" s="20"/>
      <c r="CS451" s="20"/>
      <c r="CT451" s="20"/>
      <c r="CU451" s="20"/>
      <c r="CV451" s="20"/>
      <c r="CW451" s="20"/>
      <c r="CX451" s="20"/>
      <c r="CY451" s="20"/>
      <c r="CZ451" s="20"/>
      <c r="DA451" s="20"/>
      <c r="DB451" s="20"/>
      <c r="DC451" s="20"/>
      <c r="DD451" s="20"/>
      <c r="DE451" s="20"/>
      <c r="DF451" s="20"/>
    </row>
    <row r="453" spans="1:110" s="7" customFormat="1" x14ac:dyDescent="0.3">
      <c r="A453" s="2"/>
      <c r="B453" s="3"/>
      <c r="C453" s="9" t="s">
        <v>211</v>
      </c>
      <c r="D453" s="3"/>
      <c r="E453" s="85"/>
      <c r="F453" s="64"/>
      <c r="G453" s="19"/>
      <c r="H453" s="8"/>
      <c r="I453" s="26"/>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0"/>
      <c r="AN453" s="20"/>
      <c r="AO453" s="20"/>
      <c r="AP453" s="20"/>
      <c r="AQ453" s="20"/>
      <c r="AR453" s="20"/>
      <c r="AS453" s="20"/>
      <c r="AT453" s="20"/>
      <c r="AU453" s="20"/>
      <c r="AV453" s="20"/>
      <c r="AW453" s="20"/>
      <c r="AX453" s="20"/>
      <c r="AY453" s="20"/>
      <c r="AZ453" s="20"/>
      <c r="BA453" s="20"/>
      <c r="BB453" s="20"/>
      <c r="BC453" s="20"/>
      <c r="BD453" s="20"/>
      <c r="BE453" s="20"/>
      <c r="BF453" s="20"/>
      <c r="BG453" s="20"/>
      <c r="BH453" s="20"/>
      <c r="BI453" s="20"/>
      <c r="BJ453" s="20"/>
      <c r="BK453" s="20"/>
      <c r="BL453" s="20"/>
      <c r="BM453" s="20"/>
      <c r="BN453" s="20"/>
      <c r="BO453" s="20"/>
      <c r="BP453" s="20"/>
      <c r="BQ453" s="20"/>
      <c r="BR453" s="20"/>
      <c r="BS453" s="20"/>
      <c r="BT453" s="20"/>
      <c r="BU453" s="20"/>
      <c r="BV453" s="20"/>
      <c r="BW453" s="20"/>
      <c r="BX453" s="20"/>
      <c r="BY453" s="20"/>
      <c r="BZ453" s="20"/>
      <c r="CA453" s="20"/>
      <c r="CB453" s="20"/>
      <c r="CC453" s="20"/>
      <c r="CD453" s="20"/>
      <c r="CE453" s="20"/>
      <c r="CF453" s="20"/>
      <c r="CG453" s="20"/>
      <c r="CH453" s="20"/>
      <c r="CI453" s="20"/>
      <c r="CJ453" s="20"/>
      <c r="CK453" s="20"/>
      <c r="CL453" s="20"/>
      <c r="CM453" s="20"/>
      <c r="CN453" s="20"/>
      <c r="CO453" s="20"/>
      <c r="CP453" s="20"/>
      <c r="CQ453" s="20"/>
      <c r="CR453" s="20"/>
      <c r="CS453" s="20"/>
      <c r="CT453" s="20"/>
      <c r="CU453" s="20"/>
      <c r="CV453" s="20"/>
      <c r="CW453" s="20"/>
      <c r="CX453" s="20"/>
      <c r="CY453" s="20"/>
      <c r="CZ453" s="20"/>
      <c r="DA453" s="20"/>
      <c r="DB453" s="20"/>
      <c r="DC453" s="20"/>
      <c r="DD453" s="20"/>
      <c r="DE453" s="20"/>
      <c r="DF453" s="20"/>
    </row>
    <row r="455" spans="1:110" s="7" customFormat="1" ht="28.8" x14ac:dyDescent="0.3">
      <c r="A455" s="2"/>
      <c r="B455" s="3"/>
      <c r="C455" s="4" t="s">
        <v>212</v>
      </c>
      <c r="D455" s="3"/>
      <c r="E455" s="85"/>
      <c r="F455" s="64"/>
      <c r="G455" s="19"/>
      <c r="H455" s="8"/>
      <c r="I455" s="26"/>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0"/>
      <c r="AS455" s="20"/>
      <c r="AT455" s="20"/>
      <c r="AU455" s="20"/>
      <c r="AV455" s="20"/>
      <c r="AW455" s="20"/>
      <c r="AX455" s="20"/>
      <c r="AY455" s="20"/>
      <c r="AZ455" s="20"/>
      <c r="BA455" s="20"/>
      <c r="BB455" s="20"/>
      <c r="BC455" s="20"/>
      <c r="BD455" s="20"/>
      <c r="BE455" s="20"/>
      <c r="BF455" s="20"/>
      <c r="BG455" s="20"/>
      <c r="BH455" s="20"/>
      <c r="BI455" s="20"/>
      <c r="BJ455" s="20"/>
      <c r="BK455" s="20"/>
      <c r="BL455" s="20"/>
      <c r="BM455" s="20"/>
      <c r="BN455" s="20"/>
      <c r="BO455" s="20"/>
      <c r="BP455" s="20"/>
      <c r="BQ455" s="20"/>
      <c r="BR455" s="20"/>
      <c r="BS455" s="20"/>
      <c r="BT455" s="20"/>
      <c r="BU455" s="20"/>
      <c r="BV455" s="20"/>
      <c r="BW455" s="20"/>
      <c r="BX455" s="20"/>
      <c r="BY455" s="20"/>
      <c r="BZ455" s="20"/>
      <c r="CA455" s="20"/>
      <c r="CB455" s="20"/>
      <c r="CC455" s="20"/>
      <c r="CD455" s="20"/>
      <c r="CE455" s="20"/>
      <c r="CF455" s="20"/>
      <c r="CG455" s="20"/>
      <c r="CH455" s="20"/>
      <c r="CI455" s="20"/>
      <c r="CJ455" s="20"/>
      <c r="CK455" s="20"/>
      <c r="CL455" s="20"/>
      <c r="CM455" s="20"/>
      <c r="CN455" s="20"/>
      <c r="CO455" s="20"/>
      <c r="CP455" s="20"/>
      <c r="CQ455" s="20"/>
      <c r="CR455" s="20"/>
      <c r="CS455" s="20"/>
      <c r="CT455" s="20"/>
      <c r="CU455" s="20"/>
      <c r="CV455" s="20"/>
      <c r="CW455" s="20"/>
      <c r="CX455" s="20"/>
      <c r="CY455" s="20"/>
      <c r="CZ455" s="20"/>
      <c r="DA455" s="20"/>
      <c r="DB455" s="20"/>
      <c r="DC455" s="20"/>
      <c r="DD455" s="20"/>
      <c r="DE455" s="20"/>
      <c r="DF455" s="20"/>
    </row>
    <row r="457" spans="1:110" s="7" customFormat="1" x14ac:dyDescent="0.3">
      <c r="A457" s="2"/>
      <c r="B457" s="3"/>
      <c r="C457" s="18" t="s">
        <v>213</v>
      </c>
      <c r="D457" s="3"/>
      <c r="E457" s="85"/>
      <c r="F457" s="64"/>
      <c r="G457" s="19"/>
      <c r="H457" s="8"/>
      <c r="I457" s="26"/>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0"/>
      <c r="AS457" s="20"/>
      <c r="AT457" s="20"/>
      <c r="AU457" s="20"/>
      <c r="AV457" s="20"/>
      <c r="AW457" s="20"/>
      <c r="AX457" s="20"/>
      <c r="AY457" s="20"/>
      <c r="AZ457" s="20"/>
      <c r="BA457" s="20"/>
      <c r="BB457" s="20"/>
      <c r="BC457" s="20"/>
      <c r="BD457" s="20"/>
      <c r="BE457" s="20"/>
      <c r="BF457" s="20"/>
      <c r="BG457" s="20"/>
      <c r="BH457" s="20"/>
      <c r="BI457" s="20"/>
      <c r="BJ457" s="20"/>
      <c r="BK457" s="20"/>
      <c r="BL457" s="20"/>
      <c r="BM457" s="20"/>
      <c r="BN457" s="20"/>
      <c r="BO457" s="20"/>
      <c r="BP457" s="20"/>
      <c r="BQ457" s="20"/>
      <c r="BR457" s="20"/>
      <c r="BS457" s="20"/>
      <c r="BT457" s="20"/>
      <c r="BU457" s="20"/>
      <c r="BV457" s="20"/>
      <c r="BW457" s="20"/>
      <c r="BX457" s="20"/>
      <c r="BY457" s="20"/>
      <c r="BZ457" s="20"/>
      <c r="CA457" s="20"/>
      <c r="CB457" s="20"/>
      <c r="CC457" s="20"/>
      <c r="CD457" s="20"/>
      <c r="CE457" s="20"/>
      <c r="CF457" s="20"/>
      <c r="CG457" s="20"/>
      <c r="CH457" s="20"/>
      <c r="CI457" s="20"/>
      <c r="CJ457" s="20"/>
      <c r="CK457" s="20"/>
      <c r="CL457" s="20"/>
      <c r="CM457" s="20"/>
      <c r="CN457" s="20"/>
      <c r="CO457" s="20"/>
      <c r="CP457" s="20"/>
      <c r="CQ457" s="20"/>
      <c r="CR457" s="20"/>
      <c r="CS457" s="20"/>
      <c r="CT457" s="20"/>
      <c r="CU457" s="20"/>
      <c r="CV457" s="20"/>
      <c r="CW457" s="20"/>
      <c r="CX457" s="20"/>
      <c r="CY457" s="20"/>
      <c r="CZ457" s="20"/>
      <c r="DA457" s="20"/>
      <c r="DB457" s="20"/>
      <c r="DC457" s="20"/>
      <c r="DD457" s="20"/>
      <c r="DE457" s="20"/>
      <c r="DF457" s="20"/>
    </row>
    <row r="459" spans="1:110" s="7" customFormat="1" ht="100.8" x14ac:dyDescent="0.3">
      <c r="A459" s="2"/>
      <c r="B459" s="3"/>
      <c r="C459" s="21" t="s">
        <v>214</v>
      </c>
      <c r="D459" s="3"/>
      <c r="E459" s="85"/>
      <c r="F459" s="64"/>
      <c r="G459" s="19"/>
      <c r="H459" s="8"/>
      <c r="I459" s="26"/>
      <c r="J459" s="20"/>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c r="AI459" s="20"/>
      <c r="AJ459" s="20"/>
      <c r="AK459" s="20"/>
      <c r="AL459" s="20"/>
      <c r="AM459" s="20"/>
      <c r="AN459" s="20"/>
      <c r="AO459" s="20"/>
      <c r="AP459" s="20"/>
      <c r="AQ459" s="20"/>
      <c r="AR459" s="20"/>
      <c r="AS459" s="20"/>
      <c r="AT459" s="20"/>
      <c r="AU459" s="20"/>
      <c r="AV459" s="20"/>
      <c r="AW459" s="20"/>
      <c r="AX459" s="20"/>
      <c r="AY459" s="20"/>
      <c r="AZ459" s="20"/>
      <c r="BA459" s="20"/>
      <c r="BB459" s="20"/>
      <c r="BC459" s="20"/>
      <c r="BD459" s="20"/>
      <c r="BE459" s="20"/>
      <c r="BF459" s="20"/>
      <c r="BG459" s="20"/>
      <c r="BH459" s="20"/>
      <c r="BI459" s="20"/>
      <c r="BJ459" s="20"/>
      <c r="BK459" s="20"/>
      <c r="BL459" s="20"/>
      <c r="BM459" s="20"/>
      <c r="BN459" s="20"/>
      <c r="BO459" s="20"/>
      <c r="BP459" s="20"/>
      <c r="BQ459" s="20"/>
      <c r="BR459" s="20"/>
      <c r="BS459" s="20"/>
      <c r="BT459" s="20"/>
      <c r="BU459" s="20"/>
      <c r="BV459" s="20"/>
      <c r="BW459" s="20"/>
      <c r="BX459" s="20"/>
      <c r="BY459" s="20"/>
      <c r="BZ459" s="20"/>
      <c r="CA459" s="20"/>
      <c r="CB459" s="20"/>
      <c r="CC459" s="20"/>
      <c r="CD459" s="20"/>
      <c r="CE459" s="20"/>
      <c r="CF459" s="20"/>
      <c r="CG459" s="20"/>
      <c r="CH459" s="20"/>
      <c r="CI459" s="20"/>
      <c r="CJ459" s="20"/>
      <c r="CK459" s="20"/>
      <c r="CL459" s="20"/>
      <c r="CM459" s="20"/>
      <c r="CN459" s="20"/>
      <c r="CO459" s="20"/>
      <c r="CP459" s="20"/>
      <c r="CQ459" s="20"/>
      <c r="CR459" s="20"/>
      <c r="CS459" s="20"/>
      <c r="CT459" s="20"/>
      <c r="CU459" s="20"/>
      <c r="CV459" s="20"/>
      <c r="CW459" s="20"/>
      <c r="CX459" s="20"/>
      <c r="CY459" s="20"/>
      <c r="CZ459" s="20"/>
      <c r="DA459" s="20"/>
      <c r="DB459" s="20"/>
      <c r="DC459" s="20"/>
      <c r="DD459" s="20"/>
      <c r="DE459" s="20"/>
      <c r="DF459" s="20"/>
    </row>
    <row r="461" spans="1:110" s="7" customFormat="1" ht="72" x14ac:dyDescent="0.3">
      <c r="A461" s="2"/>
      <c r="B461" s="3"/>
      <c r="C461" s="21" t="s">
        <v>215</v>
      </c>
      <c r="D461" s="3"/>
      <c r="E461" s="85"/>
      <c r="F461" s="64"/>
      <c r="G461" s="19"/>
      <c r="H461" s="8"/>
      <c r="I461" s="26"/>
      <c r="J461" s="20"/>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c r="AI461" s="20"/>
      <c r="AJ461" s="20"/>
      <c r="AK461" s="20"/>
      <c r="AL461" s="20"/>
      <c r="AM461" s="20"/>
      <c r="AN461" s="20"/>
      <c r="AO461" s="20"/>
      <c r="AP461" s="20"/>
      <c r="AQ461" s="20"/>
      <c r="AR461" s="20"/>
      <c r="AS461" s="20"/>
      <c r="AT461" s="20"/>
      <c r="AU461" s="20"/>
      <c r="AV461" s="20"/>
      <c r="AW461" s="20"/>
      <c r="AX461" s="20"/>
      <c r="AY461" s="20"/>
      <c r="AZ461" s="20"/>
      <c r="BA461" s="20"/>
      <c r="BB461" s="20"/>
      <c r="BC461" s="20"/>
      <c r="BD461" s="20"/>
      <c r="BE461" s="20"/>
      <c r="BF461" s="20"/>
      <c r="BG461" s="20"/>
      <c r="BH461" s="20"/>
      <c r="BI461" s="20"/>
      <c r="BJ461" s="20"/>
      <c r="BK461" s="20"/>
      <c r="BL461" s="20"/>
      <c r="BM461" s="20"/>
      <c r="BN461" s="20"/>
      <c r="BO461" s="20"/>
      <c r="BP461" s="20"/>
      <c r="BQ461" s="20"/>
      <c r="BR461" s="20"/>
      <c r="BS461" s="20"/>
      <c r="BT461" s="20"/>
      <c r="BU461" s="20"/>
      <c r="BV461" s="20"/>
      <c r="BW461" s="20"/>
      <c r="BX461" s="20"/>
      <c r="BY461" s="20"/>
      <c r="BZ461" s="20"/>
      <c r="CA461" s="20"/>
      <c r="CB461" s="20"/>
      <c r="CC461" s="20"/>
      <c r="CD461" s="20"/>
      <c r="CE461" s="20"/>
      <c r="CF461" s="20"/>
      <c r="CG461" s="20"/>
      <c r="CH461" s="20"/>
      <c r="CI461" s="20"/>
      <c r="CJ461" s="20"/>
      <c r="CK461" s="20"/>
      <c r="CL461" s="20"/>
      <c r="CM461" s="20"/>
      <c r="CN461" s="20"/>
      <c r="CO461" s="20"/>
      <c r="CP461" s="20"/>
      <c r="CQ461" s="20"/>
      <c r="CR461" s="20"/>
      <c r="CS461" s="20"/>
      <c r="CT461" s="20"/>
      <c r="CU461" s="20"/>
      <c r="CV461" s="20"/>
      <c r="CW461" s="20"/>
      <c r="CX461" s="20"/>
      <c r="CY461" s="20"/>
      <c r="CZ461" s="20"/>
      <c r="DA461" s="20"/>
      <c r="DB461" s="20"/>
      <c r="DC461" s="20"/>
      <c r="DD461" s="20"/>
      <c r="DE461" s="20"/>
      <c r="DF461" s="20"/>
    </row>
    <row r="463" spans="1:110" s="7" customFormat="1" ht="100.8" x14ac:dyDescent="0.3">
      <c r="A463" s="2"/>
      <c r="B463" s="3"/>
      <c r="C463" s="21" t="s">
        <v>216</v>
      </c>
      <c r="D463" s="3"/>
      <c r="E463" s="85"/>
      <c r="F463" s="64"/>
      <c r="G463" s="19"/>
      <c r="H463" s="8"/>
      <c r="I463" s="26"/>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c r="AJ463" s="20"/>
      <c r="AK463" s="20"/>
      <c r="AL463" s="20"/>
      <c r="AM463" s="20"/>
      <c r="AN463" s="20"/>
      <c r="AO463" s="20"/>
      <c r="AP463" s="20"/>
      <c r="AQ463" s="20"/>
      <c r="AR463" s="20"/>
      <c r="AS463" s="20"/>
      <c r="AT463" s="20"/>
      <c r="AU463" s="20"/>
      <c r="AV463" s="20"/>
      <c r="AW463" s="20"/>
      <c r="AX463" s="20"/>
      <c r="AY463" s="20"/>
      <c r="AZ463" s="20"/>
      <c r="BA463" s="20"/>
      <c r="BB463" s="20"/>
      <c r="BC463" s="20"/>
      <c r="BD463" s="20"/>
      <c r="BE463" s="20"/>
      <c r="BF463" s="20"/>
      <c r="BG463" s="20"/>
      <c r="BH463" s="20"/>
      <c r="BI463" s="20"/>
      <c r="BJ463" s="20"/>
      <c r="BK463" s="20"/>
      <c r="BL463" s="20"/>
      <c r="BM463" s="20"/>
      <c r="BN463" s="20"/>
      <c r="BO463" s="20"/>
      <c r="BP463" s="20"/>
      <c r="BQ463" s="20"/>
      <c r="BR463" s="20"/>
      <c r="BS463" s="20"/>
      <c r="BT463" s="20"/>
      <c r="BU463" s="20"/>
      <c r="BV463" s="20"/>
      <c r="BW463" s="20"/>
      <c r="BX463" s="20"/>
      <c r="BY463" s="20"/>
      <c r="BZ463" s="20"/>
      <c r="CA463" s="20"/>
      <c r="CB463" s="20"/>
      <c r="CC463" s="20"/>
      <c r="CD463" s="20"/>
      <c r="CE463" s="20"/>
      <c r="CF463" s="20"/>
      <c r="CG463" s="20"/>
      <c r="CH463" s="20"/>
      <c r="CI463" s="20"/>
      <c r="CJ463" s="20"/>
      <c r="CK463" s="20"/>
      <c r="CL463" s="20"/>
      <c r="CM463" s="20"/>
      <c r="CN463" s="20"/>
      <c r="CO463" s="20"/>
      <c r="CP463" s="20"/>
      <c r="CQ463" s="20"/>
      <c r="CR463" s="20"/>
      <c r="CS463" s="20"/>
      <c r="CT463" s="20"/>
      <c r="CU463" s="20"/>
      <c r="CV463" s="20"/>
      <c r="CW463" s="20"/>
      <c r="CX463" s="20"/>
      <c r="CY463" s="20"/>
      <c r="CZ463" s="20"/>
      <c r="DA463" s="20"/>
      <c r="DB463" s="20"/>
      <c r="DC463" s="20"/>
      <c r="DD463" s="20"/>
      <c r="DE463" s="20"/>
      <c r="DF463" s="20"/>
    </row>
    <row r="465" spans="1:110" s="7" customFormat="1" ht="57.6" x14ac:dyDescent="0.3">
      <c r="A465" s="2"/>
      <c r="B465" s="3"/>
      <c r="C465" s="21" t="s">
        <v>217</v>
      </c>
      <c r="D465" s="3"/>
      <c r="E465" s="85"/>
      <c r="F465" s="64"/>
      <c r="G465" s="19"/>
      <c r="H465" s="8"/>
      <c r="I465" s="26"/>
      <c r="J465" s="20"/>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c r="AJ465" s="20"/>
      <c r="AK465" s="20"/>
      <c r="AL465" s="20"/>
      <c r="AM465" s="20"/>
      <c r="AN465" s="20"/>
      <c r="AO465" s="20"/>
      <c r="AP465" s="20"/>
      <c r="AQ465" s="20"/>
      <c r="AR465" s="20"/>
      <c r="AS465" s="20"/>
      <c r="AT465" s="20"/>
      <c r="AU465" s="20"/>
      <c r="AV465" s="20"/>
      <c r="AW465" s="20"/>
      <c r="AX465" s="20"/>
      <c r="AY465" s="20"/>
      <c r="AZ465" s="20"/>
      <c r="BA465" s="20"/>
      <c r="BB465" s="20"/>
      <c r="BC465" s="20"/>
      <c r="BD465" s="20"/>
      <c r="BE465" s="20"/>
      <c r="BF465" s="20"/>
      <c r="BG465" s="20"/>
      <c r="BH465" s="20"/>
      <c r="BI465" s="20"/>
      <c r="BJ465" s="20"/>
      <c r="BK465" s="20"/>
      <c r="BL465" s="20"/>
      <c r="BM465" s="20"/>
      <c r="BN465" s="20"/>
      <c r="BO465" s="20"/>
      <c r="BP465" s="20"/>
      <c r="BQ465" s="20"/>
      <c r="BR465" s="20"/>
      <c r="BS465" s="20"/>
      <c r="BT465" s="20"/>
      <c r="BU465" s="20"/>
      <c r="BV465" s="20"/>
      <c r="BW465" s="20"/>
      <c r="BX465" s="20"/>
      <c r="BY465" s="20"/>
      <c r="BZ465" s="20"/>
      <c r="CA465" s="20"/>
      <c r="CB465" s="20"/>
      <c r="CC465" s="20"/>
      <c r="CD465" s="20"/>
      <c r="CE465" s="20"/>
      <c r="CF465" s="20"/>
      <c r="CG465" s="20"/>
      <c r="CH465" s="20"/>
      <c r="CI465" s="20"/>
      <c r="CJ465" s="20"/>
      <c r="CK465" s="20"/>
      <c r="CL465" s="20"/>
      <c r="CM465" s="20"/>
      <c r="CN465" s="20"/>
      <c r="CO465" s="20"/>
      <c r="CP465" s="20"/>
      <c r="CQ465" s="20"/>
      <c r="CR465" s="20"/>
      <c r="CS465" s="20"/>
      <c r="CT465" s="20"/>
      <c r="CU465" s="20"/>
      <c r="CV465" s="20"/>
      <c r="CW465" s="20"/>
      <c r="CX465" s="20"/>
      <c r="CY465" s="20"/>
      <c r="CZ465" s="20"/>
      <c r="DA465" s="20"/>
      <c r="DB465" s="20"/>
      <c r="DC465" s="20"/>
      <c r="DD465" s="20"/>
      <c r="DE465" s="20"/>
      <c r="DF465" s="20"/>
    </row>
    <row r="467" spans="1:110" s="7" customFormat="1" ht="43.2" x14ac:dyDescent="0.3">
      <c r="A467" s="2"/>
      <c r="B467" s="3"/>
      <c r="C467" s="21" t="s">
        <v>218</v>
      </c>
      <c r="D467" s="3"/>
      <c r="E467" s="85"/>
      <c r="F467" s="64"/>
      <c r="G467" s="19"/>
      <c r="H467" s="8"/>
      <c r="I467" s="26"/>
      <c r="J467" s="20"/>
      <c r="K467" s="20"/>
      <c r="L467" s="20"/>
      <c r="M467" s="20"/>
      <c r="N467" s="20"/>
      <c r="O467" s="20"/>
      <c r="P467" s="20"/>
      <c r="Q467" s="20"/>
      <c r="R467" s="20"/>
      <c r="S467" s="20"/>
      <c r="T467" s="20"/>
      <c r="U467" s="20"/>
      <c r="V467" s="20"/>
      <c r="W467" s="20"/>
      <c r="X467" s="20"/>
      <c r="Y467" s="20"/>
      <c r="Z467" s="20"/>
      <c r="AA467" s="20"/>
      <c r="AB467" s="20"/>
      <c r="AC467" s="20"/>
      <c r="AD467" s="20"/>
      <c r="AE467" s="20"/>
      <c r="AF467" s="20"/>
      <c r="AG467" s="20"/>
      <c r="AH467" s="20"/>
      <c r="AI467" s="20"/>
      <c r="AJ467" s="20"/>
      <c r="AK467" s="20"/>
      <c r="AL467" s="20"/>
      <c r="AM467" s="20"/>
      <c r="AN467" s="20"/>
      <c r="AO467" s="20"/>
      <c r="AP467" s="20"/>
      <c r="AQ467" s="20"/>
      <c r="AR467" s="20"/>
      <c r="AS467" s="20"/>
      <c r="AT467" s="20"/>
      <c r="AU467" s="20"/>
      <c r="AV467" s="20"/>
      <c r="AW467" s="20"/>
      <c r="AX467" s="20"/>
      <c r="AY467" s="20"/>
      <c r="AZ467" s="20"/>
      <c r="BA467" s="20"/>
      <c r="BB467" s="20"/>
      <c r="BC467" s="20"/>
      <c r="BD467" s="20"/>
      <c r="BE467" s="20"/>
      <c r="BF467" s="20"/>
      <c r="BG467" s="20"/>
      <c r="BH467" s="20"/>
      <c r="BI467" s="20"/>
      <c r="BJ467" s="20"/>
      <c r="BK467" s="20"/>
      <c r="BL467" s="20"/>
      <c r="BM467" s="20"/>
      <c r="BN467" s="20"/>
      <c r="BO467" s="20"/>
      <c r="BP467" s="20"/>
      <c r="BQ467" s="20"/>
      <c r="BR467" s="20"/>
      <c r="BS467" s="20"/>
      <c r="BT467" s="20"/>
      <c r="BU467" s="20"/>
      <c r="BV467" s="20"/>
      <c r="BW467" s="20"/>
      <c r="BX467" s="20"/>
      <c r="BY467" s="20"/>
      <c r="BZ467" s="20"/>
      <c r="CA467" s="20"/>
      <c r="CB467" s="20"/>
      <c r="CC467" s="20"/>
      <c r="CD467" s="20"/>
      <c r="CE467" s="20"/>
      <c r="CF467" s="20"/>
      <c r="CG467" s="20"/>
      <c r="CH467" s="20"/>
      <c r="CI467" s="20"/>
      <c r="CJ467" s="20"/>
      <c r="CK467" s="20"/>
      <c r="CL467" s="20"/>
      <c r="CM467" s="20"/>
      <c r="CN467" s="20"/>
      <c r="CO467" s="20"/>
      <c r="CP467" s="20"/>
      <c r="CQ467" s="20"/>
      <c r="CR467" s="20"/>
      <c r="CS467" s="20"/>
      <c r="CT467" s="20"/>
      <c r="CU467" s="20"/>
      <c r="CV467" s="20"/>
      <c r="CW467" s="20"/>
      <c r="CX467" s="20"/>
      <c r="CY467" s="20"/>
      <c r="CZ467" s="20"/>
      <c r="DA467" s="20"/>
      <c r="DB467" s="20"/>
      <c r="DC467" s="20"/>
      <c r="DD467" s="20"/>
      <c r="DE467" s="20"/>
      <c r="DF467" s="20"/>
    </row>
    <row r="469" spans="1:110" s="7" customFormat="1" ht="43.2" x14ac:dyDescent="0.3">
      <c r="A469" s="2"/>
      <c r="B469" s="3"/>
      <c r="C469" s="21" t="s">
        <v>219</v>
      </c>
      <c r="D469" s="3"/>
      <c r="E469" s="85"/>
      <c r="F469" s="64"/>
      <c r="G469" s="19"/>
      <c r="H469" s="8"/>
      <c r="I469" s="26"/>
      <c r="J469" s="20"/>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c r="AH469" s="20"/>
      <c r="AI469" s="20"/>
      <c r="AJ469" s="20"/>
      <c r="AK469" s="20"/>
      <c r="AL469" s="20"/>
      <c r="AM469" s="20"/>
      <c r="AN469" s="20"/>
      <c r="AO469" s="20"/>
      <c r="AP469" s="20"/>
      <c r="AQ469" s="20"/>
      <c r="AR469" s="20"/>
      <c r="AS469" s="20"/>
      <c r="AT469" s="20"/>
      <c r="AU469" s="20"/>
      <c r="AV469" s="20"/>
      <c r="AW469" s="20"/>
      <c r="AX469" s="20"/>
      <c r="AY469" s="20"/>
      <c r="AZ469" s="20"/>
      <c r="BA469" s="20"/>
      <c r="BB469" s="20"/>
      <c r="BC469" s="20"/>
      <c r="BD469" s="20"/>
      <c r="BE469" s="20"/>
      <c r="BF469" s="20"/>
      <c r="BG469" s="20"/>
      <c r="BH469" s="20"/>
      <c r="BI469" s="20"/>
      <c r="BJ469" s="20"/>
      <c r="BK469" s="20"/>
      <c r="BL469" s="20"/>
      <c r="BM469" s="20"/>
      <c r="BN469" s="20"/>
      <c r="BO469" s="20"/>
      <c r="BP469" s="20"/>
      <c r="BQ469" s="20"/>
      <c r="BR469" s="20"/>
      <c r="BS469" s="20"/>
      <c r="BT469" s="20"/>
      <c r="BU469" s="20"/>
      <c r="BV469" s="20"/>
      <c r="BW469" s="20"/>
      <c r="BX469" s="20"/>
      <c r="BY469" s="20"/>
      <c r="BZ469" s="20"/>
      <c r="CA469" s="20"/>
      <c r="CB469" s="20"/>
      <c r="CC469" s="20"/>
      <c r="CD469" s="20"/>
      <c r="CE469" s="20"/>
      <c r="CF469" s="20"/>
      <c r="CG469" s="20"/>
      <c r="CH469" s="20"/>
      <c r="CI469" s="20"/>
      <c r="CJ469" s="20"/>
      <c r="CK469" s="20"/>
      <c r="CL469" s="20"/>
      <c r="CM469" s="20"/>
      <c r="CN469" s="20"/>
      <c r="CO469" s="20"/>
      <c r="CP469" s="20"/>
      <c r="CQ469" s="20"/>
      <c r="CR469" s="20"/>
      <c r="CS469" s="20"/>
      <c r="CT469" s="20"/>
      <c r="CU469" s="20"/>
      <c r="CV469" s="20"/>
      <c r="CW469" s="20"/>
      <c r="CX469" s="20"/>
      <c r="CY469" s="20"/>
      <c r="CZ469" s="20"/>
      <c r="DA469" s="20"/>
      <c r="DB469" s="20"/>
      <c r="DC469" s="20"/>
      <c r="DD469" s="20"/>
      <c r="DE469" s="20"/>
      <c r="DF469" s="20"/>
    </row>
    <row r="471" spans="1:110" s="7" customFormat="1" ht="43.2" x14ac:dyDescent="0.3">
      <c r="A471" s="2"/>
      <c r="B471" s="3"/>
      <c r="C471" s="21" t="s">
        <v>220</v>
      </c>
      <c r="D471" s="3"/>
      <c r="E471" s="85"/>
      <c r="F471" s="64"/>
      <c r="G471" s="19"/>
      <c r="H471" s="8"/>
      <c r="I471" s="26"/>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c r="AV471" s="20"/>
      <c r="AW471" s="20"/>
      <c r="AX471" s="20"/>
      <c r="AY471" s="20"/>
      <c r="AZ471" s="20"/>
      <c r="BA471" s="20"/>
      <c r="BB471" s="20"/>
      <c r="BC471" s="20"/>
      <c r="BD471" s="20"/>
      <c r="BE471" s="20"/>
      <c r="BF471" s="20"/>
      <c r="BG471" s="20"/>
      <c r="BH471" s="20"/>
      <c r="BI471" s="20"/>
      <c r="BJ471" s="20"/>
      <c r="BK471" s="20"/>
      <c r="BL471" s="20"/>
      <c r="BM471" s="20"/>
      <c r="BN471" s="20"/>
      <c r="BO471" s="20"/>
      <c r="BP471" s="20"/>
      <c r="BQ471" s="20"/>
      <c r="BR471" s="20"/>
      <c r="BS471" s="20"/>
      <c r="BT471" s="20"/>
      <c r="BU471" s="20"/>
      <c r="BV471" s="20"/>
      <c r="BW471" s="20"/>
      <c r="BX471" s="20"/>
      <c r="BY471" s="20"/>
      <c r="BZ471" s="20"/>
      <c r="CA471" s="20"/>
      <c r="CB471" s="20"/>
      <c r="CC471" s="20"/>
      <c r="CD471" s="20"/>
      <c r="CE471" s="20"/>
      <c r="CF471" s="20"/>
      <c r="CG471" s="20"/>
      <c r="CH471" s="20"/>
      <c r="CI471" s="20"/>
      <c r="CJ471" s="20"/>
      <c r="CK471" s="20"/>
      <c r="CL471" s="20"/>
      <c r="CM471" s="20"/>
      <c r="CN471" s="20"/>
      <c r="CO471" s="20"/>
      <c r="CP471" s="20"/>
      <c r="CQ471" s="20"/>
      <c r="CR471" s="20"/>
      <c r="CS471" s="20"/>
      <c r="CT471" s="20"/>
      <c r="CU471" s="20"/>
      <c r="CV471" s="20"/>
      <c r="CW471" s="20"/>
      <c r="CX471" s="20"/>
      <c r="CY471" s="20"/>
      <c r="CZ471" s="20"/>
      <c r="DA471" s="20"/>
      <c r="DB471" s="20"/>
      <c r="DC471" s="20"/>
      <c r="DD471" s="20"/>
      <c r="DE471" s="20"/>
      <c r="DF471" s="20"/>
    </row>
    <row r="473" spans="1:110" s="7" customFormat="1" ht="43.2" x14ac:dyDescent="0.3">
      <c r="A473" s="2"/>
      <c r="B473" s="3"/>
      <c r="C473" s="21" t="s">
        <v>221</v>
      </c>
      <c r="D473" s="3"/>
      <c r="E473" s="85"/>
      <c r="F473" s="64"/>
      <c r="G473" s="19"/>
      <c r="H473" s="8"/>
      <c r="I473" s="26"/>
      <c r="J473" s="20"/>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c r="AN473" s="20"/>
      <c r="AO473" s="20"/>
      <c r="AP473" s="20"/>
      <c r="AQ473" s="20"/>
      <c r="AR473" s="20"/>
      <c r="AS473" s="20"/>
      <c r="AT473" s="20"/>
      <c r="AU473" s="20"/>
      <c r="AV473" s="20"/>
      <c r="AW473" s="20"/>
      <c r="AX473" s="20"/>
      <c r="AY473" s="20"/>
      <c r="AZ473" s="20"/>
      <c r="BA473" s="20"/>
      <c r="BB473" s="20"/>
      <c r="BC473" s="20"/>
      <c r="BD473" s="20"/>
      <c r="BE473" s="20"/>
      <c r="BF473" s="20"/>
      <c r="BG473" s="20"/>
      <c r="BH473" s="20"/>
      <c r="BI473" s="20"/>
      <c r="BJ473" s="20"/>
      <c r="BK473" s="20"/>
      <c r="BL473" s="20"/>
      <c r="BM473" s="20"/>
      <c r="BN473" s="20"/>
      <c r="BO473" s="20"/>
      <c r="BP473" s="20"/>
      <c r="BQ473" s="20"/>
      <c r="BR473" s="20"/>
      <c r="BS473" s="20"/>
      <c r="BT473" s="20"/>
      <c r="BU473" s="20"/>
      <c r="BV473" s="20"/>
      <c r="BW473" s="20"/>
      <c r="BX473" s="20"/>
      <c r="BY473" s="20"/>
      <c r="BZ473" s="20"/>
      <c r="CA473" s="20"/>
      <c r="CB473" s="20"/>
      <c r="CC473" s="20"/>
      <c r="CD473" s="20"/>
      <c r="CE473" s="20"/>
      <c r="CF473" s="20"/>
      <c r="CG473" s="20"/>
      <c r="CH473" s="20"/>
      <c r="CI473" s="20"/>
      <c r="CJ473" s="20"/>
      <c r="CK473" s="20"/>
      <c r="CL473" s="20"/>
      <c r="CM473" s="20"/>
      <c r="CN473" s="20"/>
      <c r="CO473" s="20"/>
      <c r="CP473" s="20"/>
      <c r="CQ473" s="20"/>
      <c r="CR473" s="20"/>
      <c r="CS473" s="20"/>
      <c r="CT473" s="20"/>
      <c r="CU473" s="20"/>
      <c r="CV473" s="20"/>
      <c r="CW473" s="20"/>
      <c r="CX473" s="20"/>
      <c r="CY473" s="20"/>
      <c r="CZ473" s="20"/>
      <c r="DA473" s="20"/>
      <c r="DB473" s="20"/>
      <c r="DC473" s="20"/>
      <c r="DD473" s="20"/>
      <c r="DE473" s="20"/>
      <c r="DF473" s="20"/>
    </row>
    <row r="475" spans="1:110" s="7" customFormat="1" ht="43.2" x14ac:dyDescent="0.3">
      <c r="A475" s="2"/>
      <c r="B475" s="3"/>
      <c r="C475" s="21" t="s">
        <v>222</v>
      </c>
      <c r="D475" s="3"/>
      <c r="E475" s="85"/>
      <c r="F475" s="64"/>
      <c r="G475" s="19"/>
      <c r="H475" s="8"/>
      <c r="I475" s="26"/>
      <c r="J475" s="20"/>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c r="AI475" s="20"/>
      <c r="AJ475" s="20"/>
      <c r="AK475" s="20"/>
      <c r="AL475" s="20"/>
      <c r="AM475" s="20"/>
      <c r="AN475" s="20"/>
      <c r="AO475" s="20"/>
      <c r="AP475" s="20"/>
      <c r="AQ475" s="20"/>
      <c r="AR475" s="20"/>
      <c r="AS475" s="20"/>
      <c r="AT475" s="20"/>
      <c r="AU475" s="20"/>
      <c r="AV475" s="20"/>
      <c r="AW475" s="20"/>
      <c r="AX475" s="20"/>
      <c r="AY475" s="20"/>
      <c r="AZ475" s="20"/>
      <c r="BA475" s="20"/>
      <c r="BB475" s="20"/>
      <c r="BC475" s="20"/>
      <c r="BD475" s="20"/>
      <c r="BE475" s="20"/>
      <c r="BF475" s="20"/>
      <c r="BG475" s="20"/>
      <c r="BH475" s="20"/>
      <c r="BI475" s="20"/>
      <c r="BJ475" s="20"/>
      <c r="BK475" s="20"/>
      <c r="BL475" s="20"/>
      <c r="BM475" s="20"/>
      <c r="BN475" s="20"/>
      <c r="BO475" s="20"/>
      <c r="BP475" s="20"/>
      <c r="BQ475" s="20"/>
      <c r="BR475" s="20"/>
      <c r="BS475" s="20"/>
      <c r="BT475" s="20"/>
      <c r="BU475" s="20"/>
      <c r="BV475" s="20"/>
      <c r="BW475" s="20"/>
      <c r="BX475" s="20"/>
      <c r="BY475" s="20"/>
      <c r="BZ475" s="20"/>
      <c r="CA475" s="20"/>
      <c r="CB475" s="20"/>
      <c r="CC475" s="20"/>
      <c r="CD475" s="20"/>
      <c r="CE475" s="20"/>
      <c r="CF475" s="20"/>
      <c r="CG475" s="20"/>
      <c r="CH475" s="20"/>
      <c r="CI475" s="20"/>
      <c r="CJ475" s="20"/>
      <c r="CK475" s="20"/>
      <c r="CL475" s="20"/>
      <c r="CM475" s="20"/>
      <c r="CN475" s="20"/>
      <c r="CO475" s="20"/>
      <c r="CP475" s="20"/>
      <c r="CQ475" s="20"/>
      <c r="CR475" s="20"/>
      <c r="CS475" s="20"/>
      <c r="CT475" s="20"/>
      <c r="CU475" s="20"/>
      <c r="CV475" s="20"/>
      <c r="CW475" s="20"/>
      <c r="CX475" s="20"/>
      <c r="CY475" s="20"/>
      <c r="CZ475" s="20"/>
      <c r="DA475" s="20"/>
      <c r="DB475" s="20"/>
      <c r="DC475" s="20"/>
      <c r="DD475" s="20"/>
      <c r="DE475" s="20"/>
      <c r="DF475" s="20"/>
    </row>
    <row r="477" spans="1:110" s="7" customFormat="1" x14ac:dyDescent="0.3">
      <c r="A477" s="2"/>
      <c r="B477" s="3"/>
      <c r="C477" s="9" t="s">
        <v>223</v>
      </c>
      <c r="D477" s="3"/>
      <c r="E477" s="85"/>
      <c r="F477" s="64"/>
      <c r="G477" s="19"/>
      <c r="H477" s="8"/>
      <c r="I477" s="26"/>
      <c r="J477" s="20"/>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c r="AI477" s="20"/>
      <c r="AJ477" s="20"/>
      <c r="AK477" s="20"/>
      <c r="AL477" s="20"/>
      <c r="AM477" s="20"/>
      <c r="AN477" s="20"/>
      <c r="AO477" s="20"/>
      <c r="AP477" s="20"/>
      <c r="AQ477" s="20"/>
      <c r="AR477" s="20"/>
      <c r="AS477" s="20"/>
      <c r="AT477" s="20"/>
      <c r="AU477" s="20"/>
      <c r="AV477" s="20"/>
      <c r="AW477" s="20"/>
      <c r="AX477" s="20"/>
      <c r="AY477" s="20"/>
      <c r="AZ477" s="20"/>
      <c r="BA477" s="20"/>
      <c r="BB477" s="20"/>
      <c r="BC477" s="20"/>
      <c r="BD477" s="20"/>
      <c r="BE477" s="20"/>
      <c r="BF477" s="20"/>
      <c r="BG477" s="20"/>
      <c r="BH477" s="20"/>
      <c r="BI477" s="20"/>
      <c r="BJ477" s="20"/>
      <c r="BK477" s="20"/>
      <c r="BL477" s="20"/>
      <c r="BM477" s="20"/>
      <c r="BN477" s="20"/>
      <c r="BO477" s="20"/>
      <c r="BP477" s="20"/>
      <c r="BQ477" s="20"/>
      <c r="BR477" s="20"/>
      <c r="BS477" s="20"/>
      <c r="BT477" s="20"/>
      <c r="BU477" s="20"/>
      <c r="BV477" s="20"/>
      <c r="BW477" s="20"/>
      <c r="BX477" s="20"/>
      <c r="BY477" s="20"/>
      <c r="BZ477" s="20"/>
      <c r="CA477" s="20"/>
      <c r="CB477" s="20"/>
      <c r="CC477" s="20"/>
      <c r="CD477" s="20"/>
      <c r="CE477" s="20"/>
      <c r="CF477" s="20"/>
      <c r="CG477" s="20"/>
      <c r="CH477" s="20"/>
      <c r="CI477" s="20"/>
      <c r="CJ477" s="20"/>
      <c r="CK477" s="20"/>
      <c r="CL477" s="20"/>
      <c r="CM477" s="20"/>
      <c r="CN477" s="20"/>
      <c r="CO477" s="20"/>
      <c r="CP477" s="20"/>
      <c r="CQ477" s="20"/>
      <c r="CR477" s="20"/>
      <c r="CS477" s="20"/>
      <c r="CT477" s="20"/>
      <c r="CU477" s="20"/>
      <c r="CV477" s="20"/>
      <c r="CW477" s="20"/>
      <c r="CX477" s="20"/>
      <c r="CY477" s="20"/>
      <c r="CZ477" s="20"/>
      <c r="DA477" s="20"/>
      <c r="DB477" s="20"/>
      <c r="DC477" s="20"/>
      <c r="DD477" s="20"/>
      <c r="DE477" s="20"/>
      <c r="DF477" s="20"/>
    </row>
    <row r="479" spans="1:110" s="7" customFormat="1" ht="57.6" x14ac:dyDescent="0.3">
      <c r="A479" s="2"/>
      <c r="B479" s="3"/>
      <c r="C479" s="4" t="s">
        <v>224</v>
      </c>
      <c r="D479" s="3"/>
      <c r="E479" s="85"/>
      <c r="F479" s="64"/>
      <c r="G479" s="19"/>
      <c r="H479" s="8"/>
      <c r="I479" s="26"/>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20"/>
      <c r="AO479" s="20"/>
      <c r="AP479" s="20"/>
      <c r="AQ479" s="20"/>
      <c r="AR479" s="20"/>
      <c r="AS479" s="20"/>
      <c r="AT479" s="20"/>
      <c r="AU479" s="20"/>
      <c r="AV479" s="20"/>
      <c r="AW479" s="20"/>
      <c r="AX479" s="20"/>
      <c r="AY479" s="20"/>
      <c r="AZ479" s="20"/>
      <c r="BA479" s="20"/>
      <c r="BB479" s="20"/>
      <c r="BC479" s="20"/>
      <c r="BD479" s="20"/>
      <c r="BE479" s="20"/>
      <c r="BF479" s="20"/>
      <c r="BG479" s="20"/>
      <c r="BH479" s="20"/>
      <c r="BI479" s="20"/>
      <c r="BJ479" s="20"/>
      <c r="BK479" s="20"/>
      <c r="BL479" s="20"/>
      <c r="BM479" s="20"/>
      <c r="BN479" s="20"/>
      <c r="BO479" s="20"/>
      <c r="BP479" s="20"/>
      <c r="BQ479" s="20"/>
      <c r="BR479" s="20"/>
      <c r="BS479" s="20"/>
      <c r="BT479" s="20"/>
      <c r="BU479" s="20"/>
      <c r="BV479" s="20"/>
      <c r="BW479" s="20"/>
      <c r="BX479" s="20"/>
      <c r="BY479" s="20"/>
      <c r="BZ479" s="20"/>
      <c r="CA479" s="20"/>
      <c r="CB479" s="20"/>
      <c r="CC479" s="20"/>
      <c r="CD479" s="20"/>
      <c r="CE479" s="20"/>
      <c r="CF479" s="20"/>
      <c r="CG479" s="20"/>
      <c r="CH479" s="20"/>
      <c r="CI479" s="20"/>
      <c r="CJ479" s="20"/>
      <c r="CK479" s="20"/>
      <c r="CL479" s="20"/>
      <c r="CM479" s="20"/>
      <c r="CN479" s="20"/>
      <c r="CO479" s="20"/>
      <c r="CP479" s="20"/>
      <c r="CQ479" s="20"/>
      <c r="CR479" s="20"/>
      <c r="CS479" s="20"/>
      <c r="CT479" s="20"/>
      <c r="CU479" s="20"/>
      <c r="CV479" s="20"/>
      <c r="CW479" s="20"/>
      <c r="CX479" s="20"/>
      <c r="CY479" s="20"/>
      <c r="CZ479" s="20"/>
      <c r="DA479" s="20"/>
      <c r="DB479" s="20"/>
      <c r="DC479" s="20"/>
      <c r="DD479" s="20"/>
      <c r="DE479" s="20"/>
      <c r="DF479" s="20"/>
    </row>
    <row r="481" spans="1:8" x14ac:dyDescent="0.3">
      <c r="C481" s="18" t="s">
        <v>225</v>
      </c>
    </row>
    <row r="483" spans="1:8" x14ac:dyDescent="0.3">
      <c r="C483" s="9" t="s">
        <v>226</v>
      </c>
    </row>
    <row r="485" spans="1:8" ht="72" x14ac:dyDescent="0.3">
      <c r="A485" s="2">
        <v>1</v>
      </c>
      <c r="C485" s="4" t="s">
        <v>227</v>
      </c>
      <c r="E485" s="85" t="s">
        <v>228</v>
      </c>
      <c r="F485" s="64">
        <v>450</v>
      </c>
      <c r="H485" s="8">
        <f>ROUND($F485*G485,2)</f>
        <v>0</v>
      </c>
    </row>
    <row r="487" spans="1:8" x14ac:dyDescent="0.3">
      <c r="C487" s="18" t="s">
        <v>229</v>
      </c>
    </row>
    <row r="489" spans="1:8" x14ac:dyDescent="0.3">
      <c r="C489" s="9" t="s">
        <v>230</v>
      </c>
    </row>
    <row r="491" spans="1:8" x14ac:dyDescent="0.3">
      <c r="A491" s="2">
        <v>2</v>
      </c>
      <c r="C491" s="4" t="s">
        <v>231</v>
      </c>
      <c r="E491" s="85" t="s">
        <v>232</v>
      </c>
      <c r="F491" s="64">
        <v>71</v>
      </c>
      <c r="H491" s="8">
        <f>ROUND($F491*G491,2)</f>
        <v>0</v>
      </c>
    </row>
    <row r="493" spans="1:8" ht="43.2" x14ac:dyDescent="0.3">
      <c r="C493" s="9" t="s">
        <v>233</v>
      </c>
    </row>
    <row r="495" spans="1:8" x14ac:dyDescent="0.3">
      <c r="A495" s="2">
        <v>3</v>
      </c>
      <c r="C495" s="4" t="s">
        <v>234</v>
      </c>
      <c r="E495" s="85" t="s">
        <v>235</v>
      </c>
      <c r="F495" s="64">
        <v>31</v>
      </c>
      <c r="H495" s="8">
        <f>ROUND($F495*G495,2)</f>
        <v>0</v>
      </c>
    </row>
    <row r="497" spans="1:8" ht="72" x14ac:dyDescent="0.3">
      <c r="C497" s="9" t="s">
        <v>236</v>
      </c>
    </row>
    <row r="499" spans="1:8" ht="28.8" x14ac:dyDescent="0.3">
      <c r="A499" s="2">
        <v>4</v>
      </c>
      <c r="C499" s="4" t="s">
        <v>237</v>
      </c>
      <c r="E499" s="85" t="s">
        <v>235</v>
      </c>
      <c r="F499" s="64">
        <v>14</v>
      </c>
      <c r="H499" s="8">
        <f>ROUND($F499*G499,2)</f>
        <v>0</v>
      </c>
    </row>
    <row r="501" spans="1:8" x14ac:dyDescent="0.3">
      <c r="C501" s="9" t="s">
        <v>238</v>
      </c>
    </row>
    <row r="503" spans="1:8" x14ac:dyDescent="0.3">
      <c r="A503" s="2">
        <v>5</v>
      </c>
      <c r="C503" s="4" t="s">
        <v>239</v>
      </c>
      <c r="E503" s="85" t="s">
        <v>232</v>
      </c>
      <c r="F503" s="64">
        <v>773</v>
      </c>
      <c r="H503" s="8">
        <f>ROUND($F503*G503,2)</f>
        <v>0</v>
      </c>
    </row>
    <row r="505" spans="1:8" x14ac:dyDescent="0.3">
      <c r="C505" s="9" t="s">
        <v>240</v>
      </c>
    </row>
    <row r="507" spans="1:8" ht="28.8" x14ac:dyDescent="0.3">
      <c r="A507" s="2">
        <v>6</v>
      </c>
      <c r="C507" s="4" t="s">
        <v>241</v>
      </c>
      <c r="E507" s="85" t="s">
        <v>232</v>
      </c>
      <c r="F507" s="64">
        <v>132</v>
      </c>
      <c r="H507" s="8">
        <f>ROUND($F507*G507,2)</f>
        <v>0</v>
      </c>
    </row>
    <row r="509" spans="1:8" x14ac:dyDescent="0.3">
      <c r="C509" s="9" t="s">
        <v>242</v>
      </c>
    </row>
    <row r="511" spans="1:8" x14ac:dyDescent="0.3">
      <c r="A511" s="2">
        <v>7</v>
      </c>
      <c r="C511" s="4" t="s">
        <v>243</v>
      </c>
      <c r="E511" s="85" t="s">
        <v>235</v>
      </c>
      <c r="F511" s="64">
        <v>17</v>
      </c>
      <c r="H511" s="8">
        <f>ROUND($F511*G511,2)</f>
        <v>0</v>
      </c>
    </row>
    <row r="513" spans="1:8" ht="57.6" x14ac:dyDescent="0.3">
      <c r="C513" s="9" t="s">
        <v>244</v>
      </c>
    </row>
    <row r="515" spans="1:8" x14ac:dyDescent="0.3">
      <c r="A515" s="2">
        <v>8</v>
      </c>
      <c r="C515" s="4" t="s">
        <v>245</v>
      </c>
      <c r="E515" s="85" t="s">
        <v>232</v>
      </c>
      <c r="F515" s="64">
        <v>133</v>
      </c>
      <c r="H515" s="8">
        <f>ROUND($F515*G515,2)</f>
        <v>0</v>
      </c>
    </row>
    <row r="517" spans="1:8" x14ac:dyDescent="0.3">
      <c r="A517" s="2">
        <v>9</v>
      </c>
      <c r="C517" s="4" t="s">
        <v>246</v>
      </c>
      <c r="E517" s="85" t="s">
        <v>232</v>
      </c>
      <c r="F517" s="64">
        <v>643</v>
      </c>
      <c r="H517" s="8">
        <f>ROUND($F517*G517,2)</f>
        <v>0</v>
      </c>
    </row>
    <row r="519" spans="1:8" x14ac:dyDescent="0.3">
      <c r="A519" s="2">
        <v>10</v>
      </c>
      <c r="C519" s="4" t="s">
        <v>247</v>
      </c>
      <c r="E519" s="85" t="s">
        <v>228</v>
      </c>
      <c r="F519" s="64">
        <v>176</v>
      </c>
      <c r="H519" s="8">
        <f>ROUND($F519*G519,2)</f>
        <v>0</v>
      </c>
    </row>
    <row r="521" spans="1:8" ht="57.6" x14ac:dyDescent="0.3">
      <c r="C521" s="9" t="s">
        <v>248</v>
      </c>
    </row>
    <row r="523" spans="1:8" ht="28.8" x14ac:dyDescent="0.3">
      <c r="A523" s="2">
        <v>11</v>
      </c>
      <c r="C523" s="4" t="s">
        <v>249</v>
      </c>
      <c r="E523" s="85" t="s">
        <v>235</v>
      </c>
      <c r="F523" s="64">
        <v>2</v>
      </c>
      <c r="H523" s="8">
        <f>ROUND($F523*G523,2)</f>
        <v>0</v>
      </c>
    </row>
    <row r="525" spans="1:8" ht="28.8" x14ac:dyDescent="0.3">
      <c r="A525" s="2">
        <v>12</v>
      </c>
      <c r="C525" s="4" t="s">
        <v>250</v>
      </c>
      <c r="E525" s="85" t="s">
        <v>235</v>
      </c>
      <c r="F525" s="64">
        <v>17</v>
      </c>
      <c r="H525" s="8">
        <f>ROUND($F525*G525,2)</f>
        <v>0</v>
      </c>
    </row>
    <row r="527" spans="1:8" ht="28.8" x14ac:dyDescent="0.3">
      <c r="A527" s="2">
        <v>13</v>
      </c>
      <c r="C527" s="4" t="s">
        <v>251</v>
      </c>
      <c r="E527" s="85" t="s">
        <v>235</v>
      </c>
      <c r="F527" s="64">
        <v>17</v>
      </c>
      <c r="H527" s="8">
        <f>ROUND($F527*G527,2)</f>
        <v>0</v>
      </c>
    </row>
    <row r="529" spans="1:8" x14ac:dyDescent="0.3">
      <c r="A529" s="2">
        <v>14</v>
      </c>
      <c r="C529" s="4" t="s">
        <v>252</v>
      </c>
      <c r="E529" s="85" t="s">
        <v>235</v>
      </c>
      <c r="F529" s="64">
        <v>1</v>
      </c>
      <c r="H529" s="8">
        <f>ROUND($F529*G529,2)</f>
        <v>0</v>
      </c>
    </row>
    <row r="531" spans="1:8" x14ac:dyDescent="0.3">
      <c r="C531" s="9" t="s">
        <v>253</v>
      </c>
    </row>
    <row r="533" spans="1:8" x14ac:dyDescent="0.3">
      <c r="A533" s="2">
        <v>15</v>
      </c>
      <c r="C533" s="4" t="s">
        <v>254</v>
      </c>
      <c r="E533" s="85" t="s">
        <v>235</v>
      </c>
      <c r="F533" s="64">
        <v>17</v>
      </c>
      <c r="H533" s="8">
        <f>ROUND($F533*G533,2)</f>
        <v>0</v>
      </c>
    </row>
    <row r="535" spans="1:8" x14ac:dyDescent="0.3">
      <c r="C535" s="18" t="s">
        <v>255</v>
      </c>
    </row>
    <row r="537" spans="1:8" x14ac:dyDescent="0.3">
      <c r="C537" s="9" t="s">
        <v>256</v>
      </c>
    </row>
    <row r="539" spans="1:8" x14ac:dyDescent="0.3">
      <c r="A539" s="2">
        <v>16</v>
      </c>
      <c r="C539" s="4" t="s">
        <v>257</v>
      </c>
      <c r="E539" s="85" t="s">
        <v>232</v>
      </c>
      <c r="F539" s="64">
        <v>110</v>
      </c>
      <c r="H539" s="8">
        <f>ROUND($F539*G539,2)</f>
        <v>0</v>
      </c>
    </row>
    <row r="541" spans="1:8" x14ac:dyDescent="0.3">
      <c r="C541" s="9" t="s">
        <v>258</v>
      </c>
    </row>
    <row r="543" spans="1:8" x14ac:dyDescent="0.3">
      <c r="A543" s="2">
        <v>17</v>
      </c>
      <c r="C543" s="4" t="s">
        <v>259</v>
      </c>
      <c r="E543" s="85" t="s">
        <v>232</v>
      </c>
      <c r="F543" s="64">
        <v>1383</v>
      </c>
      <c r="H543" s="8">
        <f>ROUND($F543*G543,2)</f>
        <v>0</v>
      </c>
    </row>
    <row r="545" spans="1:8" x14ac:dyDescent="0.3">
      <c r="C545" s="9" t="s">
        <v>260</v>
      </c>
    </row>
    <row r="547" spans="1:8" x14ac:dyDescent="0.3">
      <c r="A547" s="2">
        <v>18</v>
      </c>
      <c r="C547" s="4" t="s">
        <v>261</v>
      </c>
      <c r="E547" s="85" t="s">
        <v>232</v>
      </c>
      <c r="F547" s="64">
        <v>3033</v>
      </c>
      <c r="H547" s="8">
        <f>ROUND($F547*G547,2)</f>
        <v>0</v>
      </c>
    </row>
    <row r="549" spans="1:8" x14ac:dyDescent="0.3">
      <c r="C549" s="18" t="s">
        <v>262</v>
      </c>
    </row>
    <row r="551" spans="1:8" x14ac:dyDescent="0.3">
      <c r="C551" s="9" t="s">
        <v>263</v>
      </c>
    </row>
    <row r="553" spans="1:8" ht="72" x14ac:dyDescent="0.3">
      <c r="A553" s="2">
        <v>19</v>
      </c>
      <c r="C553" s="4" t="s">
        <v>264</v>
      </c>
      <c r="E553" s="85" t="s">
        <v>232</v>
      </c>
      <c r="F553" s="64">
        <v>626</v>
      </c>
      <c r="H553" s="8">
        <f>ROUND($F553*G553,2)</f>
        <v>0</v>
      </c>
    </row>
    <row r="555" spans="1:8" ht="28.8" x14ac:dyDescent="0.3">
      <c r="C555" s="18" t="s">
        <v>265</v>
      </c>
    </row>
    <row r="557" spans="1:8" x14ac:dyDescent="0.3">
      <c r="C557" s="9" t="s">
        <v>266</v>
      </c>
    </row>
    <row r="559" spans="1:8" ht="43.2" x14ac:dyDescent="0.3">
      <c r="C559" s="4" t="s">
        <v>267</v>
      </c>
    </row>
    <row r="561" spans="1:110" s="7" customFormat="1" ht="43.2" x14ac:dyDescent="0.3">
      <c r="A561" s="2"/>
      <c r="B561" s="3"/>
      <c r="C561" s="4" t="s">
        <v>268</v>
      </c>
      <c r="D561" s="3"/>
      <c r="E561" s="85"/>
      <c r="F561" s="64"/>
      <c r="G561" s="19"/>
      <c r="H561" s="8"/>
      <c r="I561" s="26"/>
      <c r="J561" s="20"/>
      <c r="K561" s="20"/>
      <c r="L561" s="20"/>
      <c r="M561" s="20"/>
      <c r="N561" s="20"/>
      <c r="O561" s="20"/>
      <c r="P561" s="20"/>
      <c r="Q561" s="20"/>
      <c r="R561" s="20"/>
      <c r="S561" s="20"/>
      <c r="T561" s="20"/>
      <c r="U561" s="20"/>
      <c r="V561" s="20"/>
      <c r="W561" s="20"/>
      <c r="X561" s="20"/>
      <c r="Y561" s="20"/>
      <c r="Z561" s="20"/>
      <c r="AA561" s="20"/>
      <c r="AB561" s="20"/>
      <c r="AC561" s="20"/>
      <c r="AD561" s="20"/>
      <c r="AE561" s="20"/>
      <c r="AF561" s="20"/>
      <c r="AG561" s="20"/>
      <c r="AH561" s="20"/>
      <c r="AI561" s="20"/>
      <c r="AJ561" s="20"/>
      <c r="AK561" s="20"/>
      <c r="AL561" s="20"/>
      <c r="AM561" s="20"/>
      <c r="AN561" s="20"/>
      <c r="AO561" s="20"/>
      <c r="AP561" s="20"/>
      <c r="AQ561" s="20"/>
      <c r="AR561" s="20"/>
      <c r="AS561" s="20"/>
      <c r="AT561" s="20"/>
      <c r="AU561" s="20"/>
      <c r="AV561" s="20"/>
      <c r="AW561" s="20"/>
      <c r="AX561" s="20"/>
      <c r="AY561" s="20"/>
      <c r="AZ561" s="20"/>
      <c r="BA561" s="20"/>
      <c r="BB561" s="20"/>
      <c r="BC561" s="20"/>
      <c r="BD561" s="20"/>
      <c r="BE561" s="20"/>
      <c r="BF561" s="20"/>
      <c r="BG561" s="20"/>
      <c r="BH561" s="20"/>
      <c r="BI561" s="20"/>
      <c r="BJ561" s="20"/>
      <c r="BK561" s="20"/>
      <c r="BL561" s="20"/>
      <c r="BM561" s="20"/>
      <c r="BN561" s="20"/>
      <c r="BO561" s="20"/>
      <c r="BP561" s="20"/>
      <c r="BQ561" s="20"/>
      <c r="BR561" s="20"/>
      <c r="BS561" s="20"/>
      <c r="BT561" s="20"/>
      <c r="BU561" s="20"/>
      <c r="BV561" s="20"/>
      <c r="BW561" s="20"/>
      <c r="BX561" s="20"/>
      <c r="BY561" s="20"/>
      <c r="BZ561" s="20"/>
      <c r="CA561" s="20"/>
      <c r="CB561" s="20"/>
      <c r="CC561" s="20"/>
      <c r="CD561" s="20"/>
      <c r="CE561" s="20"/>
      <c r="CF561" s="20"/>
      <c r="CG561" s="20"/>
      <c r="CH561" s="20"/>
      <c r="CI561" s="20"/>
      <c r="CJ561" s="20"/>
      <c r="CK561" s="20"/>
      <c r="CL561" s="20"/>
      <c r="CM561" s="20"/>
      <c r="CN561" s="20"/>
      <c r="CO561" s="20"/>
      <c r="CP561" s="20"/>
      <c r="CQ561" s="20"/>
      <c r="CR561" s="20"/>
      <c r="CS561" s="20"/>
      <c r="CT561" s="20"/>
      <c r="CU561" s="20"/>
      <c r="CV561" s="20"/>
      <c r="CW561" s="20"/>
      <c r="CX561" s="20"/>
      <c r="CY561" s="20"/>
      <c r="CZ561" s="20"/>
      <c r="DA561" s="20"/>
      <c r="DB561" s="20"/>
      <c r="DC561" s="20"/>
      <c r="DD561" s="20"/>
      <c r="DE561" s="20"/>
      <c r="DF561" s="20"/>
    </row>
    <row r="563" spans="1:110" s="7" customFormat="1" ht="28.8" x14ac:dyDescent="0.3">
      <c r="A563" s="2"/>
      <c r="B563" s="3"/>
      <c r="C563" s="4" t="s">
        <v>269</v>
      </c>
      <c r="D563" s="3"/>
      <c r="E563" s="85"/>
      <c r="F563" s="64"/>
      <c r="G563" s="19"/>
      <c r="H563" s="8"/>
      <c r="I563" s="26"/>
      <c r="J563" s="20"/>
      <c r="K563" s="20"/>
      <c r="L563" s="20"/>
      <c r="M563" s="20"/>
      <c r="N563" s="20"/>
      <c r="O563" s="20"/>
      <c r="P563" s="20"/>
      <c r="Q563" s="20"/>
      <c r="R563" s="20"/>
      <c r="S563" s="20"/>
      <c r="T563" s="20"/>
      <c r="U563" s="20"/>
      <c r="V563" s="20"/>
      <c r="W563" s="20"/>
      <c r="X563" s="20"/>
      <c r="Y563" s="20"/>
      <c r="Z563" s="20"/>
      <c r="AA563" s="20"/>
      <c r="AB563" s="20"/>
      <c r="AC563" s="20"/>
      <c r="AD563" s="20"/>
      <c r="AE563" s="20"/>
      <c r="AF563" s="20"/>
      <c r="AG563" s="20"/>
      <c r="AH563" s="20"/>
      <c r="AI563" s="20"/>
      <c r="AJ563" s="20"/>
      <c r="AK563" s="20"/>
      <c r="AL563" s="20"/>
      <c r="AM563" s="20"/>
      <c r="AN563" s="20"/>
      <c r="AO563" s="20"/>
      <c r="AP563" s="20"/>
      <c r="AQ563" s="20"/>
      <c r="AR563" s="20"/>
      <c r="AS563" s="20"/>
      <c r="AT563" s="20"/>
      <c r="AU563" s="20"/>
      <c r="AV563" s="20"/>
      <c r="AW563" s="20"/>
      <c r="AX563" s="20"/>
      <c r="AY563" s="20"/>
      <c r="AZ563" s="20"/>
      <c r="BA563" s="20"/>
      <c r="BB563" s="20"/>
      <c r="BC563" s="20"/>
      <c r="BD563" s="20"/>
      <c r="BE563" s="20"/>
      <c r="BF563" s="20"/>
      <c r="BG563" s="20"/>
      <c r="BH563" s="20"/>
      <c r="BI563" s="20"/>
      <c r="BJ563" s="20"/>
      <c r="BK563" s="20"/>
      <c r="BL563" s="20"/>
      <c r="BM563" s="20"/>
      <c r="BN563" s="20"/>
      <c r="BO563" s="20"/>
      <c r="BP563" s="20"/>
      <c r="BQ563" s="20"/>
      <c r="BR563" s="20"/>
      <c r="BS563" s="20"/>
      <c r="BT563" s="20"/>
      <c r="BU563" s="20"/>
      <c r="BV563" s="20"/>
      <c r="BW563" s="20"/>
      <c r="BX563" s="20"/>
      <c r="BY563" s="20"/>
      <c r="BZ563" s="20"/>
      <c r="CA563" s="20"/>
      <c r="CB563" s="20"/>
      <c r="CC563" s="20"/>
      <c r="CD563" s="20"/>
      <c r="CE563" s="20"/>
      <c r="CF563" s="20"/>
      <c r="CG563" s="20"/>
      <c r="CH563" s="20"/>
      <c r="CI563" s="20"/>
      <c r="CJ563" s="20"/>
      <c r="CK563" s="20"/>
      <c r="CL563" s="20"/>
      <c r="CM563" s="20"/>
      <c r="CN563" s="20"/>
      <c r="CO563" s="20"/>
      <c r="CP563" s="20"/>
      <c r="CQ563" s="20"/>
      <c r="CR563" s="20"/>
      <c r="CS563" s="20"/>
      <c r="CT563" s="20"/>
      <c r="CU563" s="20"/>
      <c r="CV563" s="20"/>
      <c r="CW563" s="20"/>
      <c r="CX563" s="20"/>
      <c r="CY563" s="20"/>
      <c r="CZ563" s="20"/>
      <c r="DA563" s="20"/>
      <c r="DB563" s="20"/>
      <c r="DC563" s="20"/>
      <c r="DD563" s="20"/>
      <c r="DE563" s="20"/>
      <c r="DF563" s="20"/>
    </row>
    <row r="565" spans="1:110" s="7" customFormat="1" x14ac:dyDescent="0.3">
      <c r="A565" s="2"/>
      <c r="B565" s="3"/>
      <c r="C565" s="9" t="s">
        <v>270</v>
      </c>
      <c r="D565" s="3"/>
      <c r="E565" s="85"/>
      <c r="F565" s="64"/>
      <c r="G565" s="19"/>
      <c r="H565" s="8"/>
      <c r="I565" s="26"/>
      <c r="J565" s="20"/>
      <c r="K565" s="20"/>
      <c r="L565" s="20"/>
      <c r="M565" s="20"/>
      <c r="N565" s="20"/>
      <c r="O565" s="20"/>
      <c r="P565" s="20"/>
      <c r="Q565" s="20"/>
      <c r="R565" s="20"/>
      <c r="S565" s="20"/>
      <c r="T565" s="20"/>
      <c r="U565" s="20"/>
      <c r="V565" s="20"/>
      <c r="W565" s="20"/>
      <c r="X565" s="20"/>
      <c r="Y565" s="20"/>
      <c r="Z565" s="20"/>
      <c r="AA565" s="20"/>
      <c r="AB565" s="20"/>
      <c r="AC565" s="20"/>
      <c r="AD565" s="20"/>
      <c r="AE565" s="20"/>
      <c r="AF565" s="20"/>
      <c r="AG565" s="20"/>
      <c r="AH565" s="20"/>
      <c r="AI565" s="20"/>
      <c r="AJ565" s="20"/>
      <c r="AK565" s="20"/>
      <c r="AL565" s="20"/>
      <c r="AM565" s="20"/>
      <c r="AN565" s="20"/>
      <c r="AO565" s="20"/>
      <c r="AP565" s="20"/>
      <c r="AQ565" s="20"/>
      <c r="AR565" s="20"/>
      <c r="AS565" s="20"/>
      <c r="AT565" s="20"/>
      <c r="AU565" s="20"/>
      <c r="AV565" s="20"/>
      <c r="AW565" s="20"/>
      <c r="AX565" s="20"/>
      <c r="AY565" s="20"/>
      <c r="AZ565" s="20"/>
      <c r="BA565" s="20"/>
      <c r="BB565" s="20"/>
      <c r="BC565" s="20"/>
      <c r="BD565" s="20"/>
      <c r="BE565" s="20"/>
      <c r="BF565" s="20"/>
      <c r="BG565" s="20"/>
      <c r="BH565" s="20"/>
      <c r="BI565" s="20"/>
      <c r="BJ565" s="20"/>
      <c r="BK565" s="20"/>
      <c r="BL565" s="20"/>
      <c r="BM565" s="20"/>
      <c r="BN565" s="20"/>
      <c r="BO565" s="20"/>
      <c r="BP565" s="20"/>
      <c r="BQ565" s="20"/>
      <c r="BR565" s="20"/>
      <c r="BS565" s="20"/>
      <c r="BT565" s="20"/>
      <c r="BU565" s="20"/>
      <c r="BV565" s="20"/>
      <c r="BW565" s="20"/>
      <c r="BX565" s="20"/>
      <c r="BY565" s="20"/>
      <c r="BZ565" s="20"/>
      <c r="CA565" s="20"/>
      <c r="CB565" s="20"/>
      <c r="CC565" s="20"/>
      <c r="CD565" s="20"/>
      <c r="CE565" s="20"/>
      <c r="CF565" s="20"/>
      <c r="CG565" s="20"/>
      <c r="CH565" s="20"/>
      <c r="CI565" s="20"/>
      <c r="CJ565" s="20"/>
      <c r="CK565" s="20"/>
      <c r="CL565" s="20"/>
      <c r="CM565" s="20"/>
      <c r="CN565" s="20"/>
      <c r="CO565" s="20"/>
      <c r="CP565" s="20"/>
      <c r="CQ565" s="20"/>
      <c r="CR565" s="20"/>
      <c r="CS565" s="20"/>
      <c r="CT565" s="20"/>
      <c r="CU565" s="20"/>
      <c r="CV565" s="20"/>
      <c r="CW565" s="20"/>
      <c r="CX565" s="20"/>
      <c r="CY565" s="20"/>
      <c r="CZ565" s="20"/>
      <c r="DA565" s="20"/>
      <c r="DB565" s="20"/>
      <c r="DC565" s="20"/>
      <c r="DD565" s="20"/>
      <c r="DE565" s="20"/>
      <c r="DF565" s="20"/>
    </row>
    <row r="567" spans="1:110" s="7" customFormat="1" ht="28.8" x14ac:dyDescent="0.3">
      <c r="A567" s="2"/>
      <c r="B567" s="3"/>
      <c r="C567" s="4" t="s">
        <v>271</v>
      </c>
      <c r="D567" s="3"/>
      <c r="E567" s="85"/>
      <c r="F567" s="64"/>
      <c r="G567" s="19"/>
      <c r="H567" s="8"/>
      <c r="I567" s="26"/>
      <c r="J567" s="20"/>
      <c r="K567" s="20"/>
      <c r="L567" s="20"/>
      <c r="M567" s="20"/>
      <c r="N567" s="20"/>
      <c r="O567" s="20"/>
      <c r="P567" s="20"/>
      <c r="Q567" s="20"/>
      <c r="R567" s="20"/>
      <c r="S567" s="20"/>
      <c r="T567" s="20"/>
      <c r="U567" s="20"/>
      <c r="V567" s="20"/>
      <c r="W567" s="20"/>
      <c r="X567" s="20"/>
      <c r="Y567" s="20"/>
      <c r="Z567" s="20"/>
      <c r="AA567" s="20"/>
      <c r="AB567" s="20"/>
      <c r="AC567" s="20"/>
      <c r="AD567" s="20"/>
      <c r="AE567" s="20"/>
      <c r="AF567" s="20"/>
      <c r="AG567" s="20"/>
      <c r="AH567" s="20"/>
      <c r="AI567" s="20"/>
      <c r="AJ567" s="20"/>
      <c r="AK567" s="20"/>
      <c r="AL567" s="20"/>
      <c r="AM567" s="20"/>
      <c r="AN567" s="20"/>
      <c r="AO567" s="20"/>
      <c r="AP567" s="20"/>
      <c r="AQ567" s="20"/>
      <c r="AR567" s="20"/>
      <c r="AS567" s="20"/>
      <c r="AT567" s="20"/>
      <c r="AU567" s="20"/>
      <c r="AV567" s="20"/>
      <c r="AW567" s="20"/>
      <c r="AX567" s="20"/>
      <c r="AY567" s="20"/>
      <c r="AZ567" s="20"/>
      <c r="BA567" s="20"/>
      <c r="BB567" s="20"/>
      <c r="BC567" s="20"/>
      <c r="BD567" s="20"/>
      <c r="BE567" s="20"/>
      <c r="BF567" s="20"/>
      <c r="BG567" s="20"/>
      <c r="BH567" s="20"/>
      <c r="BI567" s="20"/>
      <c r="BJ567" s="20"/>
      <c r="BK567" s="20"/>
      <c r="BL567" s="20"/>
      <c r="BM567" s="20"/>
      <c r="BN567" s="20"/>
      <c r="BO567" s="20"/>
      <c r="BP567" s="20"/>
      <c r="BQ567" s="20"/>
      <c r="BR567" s="20"/>
      <c r="BS567" s="20"/>
      <c r="BT567" s="20"/>
      <c r="BU567" s="20"/>
      <c r="BV567" s="20"/>
      <c r="BW567" s="20"/>
      <c r="BX567" s="20"/>
      <c r="BY567" s="20"/>
      <c r="BZ567" s="20"/>
      <c r="CA567" s="20"/>
      <c r="CB567" s="20"/>
      <c r="CC567" s="20"/>
      <c r="CD567" s="20"/>
      <c r="CE567" s="20"/>
      <c r="CF567" s="20"/>
      <c r="CG567" s="20"/>
      <c r="CH567" s="20"/>
      <c r="CI567" s="20"/>
      <c r="CJ567" s="20"/>
      <c r="CK567" s="20"/>
      <c r="CL567" s="20"/>
      <c r="CM567" s="20"/>
      <c r="CN567" s="20"/>
      <c r="CO567" s="20"/>
      <c r="CP567" s="20"/>
      <c r="CQ567" s="20"/>
      <c r="CR567" s="20"/>
      <c r="CS567" s="20"/>
      <c r="CT567" s="20"/>
      <c r="CU567" s="20"/>
      <c r="CV567" s="20"/>
      <c r="CW567" s="20"/>
      <c r="CX567" s="20"/>
      <c r="CY567" s="20"/>
      <c r="CZ567" s="20"/>
      <c r="DA567" s="20"/>
      <c r="DB567" s="20"/>
      <c r="DC567" s="20"/>
      <c r="DD567" s="20"/>
      <c r="DE567" s="20"/>
      <c r="DF567" s="20"/>
    </row>
    <row r="569" spans="1:110" s="7" customFormat="1" ht="28.8" x14ac:dyDescent="0.3">
      <c r="A569" s="2"/>
      <c r="B569" s="3"/>
      <c r="C569" s="4" t="s">
        <v>272</v>
      </c>
      <c r="D569" s="3"/>
      <c r="E569" s="85"/>
      <c r="F569" s="64"/>
      <c r="G569" s="19"/>
      <c r="H569" s="8"/>
      <c r="I569" s="26"/>
      <c r="J569" s="20"/>
      <c r="K569" s="20"/>
      <c r="L569" s="20"/>
      <c r="M569" s="20"/>
      <c r="N569" s="20"/>
      <c r="O569" s="20"/>
      <c r="P569" s="20"/>
      <c r="Q569" s="20"/>
      <c r="R569" s="20"/>
      <c r="S569" s="20"/>
      <c r="T569" s="20"/>
      <c r="U569" s="20"/>
      <c r="V569" s="20"/>
      <c r="W569" s="20"/>
      <c r="X569" s="20"/>
      <c r="Y569" s="20"/>
      <c r="Z569" s="20"/>
      <c r="AA569" s="20"/>
      <c r="AB569" s="20"/>
      <c r="AC569" s="20"/>
      <c r="AD569" s="20"/>
      <c r="AE569" s="20"/>
      <c r="AF569" s="20"/>
      <c r="AG569" s="20"/>
      <c r="AH569" s="20"/>
      <c r="AI569" s="20"/>
      <c r="AJ569" s="20"/>
      <c r="AK569" s="20"/>
      <c r="AL569" s="20"/>
      <c r="AM569" s="20"/>
      <c r="AN569" s="20"/>
      <c r="AO569" s="20"/>
      <c r="AP569" s="20"/>
      <c r="AQ569" s="20"/>
      <c r="AR569" s="20"/>
      <c r="AS569" s="20"/>
      <c r="AT569" s="20"/>
      <c r="AU569" s="20"/>
      <c r="AV569" s="20"/>
      <c r="AW569" s="20"/>
      <c r="AX569" s="20"/>
      <c r="AY569" s="20"/>
      <c r="AZ569" s="20"/>
      <c r="BA569" s="20"/>
      <c r="BB569" s="20"/>
      <c r="BC569" s="20"/>
      <c r="BD569" s="20"/>
      <c r="BE569" s="20"/>
      <c r="BF569" s="20"/>
      <c r="BG569" s="20"/>
      <c r="BH569" s="20"/>
      <c r="BI569" s="20"/>
      <c r="BJ569" s="20"/>
      <c r="BK569" s="20"/>
      <c r="BL569" s="20"/>
      <c r="BM569" s="20"/>
      <c r="BN569" s="20"/>
      <c r="BO569" s="20"/>
      <c r="BP569" s="20"/>
      <c r="BQ569" s="20"/>
      <c r="BR569" s="20"/>
      <c r="BS569" s="20"/>
      <c r="BT569" s="20"/>
      <c r="BU569" s="20"/>
      <c r="BV569" s="20"/>
      <c r="BW569" s="20"/>
      <c r="BX569" s="20"/>
      <c r="BY569" s="20"/>
      <c r="BZ569" s="20"/>
      <c r="CA569" s="20"/>
      <c r="CB569" s="20"/>
      <c r="CC569" s="20"/>
      <c r="CD569" s="20"/>
      <c r="CE569" s="20"/>
      <c r="CF569" s="20"/>
      <c r="CG569" s="20"/>
      <c r="CH569" s="20"/>
      <c r="CI569" s="20"/>
      <c r="CJ569" s="20"/>
      <c r="CK569" s="20"/>
      <c r="CL569" s="20"/>
      <c r="CM569" s="20"/>
      <c r="CN569" s="20"/>
      <c r="CO569" s="20"/>
      <c r="CP569" s="20"/>
      <c r="CQ569" s="20"/>
      <c r="CR569" s="20"/>
      <c r="CS569" s="20"/>
      <c r="CT569" s="20"/>
      <c r="CU569" s="20"/>
      <c r="CV569" s="20"/>
      <c r="CW569" s="20"/>
      <c r="CX569" s="20"/>
      <c r="CY569" s="20"/>
      <c r="CZ569" s="20"/>
      <c r="DA569" s="20"/>
      <c r="DB569" s="20"/>
      <c r="DC569" s="20"/>
      <c r="DD569" s="20"/>
      <c r="DE569" s="20"/>
      <c r="DF569" s="20"/>
    </row>
    <row r="571" spans="1:110" s="7" customFormat="1" ht="43.2" x14ac:dyDescent="0.3">
      <c r="A571" s="2"/>
      <c r="B571" s="3"/>
      <c r="C571" s="4" t="s">
        <v>273</v>
      </c>
      <c r="D571" s="3"/>
      <c r="E571" s="85"/>
      <c r="F571" s="64"/>
      <c r="G571" s="19"/>
      <c r="H571" s="8"/>
      <c r="I571" s="26"/>
      <c r="J571" s="20"/>
      <c r="K571" s="20"/>
      <c r="L571" s="20"/>
      <c r="M571" s="20"/>
      <c r="N571" s="20"/>
      <c r="O571" s="20"/>
      <c r="P571" s="20"/>
      <c r="Q571" s="20"/>
      <c r="R571" s="20"/>
      <c r="S571" s="20"/>
      <c r="T571" s="20"/>
      <c r="U571" s="20"/>
      <c r="V571" s="20"/>
      <c r="W571" s="20"/>
      <c r="X571" s="20"/>
      <c r="Y571" s="20"/>
      <c r="Z571" s="20"/>
      <c r="AA571" s="20"/>
      <c r="AB571" s="20"/>
      <c r="AC571" s="20"/>
      <c r="AD571" s="20"/>
      <c r="AE571" s="20"/>
      <c r="AF571" s="20"/>
      <c r="AG571" s="20"/>
      <c r="AH571" s="20"/>
      <c r="AI571" s="20"/>
      <c r="AJ571" s="20"/>
      <c r="AK571" s="20"/>
      <c r="AL571" s="20"/>
      <c r="AM571" s="20"/>
      <c r="AN571" s="20"/>
      <c r="AO571" s="20"/>
      <c r="AP571" s="20"/>
      <c r="AQ571" s="20"/>
      <c r="AR571" s="20"/>
      <c r="AS571" s="20"/>
      <c r="AT571" s="20"/>
      <c r="AU571" s="20"/>
      <c r="AV571" s="20"/>
      <c r="AW571" s="20"/>
      <c r="AX571" s="20"/>
      <c r="AY571" s="20"/>
      <c r="AZ571" s="20"/>
      <c r="BA571" s="20"/>
      <c r="BB571" s="20"/>
      <c r="BC571" s="20"/>
      <c r="BD571" s="20"/>
      <c r="BE571" s="20"/>
      <c r="BF571" s="20"/>
      <c r="BG571" s="20"/>
      <c r="BH571" s="20"/>
      <c r="BI571" s="20"/>
      <c r="BJ571" s="20"/>
      <c r="BK571" s="20"/>
      <c r="BL571" s="20"/>
      <c r="BM571" s="20"/>
      <c r="BN571" s="20"/>
      <c r="BO571" s="20"/>
      <c r="BP571" s="20"/>
      <c r="BQ571" s="20"/>
      <c r="BR571" s="20"/>
      <c r="BS571" s="20"/>
      <c r="BT571" s="20"/>
      <c r="BU571" s="20"/>
      <c r="BV571" s="20"/>
      <c r="BW571" s="20"/>
      <c r="BX571" s="20"/>
      <c r="BY571" s="20"/>
      <c r="BZ571" s="20"/>
      <c r="CA571" s="20"/>
      <c r="CB571" s="20"/>
      <c r="CC571" s="20"/>
      <c r="CD571" s="20"/>
      <c r="CE571" s="20"/>
      <c r="CF571" s="20"/>
      <c r="CG571" s="20"/>
      <c r="CH571" s="20"/>
      <c r="CI571" s="20"/>
      <c r="CJ571" s="20"/>
      <c r="CK571" s="20"/>
      <c r="CL571" s="20"/>
      <c r="CM571" s="20"/>
      <c r="CN571" s="20"/>
      <c r="CO571" s="20"/>
      <c r="CP571" s="20"/>
      <c r="CQ571" s="20"/>
      <c r="CR571" s="20"/>
      <c r="CS571" s="20"/>
      <c r="CT571" s="20"/>
      <c r="CU571" s="20"/>
      <c r="CV571" s="20"/>
      <c r="CW571" s="20"/>
      <c r="CX571" s="20"/>
      <c r="CY571" s="20"/>
      <c r="CZ571" s="20"/>
      <c r="DA571" s="20"/>
      <c r="DB571" s="20"/>
      <c r="DC571" s="20"/>
      <c r="DD571" s="20"/>
      <c r="DE571" s="20"/>
      <c r="DF571" s="20"/>
    </row>
    <row r="573" spans="1:110" s="7" customFormat="1" x14ac:dyDescent="0.3">
      <c r="A573" s="2"/>
      <c r="B573" s="3"/>
      <c r="C573" s="4" t="s">
        <v>274</v>
      </c>
      <c r="D573" s="3"/>
      <c r="E573" s="85"/>
      <c r="F573" s="64"/>
      <c r="G573" s="19"/>
      <c r="H573" s="8"/>
      <c r="I573" s="26"/>
      <c r="J573" s="20"/>
      <c r="K573" s="20"/>
      <c r="L573" s="20"/>
      <c r="M573" s="20"/>
      <c r="N573" s="20"/>
      <c r="O573" s="20"/>
      <c r="P573" s="20"/>
      <c r="Q573" s="20"/>
      <c r="R573" s="20"/>
      <c r="S573" s="20"/>
      <c r="T573" s="20"/>
      <c r="U573" s="20"/>
      <c r="V573" s="20"/>
      <c r="W573" s="20"/>
      <c r="X573" s="20"/>
      <c r="Y573" s="20"/>
      <c r="Z573" s="20"/>
      <c r="AA573" s="20"/>
      <c r="AB573" s="20"/>
      <c r="AC573" s="20"/>
      <c r="AD573" s="20"/>
      <c r="AE573" s="20"/>
      <c r="AF573" s="20"/>
      <c r="AG573" s="20"/>
      <c r="AH573" s="20"/>
      <c r="AI573" s="20"/>
      <c r="AJ573" s="20"/>
      <c r="AK573" s="20"/>
      <c r="AL573" s="20"/>
      <c r="AM573" s="20"/>
      <c r="AN573" s="20"/>
      <c r="AO573" s="20"/>
      <c r="AP573" s="20"/>
      <c r="AQ573" s="20"/>
      <c r="AR573" s="20"/>
      <c r="AS573" s="20"/>
      <c r="AT573" s="20"/>
      <c r="AU573" s="20"/>
      <c r="AV573" s="20"/>
      <c r="AW573" s="20"/>
      <c r="AX573" s="20"/>
      <c r="AY573" s="20"/>
      <c r="AZ573" s="20"/>
      <c r="BA573" s="20"/>
      <c r="BB573" s="20"/>
      <c r="BC573" s="20"/>
      <c r="BD573" s="20"/>
      <c r="BE573" s="20"/>
      <c r="BF573" s="20"/>
      <c r="BG573" s="20"/>
      <c r="BH573" s="20"/>
      <c r="BI573" s="20"/>
      <c r="BJ573" s="20"/>
      <c r="BK573" s="20"/>
      <c r="BL573" s="20"/>
      <c r="BM573" s="20"/>
      <c r="BN573" s="20"/>
      <c r="BO573" s="20"/>
      <c r="BP573" s="20"/>
      <c r="BQ573" s="20"/>
      <c r="BR573" s="20"/>
      <c r="BS573" s="20"/>
      <c r="BT573" s="20"/>
      <c r="BU573" s="20"/>
      <c r="BV573" s="20"/>
      <c r="BW573" s="20"/>
      <c r="BX573" s="20"/>
      <c r="BY573" s="20"/>
      <c r="BZ573" s="20"/>
      <c r="CA573" s="20"/>
      <c r="CB573" s="20"/>
      <c r="CC573" s="20"/>
      <c r="CD573" s="20"/>
      <c r="CE573" s="20"/>
      <c r="CF573" s="20"/>
      <c r="CG573" s="20"/>
      <c r="CH573" s="20"/>
      <c r="CI573" s="20"/>
      <c r="CJ573" s="20"/>
      <c r="CK573" s="20"/>
      <c r="CL573" s="20"/>
      <c r="CM573" s="20"/>
      <c r="CN573" s="20"/>
      <c r="CO573" s="20"/>
      <c r="CP573" s="20"/>
      <c r="CQ573" s="20"/>
      <c r="CR573" s="20"/>
      <c r="CS573" s="20"/>
      <c r="CT573" s="20"/>
      <c r="CU573" s="20"/>
      <c r="CV573" s="20"/>
      <c r="CW573" s="20"/>
      <c r="CX573" s="20"/>
      <c r="CY573" s="20"/>
      <c r="CZ573" s="20"/>
      <c r="DA573" s="20"/>
      <c r="DB573" s="20"/>
      <c r="DC573" s="20"/>
      <c r="DD573" s="20"/>
      <c r="DE573" s="20"/>
      <c r="DF573" s="20"/>
    </row>
    <row r="575" spans="1:110" s="7" customFormat="1" x14ac:dyDescent="0.3">
      <c r="A575" s="2"/>
      <c r="B575" s="3"/>
      <c r="C575" s="4" t="s">
        <v>275</v>
      </c>
      <c r="D575" s="3"/>
      <c r="E575" s="85"/>
      <c r="F575" s="64"/>
      <c r="G575" s="19"/>
      <c r="H575" s="8"/>
      <c r="I575" s="26"/>
      <c r="J575" s="20"/>
      <c r="K575" s="20"/>
      <c r="L575" s="20"/>
      <c r="M575" s="20"/>
      <c r="N575" s="20"/>
      <c r="O575" s="20"/>
      <c r="P575" s="20"/>
      <c r="Q575" s="20"/>
      <c r="R575" s="20"/>
      <c r="S575" s="20"/>
      <c r="T575" s="20"/>
      <c r="U575" s="20"/>
      <c r="V575" s="20"/>
      <c r="W575" s="20"/>
      <c r="X575" s="20"/>
      <c r="Y575" s="20"/>
      <c r="Z575" s="20"/>
      <c r="AA575" s="20"/>
      <c r="AB575" s="20"/>
      <c r="AC575" s="20"/>
      <c r="AD575" s="20"/>
      <c r="AE575" s="20"/>
      <c r="AF575" s="20"/>
      <c r="AG575" s="20"/>
      <c r="AH575" s="20"/>
      <c r="AI575" s="20"/>
      <c r="AJ575" s="20"/>
      <c r="AK575" s="20"/>
      <c r="AL575" s="20"/>
      <c r="AM575" s="20"/>
      <c r="AN575" s="20"/>
      <c r="AO575" s="20"/>
      <c r="AP575" s="20"/>
      <c r="AQ575" s="20"/>
      <c r="AR575" s="20"/>
      <c r="AS575" s="20"/>
      <c r="AT575" s="20"/>
      <c r="AU575" s="20"/>
      <c r="AV575" s="20"/>
      <c r="AW575" s="20"/>
      <c r="AX575" s="20"/>
      <c r="AY575" s="20"/>
      <c r="AZ575" s="20"/>
      <c r="BA575" s="20"/>
      <c r="BB575" s="20"/>
      <c r="BC575" s="20"/>
      <c r="BD575" s="20"/>
      <c r="BE575" s="20"/>
      <c r="BF575" s="20"/>
      <c r="BG575" s="20"/>
      <c r="BH575" s="20"/>
      <c r="BI575" s="20"/>
      <c r="BJ575" s="20"/>
      <c r="BK575" s="20"/>
      <c r="BL575" s="20"/>
      <c r="BM575" s="20"/>
      <c r="BN575" s="20"/>
      <c r="BO575" s="20"/>
      <c r="BP575" s="20"/>
      <c r="BQ575" s="20"/>
      <c r="BR575" s="20"/>
      <c r="BS575" s="20"/>
      <c r="BT575" s="20"/>
      <c r="BU575" s="20"/>
      <c r="BV575" s="20"/>
      <c r="BW575" s="20"/>
      <c r="BX575" s="20"/>
      <c r="BY575" s="20"/>
      <c r="BZ575" s="20"/>
      <c r="CA575" s="20"/>
      <c r="CB575" s="20"/>
      <c r="CC575" s="20"/>
      <c r="CD575" s="20"/>
      <c r="CE575" s="20"/>
      <c r="CF575" s="20"/>
      <c r="CG575" s="20"/>
      <c r="CH575" s="20"/>
      <c r="CI575" s="20"/>
      <c r="CJ575" s="20"/>
      <c r="CK575" s="20"/>
      <c r="CL575" s="20"/>
      <c r="CM575" s="20"/>
      <c r="CN575" s="20"/>
      <c r="CO575" s="20"/>
      <c r="CP575" s="20"/>
      <c r="CQ575" s="20"/>
      <c r="CR575" s="20"/>
      <c r="CS575" s="20"/>
      <c r="CT575" s="20"/>
      <c r="CU575" s="20"/>
      <c r="CV575" s="20"/>
      <c r="CW575" s="20"/>
      <c r="CX575" s="20"/>
      <c r="CY575" s="20"/>
      <c r="CZ575" s="20"/>
      <c r="DA575" s="20"/>
      <c r="DB575" s="20"/>
      <c r="DC575" s="20"/>
      <c r="DD575" s="20"/>
      <c r="DE575" s="20"/>
      <c r="DF575" s="20"/>
    </row>
    <row r="577" spans="1:8" x14ac:dyDescent="0.3">
      <c r="C577" s="9" t="s">
        <v>276</v>
      </c>
    </row>
    <row r="579" spans="1:8" ht="129.6" x14ac:dyDescent="0.3">
      <c r="C579" s="9" t="s">
        <v>277</v>
      </c>
    </row>
    <row r="581" spans="1:8" ht="28.8" x14ac:dyDescent="0.3">
      <c r="A581" s="2">
        <v>20</v>
      </c>
      <c r="C581" s="4" t="s">
        <v>278</v>
      </c>
      <c r="E581" s="85" t="s">
        <v>235</v>
      </c>
      <c r="F581" s="64">
        <v>9</v>
      </c>
      <c r="H581" s="8">
        <f>ROUND($F581*G581,2)</f>
        <v>0</v>
      </c>
    </row>
    <row r="583" spans="1:8" ht="28.8" x14ac:dyDescent="0.3">
      <c r="A583" s="2">
        <v>21</v>
      </c>
      <c r="C583" s="4" t="s">
        <v>279</v>
      </c>
      <c r="E583" s="85" t="s">
        <v>235</v>
      </c>
      <c r="F583" s="64">
        <v>20</v>
      </c>
      <c r="H583" s="8">
        <f>ROUND($F583*G583,2)</f>
        <v>0</v>
      </c>
    </row>
    <row r="585" spans="1:8" ht="28.8" x14ac:dyDescent="0.3">
      <c r="A585" s="2">
        <v>22</v>
      </c>
      <c r="C585" s="4" t="s">
        <v>280</v>
      </c>
      <c r="E585" s="85" t="s">
        <v>235</v>
      </c>
      <c r="F585" s="64">
        <v>3</v>
      </c>
      <c r="H585" s="8">
        <f>ROUND($F585*G585,2)</f>
        <v>0</v>
      </c>
    </row>
    <row r="587" spans="1:8" x14ac:dyDescent="0.3">
      <c r="C587" s="18" t="s">
        <v>281</v>
      </c>
    </row>
    <row r="589" spans="1:8" ht="43.2" x14ac:dyDescent="0.3">
      <c r="A589" s="2">
        <v>23</v>
      </c>
      <c r="C589" s="4" t="s">
        <v>282</v>
      </c>
      <c r="E589" s="85" t="s">
        <v>38</v>
      </c>
      <c r="F589" s="64">
        <v>1</v>
      </c>
      <c r="H589" s="8">
        <f>ROUND($F589*G589,2)</f>
        <v>0</v>
      </c>
    </row>
    <row r="591" spans="1:8" x14ac:dyDescent="0.3">
      <c r="C591" s="18" t="s">
        <v>192</v>
      </c>
    </row>
    <row r="593" spans="1:110" s="7" customFormat="1" x14ac:dyDescent="0.3">
      <c r="A593" s="2"/>
      <c r="B593" s="3"/>
      <c r="C593" s="18" t="s">
        <v>283</v>
      </c>
      <c r="D593" s="3"/>
      <c r="E593" s="85"/>
      <c r="F593" s="64"/>
      <c r="G593" s="19"/>
      <c r="H593" s="8"/>
      <c r="I593" s="26"/>
      <c r="J593" s="20"/>
      <c r="K593" s="20"/>
      <c r="L593" s="20"/>
      <c r="M593" s="20"/>
      <c r="N593" s="20"/>
      <c r="O593" s="20"/>
      <c r="P593" s="20"/>
      <c r="Q593" s="20"/>
      <c r="R593" s="20"/>
      <c r="S593" s="20"/>
      <c r="T593" s="20"/>
      <c r="U593" s="20"/>
      <c r="V593" s="20"/>
      <c r="W593" s="20"/>
      <c r="X593" s="20"/>
      <c r="Y593" s="20"/>
      <c r="Z593" s="20"/>
      <c r="AA593" s="20"/>
      <c r="AB593" s="20"/>
      <c r="AC593" s="20"/>
      <c r="AD593" s="20"/>
      <c r="AE593" s="20"/>
      <c r="AF593" s="20"/>
      <c r="AG593" s="20"/>
      <c r="AH593" s="20"/>
      <c r="AI593" s="20"/>
      <c r="AJ593" s="20"/>
      <c r="AK593" s="20"/>
      <c r="AL593" s="20"/>
      <c r="AM593" s="20"/>
      <c r="AN593" s="20"/>
      <c r="AO593" s="20"/>
      <c r="AP593" s="20"/>
      <c r="AQ593" s="20"/>
      <c r="AR593" s="20"/>
      <c r="AS593" s="20"/>
      <c r="AT593" s="20"/>
      <c r="AU593" s="20"/>
      <c r="AV593" s="20"/>
      <c r="AW593" s="20"/>
      <c r="AX593" s="20"/>
      <c r="AY593" s="20"/>
      <c r="AZ593" s="20"/>
      <c r="BA593" s="20"/>
      <c r="BB593" s="20"/>
      <c r="BC593" s="20"/>
      <c r="BD593" s="20"/>
      <c r="BE593" s="20"/>
      <c r="BF593" s="20"/>
      <c r="BG593" s="20"/>
      <c r="BH593" s="20"/>
      <c r="BI593" s="20"/>
      <c r="BJ593" s="20"/>
      <c r="BK593" s="20"/>
      <c r="BL593" s="20"/>
      <c r="BM593" s="20"/>
      <c r="BN593" s="20"/>
      <c r="BO593" s="20"/>
      <c r="BP593" s="20"/>
      <c r="BQ593" s="20"/>
      <c r="BR593" s="20"/>
      <c r="BS593" s="20"/>
      <c r="BT593" s="20"/>
      <c r="BU593" s="20"/>
      <c r="BV593" s="20"/>
      <c r="BW593" s="20"/>
      <c r="BX593" s="20"/>
      <c r="BY593" s="20"/>
      <c r="BZ593" s="20"/>
      <c r="CA593" s="20"/>
      <c r="CB593" s="20"/>
      <c r="CC593" s="20"/>
      <c r="CD593" s="20"/>
      <c r="CE593" s="20"/>
      <c r="CF593" s="20"/>
      <c r="CG593" s="20"/>
      <c r="CH593" s="20"/>
      <c r="CI593" s="20"/>
      <c r="CJ593" s="20"/>
      <c r="CK593" s="20"/>
      <c r="CL593" s="20"/>
      <c r="CM593" s="20"/>
      <c r="CN593" s="20"/>
      <c r="CO593" s="20"/>
      <c r="CP593" s="20"/>
      <c r="CQ593" s="20"/>
      <c r="CR593" s="20"/>
      <c r="CS593" s="20"/>
      <c r="CT593" s="20"/>
      <c r="CU593" s="20"/>
      <c r="CV593" s="20"/>
      <c r="CW593" s="20"/>
      <c r="CX593" s="20"/>
      <c r="CY593" s="20"/>
      <c r="CZ593" s="20"/>
      <c r="DA593" s="20"/>
      <c r="DB593" s="20"/>
      <c r="DC593" s="20"/>
      <c r="DD593" s="20"/>
      <c r="DE593" s="20"/>
      <c r="DF593" s="20"/>
    </row>
    <row r="595" spans="1:110" s="7" customFormat="1" x14ac:dyDescent="0.3">
      <c r="A595" s="2"/>
      <c r="B595" s="3"/>
      <c r="C595" s="18" t="s">
        <v>284</v>
      </c>
      <c r="D595" s="3"/>
      <c r="E595" s="85"/>
      <c r="F595" s="64"/>
      <c r="G595" s="19"/>
      <c r="H595" s="8"/>
      <c r="I595" s="26"/>
      <c r="J595" s="20"/>
      <c r="K595" s="20"/>
      <c r="L595" s="20"/>
      <c r="M595" s="20"/>
      <c r="N595" s="20"/>
      <c r="O595" s="20"/>
      <c r="P595" s="20"/>
      <c r="Q595" s="20"/>
      <c r="R595" s="20"/>
      <c r="S595" s="20"/>
      <c r="T595" s="20"/>
      <c r="U595" s="20"/>
      <c r="V595" s="20"/>
      <c r="W595" s="20"/>
      <c r="X595" s="20"/>
      <c r="Y595" s="20"/>
      <c r="Z595" s="20"/>
      <c r="AA595" s="20"/>
      <c r="AB595" s="20"/>
      <c r="AC595" s="20"/>
      <c r="AD595" s="20"/>
      <c r="AE595" s="20"/>
      <c r="AF595" s="20"/>
      <c r="AG595" s="20"/>
      <c r="AH595" s="20"/>
      <c r="AI595" s="20"/>
      <c r="AJ595" s="20"/>
      <c r="AK595" s="20"/>
      <c r="AL595" s="20"/>
      <c r="AM595" s="20"/>
      <c r="AN595" s="20"/>
      <c r="AO595" s="20"/>
      <c r="AP595" s="20"/>
      <c r="AQ595" s="20"/>
      <c r="AR595" s="20"/>
      <c r="AS595" s="20"/>
      <c r="AT595" s="20"/>
      <c r="AU595" s="20"/>
      <c r="AV595" s="20"/>
      <c r="AW595" s="20"/>
      <c r="AX595" s="20"/>
      <c r="AY595" s="20"/>
      <c r="AZ595" s="20"/>
      <c r="BA595" s="20"/>
      <c r="BB595" s="20"/>
      <c r="BC595" s="20"/>
      <c r="BD595" s="20"/>
      <c r="BE595" s="20"/>
      <c r="BF595" s="20"/>
      <c r="BG595" s="20"/>
      <c r="BH595" s="20"/>
      <c r="BI595" s="20"/>
      <c r="BJ595" s="20"/>
      <c r="BK595" s="20"/>
      <c r="BL595" s="20"/>
      <c r="BM595" s="20"/>
      <c r="BN595" s="20"/>
      <c r="BO595" s="20"/>
      <c r="BP595" s="20"/>
      <c r="BQ595" s="20"/>
      <c r="BR595" s="20"/>
      <c r="BS595" s="20"/>
      <c r="BT595" s="20"/>
      <c r="BU595" s="20"/>
      <c r="BV595" s="20"/>
      <c r="BW595" s="20"/>
      <c r="BX595" s="20"/>
      <c r="BY595" s="20"/>
      <c r="BZ595" s="20"/>
      <c r="CA595" s="20"/>
      <c r="CB595" s="20"/>
      <c r="CC595" s="20"/>
      <c r="CD595" s="20"/>
      <c r="CE595" s="20"/>
      <c r="CF595" s="20"/>
      <c r="CG595" s="20"/>
      <c r="CH595" s="20"/>
      <c r="CI595" s="20"/>
      <c r="CJ595" s="20"/>
      <c r="CK595" s="20"/>
      <c r="CL595" s="20"/>
      <c r="CM595" s="20"/>
      <c r="CN595" s="20"/>
      <c r="CO595" s="20"/>
      <c r="CP595" s="20"/>
      <c r="CQ595" s="20"/>
      <c r="CR595" s="20"/>
      <c r="CS595" s="20"/>
      <c r="CT595" s="20"/>
      <c r="CU595" s="20"/>
      <c r="CV595" s="20"/>
      <c r="CW595" s="20"/>
      <c r="CX595" s="20"/>
      <c r="CY595" s="20"/>
      <c r="CZ595" s="20"/>
      <c r="DA595" s="20"/>
      <c r="DB595" s="20"/>
      <c r="DC595" s="20"/>
      <c r="DD595" s="20"/>
      <c r="DE595" s="20"/>
      <c r="DF595" s="20"/>
    </row>
    <row r="597" spans="1:110" s="7" customFormat="1" x14ac:dyDescent="0.3">
      <c r="A597" s="2"/>
      <c r="B597" s="3"/>
      <c r="C597" s="18" t="s">
        <v>195</v>
      </c>
      <c r="D597" s="3"/>
      <c r="E597" s="85"/>
      <c r="F597" s="64"/>
      <c r="G597" s="19"/>
      <c r="H597" s="8"/>
      <c r="I597" s="26"/>
      <c r="J597" s="20"/>
      <c r="K597" s="20"/>
      <c r="L597" s="20"/>
      <c r="M597" s="20"/>
      <c r="N597" s="20"/>
      <c r="O597" s="20"/>
      <c r="P597" s="20"/>
      <c r="Q597" s="20"/>
      <c r="R597" s="20"/>
      <c r="S597" s="20"/>
      <c r="T597" s="20"/>
      <c r="U597" s="20"/>
      <c r="V597" s="20"/>
      <c r="W597" s="20"/>
      <c r="X597" s="20"/>
      <c r="Y597" s="20"/>
      <c r="Z597" s="20"/>
      <c r="AA597" s="20"/>
      <c r="AB597" s="20"/>
      <c r="AC597" s="20"/>
      <c r="AD597" s="20"/>
      <c r="AE597" s="20"/>
      <c r="AF597" s="20"/>
      <c r="AG597" s="20"/>
      <c r="AH597" s="20"/>
      <c r="AI597" s="20"/>
      <c r="AJ597" s="20"/>
      <c r="AK597" s="20"/>
      <c r="AL597" s="20"/>
      <c r="AM597" s="20"/>
      <c r="AN597" s="20"/>
      <c r="AO597" s="20"/>
      <c r="AP597" s="20"/>
      <c r="AQ597" s="20"/>
      <c r="AR597" s="20"/>
      <c r="AS597" s="20"/>
      <c r="AT597" s="20"/>
      <c r="AU597" s="20"/>
      <c r="AV597" s="20"/>
      <c r="AW597" s="20"/>
      <c r="AX597" s="20"/>
      <c r="AY597" s="20"/>
      <c r="AZ597" s="20"/>
      <c r="BA597" s="20"/>
      <c r="BB597" s="20"/>
      <c r="BC597" s="20"/>
      <c r="BD597" s="20"/>
      <c r="BE597" s="20"/>
      <c r="BF597" s="20"/>
      <c r="BG597" s="20"/>
      <c r="BH597" s="20"/>
      <c r="BI597" s="20"/>
      <c r="BJ597" s="20"/>
      <c r="BK597" s="20"/>
      <c r="BL597" s="20"/>
      <c r="BM597" s="20"/>
      <c r="BN597" s="20"/>
      <c r="BO597" s="20"/>
      <c r="BP597" s="20"/>
      <c r="BQ597" s="20"/>
      <c r="BR597" s="20"/>
      <c r="BS597" s="20"/>
      <c r="BT597" s="20"/>
      <c r="BU597" s="20"/>
      <c r="BV597" s="20"/>
      <c r="BW597" s="20"/>
      <c r="BX597" s="20"/>
      <c r="BY597" s="20"/>
      <c r="BZ597" s="20"/>
      <c r="CA597" s="20"/>
      <c r="CB597" s="20"/>
      <c r="CC597" s="20"/>
      <c r="CD597" s="20"/>
      <c r="CE597" s="20"/>
      <c r="CF597" s="20"/>
      <c r="CG597" s="20"/>
      <c r="CH597" s="20"/>
      <c r="CI597" s="20"/>
      <c r="CJ597" s="20"/>
      <c r="CK597" s="20"/>
      <c r="CL597" s="20"/>
      <c r="CM597" s="20"/>
      <c r="CN597" s="20"/>
      <c r="CO597" s="20"/>
      <c r="CP597" s="20"/>
      <c r="CQ597" s="20"/>
      <c r="CR597" s="20"/>
      <c r="CS597" s="20"/>
      <c r="CT597" s="20"/>
      <c r="CU597" s="20"/>
      <c r="CV597" s="20"/>
      <c r="CW597" s="20"/>
      <c r="CX597" s="20"/>
      <c r="CY597" s="20"/>
      <c r="CZ597" s="20"/>
      <c r="DA597" s="20"/>
      <c r="DB597" s="20"/>
      <c r="DC597" s="20"/>
      <c r="DD597" s="20"/>
      <c r="DE597" s="20"/>
      <c r="DF597" s="20"/>
    </row>
    <row r="599" spans="1:110" s="7" customFormat="1" ht="28.8" x14ac:dyDescent="0.3">
      <c r="A599" s="2"/>
      <c r="B599" s="3"/>
      <c r="C599" s="4" t="s">
        <v>285</v>
      </c>
      <c r="D599" s="3"/>
      <c r="E599" s="85"/>
      <c r="F599" s="64"/>
      <c r="G599" s="19"/>
      <c r="H599" s="8"/>
      <c r="I599" s="26"/>
      <c r="J599" s="20"/>
      <c r="K599" s="20"/>
      <c r="L599" s="20"/>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c r="AO599" s="20"/>
      <c r="AP599" s="20"/>
      <c r="AQ599" s="20"/>
      <c r="AR599" s="20"/>
      <c r="AS599" s="20"/>
      <c r="AT599" s="20"/>
      <c r="AU599" s="20"/>
      <c r="AV599" s="20"/>
      <c r="AW599" s="20"/>
      <c r="AX599" s="20"/>
      <c r="AY599" s="20"/>
      <c r="AZ599" s="20"/>
      <c r="BA599" s="20"/>
      <c r="BB599" s="20"/>
      <c r="BC599" s="20"/>
      <c r="BD599" s="20"/>
      <c r="BE599" s="20"/>
      <c r="BF599" s="20"/>
      <c r="BG599" s="20"/>
      <c r="BH599" s="20"/>
      <c r="BI599" s="20"/>
      <c r="BJ599" s="20"/>
      <c r="BK599" s="20"/>
      <c r="BL599" s="20"/>
      <c r="BM599" s="20"/>
      <c r="BN599" s="20"/>
      <c r="BO599" s="20"/>
      <c r="BP599" s="20"/>
      <c r="BQ599" s="20"/>
      <c r="BR599" s="20"/>
      <c r="BS599" s="20"/>
      <c r="BT599" s="20"/>
      <c r="BU599" s="20"/>
      <c r="BV599" s="20"/>
      <c r="BW599" s="20"/>
      <c r="BX599" s="20"/>
      <c r="BY599" s="20"/>
      <c r="BZ599" s="20"/>
      <c r="CA599" s="20"/>
      <c r="CB599" s="20"/>
      <c r="CC599" s="20"/>
      <c r="CD599" s="20"/>
      <c r="CE599" s="20"/>
      <c r="CF599" s="20"/>
      <c r="CG599" s="20"/>
      <c r="CH599" s="20"/>
      <c r="CI599" s="20"/>
      <c r="CJ599" s="20"/>
      <c r="CK599" s="20"/>
      <c r="CL599" s="20"/>
      <c r="CM599" s="20"/>
      <c r="CN599" s="20"/>
      <c r="CO599" s="20"/>
      <c r="CP599" s="20"/>
      <c r="CQ599" s="20"/>
      <c r="CR599" s="20"/>
      <c r="CS599" s="20"/>
      <c r="CT599" s="20"/>
      <c r="CU599" s="20"/>
      <c r="CV599" s="20"/>
      <c r="CW599" s="20"/>
      <c r="CX599" s="20"/>
      <c r="CY599" s="20"/>
      <c r="CZ599" s="20"/>
      <c r="DA599" s="20"/>
      <c r="DB599" s="20"/>
      <c r="DC599" s="20"/>
      <c r="DD599" s="20"/>
      <c r="DE599" s="20"/>
      <c r="DF599" s="20"/>
    </row>
    <row r="601" spans="1:110" s="7" customFormat="1" x14ac:dyDescent="0.3">
      <c r="A601" s="2"/>
      <c r="B601" s="3"/>
      <c r="C601" s="18" t="s">
        <v>197</v>
      </c>
      <c r="D601" s="3"/>
      <c r="E601" s="85"/>
      <c r="F601" s="64"/>
      <c r="G601" s="19"/>
      <c r="H601" s="8"/>
      <c r="I601" s="26"/>
      <c r="J601" s="20"/>
      <c r="K601" s="20"/>
      <c r="L601" s="20"/>
      <c r="M601" s="20"/>
      <c r="N601" s="20"/>
      <c r="O601" s="20"/>
      <c r="P601" s="20"/>
      <c r="Q601" s="20"/>
      <c r="R601" s="20"/>
      <c r="S601" s="20"/>
      <c r="T601" s="20"/>
      <c r="U601" s="20"/>
      <c r="V601" s="20"/>
      <c r="W601" s="20"/>
      <c r="X601" s="20"/>
      <c r="Y601" s="20"/>
      <c r="Z601" s="20"/>
      <c r="AA601" s="20"/>
      <c r="AB601" s="20"/>
      <c r="AC601" s="20"/>
      <c r="AD601" s="20"/>
      <c r="AE601" s="20"/>
      <c r="AF601" s="20"/>
      <c r="AG601" s="20"/>
      <c r="AH601" s="20"/>
      <c r="AI601" s="20"/>
      <c r="AJ601" s="20"/>
      <c r="AK601" s="20"/>
      <c r="AL601" s="20"/>
      <c r="AM601" s="20"/>
      <c r="AN601" s="20"/>
      <c r="AO601" s="20"/>
      <c r="AP601" s="20"/>
      <c r="AQ601" s="20"/>
      <c r="AR601" s="20"/>
      <c r="AS601" s="20"/>
      <c r="AT601" s="20"/>
      <c r="AU601" s="20"/>
      <c r="AV601" s="20"/>
      <c r="AW601" s="20"/>
      <c r="AX601" s="20"/>
      <c r="AY601" s="20"/>
      <c r="AZ601" s="20"/>
      <c r="BA601" s="20"/>
      <c r="BB601" s="20"/>
      <c r="BC601" s="20"/>
      <c r="BD601" s="20"/>
      <c r="BE601" s="20"/>
      <c r="BF601" s="20"/>
      <c r="BG601" s="20"/>
      <c r="BH601" s="20"/>
      <c r="BI601" s="20"/>
      <c r="BJ601" s="20"/>
      <c r="BK601" s="20"/>
      <c r="BL601" s="20"/>
      <c r="BM601" s="20"/>
      <c r="BN601" s="20"/>
      <c r="BO601" s="20"/>
      <c r="BP601" s="20"/>
      <c r="BQ601" s="20"/>
      <c r="BR601" s="20"/>
      <c r="BS601" s="20"/>
      <c r="BT601" s="20"/>
      <c r="BU601" s="20"/>
      <c r="BV601" s="20"/>
      <c r="BW601" s="20"/>
      <c r="BX601" s="20"/>
      <c r="BY601" s="20"/>
      <c r="BZ601" s="20"/>
      <c r="CA601" s="20"/>
      <c r="CB601" s="20"/>
      <c r="CC601" s="20"/>
      <c r="CD601" s="20"/>
      <c r="CE601" s="20"/>
      <c r="CF601" s="20"/>
      <c r="CG601" s="20"/>
      <c r="CH601" s="20"/>
      <c r="CI601" s="20"/>
      <c r="CJ601" s="20"/>
      <c r="CK601" s="20"/>
      <c r="CL601" s="20"/>
      <c r="CM601" s="20"/>
      <c r="CN601" s="20"/>
      <c r="CO601" s="20"/>
      <c r="CP601" s="20"/>
      <c r="CQ601" s="20"/>
      <c r="CR601" s="20"/>
      <c r="CS601" s="20"/>
      <c r="CT601" s="20"/>
      <c r="CU601" s="20"/>
      <c r="CV601" s="20"/>
      <c r="CW601" s="20"/>
      <c r="CX601" s="20"/>
      <c r="CY601" s="20"/>
      <c r="CZ601" s="20"/>
      <c r="DA601" s="20"/>
      <c r="DB601" s="20"/>
      <c r="DC601" s="20"/>
      <c r="DD601" s="20"/>
      <c r="DE601" s="20"/>
      <c r="DF601" s="20"/>
    </row>
    <row r="603" spans="1:110" s="7" customFormat="1" ht="72" x14ac:dyDescent="0.3">
      <c r="A603" s="2"/>
      <c r="B603" s="3"/>
      <c r="C603" s="4" t="s">
        <v>286</v>
      </c>
      <c r="D603" s="3"/>
      <c r="E603" s="85"/>
      <c r="F603" s="64"/>
      <c r="G603" s="19"/>
      <c r="H603" s="8"/>
      <c r="I603" s="26"/>
      <c r="J603" s="20"/>
      <c r="K603" s="20"/>
      <c r="L603" s="20"/>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c r="AO603" s="20"/>
      <c r="AP603" s="20"/>
      <c r="AQ603" s="20"/>
      <c r="AR603" s="20"/>
      <c r="AS603" s="20"/>
      <c r="AT603" s="20"/>
      <c r="AU603" s="20"/>
      <c r="AV603" s="20"/>
      <c r="AW603" s="20"/>
      <c r="AX603" s="20"/>
      <c r="AY603" s="20"/>
      <c r="AZ603" s="20"/>
      <c r="BA603" s="20"/>
      <c r="BB603" s="20"/>
      <c r="BC603" s="20"/>
      <c r="BD603" s="20"/>
      <c r="BE603" s="20"/>
      <c r="BF603" s="20"/>
      <c r="BG603" s="20"/>
      <c r="BH603" s="20"/>
      <c r="BI603" s="20"/>
      <c r="BJ603" s="20"/>
      <c r="BK603" s="20"/>
      <c r="BL603" s="20"/>
      <c r="BM603" s="20"/>
      <c r="BN603" s="20"/>
      <c r="BO603" s="20"/>
      <c r="BP603" s="20"/>
      <c r="BQ603" s="20"/>
      <c r="BR603" s="20"/>
      <c r="BS603" s="20"/>
      <c r="BT603" s="20"/>
      <c r="BU603" s="20"/>
      <c r="BV603" s="20"/>
      <c r="BW603" s="20"/>
      <c r="BX603" s="20"/>
      <c r="BY603" s="20"/>
      <c r="BZ603" s="20"/>
      <c r="CA603" s="20"/>
      <c r="CB603" s="20"/>
      <c r="CC603" s="20"/>
      <c r="CD603" s="20"/>
      <c r="CE603" s="20"/>
      <c r="CF603" s="20"/>
      <c r="CG603" s="20"/>
      <c r="CH603" s="20"/>
      <c r="CI603" s="20"/>
      <c r="CJ603" s="20"/>
      <c r="CK603" s="20"/>
      <c r="CL603" s="20"/>
      <c r="CM603" s="20"/>
      <c r="CN603" s="20"/>
      <c r="CO603" s="20"/>
      <c r="CP603" s="20"/>
      <c r="CQ603" s="20"/>
      <c r="CR603" s="20"/>
      <c r="CS603" s="20"/>
      <c r="CT603" s="20"/>
      <c r="CU603" s="20"/>
      <c r="CV603" s="20"/>
      <c r="CW603" s="20"/>
      <c r="CX603" s="20"/>
      <c r="CY603" s="20"/>
      <c r="CZ603" s="20"/>
      <c r="DA603" s="20"/>
      <c r="DB603" s="20"/>
      <c r="DC603" s="20"/>
      <c r="DD603" s="20"/>
      <c r="DE603" s="20"/>
      <c r="DF603" s="20"/>
    </row>
    <row r="605" spans="1:110" s="7" customFormat="1" ht="43.2" x14ac:dyDescent="0.3">
      <c r="A605" s="2"/>
      <c r="B605" s="3"/>
      <c r="C605" s="4" t="s">
        <v>199</v>
      </c>
      <c r="D605" s="3"/>
      <c r="E605" s="85"/>
      <c r="F605" s="64"/>
      <c r="G605" s="19"/>
      <c r="H605" s="8"/>
      <c r="I605" s="26"/>
      <c r="J605" s="20"/>
      <c r="K605" s="20"/>
      <c r="L605" s="20"/>
      <c r="M605" s="20"/>
      <c r="N605" s="20"/>
      <c r="O605" s="20"/>
      <c r="P605" s="20"/>
      <c r="Q605" s="20"/>
      <c r="R605" s="20"/>
      <c r="S605" s="20"/>
      <c r="T605" s="20"/>
      <c r="U605" s="20"/>
      <c r="V605" s="20"/>
      <c r="W605" s="20"/>
      <c r="X605" s="20"/>
      <c r="Y605" s="20"/>
      <c r="Z605" s="20"/>
      <c r="AA605" s="20"/>
      <c r="AB605" s="20"/>
      <c r="AC605" s="20"/>
      <c r="AD605" s="20"/>
      <c r="AE605" s="20"/>
      <c r="AF605" s="20"/>
      <c r="AG605" s="20"/>
      <c r="AH605" s="20"/>
      <c r="AI605" s="20"/>
      <c r="AJ605" s="20"/>
      <c r="AK605" s="20"/>
      <c r="AL605" s="20"/>
      <c r="AM605" s="20"/>
      <c r="AN605" s="20"/>
      <c r="AO605" s="20"/>
      <c r="AP605" s="20"/>
      <c r="AQ605" s="20"/>
      <c r="AR605" s="20"/>
      <c r="AS605" s="20"/>
      <c r="AT605" s="20"/>
      <c r="AU605" s="20"/>
      <c r="AV605" s="20"/>
      <c r="AW605" s="20"/>
      <c r="AX605" s="20"/>
      <c r="AY605" s="20"/>
      <c r="AZ605" s="20"/>
      <c r="BA605" s="20"/>
      <c r="BB605" s="20"/>
      <c r="BC605" s="20"/>
      <c r="BD605" s="20"/>
      <c r="BE605" s="20"/>
      <c r="BF605" s="20"/>
      <c r="BG605" s="20"/>
      <c r="BH605" s="20"/>
      <c r="BI605" s="20"/>
      <c r="BJ605" s="20"/>
      <c r="BK605" s="20"/>
      <c r="BL605" s="20"/>
      <c r="BM605" s="20"/>
      <c r="BN605" s="20"/>
      <c r="BO605" s="20"/>
      <c r="BP605" s="20"/>
      <c r="BQ605" s="20"/>
      <c r="BR605" s="20"/>
      <c r="BS605" s="20"/>
      <c r="BT605" s="20"/>
      <c r="BU605" s="20"/>
      <c r="BV605" s="20"/>
      <c r="BW605" s="20"/>
      <c r="BX605" s="20"/>
      <c r="BY605" s="20"/>
      <c r="BZ605" s="20"/>
      <c r="CA605" s="20"/>
      <c r="CB605" s="20"/>
      <c r="CC605" s="20"/>
      <c r="CD605" s="20"/>
      <c r="CE605" s="20"/>
      <c r="CF605" s="20"/>
      <c r="CG605" s="20"/>
      <c r="CH605" s="20"/>
      <c r="CI605" s="20"/>
      <c r="CJ605" s="20"/>
      <c r="CK605" s="20"/>
      <c r="CL605" s="20"/>
      <c r="CM605" s="20"/>
      <c r="CN605" s="20"/>
      <c r="CO605" s="20"/>
      <c r="CP605" s="20"/>
      <c r="CQ605" s="20"/>
      <c r="CR605" s="20"/>
      <c r="CS605" s="20"/>
      <c r="CT605" s="20"/>
      <c r="CU605" s="20"/>
      <c r="CV605" s="20"/>
      <c r="CW605" s="20"/>
      <c r="CX605" s="20"/>
      <c r="CY605" s="20"/>
      <c r="CZ605" s="20"/>
      <c r="DA605" s="20"/>
      <c r="DB605" s="20"/>
      <c r="DC605" s="20"/>
      <c r="DD605" s="20"/>
      <c r="DE605" s="20"/>
      <c r="DF605" s="20"/>
    </row>
    <row r="607" spans="1:110" s="7" customFormat="1" x14ac:dyDescent="0.3">
      <c r="A607" s="2"/>
      <c r="B607" s="3"/>
      <c r="C607" s="18" t="s">
        <v>200</v>
      </c>
      <c r="D607" s="3"/>
      <c r="E607" s="85"/>
      <c r="F607" s="64"/>
      <c r="G607" s="19"/>
      <c r="H607" s="8"/>
      <c r="I607" s="26"/>
      <c r="J607" s="20"/>
      <c r="K607" s="20"/>
      <c r="L607" s="20"/>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c r="AO607" s="20"/>
      <c r="AP607" s="20"/>
      <c r="AQ607" s="20"/>
      <c r="AR607" s="20"/>
      <c r="AS607" s="20"/>
      <c r="AT607" s="20"/>
      <c r="AU607" s="20"/>
      <c r="AV607" s="20"/>
      <c r="AW607" s="20"/>
      <c r="AX607" s="20"/>
      <c r="AY607" s="20"/>
      <c r="AZ607" s="20"/>
      <c r="BA607" s="20"/>
      <c r="BB607" s="20"/>
      <c r="BC607" s="20"/>
      <c r="BD607" s="20"/>
      <c r="BE607" s="20"/>
      <c r="BF607" s="20"/>
      <c r="BG607" s="20"/>
      <c r="BH607" s="20"/>
      <c r="BI607" s="20"/>
      <c r="BJ607" s="20"/>
      <c r="BK607" s="20"/>
      <c r="BL607" s="20"/>
      <c r="BM607" s="20"/>
      <c r="BN607" s="20"/>
      <c r="BO607" s="20"/>
      <c r="BP607" s="20"/>
      <c r="BQ607" s="20"/>
      <c r="BR607" s="20"/>
      <c r="BS607" s="20"/>
      <c r="BT607" s="20"/>
      <c r="BU607" s="20"/>
      <c r="BV607" s="20"/>
      <c r="BW607" s="20"/>
      <c r="BX607" s="20"/>
      <c r="BY607" s="20"/>
      <c r="BZ607" s="20"/>
      <c r="CA607" s="20"/>
      <c r="CB607" s="20"/>
      <c r="CC607" s="20"/>
      <c r="CD607" s="20"/>
      <c r="CE607" s="20"/>
      <c r="CF607" s="20"/>
      <c r="CG607" s="20"/>
      <c r="CH607" s="20"/>
      <c r="CI607" s="20"/>
      <c r="CJ607" s="20"/>
      <c r="CK607" s="20"/>
      <c r="CL607" s="20"/>
      <c r="CM607" s="20"/>
      <c r="CN607" s="20"/>
      <c r="CO607" s="20"/>
      <c r="CP607" s="20"/>
      <c r="CQ607" s="20"/>
      <c r="CR607" s="20"/>
      <c r="CS607" s="20"/>
      <c r="CT607" s="20"/>
      <c r="CU607" s="20"/>
      <c r="CV607" s="20"/>
      <c r="CW607" s="20"/>
      <c r="CX607" s="20"/>
      <c r="CY607" s="20"/>
      <c r="CZ607" s="20"/>
      <c r="DA607" s="20"/>
      <c r="DB607" s="20"/>
      <c r="DC607" s="20"/>
      <c r="DD607" s="20"/>
      <c r="DE607" s="20"/>
      <c r="DF607" s="20"/>
    </row>
    <row r="609" spans="1:110" s="7" customFormat="1" x14ac:dyDescent="0.3">
      <c r="A609" s="2"/>
      <c r="B609" s="3"/>
      <c r="C609" s="9" t="s">
        <v>287</v>
      </c>
      <c r="D609" s="3"/>
      <c r="E609" s="85"/>
      <c r="F609" s="64"/>
      <c r="G609" s="19"/>
      <c r="H609" s="8"/>
      <c r="I609" s="26"/>
      <c r="J609" s="20"/>
      <c r="K609" s="20"/>
      <c r="L609" s="20"/>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c r="AJ609" s="20"/>
      <c r="AK609" s="20"/>
      <c r="AL609" s="20"/>
      <c r="AM609" s="20"/>
      <c r="AN609" s="20"/>
      <c r="AO609" s="20"/>
      <c r="AP609" s="20"/>
      <c r="AQ609" s="20"/>
      <c r="AR609" s="20"/>
      <c r="AS609" s="20"/>
      <c r="AT609" s="20"/>
      <c r="AU609" s="20"/>
      <c r="AV609" s="20"/>
      <c r="AW609" s="20"/>
      <c r="AX609" s="20"/>
      <c r="AY609" s="20"/>
      <c r="AZ609" s="20"/>
      <c r="BA609" s="20"/>
      <c r="BB609" s="20"/>
      <c r="BC609" s="20"/>
      <c r="BD609" s="20"/>
      <c r="BE609" s="20"/>
      <c r="BF609" s="20"/>
      <c r="BG609" s="20"/>
      <c r="BH609" s="20"/>
      <c r="BI609" s="20"/>
      <c r="BJ609" s="20"/>
      <c r="BK609" s="20"/>
      <c r="BL609" s="20"/>
      <c r="BM609" s="20"/>
      <c r="BN609" s="20"/>
      <c r="BO609" s="20"/>
      <c r="BP609" s="20"/>
      <c r="BQ609" s="20"/>
      <c r="BR609" s="20"/>
      <c r="BS609" s="20"/>
      <c r="BT609" s="20"/>
      <c r="BU609" s="20"/>
      <c r="BV609" s="20"/>
      <c r="BW609" s="20"/>
      <c r="BX609" s="20"/>
      <c r="BY609" s="20"/>
      <c r="BZ609" s="20"/>
      <c r="CA609" s="20"/>
      <c r="CB609" s="20"/>
      <c r="CC609" s="20"/>
      <c r="CD609" s="20"/>
      <c r="CE609" s="20"/>
      <c r="CF609" s="20"/>
      <c r="CG609" s="20"/>
      <c r="CH609" s="20"/>
      <c r="CI609" s="20"/>
      <c r="CJ609" s="20"/>
      <c r="CK609" s="20"/>
      <c r="CL609" s="20"/>
      <c r="CM609" s="20"/>
      <c r="CN609" s="20"/>
      <c r="CO609" s="20"/>
      <c r="CP609" s="20"/>
      <c r="CQ609" s="20"/>
      <c r="CR609" s="20"/>
      <c r="CS609" s="20"/>
      <c r="CT609" s="20"/>
      <c r="CU609" s="20"/>
      <c r="CV609" s="20"/>
      <c r="CW609" s="20"/>
      <c r="CX609" s="20"/>
      <c r="CY609" s="20"/>
      <c r="CZ609" s="20"/>
      <c r="DA609" s="20"/>
      <c r="DB609" s="20"/>
      <c r="DC609" s="20"/>
      <c r="DD609" s="20"/>
      <c r="DE609" s="20"/>
      <c r="DF609" s="20"/>
    </row>
    <row r="611" spans="1:110" s="7" customFormat="1" x14ac:dyDescent="0.3">
      <c r="A611" s="2"/>
      <c r="B611" s="3"/>
      <c r="C611" s="9" t="s">
        <v>288</v>
      </c>
      <c r="D611" s="3"/>
      <c r="E611" s="85"/>
      <c r="F611" s="64"/>
      <c r="G611" s="19"/>
      <c r="H611" s="8"/>
      <c r="I611" s="26"/>
      <c r="J611" s="20"/>
      <c r="K611" s="20"/>
      <c r="L611" s="20"/>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c r="AJ611" s="20"/>
      <c r="AK611" s="20"/>
      <c r="AL611" s="20"/>
      <c r="AM611" s="20"/>
      <c r="AN611" s="20"/>
      <c r="AO611" s="20"/>
      <c r="AP611" s="20"/>
      <c r="AQ611" s="20"/>
      <c r="AR611" s="20"/>
      <c r="AS611" s="20"/>
      <c r="AT611" s="20"/>
      <c r="AU611" s="20"/>
      <c r="AV611" s="20"/>
      <c r="AW611" s="20"/>
      <c r="AX611" s="20"/>
      <c r="AY611" s="20"/>
      <c r="AZ611" s="20"/>
      <c r="BA611" s="20"/>
      <c r="BB611" s="20"/>
      <c r="BC611" s="20"/>
      <c r="BD611" s="20"/>
      <c r="BE611" s="20"/>
      <c r="BF611" s="20"/>
      <c r="BG611" s="20"/>
      <c r="BH611" s="20"/>
      <c r="BI611" s="20"/>
      <c r="BJ611" s="20"/>
      <c r="BK611" s="20"/>
      <c r="BL611" s="20"/>
      <c r="BM611" s="20"/>
      <c r="BN611" s="20"/>
      <c r="BO611" s="20"/>
      <c r="BP611" s="20"/>
      <c r="BQ611" s="20"/>
      <c r="BR611" s="20"/>
      <c r="BS611" s="20"/>
      <c r="BT611" s="20"/>
      <c r="BU611" s="20"/>
      <c r="BV611" s="20"/>
      <c r="BW611" s="20"/>
      <c r="BX611" s="20"/>
      <c r="BY611" s="20"/>
      <c r="BZ611" s="20"/>
      <c r="CA611" s="20"/>
      <c r="CB611" s="20"/>
      <c r="CC611" s="20"/>
      <c r="CD611" s="20"/>
      <c r="CE611" s="20"/>
      <c r="CF611" s="20"/>
      <c r="CG611" s="20"/>
      <c r="CH611" s="20"/>
      <c r="CI611" s="20"/>
      <c r="CJ611" s="20"/>
      <c r="CK611" s="20"/>
      <c r="CL611" s="20"/>
      <c r="CM611" s="20"/>
      <c r="CN611" s="20"/>
      <c r="CO611" s="20"/>
      <c r="CP611" s="20"/>
      <c r="CQ611" s="20"/>
      <c r="CR611" s="20"/>
      <c r="CS611" s="20"/>
      <c r="CT611" s="20"/>
      <c r="CU611" s="20"/>
      <c r="CV611" s="20"/>
      <c r="CW611" s="20"/>
      <c r="CX611" s="20"/>
      <c r="CY611" s="20"/>
      <c r="CZ611" s="20"/>
      <c r="DA611" s="20"/>
      <c r="DB611" s="20"/>
      <c r="DC611" s="20"/>
      <c r="DD611" s="20"/>
      <c r="DE611" s="20"/>
      <c r="DF611" s="20"/>
    </row>
    <row r="613" spans="1:110" s="7" customFormat="1" ht="43.2" x14ac:dyDescent="0.3">
      <c r="A613" s="2"/>
      <c r="B613" s="3"/>
      <c r="C613" s="4" t="s">
        <v>289</v>
      </c>
      <c r="D613" s="3"/>
      <c r="E613" s="85"/>
      <c r="F613" s="64"/>
      <c r="G613" s="19"/>
      <c r="H613" s="8"/>
      <c r="I613" s="26"/>
      <c r="J613" s="20"/>
      <c r="K613" s="20"/>
      <c r="L613" s="20"/>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c r="AJ613" s="20"/>
      <c r="AK613" s="20"/>
      <c r="AL613" s="20"/>
      <c r="AM613" s="20"/>
      <c r="AN613" s="20"/>
      <c r="AO613" s="20"/>
      <c r="AP613" s="20"/>
      <c r="AQ613" s="20"/>
      <c r="AR613" s="20"/>
      <c r="AS613" s="20"/>
      <c r="AT613" s="20"/>
      <c r="AU613" s="20"/>
      <c r="AV613" s="20"/>
      <c r="AW613" s="20"/>
      <c r="AX613" s="20"/>
      <c r="AY613" s="20"/>
      <c r="AZ613" s="20"/>
      <c r="BA613" s="20"/>
      <c r="BB613" s="20"/>
      <c r="BC613" s="20"/>
      <c r="BD613" s="20"/>
      <c r="BE613" s="20"/>
      <c r="BF613" s="20"/>
      <c r="BG613" s="20"/>
      <c r="BH613" s="20"/>
      <c r="BI613" s="20"/>
      <c r="BJ613" s="20"/>
      <c r="BK613" s="20"/>
      <c r="BL613" s="20"/>
      <c r="BM613" s="20"/>
      <c r="BN613" s="20"/>
      <c r="BO613" s="20"/>
      <c r="BP613" s="20"/>
      <c r="BQ613" s="20"/>
      <c r="BR613" s="20"/>
      <c r="BS613" s="20"/>
      <c r="BT613" s="20"/>
      <c r="BU613" s="20"/>
      <c r="BV613" s="20"/>
      <c r="BW613" s="20"/>
      <c r="BX613" s="20"/>
      <c r="BY613" s="20"/>
      <c r="BZ613" s="20"/>
      <c r="CA613" s="20"/>
      <c r="CB613" s="20"/>
      <c r="CC613" s="20"/>
      <c r="CD613" s="20"/>
      <c r="CE613" s="20"/>
      <c r="CF613" s="20"/>
      <c r="CG613" s="20"/>
      <c r="CH613" s="20"/>
      <c r="CI613" s="20"/>
      <c r="CJ613" s="20"/>
      <c r="CK613" s="20"/>
      <c r="CL613" s="20"/>
      <c r="CM613" s="20"/>
      <c r="CN613" s="20"/>
      <c r="CO613" s="20"/>
      <c r="CP613" s="20"/>
      <c r="CQ613" s="20"/>
      <c r="CR613" s="20"/>
      <c r="CS613" s="20"/>
      <c r="CT613" s="20"/>
      <c r="CU613" s="20"/>
      <c r="CV613" s="20"/>
      <c r="CW613" s="20"/>
      <c r="CX613" s="20"/>
      <c r="CY613" s="20"/>
      <c r="CZ613" s="20"/>
      <c r="DA613" s="20"/>
      <c r="DB613" s="20"/>
      <c r="DC613" s="20"/>
      <c r="DD613" s="20"/>
      <c r="DE613" s="20"/>
      <c r="DF613" s="20"/>
    </row>
    <row r="615" spans="1:110" s="7" customFormat="1" x14ac:dyDescent="0.3">
      <c r="A615" s="2"/>
      <c r="B615" s="3"/>
      <c r="C615" s="9" t="s">
        <v>290</v>
      </c>
      <c r="D615" s="3"/>
      <c r="E615" s="85"/>
      <c r="F615" s="64"/>
      <c r="G615" s="19"/>
      <c r="H615" s="8"/>
      <c r="I615" s="26"/>
      <c r="J615" s="20"/>
      <c r="K615" s="20"/>
      <c r="L615" s="20"/>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c r="AJ615" s="20"/>
      <c r="AK615" s="20"/>
      <c r="AL615" s="20"/>
      <c r="AM615" s="20"/>
      <c r="AN615" s="20"/>
      <c r="AO615" s="20"/>
      <c r="AP615" s="20"/>
      <c r="AQ615" s="20"/>
      <c r="AR615" s="20"/>
      <c r="AS615" s="20"/>
      <c r="AT615" s="20"/>
      <c r="AU615" s="20"/>
      <c r="AV615" s="20"/>
      <c r="AW615" s="20"/>
      <c r="AX615" s="20"/>
      <c r="AY615" s="20"/>
      <c r="AZ615" s="20"/>
      <c r="BA615" s="20"/>
      <c r="BB615" s="20"/>
      <c r="BC615" s="20"/>
      <c r="BD615" s="20"/>
      <c r="BE615" s="20"/>
      <c r="BF615" s="20"/>
      <c r="BG615" s="20"/>
      <c r="BH615" s="20"/>
      <c r="BI615" s="20"/>
      <c r="BJ615" s="20"/>
      <c r="BK615" s="20"/>
      <c r="BL615" s="20"/>
      <c r="BM615" s="20"/>
      <c r="BN615" s="20"/>
      <c r="BO615" s="20"/>
      <c r="BP615" s="20"/>
      <c r="BQ615" s="20"/>
      <c r="BR615" s="20"/>
      <c r="BS615" s="20"/>
      <c r="BT615" s="20"/>
      <c r="BU615" s="20"/>
      <c r="BV615" s="20"/>
      <c r="BW615" s="20"/>
      <c r="BX615" s="20"/>
      <c r="BY615" s="20"/>
      <c r="BZ615" s="20"/>
      <c r="CA615" s="20"/>
      <c r="CB615" s="20"/>
      <c r="CC615" s="20"/>
      <c r="CD615" s="20"/>
      <c r="CE615" s="20"/>
      <c r="CF615" s="20"/>
      <c r="CG615" s="20"/>
      <c r="CH615" s="20"/>
      <c r="CI615" s="20"/>
      <c r="CJ615" s="20"/>
      <c r="CK615" s="20"/>
      <c r="CL615" s="20"/>
      <c r="CM615" s="20"/>
      <c r="CN615" s="20"/>
      <c r="CO615" s="20"/>
      <c r="CP615" s="20"/>
      <c r="CQ615" s="20"/>
      <c r="CR615" s="20"/>
      <c r="CS615" s="20"/>
      <c r="CT615" s="20"/>
      <c r="CU615" s="20"/>
      <c r="CV615" s="20"/>
      <c r="CW615" s="20"/>
      <c r="CX615" s="20"/>
      <c r="CY615" s="20"/>
      <c r="CZ615" s="20"/>
      <c r="DA615" s="20"/>
      <c r="DB615" s="20"/>
      <c r="DC615" s="20"/>
      <c r="DD615" s="20"/>
      <c r="DE615" s="20"/>
      <c r="DF615" s="20"/>
    </row>
    <row r="617" spans="1:110" s="7" customFormat="1" ht="28.8" x14ac:dyDescent="0.3">
      <c r="A617" s="2"/>
      <c r="B617" s="3"/>
      <c r="C617" s="4" t="s">
        <v>291</v>
      </c>
      <c r="D617" s="3"/>
      <c r="E617" s="85"/>
      <c r="F617" s="64"/>
      <c r="G617" s="19"/>
      <c r="H617" s="8"/>
      <c r="I617" s="26"/>
      <c r="J617" s="20"/>
      <c r="K617" s="20"/>
      <c r="L617" s="20"/>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c r="AJ617" s="20"/>
      <c r="AK617" s="20"/>
      <c r="AL617" s="20"/>
      <c r="AM617" s="20"/>
      <c r="AN617" s="20"/>
      <c r="AO617" s="20"/>
      <c r="AP617" s="20"/>
      <c r="AQ617" s="20"/>
      <c r="AR617" s="20"/>
      <c r="AS617" s="20"/>
      <c r="AT617" s="20"/>
      <c r="AU617" s="20"/>
      <c r="AV617" s="20"/>
      <c r="AW617" s="20"/>
      <c r="AX617" s="20"/>
      <c r="AY617" s="20"/>
      <c r="AZ617" s="20"/>
      <c r="BA617" s="20"/>
      <c r="BB617" s="20"/>
      <c r="BC617" s="20"/>
      <c r="BD617" s="20"/>
      <c r="BE617" s="20"/>
      <c r="BF617" s="20"/>
      <c r="BG617" s="20"/>
      <c r="BH617" s="20"/>
      <c r="BI617" s="20"/>
      <c r="BJ617" s="20"/>
      <c r="BK617" s="20"/>
      <c r="BL617" s="20"/>
      <c r="BM617" s="20"/>
      <c r="BN617" s="20"/>
      <c r="BO617" s="20"/>
      <c r="BP617" s="20"/>
      <c r="BQ617" s="20"/>
      <c r="BR617" s="20"/>
      <c r="BS617" s="20"/>
      <c r="BT617" s="20"/>
      <c r="BU617" s="20"/>
      <c r="BV617" s="20"/>
      <c r="BW617" s="20"/>
      <c r="BX617" s="20"/>
      <c r="BY617" s="20"/>
      <c r="BZ617" s="20"/>
      <c r="CA617" s="20"/>
      <c r="CB617" s="20"/>
      <c r="CC617" s="20"/>
      <c r="CD617" s="20"/>
      <c r="CE617" s="20"/>
      <c r="CF617" s="20"/>
      <c r="CG617" s="20"/>
      <c r="CH617" s="20"/>
      <c r="CI617" s="20"/>
      <c r="CJ617" s="20"/>
      <c r="CK617" s="20"/>
      <c r="CL617" s="20"/>
      <c r="CM617" s="20"/>
      <c r="CN617" s="20"/>
      <c r="CO617" s="20"/>
      <c r="CP617" s="20"/>
      <c r="CQ617" s="20"/>
      <c r="CR617" s="20"/>
      <c r="CS617" s="20"/>
      <c r="CT617" s="20"/>
      <c r="CU617" s="20"/>
      <c r="CV617" s="20"/>
      <c r="CW617" s="20"/>
      <c r="CX617" s="20"/>
      <c r="CY617" s="20"/>
      <c r="CZ617" s="20"/>
      <c r="DA617" s="20"/>
      <c r="DB617" s="20"/>
      <c r="DC617" s="20"/>
      <c r="DD617" s="20"/>
      <c r="DE617" s="20"/>
      <c r="DF617" s="20"/>
    </row>
    <row r="619" spans="1:110" s="7" customFormat="1" x14ac:dyDescent="0.3">
      <c r="A619" s="2"/>
      <c r="B619" s="3"/>
      <c r="C619" s="9" t="s">
        <v>292</v>
      </c>
      <c r="D619" s="3"/>
      <c r="E619" s="85"/>
      <c r="F619" s="64"/>
      <c r="G619" s="19"/>
      <c r="H619" s="8"/>
      <c r="I619" s="26"/>
      <c r="J619" s="20"/>
      <c r="K619" s="20"/>
      <c r="L619" s="20"/>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c r="AJ619" s="20"/>
      <c r="AK619" s="20"/>
      <c r="AL619" s="20"/>
      <c r="AM619" s="20"/>
      <c r="AN619" s="20"/>
      <c r="AO619" s="20"/>
      <c r="AP619" s="20"/>
      <c r="AQ619" s="20"/>
      <c r="AR619" s="20"/>
      <c r="AS619" s="20"/>
      <c r="AT619" s="20"/>
      <c r="AU619" s="20"/>
      <c r="AV619" s="20"/>
      <c r="AW619" s="20"/>
      <c r="AX619" s="20"/>
      <c r="AY619" s="20"/>
      <c r="AZ619" s="20"/>
      <c r="BA619" s="20"/>
      <c r="BB619" s="20"/>
      <c r="BC619" s="20"/>
      <c r="BD619" s="20"/>
      <c r="BE619" s="20"/>
      <c r="BF619" s="20"/>
      <c r="BG619" s="20"/>
      <c r="BH619" s="20"/>
      <c r="BI619" s="20"/>
      <c r="BJ619" s="20"/>
      <c r="BK619" s="20"/>
      <c r="BL619" s="20"/>
      <c r="BM619" s="20"/>
      <c r="BN619" s="20"/>
      <c r="BO619" s="20"/>
      <c r="BP619" s="20"/>
      <c r="BQ619" s="20"/>
      <c r="BR619" s="20"/>
      <c r="BS619" s="20"/>
      <c r="BT619" s="20"/>
      <c r="BU619" s="20"/>
      <c r="BV619" s="20"/>
      <c r="BW619" s="20"/>
      <c r="BX619" s="20"/>
      <c r="BY619" s="20"/>
      <c r="BZ619" s="20"/>
      <c r="CA619" s="20"/>
      <c r="CB619" s="20"/>
      <c r="CC619" s="20"/>
      <c r="CD619" s="20"/>
      <c r="CE619" s="20"/>
      <c r="CF619" s="20"/>
      <c r="CG619" s="20"/>
      <c r="CH619" s="20"/>
      <c r="CI619" s="20"/>
      <c r="CJ619" s="20"/>
      <c r="CK619" s="20"/>
      <c r="CL619" s="20"/>
      <c r="CM619" s="20"/>
      <c r="CN619" s="20"/>
      <c r="CO619" s="20"/>
      <c r="CP619" s="20"/>
      <c r="CQ619" s="20"/>
      <c r="CR619" s="20"/>
      <c r="CS619" s="20"/>
      <c r="CT619" s="20"/>
      <c r="CU619" s="20"/>
      <c r="CV619" s="20"/>
      <c r="CW619" s="20"/>
      <c r="CX619" s="20"/>
      <c r="CY619" s="20"/>
      <c r="CZ619" s="20"/>
      <c r="DA619" s="20"/>
      <c r="DB619" s="20"/>
      <c r="DC619" s="20"/>
      <c r="DD619" s="20"/>
      <c r="DE619" s="20"/>
      <c r="DF619" s="20"/>
    </row>
    <row r="621" spans="1:110" s="7" customFormat="1" ht="43.2" x14ac:dyDescent="0.3">
      <c r="A621" s="2"/>
      <c r="B621" s="3"/>
      <c r="C621" s="4" t="s">
        <v>293</v>
      </c>
      <c r="D621" s="3"/>
      <c r="E621" s="85"/>
      <c r="F621" s="64"/>
      <c r="G621" s="19"/>
      <c r="H621" s="8"/>
      <c r="I621" s="26"/>
      <c r="J621" s="20"/>
      <c r="K621" s="20"/>
      <c r="L621" s="20"/>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c r="AJ621" s="20"/>
      <c r="AK621" s="20"/>
      <c r="AL621" s="20"/>
      <c r="AM621" s="20"/>
      <c r="AN621" s="20"/>
      <c r="AO621" s="20"/>
      <c r="AP621" s="20"/>
      <c r="AQ621" s="20"/>
      <c r="AR621" s="20"/>
      <c r="AS621" s="20"/>
      <c r="AT621" s="20"/>
      <c r="AU621" s="20"/>
      <c r="AV621" s="20"/>
      <c r="AW621" s="20"/>
      <c r="AX621" s="20"/>
      <c r="AY621" s="20"/>
      <c r="AZ621" s="20"/>
      <c r="BA621" s="20"/>
      <c r="BB621" s="20"/>
      <c r="BC621" s="20"/>
      <c r="BD621" s="20"/>
      <c r="BE621" s="20"/>
      <c r="BF621" s="20"/>
      <c r="BG621" s="20"/>
      <c r="BH621" s="20"/>
      <c r="BI621" s="20"/>
      <c r="BJ621" s="20"/>
      <c r="BK621" s="20"/>
      <c r="BL621" s="20"/>
      <c r="BM621" s="20"/>
      <c r="BN621" s="20"/>
      <c r="BO621" s="20"/>
      <c r="BP621" s="20"/>
      <c r="BQ621" s="20"/>
      <c r="BR621" s="20"/>
      <c r="BS621" s="20"/>
      <c r="BT621" s="20"/>
      <c r="BU621" s="20"/>
      <c r="BV621" s="20"/>
      <c r="BW621" s="20"/>
      <c r="BX621" s="20"/>
      <c r="BY621" s="20"/>
      <c r="BZ621" s="20"/>
      <c r="CA621" s="20"/>
      <c r="CB621" s="20"/>
      <c r="CC621" s="20"/>
      <c r="CD621" s="20"/>
      <c r="CE621" s="20"/>
      <c r="CF621" s="20"/>
      <c r="CG621" s="20"/>
      <c r="CH621" s="20"/>
      <c r="CI621" s="20"/>
      <c r="CJ621" s="20"/>
      <c r="CK621" s="20"/>
      <c r="CL621" s="20"/>
      <c r="CM621" s="20"/>
      <c r="CN621" s="20"/>
      <c r="CO621" s="20"/>
      <c r="CP621" s="20"/>
      <c r="CQ621" s="20"/>
      <c r="CR621" s="20"/>
      <c r="CS621" s="20"/>
      <c r="CT621" s="20"/>
      <c r="CU621" s="20"/>
      <c r="CV621" s="20"/>
      <c r="CW621" s="20"/>
      <c r="CX621" s="20"/>
      <c r="CY621" s="20"/>
      <c r="CZ621" s="20"/>
      <c r="DA621" s="20"/>
      <c r="DB621" s="20"/>
      <c r="DC621" s="20"/>
      <c r="DD621" s="20"/>
      <c r="DE621" s="20"/>
      <c r="DF621" s="20"/>
    </row>
    <row r="623" spans="1:110" s="7" customFormat="1" x14ac:dyDescent="0.3">
      <c r="A623" s="2"/>
      <c r="B623" s="3"/>
      <c r="C623" s="9" t="s">
        <v>294</v>
      </c>
      <c r="D623" s="3"/>
      <c r="E623" s="85"/>
      <c r="F623" s="64"/>
      <c r="G623" s="19"/>
      <c r="H623" s="8"/>
      <c r="I623" s="26"/>
      <c r="J623" s="20"/>
      <c r="K623" s="20"/>
      <c r="L623" s="20"/>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20"/>
      <c r="AK623" s="20"/>
      <c r="AL623" s="20"/>
      <c r="AM623" s="20"/>
      <c r="AN623" s="20"/>
      <c r="AO623" s="20"/>
      <c r="AP623" s="20"/>
      <c r="AQ623" s="20"/>
      <c r="AR623" s="20"/>
      <c r="AS623" s="20"/>
      <c r="AT623" s="20"/>
      <c r="AU623" s="20"/>
      <c r="AV623" s="20"/>
      <c r="AW623" s="20"/>
      <c r="AX623" s="20"/>
      <c r="AY623" s="20"/>
      <c r="AZ623" s="20"/>
      <c r="BA623" s="20"/>
      <c r="BB623" s="20"/>
      <c r="BC623" s="20"/>
      <c r="BD623" s="20"/>
      <c r="BE623" s="20"/>
      <c r="BF623" s="20"/>
      <c r="BG623" s="20"/>
      <c r="BH623" s="20"/>
      <c r="BI623" s="20"/>
      <c r="BJ623" s="20"/>
      <c r="BK623" s="20"/>
      <c r="BL623" s="20"/>
      <c r="BM623" s="20"/>
      <c r="BN623" s="20"/>
      <c r="BO623" s="20"/>
      <c r="BP623" s="20"/>
      <c r="BQ623" s="20"/>
      <c r="BR623" s="20"/>
      <c r="BS623" s="20"/>
      <c r="BT623" s="20"/>
      <c r="BU623" s="20"/>
      <c r="BV623" s="20"/>
      <c r="BW623" s="20"/>
      <c r="BX623" s="20"/>
      <c r="BY623" s="20"/>
      <c r="BZ623" s="20"/>
      <c r="CA623" s="20"/>
      <c r="CB623" s="20"/>
      <c r="CC623" s="20"/>
      <c r="CD623" s="20"/>
      <c r="CE623" s="20"/>
      <c r="CF623" s="20"/>
      <c r="CG623" s="20"/>
      <c r="CH623" s="20"/>
      <c r="CI623" s="20"/>
      <c r="CJ623" s="20"/>
      <c r="CK623" s="20"/>
      <c r="CL623" s="20"/>
      <c r="CM623" s="20"/>
      <c r="CN623" s="20"/>
      <c r="CO623" s="20"/>
      <c r="CP623" s="20"/>
      <c r="CQ623" s="20"/>
      <c r="CR623" s="20"/>
      <c r="CS623" s="20"/>
      <c r="CT623" s="20"/>
      <c r="CU623" s="20"/>
      <c r="CV623" s="20"/>
      <c r="CW623" s="20"/>
      <c r="CX623" s="20"/>
      <c r="CY623" s="20"/>
      <c r="CZ623" s="20"/>
      <c r="DA623" s="20"/>
      <c r="DB623" s="20"/>
      <c r="DC623" s="20"/>
      <c r="DD623" s="20"/>
      <c r="DE623" s="20"/>
      <c r="DF623" s="20"/>
    </row>
    <row r="625" spans="1:110" s="7" customFormat="1" ht="57.6" x14ac:dyDescent="0.3">
      <c r="A625" s="2"/>
      <c r="B625" s="3"/>
      <c r="C625" s="4" t="s">
        <v>295</v>
      </c>
      <c r="D625" s="3"/>
      <c r="E625" s="85"/>
      <c r="F625" s="64"/>
      <c r="G625" s="19"/>
      <c r="H625" s="8"/>
      <c r="I625" s="26"/>
      <c r="J625" s="20"/>
      <c r="K625" s="20"/>
      <c r="L625" s="20"/>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c r="AO625" s="20"/>
      <c r="AP625" s="20"/>
      <c r="AQ625" s="20"/>
      <c r="AR625" s="20"/>
      <c r="AS625" s="20"/>
      <c r="AT625" s="20"/>
      <c r="AU625" s="20"/>
      <c r="AV625" s="20"/>
      <c r="AW625" s="20"/>
      <c r="AX625" s="20"/>
      <c r="AY625" s="20"/>
      <c r="AZ625" s="20"/>
      <c r="BA625" s="20"/>
      <c r="BB625" s="20"/>
      <c r="BC625" s="20"/>
      <c r="BD625" s="20"/>
      <c r="BE625" s="20"/>
      <c r="BF625" s="20"/>
      <c r="BG625" s="20"/>
      <c r="BH625" s="20"/>
      <c r="BI625" s="20"/>
      <c r="BJ625" s="20"/>
      <c r="BK625" s="20"/>
      <c r="BL625" s="20"/>
      <c r="BM625" s="20"/>
      <c r="BN625" s="20"/>
      <c r="BO625" s="20"/>
      <c r="BP625" s="20"/>
      <c r="BQ625" s="20"/>
      <c r="BR625" s="20"/>
      <c r="BS625" s="20"/>
      <c r="BT625" s="20"/>
      <c r="BU625" s="20"/>
      <c r="BV625" s="20"/>
      <c r="BW625" s="20"/>
      <c r="BX625" s="20"/>
      <c r="BY625" s="20"/>
      <c r="BZ625" s="20"/>
      <c r="CA625" s="20"/>
      <c r="CB625" s="20"/>
      <c r="CC625" s="20"/>
      <c r="CD625" s="20"/>
      <c r="CE625" s="20"/>
      <c r="CF625" s="20"/>
      <c r="CG625" s="20"/>
      <c r="CH625" s="20"/>
      <c r="CI625" s="20"/>
      <c r="CJ625" s="20"/>
      <c r="CK625" s="20"/>
      <c r="CL625" s="20"/>
      <c r="CM625" s="20"/>
      <c r="CN625" s="20"/>
      <c r="CO625" s="20"/>
      <c r="CP625" s="20"/>
      <c r="CQ625" s="20"/>
      <c r="CR625" s="20"/>
      <c r="CS625" s="20"/>
      <c r="CT625" s="20"/>
      <c r="CU625" s="20"/>
      <c r="CV625" s="20"/>
      <c r="CW625" s="20"/>
      <c r="CX625" s="20"/>
      <c r="CY625" s="20"/>
      <c r="CZ625" s="20"/>
      <c r="DA625" s="20"/>
      <c r="DB625" s="20"/>
      <c r="DC625" s="20"/>
      <c r="DD625" s="20"/>
      <c r="DE625" s="20"/>
      <c r="DF625" s="20"/>
    </row>
    <row r="627" spans="1:110" s="7" customFormat="1" x14ac:dyDescent="0.3">
      <c r="A627" s="2"/>
      <c r="B627" s="3"/>
      <c r="C627" s="9" t="s">
        <v>296</v>
      </c>
      <c r="D627" s="3"/>
      <c r="E627" s="85"/>
      <c r="F627" s="64"/>
      <c r="G627" s="19"/>
      <c r="H627" s="8"/>
      <c r="I627" s="26"/>
      <c r="J627" s="20"/>
      <c r="K627" s="20"/>
      <c r="L627" s="20"/>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c r="AO627" s="20"/>
      <c r="AP627" s="20"/>
      <c r="AQ627" s="20"/>
      <c r="AR627" s="20"/>
      <c r="AS627" s="20"/>
      <c r="AT627" s="20"/>
      <c r="AU627" s="20"/>
      <c r="AV627" s="20"/>
      <c r="AW627" s="20"/>
      <c r="AX627" s="20"/>
      <c r="AY627" s="20"/>
      <c r="AZ627" s="20"/>
      <c r="BA627" s="20"/>
      <c r="BB627" s="20"/>
      <c r="BC627" s="20"/>
      <c r="BD627" s="20"/>
      <c r="BE627" s="20"/>
      <c r="BF627" s="20"/>
      <c r="BG627" s="20"/>
      <c r="BH627" s="20"/>
      <c r="BI627" s="20"/>
      <c r="BJ627" s="20"/>
      <c r="BK627" s="20"/>
      <c r="BL627" s="20"/>
      <c r="BM627" s="20"/>
      <c r="BN627" s="20"/>
      <c r="BO627" s="20"/>
      <c r="BP627" s="20"/>
      <c r="BQ627" s="20"/>
      <c r="BR627" s="20"/>
      <c r="BS627" s="20"/>
      <c r="BT627" s="20"/>
      <c r="BU627" s="20"/>
      <c r="BV627" s="20"/>
      <c r="BW627" s="20"/>
      <c r="BX627" s="20"/>
      <c r="BY627" s="20"/>
      <c r="BZ627" s="20"/>
      <c r="CA627" s="20"/>
      <c r="CB627" s="20"/>
      <c r="CC627" s="20"/>
      <c r="CD627" s="20"/>
      <c r="CE627" s="20"/>
      <c r="CF627" s="20"/>
      <c r="CG627" s="20"/>
      <c r="CH627" s="20"/>
      <c r="CI627" s="20"/>
      <c r="CJ627" s="20"/>
      <c r="CK627" s="20"/>
      <c r="CL627" s="20"/>
      <c r="CM627" s="20"/>
      <c r="CN627" s="20"/>
      <c r="CO627" s="20"/>
      <c r="CP627" s="20"/>
      <c r="CQ627" s="20"/>
      <c r="CR627" s="20"/>
      <c r="CS627" s="20"/>
      <c r="CT627" s="20"/>
      <c r="CU627" s="20"/>
      <c r="CV627" s="20"/>
      <c r="CW627" s="20"/>
      <c r="CX627" s="20"/>
      <c r="CY627" s="20"/>
      <c r="CZ627" s="20"/>
      <c r="DA627" s="20"/>
      <c r="DB627" s="20"/>
      <c r="DC627" s="20"/>
      <c r="DD627" s="20"/>
      <c r="DE627" s="20"/>
      <c r="DF627" s="20"/>
    </row>
    <row r="629" spans="1:110" s="7" customFormat="1" ht="57.6" x14ac:dyDescent="0.3">
      <c r="A629" s="2"/>
      <c r="B629" s="3"/>
      <c r="C629" s="4" t="s">
        <v>297</v>
      </c>
      <c r="D629" s="3"/>
      <c r="E629" s="85"/>
      <c r="F629" s="64"/>
      <c r="G629" s="19"/>
      <c r="H629" s="8"/>
      <c r="I629" s="26"/>
      <c r="J629" s="20"/>
      <c r="K629" s="20"/>
      <c r="L629" s="20"/>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c r="AO629" s="20"/>
      <c r="AP629" s="20"/>
      <c r="AQ629" s="20"/>
      <c r="AR629" s="20"/>
      <c r="AS629" s="20"/>
      <c r="AT629" s="20"/>
      <c r="AU629" s="20"/>
      <c r="AV629" s="20"/>
      <c r="AW629" s="20"/>
      <c r="AX629" s="20"/>
      <c r="AY629" s="20"/>
      <c r="AZ629" s="20"/>
      <c r="BA629" s="20"/>
      <c r="BB629" s="20"/>
      <c r="BC629" s="20"/>
      <c r="BD629" s="20"/>
      <c r="BE629" s="20"/>
      <c r="BF629" s="20"/>
      <c r="BG629" s="20"/>
      <c r="BH629" s="20"/>
      <c r="BI629" s="20"/>
      <c r="BJ629" s="20"/>
      <c r="BK629" s="20"/>
      <c r="BL629" s="20"/>
      <c r="BM629" s="20"/>
      <c r="BN629" s="20"/>
      <c r="BO629" s="20"/>
      <c r="BP629" s="20"/>
      <c r="BQ629" s="20"/>
      <c r="BR629" s="20"/>
      <c r="BS629" s="20"/>
      <c r="BT629" s="20"/>
      <c r="BU629" s="20"/>
      <c r="BV629" s="20"/>
      <c r="BW629" s="20"/>
      <c r="BX629" s="20"/>
      <c r="BY629" s="20"/>
      <c r="BZ629" s="20"/>
      <c r="CA629" s="20"/>
      <c r="CB629" s="20"/>
      <c r="CC629" s="20"/>
      <c r="CD629" s="20"/>
      <c r="CE629" s="20"/>
      <c r="CF629" s="20"/>
      <c r="CG629" s="20"/>
      <c r="CH629" s="20"/>
      <c r="CI629" s="20"/>
      <c r="CJ629" s="20"/>
      <c r="CK629" s="20"/>
      <c r="CL629" s="20"/>
      <c r="CM629" s="20"/>
      <c r="CN629" s="20"/>
      <c r="CO629" s="20"/>
      <c r="CP629" s="20"/>
      <c r="CQ629" s="20"/>
      <c r="CR629" s="20"/>
      <c r="CS629" s="20"/>
      <c r="CT629" s="20"/>
      <c r="CU629" s="20"/>
      <c r="CV629" s="20"/>
      <c r="CW629" s="20"/>
      <c r="CX629" s="20"/>
      <c r="CY629" s="20"/>
      <c r="CZ629" s="20"/>
      <c r="DA629" s="20"/>
      <c r="DB629" s="20"/>
      <c r="DC629" s="20"/>
      <c r="DD629" s="20"/>
      <c r="DE629" s="20"/>
      <c r="DF629" s="20"/>
    </row>
    <row r="631" spans="1:110" s="7" customFormat="1" x14ac:dyDescent="0.3">
      <c r="A631" s="2"/>
      <c r="B631" s="3"/>
      <c r="C631" s="9" t="s">
        <v>298</v>
      </c>
      <c r="D631" s="3"/>
      <c r="E631" s="85"/>
      <c r="F631" s="64"/>
      <c r="G631" s="19"/>
      <c r="H631" s="8"/>
      <c r="I631" s="26"/>
      <c r="J631" s="20"/>
      <c r="K631" s="20"/>
      <c r="L631" s="20"/>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c r="AO631" s="20"/>
      <c r="AP631" s="20"/>
      <c r="AQ631" s="20"/>
      <c r="AR631" s="20"/>
      <c r="AS631" s="20"/>
      <c r="AT631" s="20"/>
      <c r="AU631" s="20"/>
      <c r="AV631" s="20"/>
      <c r="AW631" s="20"/>
      <c r="AX631" s="20"/>
      <c r="AY631" s="20"/>
      <c r="AZ631" s="20"/>
      <c r="BA631" s="20"/>
      <c r="BB631" s="20"/>
      <c r="BC631" s="20"/>
      <c r="BD631" s="20"/>
      <c r="BE631" s="20"/>
      <c r="BF631" s="20"/>
      <c r="BG631" s="20"/>
      <c r="BH631" s="20"/>
      <c r="BI631" s="20"/>
      <c r="BJ631" s="20"/>
      <c r="BK631" s="20"/>
      <c r="BL631" s="20"/>
      <c r="BM631" s="20"/>
      <c r="BN631" s="20"/>
      <c r="BO631" s="20"/>
      <c r="BP631" s="20"/>
      <c r="BQ631" s="20"/>
      <c r="BR631" s="20"/>
      <c r="BS631" s="20"/>
      <c r="BT631" s="20"/>
      <c r="BU631" s="20"/>
      <c r="BV631" s="20"/>
      <c r="BW631" s="20"/>
      <c r="BX631" s="20"/>
      <c r="BY631" s="20"/>
      <c r="BZ631" s="20"/>
      <c r="CA631" s="20"/>
      <c r="CB631" s="20"/>
      <c r="CC631" s="20"/>
      <c r="CD631" s="20"/>
      <c r="CE631" s="20"/>
      <c r="CF631" s="20"/>
      <c r="CG631" s="20"/>
      <c r="CH631" s="20"/>
      <c r="CI631" s="20"/>
      <c r="CJ631" s="20"/>
      <c r="CK631" s="20"/>
      <c r="CL631" s="20"/>
      <c r="CM631" s="20"/>
      <c r="CN631" s="20"/>
      <c r="CO631" s="20"/>
      <c r="CP631" s="20"/>
      <c r="CQ631" s="20"/>
      <c r="CR631" s="20"/>
      <c r="CS631" s="20"/>
      <c r="CT631" s="20"/>
      <c r="CU631" s="20"/>
      <c r="CV631" s="20"/>
      <c r="CW631" s="20"/>
      <c r="CX631" s="20"/>
      <c r="CY631" s="20"/>
      <c r="CZ631" s="20"/>
      <c r="DA631" s="20"/>
      <c r="DB631" s="20"/>
      <c r="DC631" s="20"/>
      <c r="DD631" s="20"/>
      <c r="DE631" s="20"/>
      <c r="DF631" s="20"/>
    </row>
    <row r="633" spans="1:110" s="7" customFormat="1" ht="43.2" x14ac:dyDescent="0.3">
      <c r="A633" s="2"/>
      <c r="B633" s="3"/>
      <c r="C633" s="4" t="s">
        <v>299</v>
      </c>
      <c r="D633" s="3"/>
      <c r="E633" s="85"/>
      <c r="F633" s="64"/>
      <c r="G633" s="19"/>
      <c r="H633" s="8"/>
      <c r="I633" s="26"/>
      <c r="J633" s="20"/>
      <c r="K633" s="20"/>
      <c r="L633" s="20"/>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c r="AO633" s="20"/>
      <c r="AP633" s="20"/>
      <c r="AQ633" s="20"/>
      <c r="AR633" s="20"/>
      <c r="AS633" s="20"/>
      <c r="AT633" s="20"/>
      <c r="AU633" s="20"/>
      <c r="AV633" s="20"/>
      <c r="AW633" s="20"/>
      <c r="AX633" s="20"/>
      <c r="AY633" s="20"/>
      <c r="AZ633" s="20"/>
      <c r="BA633" s="20"/>
      <c r="BB633" s="20"/>
      <c r="BC633" s="20"/>
      <c r="BD633" s="20"/>
      <c r="BE633" s="20"/>
      <c r="BF633" s="20"/>
      <c r="BG633" s="20"/>
      <c r="BH633" s="20"/>
      <c r="BI633" s="20"/>
      <c r="BJ633" s="20"/>
      <c r="BK633" s="20"/>
      <c r="BL633" s="20"/>
      <c r="BM633" s="20"/>
      <c r="BN633" s="20"/>
      <c r="BO633" s="20"/>
      <c r="BP633" s="20"/>
      <c r="BQ633" s="20"/>
      <c r="BR633" s="20"/>
      <c r="BS633" s="20"/>
      <c r="BT633" s="20"/>
      <c r="BU633" s="20"/>
      <c r="BV633" s="20"/>
      <c r="BW633" s="20"/>
      <c r="BX633" s="20"/>
      <c r="BY633" s="20"/>
      <c r="BZ633" s="20"/>
      <c r="CA633" s="20"/>
      <c r="CB633" s="20"/>
      <c r="CC633" s="20"/>
      <c r="CD633" s="20"/>
      <c r="CE633" s="20"/>
      <c r="CF633" s="20"/>
      <c r="CG633" s="20"/>
      <c r="CH633" s="20"/>
      <c r="CI633" s="20"/>
      <c r="CJ633" s="20"/>
      <c r="CK633" s="20"/>
      <c r="CL633" s="20"/>
      <c r="CM633" s="20"/>
      <c r="CN633" s="20"/>
      <c r="CO633" s="20"/>
      <c r="CP633" s="20"/>
      <c r="CQ633" s="20"/>
      <c r="CR633" s="20"/>
      <c r="CS633" s="20"/>
      <c r="CT633" s="20"/>
      <c r="CU633" s="20"/>
      <c r="CV633" s="20"/>
      <c r="CW633" s="20"/>
      <c r="CX633" s="20"/>
      <c r="CY633" s="20"/>
      <c r="CZ633" s="20"/>
      <c r="DA633" s="20"/>
      <c r="DB633" s="20"/>
      <c r="DC633" s="20"/>
      <c r="DD633" s="20"/>
      <c r="DE633" s="20"/>
      <c r="DF633" s="20"/>
    </row>
    <row r="635" spans="1:110" s="7" customFormat="1" x14ac:dyDescent="0.3">
      <c r="A635" s="2"/>
      <c r="B635" s="3"/>
      <c r="C635" s="9" t="s">
        <v>300</v>
      </c>
      <c r="D635" s="3"/>
      <c r="E635" s="85"/>
      <c r="F635" s="64"/>
      <c r="G635" s="19"/>
      <c r="H635" s="8"/>
      <c r="I635" s="26"/>
      <c r="J635" s="20"/>
      <c r="K635" s="20"/>
      <c r="L635" s="20"/>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c r="AO635" s="20"/>
      <c r="AP635" s="20"/>
      <c r="AQ635" s="20"/>
      <c r="AR635" s="20"/>
      <c r="AS635" s="20"/>
      <c r="AT635" s="20"/>
      <c r="AU635" s="20"/>
      <c r="AV635" s="20"/>
      <c r="AW635" s="20"/>
      <c r="AX635" s="20"/>
      <c r="AY635" s="20"/>
      <c r="AZ635" s="20"/>
      <c r="BA635" s="20"/>
      <c r="BB635" s="20"/>
      <c r="BC635" s="20"/>
      <c r="BD635" s="20"/>
      <c r="BE635" s="20"/>
      <c r="BF635" s="20"/>
      <c r="BG635" s="20"/>
      <c r="BH635" s="20"/>
      <c r="BI635" s="20"/>
      <c r="BJ635" s="20"/>
      <c r="BK635" s="20"/>
      <c r="BL635" s="20"/>
      <c r="BM635" s="20"/>
      <c r="BN635" s="20"/>
      <c r="BO635" s="20"/>
      <c r="BP635" s="20"/>
      <c r="BQ635" s="20"/>
      <c r="BR635" s="20"/>
      <c r="BS635" s="20"/>
      <c r="BT635" s="20"/>
      <c r="BU635" s="20"/>
      <c r="BV635" s="20"/>
      <c r="BW635" s="20"/>
      <c r="BX635" s="20"/>
      <c r="BY635" s="20"/>
      <c r="BZ635" s="20"/>
      <c r="CA635" s="20"/>
      <c r="CB635" s="20"/>
      <c r="CC635" s="20"/>
      <c r="CD635" s="20"/>
      <c r="CE635" s="20"/>
      <c r="CF635" s="20"/>
      <c r="CG635" s="20"/>
      <c r="CH635" s="20"/>
      <c r="CI635" s="20"/>
      <c r="CJ635" s="20"/>
      <c r="CK635" s="20"/>
      <c r="CL635" s="20"/>
      <c r="CM635" s="20"/>
      <c r="CN635" s="20"/>
      <c r="CO635" s="20"/>
      <c r="CP635" s="20"/>
      <c r="CQ635" s="20"/>
      <c r="CR635" s="20"/>
      <c r="CS635" s="20"/>
      <c r="CT635" s="20"/>
      <c r="CU635" s="20"/>
      <c r="CV635" s="20"/>
      <c r="CW635" s="20"/>
      <c r="CX635" s="20"/>
      <c r="CY635" s="20"/>
      <c r="CZ635" s="20"/>
      <c r="DA635" s="20"/>
      <c r="DB635" s="20"/>
      <c r="DC635" s="20"/>
      <c r="DD635" s="20"/>
      <c r="DE635" s="20"/>
      <c r="DF635" s="20"/>
    </row>
    <row r="637" spans="1:110" s="7" customFormat="1" x14ac:dyDescent="0.3">
      <c r="A637" s="2"/>
      <c r="B637" s="3"/>
      <c r="C637" s="9" t="s">
        <v>301</v>
      </c>
      <c r="D637" s="3"/>
      <c r="E637" s="85"/>
      <c r="F637" s="64"/>
      <c r="G637" s="19"/>
      <c r="H637" s="8"/>
      <c r="I637" s="26"/>
      <c r="J637" s="20"/>
      <c r="K637" s="20"/>
      <c r="L637" s="20"/>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c r="AO637" s="20"/>
      <c r="AP637" s="20"/>
      <c r="AQ637" s="20"/>
      <c r="AR637" s="20"/>
      <c r="AS637" s="20"/>
      <c r="AT637" s="20"/>
      <c r="AU637" s="20"/>
      <c r="AV637" s="20"/>
      <c r="AW637" s="20"/>
      <c r="AX637" s="20"/>
      <c r="AY637" s="20"/>
      <c r="AZ637" s="20"/>
      <c r="BA637" s="20"/>
      <c r="BB637" s="20"/>
      <c r="BC637" s="20"/>
      <c r="BD637" s="20"/>
      <c r="BE637" s="20"/>
      <c r="BF637" s="20"/>
      <c r="BG637" s="20"/>
      <c r="BH637" s="20"/>
      <c r="BI637" s="20"/>
      <c r="BJ637" s="20"/>
      <c r="BK637" s="20"/>
      <c r="BL637" s="20"/>
      <c r="BM637" s="20"/>
      <c r="BN637" s="20"/>
      <c r="BO637" s="20"/>
      <c r="BP637" s="20"/>
      <c r="BQ637" s="20"/>
      <c r="BR637" s="20"/>
      <c r="BS637" s="20"/>
      <c r="BT637" s="20"/>
      <c r="BU637" s="20"/>
      <c r="BV637" s="20"/>
      <c r="BW637" s="20"/>
      <c r="BX637" s="20"/>
      <c r="BY637" s="20"/>
      <c r="BZ637" s="20"/>
      <c r="CA637" s="20"/>
      <c r="CB637" s="20"/>
      <c r="CC637" s="20"/>
      <c r="CD637" s="20"/>
      <c r="CE637" s="20"/>
      <c r="CF637" s="20"/>
      <c r="CG637" s="20"/>
      <c r="CH637" s="20"/>
      <c r="CI637" s="20"/>
      <c r="CJ637" s="20"/>
      <c r="CK637" s="20"/>
      <c r="CL637" s="20"/>
      <c r="CM637" s="20"/>
      <c r="CN637" s="20"/>
      <c r="CO637" s="20"/>
      <c r="CP637" s="20"/>
      <c r="CQ637" s="20"/>
      <c r="CR637" s="20"/>
      <c r="CS637" s="20"/>
      <c r="CT637" s="20"/>
      <c r="CU637" s="20"/>
      <c r="CV637" s="20"/>
      <c r="CW637" s="20"/>
      <c r="CX637" s="20"/>
      <c r="CY637" s="20"/>
      <c r="CZ637" s="20"/>
      <c r="DA637" s="20"/>
      <c r="DB637" s="20"/>
      <c r="DC637" s="20"/>
      <c r="DD637" s="20"/>
      <c r="DE637" s="20"/>
      <c r="DF637" s="20"/>
    </row>
    <row r="639" spans="1:110" s="7" customFormat="1" ht="28.8" x14ac:dyDescent="0.3">
      <c r="A639" s="2"/>
      <c r="B639" s="3"/>
      <c r="C639" s="4" t="s">
        <v>302</v>
      </c>
      <c r="D639" s="3"/>
      <c r="E639" s="85"/>
      <c r="F639" s="64"/>
      <c r="G639" s="19"/>
      <c r="H639" s="8"/>
      <c r="I639" s="26"/>
      <c r="J639" s="20"/>
      <c r="K639" s="20"/>
      <c r="L639" s="20"/>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c r="AO639" s="20"/>
      <c r="AP639" s="20"/>
      <c r="AQ639" s="20"/>
      <c r="AR639" s="20"/>
      <c r="AS639" s="20"/>
      <c r="AT639" s="20"/>
      <c r="AU639" s="20"/>
      <c r="AV639" s="20"/>
      <c r="AW639" s="20"/>
      <c r="AX639" s="20"/>
      <c r="AY639" s="20"/>
      <c r="AZ639" s="20"/>
      <c r="BA639" s="20"/>
      <c r="BB639" s="20"/>
      <c r="BC639" s="20"/>
      <c r="BD639" s="20"/>
      <c r="BE639" s="20"/>
      <c r="BF639" s="20"/>
      <c r="BG639" s="20"/>
      <c r="BH639" s="20"/>
      <c r="BI639" s="20"/>
      <c r="BJ639" s="20"/>
      <c r="BK639" s="20"/>
      <c r="BL639" s="20"/>
      <c r="BM639" s="20"/>
      <c r="BN639" s="20"/>
      <c r="BO639" s="20"/>
      <c r="BP639" s="20"/>
      <c r="BQ639" s="20"/>
      <c r="BR639" s="20"/>
      <c r="BS639" s="20"/>
      <c r="BT639" s="20"/>
      <c r="BU639" s="20"/>
      <c r="BV639" s="20"/>
      <c r="BW639" s="20"/>
      <c r="BX639" s="20"/>
      <c r="BY639" s="20"/>
      <c r="BZ639" s="20"/>
      <c r="CA639" s="20"/>
      <c r="CB639" s="20"/>
      <c r="CC639" s="20"/>
      <c r="CD639" s="20"/>
      <c r="CE639" s="20"/>
      <c r="CF639" s="20"/>
      <c r="CG639" s="20"/>
      <c r="CH639" s="20"/>
      <c r="CI639" s="20"/>
      <c r="CJ639" s="20"/>
      <c r="CK639" s="20"/>
      <c r="CL639" s="20"/>
      <c r="CM639" s="20"/>
      <c r="CN639" s="20"/>
      <c r="CO639" s="20"/>
      <c r="CP639" s="20"/>
      <c r="CQ639" s="20"/>
      <c r="CR639" s="20"/>
      <c r="CS639" s="20"/>
      <c r="CT639" s="20"/>
      <c r="CU639" s="20"/>
      <c r="CV639" s="20"/>
      <c r="CW639" s="20"/>
      <c r="CX639" s="20"/>
      <c r="CY639" s="20"/>
      <c r="CZ639" s="20"/>
      <c r="DA639" s="20"/>
      <c r="DB639" s="20"/>
      <c r="DC639" s="20"/>
      <c r="DD639" s="20"/>
      <c r="DE639" s="20"/>
      <c r="DF639" s="20"/>
    </row>
    <row r="641" spans="1:110" s="7" customFormat="1" x14ac:dyDescent="0.3">
      <c r="A641" s="2"/>
      <c r="B641" s="3"/>
      <c r="C641" s="9" t="s">
        <v>303</v>
      </c>
      <c r="D641" s="3"/>
      <c r="E641" s="85"/>
      <c r="F641" s="64"/>
      <c r="G641" s="19"/>
      <c r="H641" s="8"/>
      <c r="I641" s="26"/>
      <c r="J641" s="20"/>
      <c r="K641" s="20"/>
      <c r="L641" s="20"/>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c r="AO641" s="20"/>
      <c r="AP641" s="20"/>
      <c r="AQ641" s="20"/>
      <c r="AR641" s="20"/>
      <c r="AS641" s="20"/>
      <c r="AT641" s="20"/>
      <c r="AU641" s="20"/>
      <c r="AV641" s="20"/>
      <c r="AW641" s="20"/>
      <c r="AX641" s="20"/>
      <c r="AY641" s="20"/>
      <c r="AZ641" s="20"/>
      <c r="BA641" s="20"/>
      <c r="BB641" s="20"/>
      <c r="BC641" s="20"/>
      <c r="BD641" s="20"/>
      <c r="BE641" s="20"/>
      <c r="BF641" s="20"/>
      <c r="BG641" s="20"/>
      <c r="BH641" s="20"/>
      <c r="BI641" s="20"/>
      <c r="BJ641" s="20"/>
      <c r="BK641" s="20"/>
      <c r="BL641" s="20"/>
      <c r="BM641" s="20"/>
      <c r="BN641" s="20"/>
      <c r="BO641" s="20"/>
      <c r="BP641" s="20"/>
      <c r="BQ641" s="20"/>
      <c r="BR641" s="20"/>
      <c r="BS641" s="20"/>
      <c r="BT641" s="20"/>
      <c r="BU641" s="20"/>
      <c r="BV641" s="20"/>
      <c r="BW641" s="20"/>
      <c r="BX641" s="20"/>
      <c r="BY641" s="20"/>
      <c r="BZ641" s="20"/>
      <c r="CA641" s="20"/>
      <c r="CB641" s="20"/>
      <c r="CC641" s="20"/>
      <c r="CD641" s="20"/>
      <c r="CE641" s="20"/>
      <c r="CF641" s="20"/>
      <c r="CG641" s="20"/>
      <c r="CH641" s="20"/>
      <c r="CI641" s="20"/>
      <c r="CJ641" s="20"/>
      <c r="CK641" s="20"/>
      <c r="CL641" s="20"/>
      <c r="CM641" s="20"/>
      <c r="CN641" s="20"/>
      <c r="CO641" s="20"/>
      <c r="CP641" s="20"/>
      <c r="CQ641" s="20"/>
      <c r="CR641" s="20"/>
      <c r="CS641" s="20"/>
      <c r="CT641" s="20"/>
      <c r="CU641" s="20"/>
      <c r="CV641" s="20"/>
      <c r="CW641" s="20"/>
      <c r="CX641" s="20"/>
      <c r="CY641" s="20"/>
      <c r="CZ641" s="20"/>
      <c r="DA641" s="20"/>
      <c r="DB641" s="20"/>
      <c r="DC641" s="20"/>
      <c r="DD641" s="20"/>
      <c r="DE641" s="20"/>
      <c r="DF641" s="20"/>
    </row>
    <row r="643" spans="1:110" s="7" customFormat="1" ht="100.8" x14ac:dyDescent="0.3">
      <c r="A643" s="2"/>
      <c r="B643" s="3"/>
      <c r="C643" s="4" t="s">
        <v>304</v>
      </c>
      <c r="D643" s="3"/>
      <c r="E643" s="85"/>
      <c r="F643" s="64"/>
      <c r="G643" s="19"/>
      <c r="H643" s="8"/>
      <c r="I643" s="26"/>
      <c r="J643" s="20"/>
      <c r="K643" s="20"/>
      <c r="L643" s="20"/>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c r="AO643" s="20"/>
      <c r="AP643" s="20"/>
      <c r="AQ643" s="20"/>
      <c r="AR643" s="20"/>
      <c r="AS643" s="20"/>
      <c r="AT643" s="20"/>
      <c r="AU643" s="20"/>
      <c r="AV643" s="20"/>
      <c r="AW643" s="20"/>
      <c r="AX643" s="20"/>
      <c r="AY643" s="20"/>
      <c r="AZ643" s="20"/>
      <c r="BA643" s="20"/>
      <c r="BB643" s="20"/>
      <c r="BC643" s="20"/>
      <c r="BD643" s="20"/>
      <c r="BE643" s="20"/>
      <c r="BF643" s="20"/>
      <c r="BG643" s="20"/>
      <c r="BH643" s="20"/>
      <c r="BI643" s="20"/>
      <c r="BJ643" s="20"/>
      <c r="BK643" s="20"/>
      <c r="BL643" s="20"/>
      <c r="BM643" s="20"/>
      <c r="BN643" s="20"/>
      <c r="BO643" s="20"/>
      <c r="BP643" s="20"/>
      <c r="BQ643" s="20"/>
      <c r="BR643" s="20"/>
      <c r="BS643" s="20"/>
      <c r="BT643" s="20"/>
      <c r="BU643" s="20"/>
      <c r="BV643" s="20"/>
      <c r="BW643" s="20"/>
      <c r="BX643" s="20"/>
      <c r="BY643" s="20"/>
      <c r="BZ643" s="20"/>
      <c r="CA643" s="20"/>
      <c r="CB643" s="20"/>
      <c r="CC643" s="20"/>
      <c r="CD643" s="20"/>
      <c r="CE643" s="20"/>
      <c r="CF643" s="20"/>
      <c r="CG643" s="20"/>
      <c r="CH643" s="20"/>
      <c r="CI643" s="20"/>
      <c r="CJ643" s="20"/>
      <c r="CK643" s="20"/>
      <c r="CL643" s="20"/>
      <c r="CM643" s="20"/>
      <c r="CN643" s="20"/>
      <c r="CO643" s="20"/>
      <c r="CP643" s="20"/>
      <c r="CQ643" s="20"/>
      <c r="CR643" s="20"/>
      <c r="CS643" s="20"/>
      <c r="CT643" s="20"/>
      <c r="CU643" s="20"/>
      <c r="CV643" s="20"/>
      <c r="CW643" s="20"/>
      <c r="CX643" s="20"/>
      <c r="CY643" s="20"/>
      <c r="CZ643" s="20"/>
      <c r="DA643" s="20"/>
      <c r="DB643" s="20"/>
      <c r="DC643" s="20"/>
      <c r="DD643" s="20"/>
      <c r="DE643" s="20"/>
      <c r="DF643" s="20"/>
    </row>
    <row r="645" spans="1:110" s="7" customFormat="1" x14ac:dyDescent="0.3">
      <c r="A645" s="2"/>
      <c r="B645" s="3"/>
      <c r="C645" s="9" t="s">
        <v>305</v>
      </c>
      <c r="D645" s="3"/>
      <c r="E645" s="85"/>
      <c r="F645" s="64"/>
      <c r="G645" s="19"/>
      <c r="H645" s="8"/>
      <c r="I645" s="26"/>
      <c r="J645" s="20"/>
      <c r="K645" s="20"/>
      <c r="L645" s="20"/>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c r="AO645" s="20"/>
      <c r="AP645" s="20"/>
      <c r="AQ645" s="20"/>
      <c r="AR645" s="20"/>
      <c r="AS645" s="20"/>
      <c r="AT645" s="20"/>
      <c r="AU645" s="20"/>
      <c r="AV645" s="20"/>
      <c r="AW645" s="20"/>
      <c r="AX645" s="20"/>
      <c r="AY645" s="20"/>
      <c r="AZ645" s="20"/>
      <c r="BA645" s="20"/>
      <c r="BB645" s="20"/>
      <c r="BC645" s="20"/>
      <c r="BD645" s="20"/>
      <c r="BE645" s="20"/>
      <c r="BF645" s="20"/>
      <c r="BG645" s="20"/>
      <c r="BH645" s="20"/>
      <c r="BI645" s="20"/>
      <c r="BJ645" s="20"/>
      <c r="BK645" s="20"/>
      <c r="BL645" s="20"/>
      <c r="BM645" s="20"/>
      <c r="BN645" s="20"/>
      <c r="BO645" s="20"/>
      <c r="BP645" s="20"/>
      <c r="BQ645" s="20"/>
      <c r="BR645" s="20"/>
      <c r="BS645" s="20"/>
      <c r="BT645" s="20"/>
      <c r="BU645" s="20"/>
      <c r="BV645" s="20"/>
      <c r="BW645" s="20"/>
      <c r="BX645" s="20"/>
      <c r="BY645" s="20"/>
      <c r="BZ645" s="20"/>
      <c r="CA645" s="20"/>
      <c r="CB645" s="20"/>
      <c r="CC645" s="20"/>
      <c r="CD645" s="20"/>
      <c r="CE645" s="20"/>
      <c r="CF645" s="20"/>
      <c r="CG645" s="20"/>
      <c r="CH645" s="20"/>
      <c r="CI645" s="20"/>
      <c r="CJ645" s="20"/>
      <c r="CK645" s="20"/>
      <c r="CL645" s="20"/>
      <c r="CM645" s="20"/>
      <c r="CN645" s="20"/>
      <c r="CO645" s="20"/>
      <c r="CP645" s="20"/>
      <c r="CQ645" s="20"/>
      <c r="CR645" s="20"/>
      <c r="CS645" s="20"/>
      <c r="CT645" s="20"/>
      <c r="CU645" s="20"/>
      <c r="CV645" s="20"/>
      <c r="CW645" s="20"/>
      <c r="CX645" s="20"/>
      <c r="CY645" s="20"/>
      <c r="CZ645" s="20"/>
      <c r="DA645" s="20"/>
      <c r="DB645" s="20"/>
      <c r="DC645" s="20"/>
      <c r="DD645" s="20"/>
      <c r="DE645" s="20"/>
      <c r="DF645" s="20"/>
    </row>
    <row r="647" spans="1:110" s="7" customFormat="1" ht="28.8" x14ac:dyDescent="0.3">
      <c r="A647" s="2"/>
      <c r="B647" s="3"/>
      <c r="C647" s="4" t="s">
        <v>306</v>
      </c>
      <c r="D647" s="3"/>
      <c r="E647" s="85"/>
      <c r="F647" s="64"/>
      <c r="G647" s="19"/>
      <c r="H647" s="8"/>
      <c r="I647" s="26"/>
      <c r="J647" s="20"/>
      <c r="K647" s="20"/>
      <c r="L647" s="20"/>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c r="AO647" s="20"/>
      <c r="AP647" s="20"/>
      <c r="AQ647" s="20"/>
      <c r="AR647" s="20"/>
      <c r="AS647" s="20"/>
      <c r="AT647" s="20"/>
      <c r="AU647" s="20"/>
      <c r="AV647" s="20"/>
      <c r="AW647" s="20"/>
      <c r="AX647" s="20"/>
      <c r="AY647" s="20"/>
      <c r="AZ647" s="20"/>
      <c r="BA647" s="20"/>
      <c r="BB647" s="20"/>
      <c r="BC647" s="20"/>
      <c r="BD647" s="20"/>
      <c r="BE647" s="20"/>
      <c r="BF647" s="20"/>
      <c r="BG647" s="20"/>
      <c r="BH647" s="20"/>
      <c r="BI647" s="20"/>
      <c r="BJ647" s="20"/>
      <c r="BK647" s="20"/>
      <c r="BL647" s="20"/>
      <c r="BM647" s="20"/>
      <c r="BN647" s="20"/>
      <c r="BO647" s="20"/>
      <c r="BP647" s="20"/>
      <c r="BQ647" s="20"/>
      <c r="BR647" s="20"/>
      <c r="BS647" s="20"/>
      <c r="BT647" s="20"/>
      <c r="BU647" s="20"/>
      <c r="BV647" s="20"/>
      <c r="BW647" s="20"/>
      <c r="BX647" s="20"/>
      <c r="BY647" s="20"/>
      <c r="BZ647" s="20"/>
      <c r="CA647" s="20"/>
      <c r="CB647" s="20"/>
      <c r="CC647" s="20"/>
      <c r="CD647" s="20"/>
      <c r="CE647" s="20"/>
      <c r="CF647" s="20"/>
      <c r="CG647" s="20"/>
      <c r="CH647" s="20"/>
      <c r="CI647" s="20"/>
      <c r="CJ647" s="20"/>
      <c r="CK647" s="20"/>
      <c r="CL647" s="20"/>
      <c r="CM647" s="20"/>
      <c r="CN647" s="20"/>
      <c r="CO647" s="20"/>
      <c r="CP647" s="20"/>
      <c r="CQ647" s="20"/>
      <c r="CR647" s="20"/>
      <c r="CS647" s="20"/>
      <c r="CT647" s="20"/>
      <c r="CU647" s="20"/>
      <c r="CV647" s="20"/>
      <c r="CW647" s="20"/>
      <c r="CX647" s="20"/>
      <c r="CY647" s="20"/>
      <c r="CZ647" s="20"/>
      <c r="DA647" s="20"/>
      <c r="DB647" s="20"/>
      <c r="DC647" s="20"/>
      <c r="DD647" s="20"/>
      <c r="DE647" s="20"/>
      <c r="DF647" s="20"/>
    </row>
    <row r="649" spans="1:110" s="7" customFormat="1" ht="72" x14ac:dyDescent="0.3">
      <c r="A649" s="2"/>
      <c r="B649" s="3"/>
      <c r="C649" s="4" t="s">
        <v>307</v>
      </c>
      <c r="D649" s="3"/>
      <c r="E649" s="85"/>
      <c r="F649" s="64"/>
      <c r="G649" s="19"/>
      <c r="H649" s="8"/>
      <c r="I649" s="26"/>
      <c r="J649" s="20"/>
      <c r="K649" s="20"/>
      <c r="L649" s="20"/>
      <c r="M649" s="20"/>
      <c r="N649" s="20"/>
      <c r="O649" s="20"/>
      <c r="P649" s="20"/>
      <c r="Q649" s="20"/>
      <c r="R649" s="20"/>
      <c r="S649" s="20"/>
      <c r="T649" s="20"/>
      <c r="U649" s="20"/>
      <c r="V649" s="20"/>
      <c r="W649" s="20"/>
      <c r="X649" s="20"/>
      <c r="Y649" s="20"/>
      <c r="Z649" s="20"/>
      <c r="AA649" s="20"/>
      <c r="AB649" s="20"/>
      <c r="AC649" s="20"/>
      <c r="AD649" s="20"/>
      <c r="AE649" s="20"/>
      <c r="AF649" s="20"/>
      <c r="AG649" s="20"/>
      <c r="AH649" s="20"/>
      <c r="AI649" s="20"/>
      <c r="AJ649" s="20"/>
      <c r="AK649" s="20"/>
      <c r="AL649" s="20"/>
      <c r="AM649" s="20"/>
      <c r="AN649" s="20"/>
      <c r="AO649" s="20"/>
      <c r="AP649" s="20"/>
      <c r="AQ649" s="20"/>
      <c r="AR649" s="20"/>
      <c r="AS649" s="20"/>
      <c r="AT649" s="20"/>
      <c r="AU649" s="20"/>
      <c r="AV649" s="20"/>
      <c r="AW649" s="20"/>
      <c r="AX649" s="20"/>
      <c r="AY649" s="20"/>
      <c r="AZ649" s="20"/>
      <c r="BA649" s="20"/>
      <c r="BB649" s="20"/>
      <c r="BC649" s="20"/>
      <c r="BD649" s="20"/>
      <c r="BE649" s="20"/>
      <c r="BF649" s="20"/>
      <c r="BG649" s="20"/>
      <c r="BH649" s="20"/>
      <c r="BI649" s="20"/>
      <c r="BJ649" s="20"/>
      <c r="BK649" s="20"/>
      <c r="BL649" s="20"/>
      <c r="BM649" s="20"/>
      <c r="BN649" s="20"/>
      <c r="BO649" s="20"/>
      <c r="BP649" s="20"/>
      <c r="BQ649" s="20"/>
      <c r="BR649" s="20"/>
      <c r="BS649" s="20"/>
      <c r="BT649" s="20"/>
      <c r="BU649" s="20"/>
      <c r="BV649" s="20"/>
      <c r="BW649" s="20"/>
      <c r="BX649" s="20"/>
      <c r="BY649" s="20"/>
      <c r="BZ649" s="20"/>
      <c r="CA649" s="20"/>
      <c r="CB649" s="20"/>
      <c r="CC649" s="20"/>
      <c r="CD649" s="20"/>
      <c r="CE649" s="20"/>
      <c r="CF649" s="20"/>
      <c r="CG649" s="20"/>
      <c r="CH649" s="20"/>
      <c r="CI649" s="20"/>
      <c r="CJ649" s="20"/>
      <c r="CK649" s="20"/>
      <c r="CL649" s="20"/>
      <c r="CM649" s="20"/>
      <c r="CN649" s="20"/>
      <c r="CO649" s="20"/>
      <c r="CP649" s="20"/>
      <c r="CQ649" s="20"/>
      <c r="CR649" s="20"/>
      <c r="CS649" s="20"/>
      <c r="CT649" s="20"/>
      <c r="CU649" s="20"/>
      <c r="CV649" s="20"/>
      <c r="CW649" s="20"/>
      <c r="CX649" s="20"/>
      <c r="CY649" s="20"/>
      <c r="CZ649" s="20"/>
      <c r="DA649" s="20"/>
      <c r="DB649" s="20"/>
      <c r="DC649" s="20"/>
      <c r="DD649" s="20"/>
      <c r="DE649" s="20"/>
      <c r="DF649" s="20"/>
    </row>
    <row r="651" spans="1:110" s="7" customFormat="1" x14ac:dyDescent="0.3">
      <c r="A651" s="2"/>
      <c r="B651" s="3"/>
      <c r="C651" s="9" t="s">
        <v>308</v>
      </c>
      <c r="D651" s="3"/>
      <c r="E651" s="85"/>
      <c r="F651" s="64"/>
      <c r="G651" s="19"/>
      <c r="H651" s="8"/>
      <c r="I651" s="26"/>
      <c r="J651" s="20"/>
      <c r="K651" s="20"/>
      <c r="L651" s="20"/>
      <c r="M651" s="20"/>
      <c r="N651" s="20"/>
      <c r="O651" s="20"/>
      <c r="P651" s="20"/>
      <c r="Q651" s="20"/>
      <c r="R651" s="20"/>
      <c r="S651" s="20"/>
      <c r="T651" s="20"/>
      <c r="U651" s="20"/>
      <c r="V651" s="20"/>
      <c r="W651" s="20"/>
      <c r="X651" s="20"/>
      <c r="Y651" s="20"/>
      <c r="Z651" s="20"/>
      <c r="AA651" s="20"/>
      <c r="AB651" s="20"/>
      <c r="AC651" s="20"/>
      <c r="AD651" s="20"/>
      <c r="AE651" s="20"/>
      <c r="AF651" s="20"/>
      <c r="AG651" s="20"/>
      <c r="AH651" s="20"/>
      <c r="AI651" s="20"/>
      <c r="AJ651" s="20"/>
      <c r="AK651" s="20"/>
      <c r="AL651" s="20"/>
      <c r="AM651" s="20"/>
      <c r="AN651" s="20"/>
      <c r="AO651" s="20"/>
      <c r="AP651" s="20"/>
      <c r="AQ651" s="20"/>
      <c r="AR651" s="20"/>
      <c r="AS651" s="20"/>
      <c r="AT651" s="20"/>
      <c r="AU651" s="20"/>
      <c r="AV651" s="20"/>
      <c r="AW651" s="20"/>
      <c r="AX651" s="20"/>
      <c r="AY651" s="20"/>
      <c r="AZ651" s="20"/>
      <c r="BA651" s="20"/>
      <c r="BB651" s="20"/>
      <c r="BC651" s="20"/>
      <c r="BD651" s="20"/>
      <c r="BE651" s="20"/>
      <c r="BF651" s="20"/>
      <c r="BG651" s="20"/>
      <c r="BH651" s="20"/>
      <c r="BI651" s="20"/>
      <c r="BJ651" s="20"/>
      <c r="BK651" s="20"/>
      <c r="BL651" s="20"/>
      <c r="BM651" s="20"/>
      <c r="BN651" s="20"/>
      <c r="BO651" s="20"/>
      <c r="BP651" s="20"/>
      <c r="BQ651" s="20"/>
      <c r="BR651" s="20"/>
      <c r="BS651" s="20"/>
      <c r="BT651" s="20"/>
      <c r="BU651" s="20"/>
      <c r="BV651" s="20"/>
      <c r="BW651" s="20"/>
      <c r="BX651" s="20"/>
      <c r="BY651" s="20"/>
      <c r="BZ651" s="20"/>
      <c r="CA651" s="20"/>
      <c r="CB651" s="20"/>
      <c r="CC651" s="20"/>
      <c r="CD651" s="20"/>
      <c r="CE651" s="20"/>
      <c r="CF651" s="20"/>
      <c r="CG651" s="20"/>
      <c r="CH651" s="20"/>
      <c r="CI651" s="20"/>
      <c r="CJ651" s="20"/>
      <c r="CK651" s="20"/>
      <c r="CL651" s="20"/>
      <c r="CM651" s="20"/>
      <c r="CN651" s="20"/>
      <c r="CO651" s="20"/>
      <c r="CP651" s="20"/>
      <c r="CQ651" s="20"/>
      <c r="CR651" s="20"/>
      <c r="CS651" s="20"/>
      <c r="CT651" s="20"/>
      <c r="CU651" s="20"/>
      <c r="CV651" s="20"/>
      <c r="CW651" s="20"/>
      <c r="CX651" s="20"/>
      <c r="CY651" s="20"/>
      <c r="CZ651" s="20"/>
      <c r="DA651" s="20"/>
      <c r="DB651" s="20"/>
      <c r="DC651" s="20"/>
      <c r="DD651" s="20"/>
      <c r="DE651" s="20"/>
      <c r="DF651" s="20"/>
    </row>
    <row r="653" spans="1:110" s="7" customFormat="1" ht="72" x14ac:dyDescent="0.3">
      <c r="A653" s="2"/>
      <c r="B653" s="3"/>
      <c r="C653" s="4" t="s">
        <v>309</v>
      </c>
      <c r="D653" s="3"/>
      <c r="E653" s="85"/>
      <c r="F653" s="64"/>
      <c r="G653" s="19"/>
      <c r="H653" s="8"/>
      <c r="I653" s="26"/>
      <c r="J653" s="20"/>
      <c r="K653" s="20"/>
      <c r="L653" s="20"/>
      <c r="M653" s="20"/>
      <c r="N653" s="20"/>
      <c r="O653" s="20"/>
      <c r="P653" s="20"/>
      <c r="Q653" s="20"/>
      <c r="R653" s="20"/>
      <c r="S653" s="20"/>
      <c r="T653" s="20"/>
      <c r="U653" s="20"/>
      <c r="V653" s="20"/>
      <c r="W653" s="20"/>
      <c r="X653" s="20"/>
      <c r="Y653" s="20"/>
      <c r="Z653" s="20"/>
      <c r="AA653" s="20"/>
      <c r="AB653" s="20"/>
      <c r="AC653" s="20"/>
      <c r="AD653" s="20"/>
      <c r="AE653" s="20"/>
      <c r="AF653" s="20"/>
      <c r="AG653" s="20"/>
      <c r="AH653" s="20"/>
      <c r="AI653" s="20"/>
      <c r="AJ653" s="20"/>
      <c r="AK653" s="20"/>
      <c r="AL653" s="20"/>
      <c r="AM653" s="20"/>
      <c r="AN653" s="20"/>
      <c r="AO653" s="20"/>
      <c r="AP653" s="20"/>
      <c r="AQ653" s="20"/>
      <c r="AR653" s="20"/>
      <c r="AS653" s="20"/>
      <c r="AT653" s="20"/>
      <c r="AU653" s="20"/>
      <c r="AV653" s="20"/>
      <c r="AW653" s="20"/>
      <c r="AX653" s="20"/>
      <c r="AY653" s="20"/>
      <c r="AZ653" s="20"/>
      <c r="BA653" s="20"/>
      <c r="BB653" s="20"/>
      <c r="BC653" s="20"/>
      <c r="BD653" s="20"/>
      <c r="BE653" s="20"/>
      <c r="BF653" s="20"/>
      <c r="BG653" s="20"/>
      <c r="BH653" s="20"/>
      <c r="BI653" s="20"/>
      <c r="BJ653" s="20"/>
      <c r="BK653" s="20"/>
      <c r="BL653" s="20"/>
      <c r="BM653" s="20"/>
      <c r="BN653" s="20"/>
      <c r="BO653" s="20"/>
      <c r="BP653" s="20"/>
      <c r="BQ653" s="20"/>
      <c r="BR653" s="20"/>
      <c r="BS653" s="20"/>
      <c r="BT653" s="20"/>
      <c r="BU653" s="20"/>
      <c r="BV653" s="20"/>
      <c r="BW653" s="20"/>
      <c r="BX653" s="20"/>
      <c r="BY653" s="20"/>
      <c r="BZ653" s="20"/>
      <c r="CA653" s="20"/>
      <c r="CB653" s="20"/>
      <c r="CC653" s="20"/>
      <c r="CD653" s="20"/>
      <c r="CE653" s="20"/>
      <c r="CF653" s="20"/>
      <c r="CG653" s="20"/>
      <c r="CH653" s="20"/>
      <c r="CI653" s="20"/>
      <c r="CJ653" s="20"/>
      <c r="CK653" s="20"/>
      <c r="CL653" s="20"/>
      <c r="CM653" s="20"/>
      <c r="CN653" s="20"/>
      <c r="CO653" s="20"/>
      <c r="CP653" s="20"/>
      <c r="CQ653" s="20"/>
      <c r="CR653" s="20"/>
      <c r="CS653" s="20"/>
      <c r="CT653" s="20"/>
      <c r="CU653" s="20"/>
      <c r="CV653" s="20"/>
      <c r="CW653" s="20"/>
      <c r="CX653" s="20"/>
      <c r="CY653" s="20"/>
      <c r="CZ653" s="20"/>
      <c r="DA653" s="20"/>
      <c r="DB653" s="20"/>
      <c r="DC653" s="20"/>
      <c r="DD653" s="20"/>
      <c r="DE653" s="20"/>
      <c r="DF653" s="20"/>
    </row>
    <row r="655" spans="1:110" s="7" customFormat="1" x14ac:dyDescent="0.3">
      <c r="A655" s="2"/>
      <c r="B655" s="3"/>
      <c r="C655" s="9" t="s">
        <v>310</v>
      </c>
      <c r="D655" s="3"/>
      <c r="E655" s="85"/>
      <c r="F655" s="64"/>
      <c r="G655" s="19"/>
      <c r="H655" s="8"/>
      <c r="I655" s="26"/>
      <c r="J655" s="20"/>
      <c r="K655" s="20"/>
      <c r="L655" s="20"/>
      <c r="M655" s="20"/>
      <c r="N655" s="20"/>
      <c r="O655" s="20"/>
      <c r="P655" s="20"/>
      <c r="Q655" s="20"/>
      <c r="R655" s="20"/>
      <c r="S655" s="20"/>
      <c r="T655" s="20"/>
      <c r="U655" s="20"/>
      <c r="V655" s="20"/>
      <c r="W655" s="20"/>
      <c r="X655" s="20"/>
      <c r="Y655" s="20"/>
      <c r="Z655" s="20"/>
      <c r="AA655" s="20"/>
      <c r="AB655" s="20"/>
      <c r="AC655" s="20"/>
      <c r="AD655" s="20"/>
      <c r="AE655" s="20"/>
      <c r="AF655" s="20"/>
      <c r="AG655" s="20"/>
      <c r="AH655" s="20"/>
      <c r="AI655" s="20"/>
      <c r="AJ655" s="20"/>
      <c r="AK655" s="20"/>
      <c r="AL655" s="20"/>
      <c r="AM655" s="20"/>
      <c r="AN655" s="20"/>
      <c r="AO655" s="20"/>
      <c r="AP655" s="20"/>
      <c r="AQ655" s="20"/>
      <c r="AR655" s="20"/>
      <c r="AS655" s="20"/>
      <c r="AT655" s="20"/>
      <c r="AU655" s="20"/>
      <c r="AV655" s="20"/>
      <c r="AW655" s="20"/>
      <c r="AX655" s="20"/>
      <c r="AY655" s="20"/>
      <c r="AZ655" s="20"/>
      <c r="BA655" s="20"/>
      <c r="BB655" s="20"/>
      <c r="BC655" s="20"/>
      <c r="BD655" s="20"/>
      <c r="BE655" s="20"/>
      <c r="BF655" s="20"/>
      <c r="BG655" s="20"/>
      <c r="BH655" s="20"/>
      <c r="BI655" s="20"/>
      <c r="BJ655" s="20"/>
      <c r="BK655" s="20"/>
      <c r="BL655" s="20"/>
      <c r="BM655" s="20"/>
      <c r="BN655" s="20"/>
      <c r="BO655" s="20"/>
      <c r="BP655" s="20"/>
      <c r="BQ655" s="20"/>
      <c r="BR655" s="20"/>
      <c r="BS655" s="20"/>
      <c r="BT655" s="20"/>
      <c r="BU655" s="20"/>
      <c r="BV655" s="20"/>
      <c r="BW655" s="20"/>
      <c r="BX655" s="20"/>
      <c r="BY655" s="20"/>
      <c r="BZ655" s="20"/>
      <c r="CA655" s="20"/>
      <c r="CB655" s="20"/>
      <c r="CC655" s="20"/>
      <c r="CD655" s="20"/>
      <c r="CE655" s="20"/>
      <c r="CF655" s="20"/>
      <c r="CG655" s="20"/>
      <c r="CH655" s="20"/>
      <c r="CI655" s="20"/>
      <c r="CJ655" s="20"/>
      <c r="CK655" s="20"/>
      <c r="CL655" s="20"/>
      <c r="CM655" s="20"/>
      <c r="CN655" s="20"/>
      <c r="CO655" s="20"/>
      <c r="CP655" s="20"/>
      <c r="CQ655" s="20"/>
      <c r="CR655" s="20"/>
      <c r="CS655" s="20"/>
      <c r="CT655" s="20"/>
      <c r="CU655" s="20"/>
      <c r="CV655" s="20"/>
      <c r="CW655" s="20"/>
      <c r="CX655" s="20"/>
      <c r="CY655" s="20"/>
      <c r="CZ655" s="20"/>
      <c r="DA655" s="20"/>
      <c r="DB655" s="20"/>
      <c r="DC655" s="20"/>
      <c r="DD655" s="20"/>
      <c r="DE655" s="20"/>
      <c r="DF655" s="20"/>
    </row>
    <row r="657" spans="1:8" ht="28.8" x14ac:dyDescent="0.3">
      <c r="C657" s="4" t="s">
        <v>311</v>
      </c>
    </row>
    <row r="659" spans="1:8" x14ac:dyDescent="0.3">
      <c r="C659" s="18" t="s">
        <v>312</v>
      </c>
    </row>
    <row r="661" spans="1:8" x14ac:dyDescent="0.3">
      <c r="C661" s="9" t="s">
        <v>313</v>
      </c>
    </row>
    <row r="663" spans="1:8" x14ac:dyDescent="0.3">
      <c r="A663" s="2">
        <v>1</v>
      </c>
      <c r="C663" s="4" t="s">
        <v>314</v>
      </c>
      <c r="E663" s="85" t="s">
        <v>232</v>
      </c>
      <c r="F663" s="64">
        <v>5</v>
      </c>
      <c r="H663" s="8">
        <f>ROUND($F663*G663,2)</f>
        <v>0</v>
      </c>
    </row>
    <row r="665" spans="1:8" x14ac:dyDescent="0.3">
      <c r="C665" s="9" t="s">
        <v>315</v>
      </c>
    </row>
    <row r="667" spans="1:8" x14ac:dyDescent="0.3">
      <c r="C667" s="4" t="s">
        <v>316</v>
      </c>
      <c r="E667" s="85" t="s">
        <v>317</v>
      </c>
      <c r="F667" s="64">
        <v>0</v>
      </c>
      <c r="H667" s="8" t="s">
        <v>318</v>
      </c>
    </row>
    <row r="669" spans="1:8" x14ac:dyDescent="0.3">
      <c r="C669" s="9" t="s">
        <v>319</v>
      </c>
    </row>
    <row r="671" spans="1:8" x14ac:dyDescent="0.3">
      <c r="A671" s="2">
        <v>2</v>
      </c>
      <c r="C671" s="4" t="s">
        <v>320</v>
      </c>
      <c r="E671" s="85" t="s">
        <v>228</v>
      </c>
      <c r="F671" s="64">
        <v>0</v>
      </c>
      <c r="H671" s="8" t="s">
        <v>318</v>
      </c>
    </row>
    <row r="673" spans="1:8" x14ac:dyDescent="0.3">
      <c r="C673" s="9" t="s">
        <v>321</v>
      </c>
    </row>
    <row r="675" spans="1:8" x14ac:dyDescent="0.3">
      <c r="A675" s="2">
        <v>3</v>
      </c>
      <c r="C675" s="4" t="s">
        <v>322</v>
      </c>
      <c r="E675" s="85" t="s">
        <v>228</v>
      </c>
      <c r="F675" s="64">
        <v>15</v>
      </c>
      <c r="H675" s="8">
        <f>ROUND($F675*G675,2)</f>
        <v>0</v>
      </c>
    </row>
    <row r="677" spans="1:8" ht="28.8" x14ac:dyDescent="0.3">
      <c r="C677" s="9" t="s">
        <v>323</v>
      </c>
    </row>
    <row r="679" spans="1:8" x14ac:dyDescent="0.3">
      <c r="A679" s="2">
        <v>4</v>
      </c>
      <c r="C679" s="4" t="s">
        <v>324</v>
      </c>
      <c r="E679" s="85" t="s">
        <v>228</v>
      </c>
      <c r="F679" s="64">
        <v>0</v>
      </c>
      <c r="H679" s="8" t="s">
        <v>318</v>
      </c>
    </row>
    <row r="681" spans="1:8" x14ac:dyDescent="0.3">
      <c r="C681" s="9" t="s">
        <v>325</v>
      </c>
    </row>
    <row r="683" spans="1:8" x14ac:dyDescent="0.3">
      <c r="A683" s="2">
        <v>5</v>
      </c>
      <c r="C683" s="4" t="s">
        <v>326</v>
      </c>
      <c r="E683" s="85" t="s">
        <v>228</v>
      </c>
      <c r="F683" s="64">
        <v>0</v>
      </c>
      <c r="H683" s="8" t="s">
        <v>318</v>
      </c>
    </row>
    <row r="685" spans="1:8" x14ac:dyDescent="0.3">
      <c r="C685" s="18" t="s">
        <v>192</v>
      </c>
    </row>
    <row r="687" spans="1:8" x14ac:dyDescent="0.3">
      <c r="C687" s="18" t="s">
        <v>327</v>
      </c>
    </row>
    <row r="689" spans="1:110" s="7" customFormat="1" x14ac:dyDescent="0.3">
      <c r="A689" s="2"/>
      <c r="B689" s="3"/>
      <c r="C689" s="18" t="s">
        <v>328</v>
      </c>
      <c r="D689" s="3"/>
      <c r="E689" s="85"/>
      <c r="F689" s="64"/>
      <c r="G689" s="19"/>
      <c r="H689" s="8"/>
      <c r="I689" s="26"/>
      <c r="J689" s="20"/>
      <c r="K689" s="20"/>
      <c r="L689" s="20"/>
      <c r="M689" s="20"/>
      <c r="N689" s="20"/>
      <c r="O689" s="20"/>
      <c r="P689" s="20"/>
      <c r="Q689" s="20"/>
      <c r="R689" s="20"/>
      <c r="S689" s="20"/>
      <c r="T689" s="20"/>
      <c r="U689" s="20"/>
      <c r="V689" s="20"/>
      <c r="W689" s="20"/>
      <c r="X689" s="20"/>
      <c r="Y689" s="20"/>
      <c r="Z689" s="20"/>
      <c r="AA689" s="20"/>
      <c r="AB689" s="20"/>
      <c r="AC689" s="20"/>
      <c r="AD689" s="20"/>
      <c r="AE689" s="20"/>
      <c r="AF689" s="20"/>
      <c r="AG689" s="20"/>
      <c r="AH689" s="20"/>
      <c r="AI689" s="20"/>
      <c r="AJ689" s="20"/>
      <c r="AK689" s="20"/>
      <c r="AL689" s="20"/>
      <c r="AM689" s="20"/>
      <c r="AN689" s="20"/>
      <c r="AO689" s="20"/>
      <c r="AP689" s="20"/>
      <c r="AQ689" s="20"/>
      <c r="AR689" s="20"/>
      <c r="AS689" s="20"/>
      <c r="AT689" s="20"/>
      <c r="AU689" s="20"/>
      <c r="AV689" s="20"/>
      <c r="AW689" s="20"/>
      <c r="AX689" s="20"/>
      <c r="AY689" s="20"/>
      <c r="AZ689" s="20"/>
      <c r="BA689" s="20"/>
      <c r="BB689" s="20"/>
      <c r="BC689" s="20"/>
      <c r="BD689" s="20"/>
      <c r="BE689" s="20"/>
      <c r="BF689" s="20"/>
      <c r="BG689" s="20"/>
      <c r="BH689" s="20"/>
      <c r="BI689" s="20"/>
      <c r="BJ689" s="20"/>
      <c r="BK689" s="20"/>
      <c r="BL689" s="20"/>
      <c r="BM689" s="20"/>
      <c r="BN689" s="20"/>
      <c r="BO689" s="20"/>
      <c r="BP689" s="20"/>
      <c r="BQ689" s="20"/>
      <c r="BR689" s="20"/>
      <c r="BS689" s="20"/>
      <c r="BT689" s="20"/>
      <c r="BU689" s="20"/>
      <c r="BV689" s="20"/>
      <c r="BW689" s="20"/>
      <c r="BX689" s="20"/>
      <c r="BY689" s="20"/>
      <c r="BZ689" s="20"/>
      <c r="CA689" s="20"/>
      <c r="CB689" s="20"/>
      <c r="CC689" s="20"/>
      <c r="CD689" s="20"/>
      <c r="CE689" s="20"/>
      <c r="CF689" s="20"/>
      <c r="CG689" s="20"/>
      <c r="CH689" s="20"/>
      <c r="CI689" s="20"/>
      <c r="CJ689" s="20"/>
      <c r="CK689" s="20"/>
      <c r="CL689" s="20"/>
      <c r="CM689" s="20"/>
      <c r="CN689" s="20"/>
      <c r="CO689" s="20"/>
      <c r="CP689" s="20"/>
      <c r="CQ689" s="20"/>
      <c r="CR689" s="20"/>
      <c r="CS689" s="20"/>
      <c r="CT689" s="20"/>
      <c r="CU689" s="20"/>
      <c r="CV689" s="20"/>
      <c r="CW689" s="20"/>
      <c r="CX689" s="20"/>
      <c r="CY689" s="20"/>
      <c r="CZ689" s="20"/>
      <c r="DA689" s="20"/>
      <c r="DB689" s="20"/>
      <c r="DC689" s="20"/>
      <c r="DD689" s="20"/>
      <c r="DE689" s="20"/>
      <c r="DF689" s="20"/>
    </row>
    <row r="691" spans="1:110" s="7" customFormat="1" x14ac:dyDescent="0.3">
      <c r="A691" s="2"/>
      <c r="B691" s="3"/>
      <c r="C691" s="18" t="s">
        <v>195</v>
      </c>
      <c r="D691" s="3"/>
      <c r="E691" s="85"/>
      <c r="F691" s="64"/>
      <c r="G691" s="19"/>
      <c r="H691" s="8"/>
      <c r="I691" s="26"/>
      <c r="J691" s="20"/>
      <c r="K691" s="20"/>
      <c r="L691" s="20"/>
      <c r="M691" s="20"/>
      <c r="N691" s="20"/>
      <c r="O691" s="20"/>
      <c r="P691" s="20"/>
      <c r="Q691" s="20"/>
      <c r="R691" s="20"/>
      <c r="S691" s="20"/>
      <c r="T691" s="20"/>
      <c r="U691" s="20"/>
      <c r="V691" s="20"/>
      <c r="W691" s="20"/>
      <c r="X691" s="20"/>
      <c r="Y691" s="20"/>
      <c r="Z691" s="20"/>
      <c r="AA691" s="20"/>
      <c r="AB691" s="20"/>
      <c r="AC691" s="20"/>
      <c r="AD691" s="20"/>
      <c r="AE691" s="20"/>
      <c r="AF691" s="20"/>
      <c r="AG691" s="20"/>
      <c r="AH691" s="20"/>
      <c r="AI691" s="20"/>
      <c r="AJ691" s="20"/>
      <c r="AK691" s="20"/>
      <c r="AL691" s="20"/>
      <c r="AM691" s="20"/>
      <c r="AN691" s="20"/>
      <c r="AO691" s="20"/>
      <c r="AP691" s="20"/>
      <c r="AQ691" s="20"/>
      <c r="AR691" s="20"/>
      <c r="AS691" s="20"/>
      <c r="AT691" s="20"/>
      <c r="AU691" s="20"/>
      <c r="AV691" s="20"/>
      <c r="AW691" s="20"/>
      <c r="AX691" s="20"/>
      <c r="AY691" s="20"/>
      <c r="AZ691" s="20"/>
      <c r="BA691" s="20"/>
      <c r="BB691" s="20"/>
      <c r="BC691" s="20"/>
      <c r="BD691" s="20"/>
      <c r="BE691" s="20"/>
      <c r="BF691" s="20"/>
      <c r="BG691" s="20"/>
      <c r="BH691" s="20"/>
      <c r="BI691" s="20"/>
      <c r="BJ691" s="20"/>
      <c r="BK691" s="20"/>
      <c r="BL691" s="20"/>
      <c r="BM691" s="20"/>
      <c r="BN691" s="20"/>
      <c r="BO691" s="20"/>
      <c r="BP691" s="20"/>
      <c r="BQ691" s="20"/>
      <c r="BR691" s="20"/>
      <c r="BS691" s="20"/>
      <c r="BT691" s="20"/>
      <c r="BU691" s="20"/>
      <c r="BV691" s="20"/>
      <c r="BW691" s="20"/>
      <c r="BX691" s="20"/>
      <c r="BY691" s="20"/>
      <c r="BZ691" s="20"/>
      <c r="CA691" s="20"/>
      <c r="CB691" s="20"/>
      <c r="CC691" s="20"/>
      <c r="CD691" s="20"/>
      <c r="CE691" s="20"/>
      <c r="CF691" s="20"/>
      <c r="CG691" s="20"/>
      <c r="CH691" s="20"/>
      <c r="CI691" s="20"/>
      <c r="CJ691" s="20"/>
      <c r="CK691" s="20"/>
      <c r="CL691" s="20"/>
      <c r="CM691" s="20"/>
      <c r="CN691" s="20"/>
      <c r="CO691" s="20"/>
      <c r="CP691" s="20"/>
      <c r="CQ691" s="20"/>
      <c r="CR691" s="20"/>
      <c r="CS691" s="20"/>
      <c r="CT691" s="20"/>
      <c r="CU691" s="20"/>
      <c r="CV691" s="20"/>
      <c r="CW691" s="20"/>
      <c r="CX691" s="20"/>
      <c r="CY691" s="20"/>
      <c r="CZ691" s="20"/>
      <c r="DA691" s="20"/>
      <c r="DB691" s="20"/>
      <c r="DC691" s="20"/>
      <c r="DD691" s="20"/>
      <c r="DE691" s="20"/>
      <c r="DF691" s="20"/>
    </row>
    <row r="693" spans="1:110" s="7" customFormat="1" ht="28.8" x14ac:dyDescent="0.3">
      <c r="A693" s="2"/>
      <c r="B693" s="3"/>
      <c r="C693" s="4" t="s">
        <v>329</v>
      </c>
      <c r="D693" s="3"/>
      <c r="E693" s="85"/>
      <c r="F693" s="64"/>
      <c r="G693" s="19"/>
      <c r="H693" s="8"/>
      <c r="I693" s="26"/>
      <c r="J693" s="20"/>
      <c r="K693" s="20"/>
      <c r="L693" s="20"/>
      <c r="M693" s="20"/>
      <c r="N693" s="20"/>
      <c r="O693" s="20"/>
      <c r="P693" s="20"/>
      <c r="Q693" s="20"/>
      <c r="R693" s="20"/>
      <c r="S693" s="20"/>
      <c r="T693" s="20"/>
      <c r="U693" s="20"/>
      <c r="V693" s="20"/>
      <c r="W693" s="20"/>
      <c r="X693" s="20"/>
      <c r="Y693" s="20"/>
      <c r="Z693" s="20"/>
      <c r="AA693" s="20"/>
      <c r="AB693" s="20"/>
      <c r="AC693" s="20"/>
      <c r="AD693" s="20"/>
      <c r="AE693" s="20"/>
      <c r="AF693" s="20"/>
      <c r="AG693" s="20"/>
      <c r="AH693" s="20"/>
      <c r="AI693" s="20"/>
      <c r="AJ693" s="20"/>
      <c r="AK693" s="20"/>
      <c r="AL693" s="20"/>
      <c r="AM693" s="20"/>
      <c r="AN693" s="20"/>
      <c r="AO693" s="20"/>
      <c r="AP693" s="20"/>
      <c r="AQ693" s="20"/>
      <c r="AR693" s="20"/>
      <c r="AS693" s="20"/>
      <c r="AT693" s="20"/>
      <c r="AU693" s="20"/>
      <c r="AV693" s="20"/>
      <c r="AW693" s="20"/>
      <c r="AX693" s="20"/>
      <c r="AY693" s="20"/>
      <c r="AZ693" s="20"/>
      <c r="BA693" s="20"/>
      <c r="BB693" s="20"/>
      <c r="BC693" s="20"/>
      <c r="BD693" s="20"/>
      <c r="BE693" s="20"/>
      <c r="BF693" s="20"/>
      <c r="BG693" s="20"/>
      <c r="BH693" s="20"/>
      <c r="BI693" s="20"/>
      <c r="BJ693" s="20"/>
      <c r="BK693" s="20"/>
      <c r="BL693" s="20"/>
      <c r="BM693" s="20"/>
      <c r="BN693" s="20"/>
      <c r="BO693" s="20"/>
      <c r="BP693" s="20"/>
      <c r="BQ693" s="20"/>
      <c r="BR693" s="20"/>
      <c r="BS693" s="20"/>
      <c r="BT693" s="20"/>
      <c r="BU693" s="20"/>
      <c r="BV693" s="20"/>
      <c r="BW693" s="20"/>
      <c r="BX693" s="20"/>
      <c r="BY693" s="20"/>
      <c r="BZ693" s="20"/>
      <c r="CA693" s="20"/>
      <c r="CB693" s="20"/>
      <c r="CC693" s="20"/>
      <c r="CD693" s="20"/>
      <c r="CE693" s="20"/>
      <c r="CF693" s="20"/>
      <c r="CG693" s="20"/>
      <c r="CH693" s="20"/>
      <c r="CI693" s="20"/>
      <c r="CJ693" s="20"/>
      <c r="CK693" s="20"/>
      <c r="CL693" s="20"/>
      <c r="CM693" s="20"/>
      <c r="CN693" s="20"/>
      <c r="CO693" s="20"/>
      <c r="CP693" s="20"/>
      <c r="CQ693" s="20"/>
      <c r="CR693" s="20"/>
      <c r="CS693" s="20"/>
      <c r="CT693" s="20"/>
      <c r="CU693" s="20"/>
      <c r="CV693" s="20"/>
      <c r="CW693" s="20"/>
      <c r="CX693" s="20"/>
      <c r="CY693" s="20"/>
      <c r="CZ693" s="20"/>
      <c r="DA693" s="20"/>
      <c r="DB693" s="20"/>
      <c r="DC693" s="20"/>
      <c r="DD693" s="20"/>
      <c r="DE693" s="20"/>
      <c r="DF693" s="20"/>
    </row>
    <row r="695" spans="1:110" s="7" customFormat="1" x14ac:dyDescent="0.3">
      <c r="A695" s="2"/>
      <c r="B695" s="3"/>
      <c r="C695" s="18" t="s">
        <v>197</v>
      </c>
      <c r="D695" s="3"/>
      <c r="E695" s="85"/>
      <c r="F695" s="64"/>
      <c r="G695" s="19"/>
      <c r="H695" s="8"/>
      <c r="I695" s="26"/>
      <c r="J695" s="20"/>
      <c r="K695" s="20"/>
      <c r="L695" s="20"/>
      <c r="M695" s="20"/>
      <c r="N695" s="20"/>
      <c r="O695" s="20"/>
      <c r="P695" s="20"/>
      <c r="Q695" s="20"/>
      <c r="R695" s="20"/>
      <c r="S695" s="20"/>
      <c r="T695" s="20"/>
      <c r="U695" s="20"/>
      <c r="V695" s="20"/>
      <c r="W695" s="20"/>
      <c r="X695" s="20"/>
      <c r="Y695" s="20"/>
      <c r="Z695" s="20"/>
      <c r="AA695" s="20"/>
      <c r="AB695" s="20"/>
      <c r="AC695" s="20"/>
      <c r="AD695" s="20"/>
      <c r="AE695" s="20"/>
      <c r="AF695" s="20"/>
      <c r="AG695" s="20"/>
      <c r="AH695" s="20"/>
      <c r="AI695" s="20"/>
      <c r="AJ695" s="20"/>
      <c r="AK695" s="20"/>
      <c r="AL695" s="20"/>
      <c r="AM695" s="20"/>
      <c r="AN695" s="20"/>
      <c r="AO695" s="20"/>
      <c r="AP695" s="20"/>
      <c r="AQ695" s="20"/>
      <c r="AR695" s="20"/>
      <c r="AS695" s="20"/>
      <c r="AT695" s="20"/>
      <c r="AU695" s="20"/>
      <c r="AV695" s="20"/>
      <c r="AW695" s="20"/>
      <c r="AX695" s="20"/>
      <c r="AY695" s="20"/>
      <c r="AZ695" s="20"/>
      <c r="BA695" s="20"/>
      <c r="BB695" s="20"/>
      <c r="BC695" s="20"/>
      <c r="BD695" s="20"/>
      <c r="BE695" s="20"/>
      <c r="BF695" s="20"/>
      <c r="BG695" s="20"/>
      <c r="BH695" s="20"/>
      <c r="BI695" s="20"/>
      <c r="BJ695" s="20"/>
      <c r="BK695" s="20"/>
      <c r="BL695" s="20"/>
      <c r="BM695" s="20"/>
      <c r="BN695" s="20"/>
      <c r="BO695" s="20"/>
      <c r="BP695" s="20"/>
      <c r="BQ695" s="20"/>
      <c r="BR695" s="20"/>
      <c r="BS695" s="20"/>
      <c r="BT695" s="20"/>
      <c r="BU695" s="20"/>
      <c r="BV695" s="20"/>
      <c r="BW695" s="20"/>
      <c r="BX695" s="20"/>
      <c r="BY695" s="20"/>
      <c r="BZ695" s="20"/>
      <c r="CA695" s="20"/>
      <c r="CB695" s="20"/>
      <c r="CC695" s="20"/>
      <c r="CD695" s="20"/>
      <c r="CE695" s="20"/>
      <c r="CF695" s="20"/>
      <c r="CG695" s="20"/>
      <c r="CH695" s="20"/>
      <c r="CI695" s="20"/>
      <c r="CJ695" s="20"/>
      <c r="CK695" s="20"/>
      <c r="CL695" s="20"/>
      <c r="CM695" s="20"/>
      <c r="CN695" s="20"/>
      <c r="CO695" s="20"/>
      <c r="CP695" s="20"/>
      <c r="CQ695" s="20"/>
      <c r="CR695" s="20"/>
      <c r="CS695" s="20"/>
      <c r="CT695" s="20"/>
      <c r="CU695" s="20"/>
      <c r="CV695" s="20"/>
      <c r="CW695" s="20"/>
      <c r="CX695" s="20"/>
      <c r="CY695" s="20"/>
      <c r="CZ695" s="20"/>
      <c r="DA695" s="20"/>
      <c r="DB695" s="20"/>
      <c r="DC695" s="20"/>
      <c r="DD695" s="20"/>
      <c r="DE695" s="20"/>
      <c r="DF695" s="20"/>
    </row>
    <row r="697" spans="1:110" s="7" customFormat="1" ht="72" x14ac:dyDescent="0.3">
      <c r="A697" s="2"/>
      <c r="B697" s="3"/>
      <c r="C697" s="4" t="s">
        <v>286</v>
      </c>
      <c r="D697" s="3"/>
      <c r="E697" s="85"/>
      <c r="F697" s="64"/>
      <c r="G697" s="19"/>
      <c r="H697" s="8"/>
      <c r="I697" s="26"/>
      <c r="J697" s="20"/>
      <c r="K697" s="20"/>
      <c r="L697" s="20"/>
      <c r="M697" s="20"/>
      <c r="N697" s="20"/>
      <c r="O697" s="20"/>
      <c r="P697" s="20"/>
      <c r="Q697" s="20"/>
      <c r="R697" s="20"/>
      <c r="S697" s="20"/>
      <c r="T697" s="20"/>
      <c r="U697" s="20"/>
      <c r="V697" s="20"/>
      <c r="W697" s="20"/>
      <c r="X697" s="20"/>
      <c r="Y697" s="20"/>
      <c r="Z697" s="20"/>
      <c r="AA697" s="20"/>
      <c r="AB697" s="20"/>
      <c r="AC697" s="20"/>
      <c r="AD697" s="20"/>
      <c r="AE697" s="20"/>
      <c r="AF697" s="20"/>
      <c r="AG697" s="20"/>
      <c r="AH697" s="20"/>
      <c r="AI697" s="20"/>
      <c r="AJ697" s="20"/>
      <c r="AK697" s="20"/>
      <c r="AL697" s="20"/>
      <c r="AM697" s="20"/>
      <c r="AN697" s="20"/>
      <c r="AO697" s="20"/>
      <c r="AP697" s="20"/>
      <c r="AQ697" s="20"/>
      <c r="AR697" s="20"/>
      <c r="AS697" s="20"/>
      <c r="AT697" s="20"/>
      <c r="AU697" s="20"/>
      <c r="AV697" s="20"/>
      <c r="AW697" s="20"/>
      <c r="AX697" s="20"/>
      <c r="AY697" s="20"/>
      <c r="AZ697" s="20"/>
      <c r="BA697" s="20"/>
      <c r="BB697" s="20"/>
      <c r="BC697" s="20"/>
      <c r="BD697" s="20"/>
      <c r="BE697" s="20"/>
      <c r="BF697" s="20"/>
      <c r="BG697" s="20"/>
      <c r="BH697" s="20"/>
      <c r="BI697" s="20"/>
      <c r="BJ697" s="20"/>
      <c r="BK697" s="20"/>
      <c r="BL697" s="20"/>
      <c r="BM697" s="20"/>
      <c r="BN697" s="20"/>
      <c r="BO697" s="20"/>
      <c r="BP697" s="20"/>
      <c r="BQ697" s="20"/>
      <c r="BR697" s="20"/>
      <c r="BS697" s="20"/>
      <c r="BT697" s="20"/>
      <c r="BU697" s="20"/>
      <c r="BV697" s="20"/>
      <c r="BW697" s="20"/>
      <c r="BX697" s="20"/>
      <c r="BY697" s="20"/>
      <c r="BZ697" s="20"/>
      <c r="CA697" s="20"/>
      <c r="CB697" s="20"/>
      <c r="CC697" s="20"/>
      <c r="CD697" s="20"/>
      <c r="CE697" s="20"/>
      <c r="CF697" s="20"/>
      <c r="CG697" s="20"/>
      <c r="CH697" s="20"/>
      <c r="CI697" s="20"/>
      <c r="CJ697" s="20"/>
      <c r="CK697" s="20"/>
      <c r="CL697" s="20"/>
      <c r="CM697" s="20"/>
      <c r="CN697" s="20"/>
      <c r="CO697" s="20"/>
      <c r="CP697" s="20"/>
      <c r="CQ697" s="20"/>
      <c r="CR697" s="20"/>
      <c r="CS697" s="20"/>
      <c r="CT697" s="20"/>
      <c r="CU697" s="20"/>
      <c r="CV697" s="20"/>
      <c r="CW697" s="20"/>
      <c r="CX697" s="20"/>
      <c r="CY697" s="20"/>
      <c r="CZ697" s="20"/>
      <c r="DA697" s="20"/>
      <c r="DB697" s="20"/>
      <c r="DC697" s="20"/>
      <c r="DD697" s="20"/>
      <c r="DE697" s="20"/>
      <c r="DF697" s="20"/>
    </row>
    <row r="699" spans="1:110" s="7" customFormat="1" ht="43.2" x14ac:dyDescent="0.3">
      <c r="A699" s="2"/>
      <c r="B699" s="3"/>
      <c r="C699" s="4" t="s">
        <v>199</v>
      </c>
      <c r="D699" s="3"/>
      <c r="E699" s="85"/>
      <c r="F699" s="64"/>
      <c r="G699" s="19"/>
      <c r="H699" s="8"/>
      <c r="I699" s="26"/>
      <c r="J699" s="20"/>
      <c r="K699" s="20"/>
      <c r="L699" s="20"/>
      <c r="M699" s="20"/>
      <c r="N699" s="20"/>
      <c r="O699" s="20"/>
      <c r="P699" s="20"/>
      <c r="Q699" s="20"/>
      <c r="R699" s="20"/>
      <c r="S699" s="20"/>
      <c r="T699" s="20"/>
      <c r="U699" s="20"/>
      <c r="V699" s="20"/>
      <c r="W699" s="20"/>
      <c r="X699" s="20"/>
      <c r="Y699" s="20"/>
      <c r="Z699" s="20"/>
      <c r="AA699" s="20"/>
      <c r="AB699" s="20"/>
      <c r="AC699" s="20"/>
      <c r="AD699" s="20"/>
      <c r="AE699" s="20"/>
      <c r="AF699" s="20"/>
      <c r="AG699" s="20"/>
      <c r="AH699" s="20"/>
      <c r="AI699" s="20"/>
      <c r="AJ699" s="20"/>
      <c r="AK699" s="20"/>
      <c r="AL699" s="20"/>
      <c r="AM699" s="20"/>
      <c r="AN699" s="20"/>
      <c r="AO699" s="20"/>
      <c r="AP699" s="20"/>
      <c r="AQ699" s="20"/>
      <c r="AR699" s="20"/>
      <c r="AS699" s="20"/>
      <c r="AT699" s="20"/>
      <c r="AU699" s="20"/>
      <c r="AV699" s="20"/>
      <c r="AW699" s="20"/>
      <c r="AX699" s="20"/>
      <c r="AY699" s="20"/>
      <c r="AZ699" s="20"/>
      <c r="BA699" s="20"/>
      <c r="BB699" s="20"/>
      <c r="BC699" s="20"/>
      <c r="BD699" s="20"/>
      <c r="BE699" s="20"/>
      <c r="BF699" s="20"/>
      <c r="BG699" s="20"/>
      <c r="BH699" s="20"/>
      <c r="BI699" s="20"/>
      <c r="BJ699" s="20"/>
      <c r="BK699" s="20"/>
      <c r="BL699" s="20"/>
      <c r="BM699" s="20"/>
      <c r="BN699" s="20"/>
      <c r="BO699" s="20"/>
      <c r="BP699" s="20"/>
      <c r="BQ699" s="20"/>
      <c r="BR699" s="20"/>
      <c r="BS699" s="20"/>
      <c r="BT699" s="20"/>
      <c r="BU699" s="20"/>
      <c r="BV699" s="20"/>
      <c r="BW699" s="20"/>
      <c r="BX699" s="20"/>
      <c r="BY699" s="20"/>
      <c r="BZ699" s="20"/>
      <c r="CA699" s="20"/>
      <c r="CB699" s="20"/>
      <c r="CC699" s="20"/>
      <c r="CD699" s="20"/>
      <c r="CE699" s="20"/>
      <c r="CF699" s="20"/>
      <c r="CG699" s="20"/>
      <c r="CH699" s="20"/>
      <c r="CI699" s="20"/>
      <c r="CJ699" s="20"/>
      <c r="CK699" s="20"/>
      <c r="CL699" s="20"/>
      <c r="CM699" s="20"/>
      <c r="CN699" s="20"/>
      <c r="CO699" s="20"/>
      <c r="CP699" s="20"/>
      <c r="CQ699" s="20"/>
      <c r="CR699" s="20"/>
      <c r="CS699" s="20"/>
      <c r="CT699" s="20"/>
      <c r="CU699" s="20"/>
      <c r="CV699" s="20"/>
      <c r="CW699" s="20"/>
      <c r="CX699" s="20"/>
      <c r="CY699" s="20"/>
      <c r="CZ699" s="20"/>
      <c r="DA699" s="20"/>
      <c r="DB699" s="20"/>
      <c r="DC699" s="20"/>
      <c r="DD699" s="20"/>
      <c r="DE699" s="20"/>
      <c r="DF699" s="20"/>
    </row>
    <row r="701" spans="1:110" s="7" customFormat="1" x14ac:dyDescent="0.3">
      <c r="A701" s="2"/>
      <c r="B701" s="3"/>
      <c r="C701" s="18" t="s">
        <v>200</v>
      </c>
      <c r="D701" s="3"/>
      <c r="E701" s="85"/>
      <c r="F701" s="64"/>
      <c r="G701" s="19"/>
      <c r="H701" s="8"/>
      <c r="I701" s="26"/>
      <c r="J701" s="20"/>
      <c r="K701" s="20"/>
      <c r="L701" s="20"/>
      <c r="M701" s="20"/>
      <c r="N701" s="20"/>
      <c r="O701" s="20"/>
      <c r="P701" s="20"/>
      <c r="Q701" s="20"/>
      <c r="R701" s="20"/>
      <c r="S701" s="20"/>
      <c r="T701" s="20"/>
      <c r="U701" s="20"/>
      <c r="V701" s="20"/>
      <c r="W701" s="20"/>
      <c r="X701" s="20"/>
      <c r="Y701" s="20"/>
      <c r="Z701" s="20"/>
      <c r="AA701" s="20"/>
      <c r="AB701" s="20"/>
      <c r="AC701" s="20"/>
      <c r="AD701" s="20"/>
      <c r="AE701" s="20"/>
      <c r="AF701" s="20"/>
      <c r="AG701" s="20"/>
      <c r="AH701" s="20"/>
      <c r="AI701" s="20"/>
      <c r="AJ701" s="20"/>
      <c r="AK701" s="20"/>
      <c r="AL701" s="20"/>
      <c r="AM701" s="20"/>
      <c r="AN701" s="20"/>
      <c r="AO701" s="20"/>
      <c r="AP701" s="20"/>
      <c r="AQ701" s="20"/>
      <c r="AR701" s="20"/>
      <c r="AS701" s="20"/>
      <c r="AT701" s="20"/>
      <c r="AU701" s="20"/>
      <c r="AV701" s="20"/>
      <c r="AW701" s="20"/>
      <c r="AX701" s="20"/>
      <c r="AY701" s="20"/>
      <c r="AZ701" s="20"/>
      <c r="BA701" s="20"/>
      <c r="BB701" s="20"/>
      <c r="BC701" s="20"/>
      <c r="BD701" s="20"/>
      <c r="BE701" s="20"/>
      <c r="BF701" s="20"/>
      <c r="BG701" s="20"/>
      <c r="BH701" s="20"/>
      <c r="BI701" s="20"/>
      <c r="BJ701" s="20"/>
      <c r="BK701" s="20"/>
      <c r="BL701" s="20"/>
      <c r="BM701" s="20"/>
      <c r="BN701" s="20"/>
      <c r="BO701" s="20"/>
      <c r="BP701" s="20"/>
      <c r="BQ701" s="20"/>
      <c r="BR701" s="20"/>
      <c r="BS701" s="20"/>
      <c r="BT701" s="20"/>
      <c r="BU701" s="20"/>
      <c r="BV701" s="20"/>
      <c r="BW701" s="20"/>
      <c r="BX701" s="20"/>
      <c r="BY701" s="20"/>
      <c r="BZ701" s="20"/>
      <c r="CA701" s="20"/>
      <c r="CB701" s="20"/>
      <c r="CC701" s="20"/>
      <c r="CD701" s="20"/>
      <c r="CE701" s="20"/>
      <c r="CF701" s="20"/>
      <c r="CG701" s="20"/>
      <c r="CH701" s="20"/>
      <c r="CI701" s="20"/>
      <c r="CJ701" s="20"/>
      <c r="CK701" s="20"/>
      <c r="CL701" s="20"/>
      <c r="CM701" s="20"/>
      <c r="CN701" s="20"/>
      <c r="CO701" s="20"/>
      <c r="CP701" s="20"/>
      <c r="CQ701" s="20"/>
      <c r="CR701" s="20"/>
      <c r="CS701" s="20"/>
      <c r="CT701" s="20"/>
      <c r="CU701" s="20"/>
      <c r="CV701" s="20"/>
      <c r="CW701" s="20"/>
      <c r="CX701" s="20"/>
      <c r="CY701" s="20"/>
      <c r="CZ701" s="20"/>
      <c r="DA701" s="20"/>
      <c r="DB701" s="20"/>
      <c r="DC701" s="20"/>
      <c r="DD701" s="20"/>
      <c r="DE701" s="20"/>
      <c r="DF701" s="20"/>
    </row>
    <row r="703" spans="1:110" s="7" customFormat="1" x14ac:dyDescent="0.3">
      <c r="A703" s="2"/>
      <c r="B703" s="3"/>
      <c r="C703" s="9" t="s">
        <v>330</v>
      </c>
      <c r="D703" s="3"/>
      <c r="E703" s="85"/>
      <c r="F703" s="64"/>
      <c r="G703" s="19"/>
      <c r="H703" s="8"/>
      <c r="I703" s="26"/>
      <c r="J703" s="20"/>
      <c r="K703" s="20"/>
      <c r="L703" s="20"/>
      <c r="M703" s="20"/>
      <c r="N703" s="20"/>
      <c r="O703" s="20"/>
      <c r="P703" s="20"/>
      <c r="Q703" s="20"/>
      <c r="R703" s="20"/>
      <c r="S703" s="20"/>
      <c r="T703" s="20"/>
      <c r="U703" s="20"/>
      <c r="V703" s="20"/>
      <c r="W703" s="20"/>
      <c r="X703" s="20"/>
      <c r="Y703" s="20"/>
      <c r="Z703" s="20"/>
      <c r="AA703" s="20"/>
      <c r="AB703" s="20"/>
      <c r="AC703" s="20"/>
      <c r="AD703" s="20"/>
      <c r="AE703" s="20"/>
      <c r="AF703" s="20"/>
      <c r="AG703" s="20"/>
      <c r="AH703" s="20"/>
      <c r="AI703" s="20"/>
      <c r="AJ703" s="20"/>
      <c r="AK703" s="20"/>
      <c r="AL703" s="20"/>
      <c r="AM703" s="20"/>
      <c r="AN703" s="20"/>
      <c r="AO703" s="20"/>
      <c r="AP703" s="20"/>
      <c r="AQ703" s="20"/>
      <c r="AR703" s="20"/>
      <c r="AS703" s="20"/>
      <c r="AT703" s="20"/>
      <c r="AU703" s="20"/>
      <c r="AV703" s="20"/>
      <c r="AW703" s="20"/>
      <c r="AX703" s="20"/>
      <c r="AY703" s="20"/>
      <c r="AZ703" s="20"/>
      <c r="BA703" s="20"/>
      <c r="BB703" s="20"/>
      <c r="BC703" s="20"/>
      <c r="BD703" s="20"/>
      <c r="BE703" s="20"/>
      <c r="BF703" s="20"/>
      <c r="BG703" s="20"/>
      <c r="BH703" s="20"/>
      <c r="BI703" s="20"/>
      <c r="BJ703" s="20"/>
      <c r="BK703" s="20"/>
      <c r="BL703" s="20"/>
      <c r="BM703" s="20"/>
      <c r="BN703" s="20"/>
      <c r="BO703" s="20"/>
      <c r="BP703" s="20"/>
      <c r="BQ703" s="20"/>
      <c r="BR703" s="20"/>
      <c r="BS703" s="20"/>
      <c r="BT703" s="20"/>
      <c r="BU703" s="20"/>
      <c r="BV703" s="20"/>
      <c r="BW703" s="20"/>
      <c r="BX703" s="20"/>
      <c r="BY703" s="20"/>
      <c r="BZ703" s="20"/>
      <c r="CA703" s="20"/>
      <c r="CB703" s="20"/>
      <c r="CC703" s="20"/>
      <c r="CD703" s="20"/>
      <c r="CE703" s="20"/>
      <c r="CF703" s="20"/>
      <c r="CG703" s="20"/>
      <c r="CH703" s="20"/>
      <c r="CI703" s="20"/>
      <c r="CJ703" s="20"/>
      <c r="CK703" s="20"/>
      <c r="CL703" s="20"/>
      <c r="CM703" s="20"/>
      <c r="CN703" s="20"/>
      <c r="CO703" s="20"/>
      <c r="CP703" s="20"/>
      <c r="CQ703" s="20"/>
      <c r="CR703" s="20"/>
      <c r="CS703" s="20"/>
      <c r="CT703" s="20"/>
      <c r="CU703" s="20"/>
      <c r="CV703" s="20"/>
      <c r="CW703" s="20"/>
      <c r="CX703" s="20"/>
      <c r="CY703" s="20"/>
      <c r="CZ703" s="20"/>
      <c r="DA703" s="20"/>
      <c r="DB703" s="20"/>
      <c r="DC703" s="20"/>
      <c r="DD703" s="20"/>
      <c r="DE703" s="20"/>
      <c r="DF703" s="20"/>
    </row>
    <row r="705" spans="1:8" ht="72" x14ac:dyDescent="0.3">
      <c r="C705" s="4" t="s">
        <v>331</v>
      </c>
    </row>
    <row r="707" spans="1:8" x14ac:dyDescent="0.3">
      <c r="C707" s="18" t="s">
        <v>332</v>
      </c>
    </row>
    <row r="709" spans="1:8" ht="28.8" x14ac:dyDescent="0.3">
      <c r="C709" s="9" t="s">
        <v>333</v>
      </c>
    </row>
    <row r="711" spans="1:8" x14ac:dyDescent="0.3">
      <c r="A711" s="2">
        <v>1</v>
      </c>
      <c r="C711" s="4" t="s">
        <v>334</v>
      </c>
      <c r="E711" s="85" t="s">
        <v>232</v>
      </c>
      <c r="F711" s="64">
        <v>10</v>
      </c>
      <c r="H711" s="8">
        <f>ROUND($F711*G711,2)</f>
        <v>0</v>
      </c>
    </row>
    <row r="713" spans="1:8" x14ac:dyDescent="0.3">
      <c r="C713" s="18" t="s">
        <v>192</v>
      </c>
    </row>
    <row r="715" spans="1:8" x14ac:dyDescent="0.3">
      <c r="C715" s="18" t="s">
        <v>335</v>
      </c>
    </row>
    <row r="717" spans="1:8" x14ac:dyDescent="0.3">
      <c r="C717" s="18" t="s">
        <v>336</v>
      </c>
    </row>
    <row r="719" spans="1:8" x14ac:dyDescent="0.3">
      <c r="C719" s="18" t="s">
        <v>195</v>
      </c>
    </row>
    <row r="721" spans="1:110" s="7" customFormat="1" ht="28.8" x14ac:dyDescent="0.3">
      <c r="A721" s="2"/>
      <c r="B721" s="3"/>
      <c r="C721" s="4" t="s">
        <v>337</v>
      </c>
      <c r="D721" s="3"/>
      <c r="E721" s="85"/>
      <c r="F721" s="64"/>
      <c r="G721" s="19"/>
      <c r="H721" s="8"/>
      <c r="I721" s="26"/>
      <c r="J721" s="20"/>
      <c r="K721" s="20"/>
      <c r="L721" s="20"/>
      <c r="M721" s="20"/>
      <c r="N721" s="20"/>
      <c r="O721" s="20"/>
      <c r="P721" s="20"/>
      <c r="Q721" s="20"/>
      <c r="R721" s="20"/>
      <c r="S721" s="20"/>
      <c r="T721" s="20"/>
      <c r="U721" s="20"/>
      <c r="V721" s="20"/>
      <c r="W721" s="20"/>
      <c r="X721" s="20"/>
      <c r="Y721" s="20"/>
      <c r="Z721" s="20"/>
      <c r="AA721" s="20"/>
      <c r="AB721" s="20"/>
      <c r="AC721" s="20"/>
      <c r="AD721" s="20"/>
      <c r="AE721" s="20"/>
      <c r="AF721" s="20"/>
      <c r="AG721" s="20"/>
      <c r="AH721" s="20"/>
      <c r="AI721" s="20"/>
      <c r="AJ721" s="20"/>
      <c r="AK721" s="20"/>
      <c r="AL721" s="20"/>
      <c r="AM721" s="20"/>
      <c r="AN721" s="20"/>
      <c r="AO721" s="20"/>
      <c r="AP721" s="20"/>
      <c r="AQ721" s="20"/>
      <c r="AR721" s="20"/>
      <c r="AS721" s="20"/>
      <c r="AT721" s="20"/>
      <c r="AU721" s="20"/>
      <c r="AV721" s="20"/>
      <c r="AW721" s="20"/>
      <c r="AX721" s="20"/>
      <c r="AY721" s="20"/>
      <c r="AZ721" s="20"/>
      <c r="BA721" s="20"/>
      <c r="BB721" s="20"/>
      <c r="BC721" s="20"/>
      <c r="BD721" s="20"/>
      <c r="BE721" s="20"/>
      <c r="BF721" s="20"/>
      <c r="BG721" s="20"/>
      <c r="BH721" s="20"/>
      <c r="BI721" s="20"/>
      <c r="BJ721" s="20"/>
      <c r="BK721" s="20"/>
      <c r="BL721" s="20"/>
      <c r="BM721" s="20"/>
      <c r="BN721" s="20"/>
      <c r="BO721" s="20"/>
      <c r="BP721" s="20"/>
      <c r="BQ721" s="20"/>
      <c r="BR721" s="20"/>
      <c r="BS721" s="20"/>
      <c r="BT721" s="20"/>
      <c r="BU721" s="20"/>
      <c r="BV721" s="20"/>
      <c r="BW721" s="20"/>
      <c r="BX721" s="20"/>
      <c r="BY721" s="20"/>
      <c r="BZ721" s="20"/>
      <c r="CA721" s="20"/>
      <c r="CB721" s="20"/>
      <c r="CC721" s="20"/>
      <c r="CD721" s="20"/>
      <c r="CE721" s="20"/>
      <c r="CF721" s="20"/>
      <c r="CG721" s="20"/>
      <c r="CH721" s="20"/>
      <c r="CI721" s="20"/>
      <c r="CJ721" s="20"/>
      <c r="CK721" s="20"/>
      <c r="CL721" s="20"/>
      <c r="CM721" s="20"/>
      <c r="CN721" s="20"/>
      <c r="CO721" s="20"/>
      <c r="CP721" s="20"/>
      <c r="CQ721" s="20"/>
      <c r="CR721" s="20"/>
      <c r="CS721" s="20"/>
      <c r="CT721" s="20"/>
      <c r="CU721" s="20"/>
      <c r="CV721" s="20"/>
      <c r="CW721" s="20"/>
      <c r="CX721" s="20"/>
      <c r="CY721" s="20"/>
      <c r="CZ721" s="20"/>
      <c r="DA721" s="20"/>
      <c r="DB721" s="20"/>
      <c r="DC721" s="20"/>
      <c r="DD721" s="20"/>
      <c r="DE721" s="20"/>
      <c r="DF721" s="20"/>
    </row>
    <row r="723" spans="1:110" s="7" customFormat="1" x14ac:dyDescent="0.3">
      <c r="A723" s="2"/>
      <c r="B723" s="3"/>
      <c r="C723" s="18" t="s">
        <v>197</v>
      </c>
      <c r="D723" s="3"/>
      <c r="E723" s="85"/>
      <c r="F723" s="64"/>
      <c r="G723" s="19"/>
      <c r="H723" s="8"/>
      <c r="I723" s="26"/>
      <c r="J723" s="20"/>
      <c r="K723" s="20"/>
      <c r="L723" s="20"/>
      <c r="M723" s="20"/>
      <c r="N723" s="20"/>
      <c r="O723" s="20"/>
      <c r="P723" s="20"/>
      <c r="Q723" s="20"/>
      <c r="R723" s="20"/>
      <c r="S723" s="20"/>
      <c r="T723" s="20"/>
      <c r="U723" s="20"/>
      <c r="V723" s="20"/>
      <c r="W723" s="20"/>
      <c r="X723" s="20"/>
      <c r="Y723" s="20"/>
      <c r="Z723" s="20"/>
      <c r="AA723" s="20"/>
      <c r="AB723" s="20"/>
      <c r="AC723" s="20"/>
      <c r="AD723" s="20"/>
      <c r="AE723" s="20"/>
      <c r="AF723" s="20"/>
      <c r="AG723" s="20"/>
      <c r="AH723" s="20"/>
      <c r="AI723" s="20"/>
      <c r="AJ723" s="20"/>
      <c r="AK723" s="20"/>
      <c r="AL723" s="20"/>
      <c r="AM723" s="20"/>
      <c r="AN723" s="20"/>
      <c r="AO723" s="20"/>
      <c r="AP723" s="20"/>
      <c r="AQ723" s="20"/>
      <c r="AR723" s="20"/>
      <c r="AS723" s="20"/>
      <c r="AT723" s="20"/>
      <c r="AU723" s="20"/>
      <c r="AV723" s="20"/>
      <c r="AW723" s="20"/>
      <c r="AX723" s="20"/>
      <c r="AY723" s="20"/>
      <c r="AZ723" s="20"/>
      <c r="BA723" s="20"/>
      <c r="BB723" s="20"/>
      <c r="BC723" s="20"/>
      <c r="BD723" s="20"/>
      <c r="BE723" s="20"/>
      <c r="BF723" s="20"/>
      <c r="BG723" s="20"/>
      <c r="BH723" s="20"/>
      <c r="BI723" s="20"/>
      <c r="BJ723" s="20"/>
      <c r="BK723" s="20"/>
      <c r="BL723" s="20"/>
      <c r="BM723" s="20"/>
      <c r="BN723" s="20"/>
      <c r="BO723" s="20"/>
      <c r="BP723" s="20"/>
      <c r="BQ723" s="20"/>
      <c r="BR723" s="20"/>
      <c r="BS723" s="20"/>
      <c r="BT723" s="20"/>
      <c r="BU723" s="20"/>
      <c r="BV723" s="20"/>
      <c r="BW723" s="20"/>
      <c r="BX723" s="20"/>
      <c r="BY723" s="20"/>
      <c r="BZ723" s="20"/>
      <c r="CA723" s="20"/>
      <c r="CB723" s="20"/>
      <c r="CC723" s="20"/>
      <c r="CD723" s="20"/>
      <c r="CE723" s="20"/>
      <c r="CF723" s="20"/>
      <c r="CG723" s="20"/>
      <c r="CH723" s="20"/>
      <c r="CI723" s="20"/>
      <c r="CJ723" s="20"/>
      <c r="CK723" s="20"/>
      <c r="CL723" s="20"/>
      <c r="CM723" s="20"/>
      <c r="CN723" s="20"/>
      <c r="CO723" s="20"/>
      <c r="CP723" s="20"/>
      <c r="CQ723" s="20"/>
      <c r="CR723" s="20"/>
      <c r="CS723" s="20"/>
      <c r="CT723" s="20"/>
      <c r="CU723" s="20"/>
      <c r="CV723" s="20"/>
      <c r="CW723" s="20"/>
      <c r="CX723" s="20"/>
      <c r="CY723" s="20"/>
      <c r="CZ723" s="20"/>
      <c r="DA723" s="20"/>
      <c r="DB723" s="20"/>
      <c r="DC723" s="20"/>
      <c r="DD723" s="20"/>
      <c r="DE723" s="20"/>
      <c r="DF723" s="20"/>
    </row>
    <row r="725" spans="1:110" s="7" customFormat="1" ht="72" x14ac:dyDescent="0.3">
      <c r="A725" s="2"/>
      <c r="B725" s="3"/>
      <c r="C725" s="4" t="s">
        <v>286</v>
      </c>
      <c r="D725" s="3"/>
      <c r="E725" s="85"/>
      <c r="F725" s="64"/>
      <c r="G725" s="19"/>
      <c r="H725" s="8"/>
      <c r="I725" s="26"/>
      <c r="J725" s="20"/>
      <c r="K725" s="20"/>
      <c r="L725" s="20"/>
      <c r="M725" s="20"/>
      <c r="N725" s="20"/>
      <c r="O725" s="20"/>
      <c r="P725" s="20"/>
      <c r="Q725" s="20"/>
      <c r="R725" s="20"/>
      <c r="S725" s="20"/>
      <c r="T725" s="20"/>
      <c r="U725" s="20"/>
      <c r="V725" s="20"/>
      <c r="W725" s="20"/>
      <c r="X725" s="20"/>
      <c r="Y725" s="20"/>
      <c r="Z725" s="20"/>
      <c r="AA725" s="20"/>
      <c r="AB725" s="20"/>
      <c r="AC725" s="20"/>
      <c r="AD725" s="20"/>
      <c r="AE725" s="20"/>
      <c r="AF725" s="20"/>
      <c r="AG725" s="20"/>
      <c r="AH725" s="20"/>
      <c r="AI725" s="20"/>
      <c r="AJ725" s="20"/>
      <c r="AK725" s="20"/>
      <c r="AL725" s="20"/>
      <c r="AM725" s="20"/>
      <c r="AN725" s="20"/>
      <c r="AO725" s="20"/>
      <c r="AP725" s="20"/>
      <c r="AQ725" s="20"/>
      <c r="AR725" s="20"/>
      <c r="AS725" s="20"/>
      <c r="AT725" s="20"/>
      <c r="AU725" s="20"/>
      <c r="AV725" s="20"/>
      <c r="AW725" s="20"/>
      <c r="AX725" s="20"/>
      <c r="AY725" s="20"/>
      <c r="AZ725" s="20"/>
      <c r="BA725" s="20"/>
      <c r="BB725" s="20"/>
      <c r="BC725" s="20"/>
      <c r="BD725" s="20"/>
      <c r="BE725" s="20"/>
      <c r="BF725" s="20"/>
      <c r="BG725" s="20"/>
      <c r="BH725" s="20"/>
      <c r="BI725" s="20"/>
      <c r="BJ725" s="20"/>
      <c r="BK725" s="20"/>
      <c r="BL725" s="20"/>
      <c r="BM725" s="20"/>
      <c r="BN725" s="20"/>
      <c r="BO725" s="20"/>
      <c r="BP725" s="20"/>
      <c r="BQ725" s="20"/>
      <c r="BR725" s="20"/>
      <c r="BS725" s="20"/>
      <c r="BT725" s="20"/>
      <c r="BU725" s="20"/>
      <c r="BV725" s="20"/>
      <c r="BW725" s="20"/>
      <c r="BX725" s="20"/>
      <c r="BY725" s="20"/>
      <c r="BZ725" s="20"/>
      <c r="CA725" s="20"/>
      <c r="CB725" s="20"/>
      <c r="CC725" s="20"/>
      <c r="CD725" s="20"/>
      <c r="CE725" s="20"/>
      <c r="CF725" s="20"/>
      <c r="CG725" s="20"/>
      <c r="CH725" s="20"/>
      <c r="CI725" s="20"/>
      <c r="CJ725" s="20"/>
      <c r="CK725" s="20"/>
      <c r="CL725" s="20"/>
      <c r="CM725" s="20"/>
      <c r="CN725" s="20"/>
      <c r="CO725" s="20"/>
      <c r="CP725" s="20"/>
      <c r="CQ725" s="20"/>
      <c r="CR725" s="20"/>
      <c r="CS725" s="20"/>
      <c r="CT725" s="20"/>
      <c r="CU725" s="20"/>
      <c r="CV725" s="20"/>
      <c r="CW725" s="20"/>
      <c r="CX725" s="20"/>
      <c r="CY725" s="20"/>
      <c r="CZ725" s="20"/>
      <c r="DA725" s="20"/>
      <c r="DB725" s="20"/>
      <c r="DC725" s="20"/>
      <c r="DD725" s="20"/>
      <c r="DE725" s="20"/>
      <c r="DF725" s="20"/>
    </row>
    <row r="727" spans="1:110" s="7" customFormat="1" ht="43.2" x14ac:dyDescent="0.3">
      <c r="A727" s="2"/>
      <c r="B727" s="3"/>
      <c r="C727" s="4" t="s">
        <v>199</v>
      </c>
      <c r="D727" s="3"/>
      <c r="E727" s="85"/>
      <c r="F727" s="64"/>
      <c r="G727" s="19"/>
      <c r="H727" s="8"/>
      <c r="I727" s="26"/>
      <c r="J727" s="20"/>
      <c r="K727" s="20"/>
      <c r="L727" s="20"/>
      <c r="M727" s="20"/>
      <c r="N727" s="20"/>
      <c r="O727" s="20"/>
      <c r="P727" s="20"/>
      <c r="Q727" s="20"/>
      <c r="R727" s="20"/>
      <c r="S727" s="20"/>
      <c r="T727" s="20"/>
      <c r="U727" s="20"/>
      <c r="V727" s="20"/>
      <c r="W727" s="20"/>
      <c r="X727" s="20"/>
      <c r="Y727" s="20"/>
      <c r="Z727" s="20"/>
      <c r="AA727" s="20"/>
      <c r="AB727" s="20"/>
      <c r="AC727" s="20"/>
      <c r="AD727" s="20"/>
      <c r="AE727" s="20"/>
      <c r="AF727" s="20"/>
      <c r="AG727" s="20"/>
      <c r="AH727" s="20"/>
      <c r="AI727" s="20"/>
      <c r="AJ727" s="20"/>
      <c r="AK727" s="20"/>
      <c r="AL727" s="20"/>
      <c r="AM727" s="20"/>
      <c r="AN727" s="20"/>
      <c r="AO727" s="20"/>
      <c r="AP727" s="20"/>
      <c r="AQ727" s="20"/>
      <c r="AR727" s="20"/>
      <c r="AS727" s="20"/>
      <c r="AT727" s="20"/>
      <c r="AU727" s="20"/>
      <c r="AV727" s="20"/>
      <c r="AW727" s="20"/>
      <c r="AX727" s="20"/>
      <c r="AY727" s="20"/>
      <c r="AZ727" s="20"/>
      <c r="BA727" s="20"/>
      <c r="BB727" s="20"/>
      <c r="BC727" s="20"/>
      <c r="BD727" s="20"/>
      <c r="BE727" s="20"/>
      <c r="BF727" s="20"/>
      <c r="BG727" s="20"/>
      <c r="BH727" s="20"/>
      <c r="BI727" s="20"/>
      <c r="BJ727" s="20"/>
      <c r="BK727" s="20"/>
      <c r="BL727" s="20"/>
      <c r="BM727" s="20"/>
      <c r="BN727" s="20"/>
      <c r="BO727" s="20"/>
      <c r="BP727" s="20"/>
      <c r="BQ727" s="20"/>
      <c r="BR727" s="20"/>
      <c r="BS727" s="20"/>
      <c r="BT727" s="20"/>
      <c r="BU727" s="20"/>
      <c r="BV727" s="20"/>
      <c r="BW727" s="20"/>
      <c r="BX727" s="20"/>
      <c r="BY727" s="20"/>
      <c r="BZ727" s="20"/>
      <c r="CA727" s="20"/>
      <c r="CB727" s="20"/>
      <c r="CC727" s="20"/>
      <c r="CD727" s="20"/>
      <c r="CE727" s="20"/>
      <c r="CF727" s="20"/>
      <c r="CG727" s="20"/>
      <c r="CH727" s="20"/>
      <c r="CI727" s="20"/>
      <c r="CJ727" s="20"/>
      <c r="CK727" s="20"/>
      <c r="CL727" s="20"/>
      <c r="CM727" s="20"/>
      <c r="CN727" s="20"/>
      <c r="CO727" s="20"/>
      <c r="CP727" s="20"/>
      <c r="CQ727" s="20"/>
      <c r="CR727" s="20"/>
      <c r="CS727" s="20"/>
      <c r="CT727" s="20"/>
      <c r="CU727" s="20"/>
      <c r="CV727" s="20"/>
      <c r="CW727" s="20"/>
      <c r="CX727" s="20"/>
      <c r="CY727" s="20"/>
      <c r="CZ727" s="20"/>
      <c r="DA727" s="20"/>
      <c r="DB727" s="20"/>
      <c r="DC727" s="20"/>
      <c r="DD727" s="20"/>
      <c r="DE727" s="20"/>
      <c r="DF727" s="20"/>
    </row>
    <row r="729" spans="1:110" s="7" customFormat="1" x14ac:dyDescent="0.3">
      <c r="A729" s="2"/>
      <c r="B729" s="3"/>
      <c r="C729" s="18" t="s">
        <v>200</v>
      </c>
      <c r="D729" s="3"/>
      <c r="E729" s="85"/>
      <c r="F729" s="64"/>
      <c r="G729" s="19"/>
      <c r="H729" s="8"/>
      <c r="I729" s="26"/>
      <c r="J729" s="20"/>
      <c r="K729" s="20"/>
      <c r="L729" s="20"/>
      <c r="M729" s="20"/>
      <c r="N729" s="20"/>
      <c r="O729" s="20"/>
      <c r="P729" s="20"/>
      <c r="Q729" s="20"/>
      <c r="R729" s="20"/>
      <c r="S729" s="20"/>
      <c r="T729" s="20"/>
      <c r="U729" s="20"/>
      <c r="V729" s="20"/>
      <c r="W729" s="20"/>
      <c r="X729" s="20"/>
      <c r="Y729" s="20"/>
      <c r="Z729" s="20"/>
      <c r="AA729" s="20"/>
      <c r="AB729" s="20"/>
      <c r="AC729" s="20"/>
      <c r="AD729" s="20"/>
      <c r="AE729" s="20"/>
      <c r="AF729" s="20"/>
      <c r="AG729" s="20"/>
      <c r="AH729" s="20"/>
      <c r="AI729" s="20"/>
      <c r="AJ729" s="20"/>
      <c r="AK729" s="20"/>
      <c r="AL729" s="20"/>
      <c r="AM729" s="20"/>
      <c r="AN729" s="20"/>
      <c r="AO729" s="20"/>
      <c r="AP729" s="20"/>
      <c r="AQ729" s="20"/>
      <c r="AR729" s="20"/>
      <c r="AS729" s="20"/>
      <c r="AT729" s="20"/>
      <c r="AU729" s="20"/>
      <c r="AV729" s="20"/>
      <c r="AW729" s="20"/>
      <c r="AX729" s="20"/>
      <c r="AY729" s="20"/>
      <c r="AZ729" s="20"/>
      <c r="BA729" s="20"/>
      <c r="BB729" s="20"/>
      <c r="BC729" s="20"/>
      <c r="BD729" s="20"/>
      <c r="BE729" s="20"/>
      <c r="BF729" s="20"/>
      <c r="BG729" s="20"/>
      <c r="BH729" s="20"/>
      <c r="BI729" s="20"/>
      <c r="BJ729" s="20"/>
      <c r="BK729" s="20"/>
      <c r="BL729" s="20"/>
      <c r="BM729" s="20"/>
      <c r="BN729" s="20"/>
      <c r="BO729" s="20"/>
      <c r="BP729" s="20"/>
      <c r="BQ729" s="20"/>
      <c r="BR729" s="20"/>
      <c r="BS729" s="20"/>
      <c r="BT729" s="20"/>
      <c r="BU729" s="20"/>
      <c r="BV729" s="20"/>
      <c r="BW729" s="20"/>
      <c r="BX729" s="20"/>
      <c r="BY729" s="20"/>
      <c r="BZ729" s="20"/>
      <c r="CA729" s="20"/>
      <c r="CB729" s="20"/>
      <c r="CC729" s="20"/>
      <c r="CD729" s="20"/>
      <c r="CE729" s="20"/>
      <c r="CF729" s="20"/>
      <c r="CG729" s="20"/>
      <c r="CH729" s="20"/>
      <c r="CI729" s="20"/>
      <c r="CJ729" s="20"/>
      <c r="CK729" s="20"/>
      <c r="CL729" s="20"/>
      <c r="CM729" s="20"/>
      <c r="CN729" s="20"/>
      <c r="CO729" s="20"/>
      <c r="CP729" s="20"/>
      <c r="CQ729" s="20"/>
      <c r="CR729" s="20"/>
      <c r="CS729" s="20"/>
      <c r="CT729" s="20"/>
      <c r="CU729" s="20"/>
      <c r="CV729" s="20"/>
      <c r="CW729" s="20"/>
      <c r="CX729" s="20"/>
      <c r="CY729" s="20"/>
      <c r="CZ729" s="20"/>
      <c r="DA729" s="20"/>
      <c r="DB729" s="20"/>
      <c r="DC729" s="20"/>
      <c r="DD729" s="20"/>
      <c r="DE729" s="20"/>
      <c r="DF729" s="20"/>
    </row>
    <row r="731" spans="1:110" s="7" customFormat="1" ht="28.8" x14ac:dyDescent="0.3">
      <c r="A731" s="2"/>
      <c r="B731" s="3"/>
      <c r="C731" s="4" t="s">
        <v>338</v>
      </c>
      <c r="D731" s="3"/>
      <c r="E731" s="85"/>
      <c r="F731" s="64"/>
      <c r="G731" s="19"/>
      <c r="H731" s="8"/>
      <c r="I731" s="26"/>
      <c r="J731" s="20"/>
      <c r="K731" s="20"/>
      <c r="L731" s="20"/>
      <c r="M731" s="20"/>
      <c r="N731" s="20"/>
      <c r="O731" s="20"/>
      <c r="P731" s="20"/>
      <c r="Q731" s="20"/>
      <c r="R731" s="20"/>
      <c r="S731" s="20"/>
      <c r="T731" s="20"/>
      <c r="U731" s="20"/>
      <c r="V731" s="20"/>
      <c r="W731" s="20"/>
      <c r="X731" s="20"/>
      <c r="Y731" s="20"/>
      <c r="Z731" s="20"/>
      <c r="AA731" s="20"/>
      <c r="AB731" s="20"/>
      <c r="AC731" s="20"/>
      <c r="AD731" s="20"/>
      <c r="AE731" s="20"/>
      <c r="AF731" s="20"/>
      <c r="AG731" s="20"/>
      <c r="AH731" s="20"/>
      <c r="AI731" s="20"/>
      <c r="AJ731" s="20"/>
      <c r="AK731" s="20"/>
      <c r="AL731" s="20"/>
      <c r="AM731" s="20"/>
      <c r="AN731" s="20"/>
      <c r="AO731" s="20"/>
      <c r="AP731" s="20"/>
      <c r="AQ731" s="20"/>
      <c r="AR731" s="20"/>
      <c r="AS731" s="20"/>
      <c r="AT731" s="20"/>
      <c r="AU731" s="20"/>
      <c r="AV731" s="20"/>
      <c r="AW731" s="20"/>
      <c r="AX731" s="20"/>
      <c r="AY731" s="20"/>
      <c r="AZ731" s="20"/>
      <c r="BA731" s="20"/>
      <c r="BB731" s="20"/>
      <c r="BC731" s="20"/>
      <c r="BD731" s="20"/>
      <c r="BE731" s="20"/>
      <c r="BF731" s="20"/>
      <c r="BG731" s="20"/>
      <c r="BH731" s="20"/>
      <c r="BI731" s="20"/>
      <c r="BJ731" s="20"/>
      <c r="BK731" s="20"/>
      <c r="BL731" s="20"/>
      <c r="BM731" s="20"/>
      <c r="BN731" s="20"/>
      <c r="BO731" s="20"/>
      <c r="BP731" s="20"/>
      <c r="BQ731" s="20"/>
      <c r="BR731" s="20"/>
      <c r="BS731" s="20"/>
      <c r="BT731" s="20"/>
      <c r="BU731" s="20"/>
      <c r="BV731" s="20"/>
      <c r="BW731" s="20"/>
      <c r="BX731" s="20"/>
      <c r="BY731" s="20"/>
      <c r="BZ731" s="20"/>
      <c r="CA731" s="20"/>
      <c r="CB731" s="20"/>
      <c r="CC731" s="20"/>
      <c r="CD731" s="20"/>
      <c r="CE731" s="20"/>
      <c r="CF731" s="20"/>
      <c r="CG731" s="20"/>
      <c r="CH731" s="20"/>
      <c r="CI731" s="20"/>
      <c r="CJ731" s="20"/>
      <c r="CK731" s="20"/>
      <c r="CL731" s="20"/>
      <c r="CM731" s="20"/>
      <c r="CN731" s="20"/>
      <c r="CO731" s="20"/>
      <c r="CP731" s="20"/>
      <c r="CQ731" s="20"/>
      <c r="CR731" s="20"/>
      <c r="CS731" s="20"/>
      <c r="CT731" s="20"/>
      <c r="CU731" s="20"/>
      <c r="CV731" s="20"/>
      <c r="CW731" s="20"/>
      <c r="CX731" s="20"/>
      <c r="CY731" s="20"/>
      <c r="CZ731" s="20"/>
      <c r="DA731" s="20"/>
      <c r="DB731" s="20"/>
      <c r="DC731" s="20"/>
      <c r="DD731" s="20"/>
      <c r="DE731" s="20"/>
      <c r="DF731" s="20"/>
    </row>
    <row r="733" spans="1:110" s="7" customFormat="1" x14ac:dyDescent="0.3">
      <c r="A733" s="2"/>
      <c r="B733" s="3"/>
      <c r="C733" s="4" t="s">
        <v>339</v>
      </c>
      <c r="D733" s="3"/>
      <c r="E733" s="85"/>
      <c r="F733" s="64"/>
      <c r="G733" s="19"/>
      <c r="H733" s="8"/>
      <c r="I733" s="26"/>
      <c r="J733" s="20"/>
      <c r="K733" s="20"/>
      <c r="L733" s="20"/>
      <c r="M733" s="20"/>
      <c r="N733" s="20"/>
      <c r="O733" s="20"/>
      <c r="P733" s="20"/>
      <c r="Q733" s="20"/>
      <c r="R733" s="20"/>
      <c r="S733" s="20"/>
      <c r="T733" s="20"/>
      <c r="U733" s="20"/>
      <c r="V733" s="20"/>
      <c r="W733" s="20"/>
      <c r="X733" s="20"/>
      <c r="Y733" s="20"/>
      <c r="Z733" s="20"/>
      <c r="AA733" s="20"/>
      <c r="AB733" s="20"/>
      <c r="AC733" s="20"/>
      <c r="AD733" s="20"/>
      <c r="AE733" s="20"/>
      <c r="AF733" s="20"/>
      <c r="AG733" s="20"/>
      <c r="AH733" s="20"/>
      <c r="AI733" s="20"/>
      <c r="AJ733" s="20"/>
      <c r="AK733" s="20"/>
      <c r="AL733" s="20"/>
      <c r="AM733" s="20"/>
      <c r="AN733" s="20"/>
      <c r="AO733" s="20"/>
      <c r="AP733" s="20"/>
      <c r="AQ733" s="20"/>
      <c r="AR733" s="20"/>
      <c r="AS733" s="20"/>
      <c r="AT733" s="20"/>
      <c r="AU733" s="20"/>
      <c r="AV733" s="20"/>
      <c r="AW733" s="20"/>
      <c r="AX733" s="20"/>
      <c r="AY733" s="20"/>
      <c r="AZ733" s="20"/>
      <c r="BA733" s="20"/>
      <c r="BB733" s="20"/>
      <c r="BC733" s="20"/>
      <c r="BD733" s="20"/>
      <c r="BE733" s="20"/>
      <c r="BF733" s="20"/>
      <c r="BG733" s="20"/>
      <c r="BH733" s="20"/>
      <c r="BI733" s="20"/>
      <c r="BJ733" s="20"/>
      <c r="BK733" s="20"/>
      <c r="BL733" s="20"/>
      <c r="BM733" s="20"/>
      <c r="BN733" s="20"/>
      <c r="BO733" s="20"/>
      <c r="BP733" s="20"/>
      <c r="BQ733" s="20"/>
      <c r="BR733" s="20"/>
      <c r="BS733" s="20"/>
      <c r="BT733" s="20"/>
      <c r="BU733" s="20"/>
      <c r="BV733" s="20"/>
      <c r="BW733" s="20"/>
      <c r="BX733" s="20"/>
      <c r="BY733" s="20"/>
      <c r="BZ733" s="20"/>
      <c r="CA733" s="20"/>
      <c r="CB733" s="20"/>
      <c r="CC733" s="20"/>
      <c r="CD733" s="20"/>
      <c r="CE733" s="20"/>
      <c r="CF733" s="20"/>
      <c r="CG733" s="20"/>
      <c r="CH733" s="20"/>
      <c r="CI733" s="20"/>
      <c r="CJ733" s="20"/>
      <c r="CK733" s="20"/>
      <c r="CL733" s="20"/>
      <c r="CM733" s="20"/>
      <c r="CN733" s="20"/>
      <c r="CO733" s="20"/>
      <c r="CP733" s="20"/>
      <c r="CQ733" s="20"/>
      <c r="CR733" s="20"/>
      <c r="CS733" s="20"/>
      <c r="CT733" s="20"/>
      <c r="CU733" s="20"/>
      <c r="CV733" s="20"/>
      <c r="CW733" s="20"/>
      <c r="CX733" s="20"/>
      <c r="CY733" s="20"/>
      <c r="CZ733" s="20"/>
      <c r="DA733" s="20"/>
      <c r="DB733" s="20"/>
      <c r="DC733" s="20"/>
      <c r="DD733" s="20"/>
      <c r="DE733" s="20"/>
      <c r="DF733" s="20"/>
    </row>
    <row r="735" spans="1:110" s="7" customFormat="1" ht="28.8" x14ac:dyDescent="0.3">
      <c r="A735" s="2"/>
      <c r="B735" s="3"/>
      <c r="C735" s="4" t="s">
        <v>340</v>
      </c>
      <c r="D735" s="3"/>
      <c r="E735" s="85"/>
      <c r="F735" s="64"/>
      <c r="G735" s="19"/>
      <c r="H735" s="8"/>
      <c r="I735" s="26"/>
      <c r="J735" s="20"/>
      <c r="K735" s="20"/>
      <c r="L735" s="20"/>
      <c r="M735" s="20"/>
      <c r="N735" s="20"/>
      <c r="O735" s="20"/>
      <c r="P735" s="20"/>
      <c r="Q735" s="20"/>
      <c r="R735" s="20"/>
      <c r="S735" s="20"/>
      <c r="T735" s="20"/>
      <c r="U735" s="20"/>
      <c r="V735" s="20"/>
      <c r="W735" s="20"/>
      <c r="X735" s="20"/>
      <c r="Y735" s="20"/>
      <c r="Z735" s="20"/>
      <c r="AA735" s="20"/>
      <c r="AB735" s="20"/>
      <c r="AC735" s="20"/>
      <c r="AD735" s="20"/>
      <c r="AE735" s="20"/>
      <c r="AF735" s="20"/>
      <c r="AG735" s="20"/>
      <c r="AH735" s="20"/>
      <c r="AI735" s="20"/>
      <c r="AJ735" s="20"/>
      <c r="AK735" s="20"/>
      <c r="AL735" s="20"/>
      <c r="AM735" s="20"/>
      <c r="AN735" s="20"/>
      <c r="AO735" s="20"/>
      <c r="AP735" s="20"/>
      <c r="AQ735" s="20"/>
      <c r="AR735" s="20"/>
      <c r="AS735" s="20"/>
      <c r="AT735" s="20"/>
      <c r="AU735" s="20"/>
      <c r="AV735" s="20"/>
      <c r="AW735" s="20"/>
      <c r="AX735" s="20"/>
      <c r="AY735" s="20"/>
      <c r="AZ735" s="20"/>
      <c r="BA735" s="20"/>
      <c r="BB735" s="20"/>
      <c r="BC735" s="20"/>
      <c r="BD735" s="20"/>
      <c r="BE735" s="20"/>
      <c r="BF735" s="20"/>
      <c r="BG735" s="20"/>
      <c r="BH735" s="20"/>
      <c r="BI735" s="20"/>
      <c r="BJ735" s="20"/>
      <c r="BK735" s="20"/>
      <c r="BL735" s="20"/>
      <c r="BM735" s="20"/>
      <c r="BN735" s="20"/>
      <c r="BO735" s="20"/>
      <c r="BP735" s="20"/>
      <c r="BQ735" s="20"/>
      <c r="BR735" s="20"/>
      <c r="BS735" s="20"/>
      <c r="BT735" s="20"/>
      <c r="BU735" s="20"/>
      <c r="BV735" s="20"/>
      <c r="BW735" s="20"/>
      <c r="BX735" s="20"/>
      <c r="BY735" s="20"/>
      <c r="BZ735" s="20"/>
      <c r="CA735" s="20"/>
      <c r="CB735" s="20"/>
      <c r="CC735" s="20"/>
      <c r="CD735" s="20"/>
      <c r="CE735" s="20"/>
      <c r="CF735" s="20"/>
      <c r="CG735" s="20"/>
      <c r="CH735" s="20"/>
      <c r="CI735" s="20"/>
      <c r="CJ735" s="20"/>
      <c r="CK735" s="20"/>
      <c r="CL735" s="20"/>
      <c r="CM735" s="20"/>
      <c r="CN735" s="20"/>
      <c r="CO735" s="20"/>
      <c r="CP735" s="20"/>
      <c r="CQ735" s="20"/>
      <c r="CR735" s="20"/>
      <c r="CS735" s="20"/>
      <c r="CT735" s="20"/>
      <c r="CU735" s="20"/>
      <c r="CV735" s="20"/>
      <c r="CW735" s="20"/>
      <c r="CX735" s="20"/>
      <c r="CY735" s="20"/>
      <c r="CZ735" s="20"/>
      <c r="DA735" s="20"/>
      <c r="DB735" s="20"/>
      <c r="DC735" s="20"/>
      <c r="DD735" s="20"/>
      <c r="DE735" s="20"/>
      <c r="DF735" s="20"/>
    </row>
    <row r="737" spans="1:8" ht="28.8" x14ac:dyDescent="0.3">
      <c r="C737" s="18" t="s">
        <v>341</v>
      </c>
    </row>
    <row r="739" spans="1:8" ht="57.6" x14ac:dyDescent="0.3">
      <c r="C739" s="9" t="s">
        <v>342</v>
      </c>
    </row>
    <row r="741" spans="1:8" x14ac:dyDescent="0.3">
      <c r="A741" s="2">
        <v>1</v>
      </c>
      <c r="C741" s="4" t="s">
        <v>343</v>
      </c>
      <c r="E741" s="85" t="s">
        <v>232</v>
      </c>
      <c r="F741" s="64">
        <v>773</v>
      </c>
      <c r="H741" s="8">
        <f>ROUND($F741*G741,2)</f>
        <v>0</v>
      </c>
    </row>
    <row r="743" spans="1:8" x14ac:dyDescent="0.3">
      <c r="C743" s="9" t="s">
        <v>344</v>
      </c>
    </row>
    <row r="745" spans="1:8" x14ac:dyDescent="0.3">
      <c r="A745" s="2">
        <v>2</v>
      </c>
      <c r="C745" s="4" t="s">
        <v>345</v>
      </c>
      <c r="E745" s="85" t="s">
        <v>228</v>
      </c>
      <c r="F745" s="64">
        <v>102</v>
      </c>
      <c r="H745" s="8">
        <f>ROUND($F745*G745,2)</f>
        <v>0</v>
      </c>
    </row>
    <row r="747" spans="1:8" x14ac:dyDescent="0.3">
      <c r="A747" s="2">
        <v>3</v>
      </c>
      <c r="C747" s="4" t="s">
        <v>346</v>
      </c>
      <c r="E747" s="85" t="s">
        <v>228</v>
      </c>
      <c r="F747" s="64">
        <v>318</v>
      </c>
      <c r="H747" s="8">
        <f>ROUND($F747*G747,2)</f>
        <v>0</v>
      </c>
    </row>
    <row r="749" spans="1:8" x14ac:dyDescent="0.3">
      <c r="C749" s="18" t="s">
        <v>347</v>
      </c>
    </row>
    <row r="751" spans="1:8" x14ac:dyDescent="0.3">
      <c r="C751" s="9" t="s">
        <v>348</v>
      </c>
    </row>
    <row r="753" spans="1:8" x14ac:dyDescent="0.3">
      <c r="A753" s="2">
        <v>4</v>
      </c>
      <c r="C753" s="4" t="s">
        <v>349</v>
      </c>
      <c r="E753" s="85" t="s">
        <v>232</v>
      </c>
      <c r="F753" s="64">
        <v>773</v>
      </c>
      <c r="H753" s="8">
        <f>ROUND($F753*G753,2)</f>
        <v>0</v>
      </c>
    </row>
    <row r="755" spans="1:8" x14ac:dyDescent="0.3">
      <c r="C755" s="18" t="s">
        <v>192</v>
      </c>
    </row>
    <row r="757" spans="1:8" x14ac:dyDescent="0.3">
      <c r="C757" s="18" t="s">
        <v>350</v>
      </c>
    </row>
    <row r="759" spans="1:8" x14ac:dyDescent="0.3">
      <c r="C759" s="18" t="s">
        <v>351</v>
      </c>
    </row>
    <row r="761" spans="1:8" x14ac:dyDescent="0.3">
      <c r="C761" s="18" t="s">
        <v>195</v>
      </c>
    </row>
    <row r="763" spans="1:8" ht="28.8" x14ac:dyDescent="0.3">
      <c r="C763" s="4" t="s">
        <v>352</v>
      </c>
    </row>
    <row r="765" spans="1:8" x14ac:dyDescent="0.3">
      <c r="C765" s="18" t="s">
        <v>197</v>
      </c>
    </row>
    <row r="767" spans="1:8" ht="72" x14ac:dyDescent="0.3">
      <c r="C767" s="4" t="s">
        <v>286</v>
      </c>
    </row>
    <row r="769" spans="1:110" s="7" customFormat="1" ht="43.2" x14ac:dyDescent="0.3">
      <c r="A769" s="2"/>
      <c r="B769" s="3"/>
      <c r="C769" s="4" t="s">
        <v>199</v>
      </c>
      <c r="D769" s="3"/>
      <c r="E769" s="85"/>
      <c r="F769" s="64"/>
      <c r="G769" s="19"/>
      <c r="H769" s="8"/>
      <c r="I769" s="26"/>
      <c r="J769" s="20"/>
      <c r="K769" s="20"/>
      <c r="L769" s="20"/>
      <c r="M769" s="20"/>
      <c r="N769" s="20"/>
      <c r="O769" s="20"/>
      <c r="P769" s="20"/>
      <c r="Q769" s="20"/>
      <c r="R769" s="20"/>
      <c r="S769" s="20"/>
      <c r="T769" s="20"/>
      <c r="U769" s="20"/>
      <c r="V769" s="20"/>
      <c r="W769" s="20"/>
      <c r="X769" s="20"/>
      <c r="Y769" s="20"/>
      <c r="Z769" s="20"/>
      <c r="AA769" s="20"/>
      <c r="AB769" s="20"/>
      <c r="AC769" s="20"/>
      <c r="AD769" s="20"/>
      <c r="AE769" s="20"/>
      <c r="AF769" s="20"/>
      <c r="AG769" s="20"/>
      <c r="AH769" s="20"/>
      <c r="AI769" s="20"/>
      <c r="AJ769" s="20"/>
      <c r="AK769" s="20"/>
      <c r="AL769" s="20"/>
      <c r="AM769" s="20"/>
      <c r="AN769" s="20"/>
      <c r="AO769" s="20"/>
      <c r="AP769" s="20"/>
      <c r="AQ769" s="20"/>
      <c r="AR769" s="20"/>
      <c r="AS769" s="20"/>
      <c r="AT769" s="20"/>
      <c r="AU769" s="20"/>
      <c r="AV769" s="20"/>
      <c r="AW769" s="20"/>
      <c r="AX769" s="20"/>
      <c r="AY769" s="20"/>
      <c r="AZ769" s="20"/>
      <c r="BA769" s="20"/>
      <c r="BB769" s="20"/>
      <c r="BC769" s="20"/>
      <c r="BD769" s="20"/>
      <c r="BE769" s="20"/>
      <c r="BF769" s="20"/>
      <c r="BG769" s="20"/>
      <c r="BH769" s="20"/>
      <c r="BI769" s="20"/>
      <c r="BJ769" s="20"/>
      <c r="BK769" s="20"/>
      <c r="BL769" s="20"/>
      <c r="BM769" s="20"/>
      <c r="BN769" s="20"/>
      <c r="BO769" s="20"/>
      <c r="BP769" s="20"/>
      <c r="BQ769" s="20"/>
      <c r="BR769" s="20"/>
      <c r="BS769" s="20"/>
      <c r="BT769" s="20"/>
      <c r="BU769" s="20"/>
      <c r="BV769" s="20"/>
      <c r="BW769" s="20"/>
      <c r="BX769" s="20"/>
      <c r="BY769" s="20"/>
      <c r="BZ769" s="20"/>
      <c r="CA769" s="20"/>
      <c r="CB769" s="20"/>
      <c r="CC769" s="20"/>
      <c r="CD769" s="20"/>
      <c r="CE769" s="20"/>
      <c r="CF769" s="20"/>
      <c r="CG769" s="20"/>
      <c r="CH769" s="20"/>
      <c r="CI769" s="20"/>
      <c r="CJ769" s="20"/>
      <c r="CK769" s="20"/>
      <c r="CL769" s="20"/>
      <c r="CM769" s="20"/>
      <c r="CN769" s="20"/>
      <c r="CO769" s="20"/>
      <c r="CP769" s="20"/>
      <c r="CQ769" s="20"/>
      <c r="CR769" s="20"/>
      <c r="CS769" s="20"/>
      <c r="CT769" s="20"/>
      <c r="CU769" s="20"/>
      <c r="CV769" s="20"/>
      <c r="CW769" s="20"/>
      <c r="CX769" s="20"/>
      <c r="CY769" s="20"/>
      <c r="CZ769" s="20"/>
      <c r="DA769" s="20"/>
      <c r="DB769" s="20"/>
      <c r="DC769" s="20"/>
      <c r="DD769" s="20"/>
      <c r="DE769" s="20"/>
      <c r="DF769" s="20"/>
    </row>
    <row r="771" spans="1:110" s="7" customFormat="1" x14ac:dyDescent="0.3">
      <c r="A771" s="2"/>
      <c r="B771" s="3"/>
      <c r="C771" s="18" t="s">
        <v>200</v>
      </c>
      <c r="D771" s="3"/>
      <c r="E771" s="85"/>
      <c r="F771" s="64"/>
      <c r="G771" s="19"/>
      <c r="H771" s="8"/>
      <c r="I771" s="26"/>
      <c r="J771" s="20"/>
      <c r="K771" s="20"/>
      <c r="L771" s="20"/>
      <c r="M771" s="20"/>
      <c r="N771" s="20"/>
      <c r="O771" s="20"/>
      <c r="P771" s="20"/>
      <c r="Q771" s="20"/>
      <c r="R771" s="20"/>
      <c r="S771" s="20"/>
      <c r="T771" s="20"/>
      <c r="U771" s="20"/>
      <c r="V771" s="20"/>
      <c r="W771" s="20"/>
      <c r="X771" s="20"/>
      <c r="Y771" s="20"/>
      <c r="Z771" s="20"/>
      <c r="AA771" s="20"/>
      <c r="AB771" s="20"/>
      <c r="AC771" s="20"/>
      <c r="AD771" s="20"/>
      <c r="AE771" s="20"/>
      <c r="AF771" s="20"/>
      <c r="AG771" s="20"/>
      <c r="AH771" s="20"/>
      <c r="AI771" s="20"/>
      <c r="AJ771" s="20"/>
      <c r="AK771" s="20"/>
      <c r="AL771" s="20"/>
      <c r="AM771" s="20"/>
      <c r="AN771" s="20"/>
      <c r="AO771" s="20"/>
      <c r="AP771" s="20"/>
      <c r="AQ771" s="20"/>
      <c r="AR771" s="20"/>
      <c r="AS771" s="20"/>
      <c r="AT771" s="20"/>
      <c r="AU771" s="20"/>
      <c r="AV771" s="20"/>
      <c r="AW771" s="20"/>
      <c r="AX771" s="20"/>
      <c r="AY771" s="20"/>
      <c r="AZ771" s="20"/>
      <c r="BA771" s="20"/>
      <c r="BB771" s="20"/>
      <c r="BC771" s="20"/>
      <c r="BD771" s="20"/>
      <c r="BE771" s="20"/>
      <c r="BF771" s="20"/>
      <c r="BG771" s="20"/>
      <c r="BH771" s="20"/>
      <c r="BI771" s="20"/>
      <c r="BJ771" s="20"/>
      <c r="BK771" s="20"/>
      <c r="BL771" s="20"/>
      <c r="BM771" s="20"/>
      <c r="BN771" s="20"/>
      <c r="BO771" s="20"/>
      <c r="BP771" s="20"/>
      <c r="BQ771" s="20"/>
      <c r="BR771" s="20"/>
      <c r="BS771" s="20"/>
      <c r="BT771" s="20"/>
      <c r="BU771" s="20"/>
      <c r="BV771" s="20"/>
      <c r="BW771" s="20"/>
      <c r="BX771" s="20"/>
      <c r="BY771" s="20"/>
      <c r="BZ771" s="20"/>
      <c r="CA771" s="20"/>
      <c r="CB771" s="20"/>
      <c r="CC771" s="20"/>
      <c r="CD771" s="20"/>
      <c r="CE771" s="20"/>
      <c r="CF771" s="20"/>
      <c r="CG771" s="20"/>
      <c r="CH771" s="20"/>
      <c r="CI771" s="20"/>
      <c r="CJ771" s="20"/>
      <c r="CK771" s="20"/>
      <c r="CL771" s="20"/>
      <c r="CM771" s="20"/>
      <c r="CN771" s="20"/>
      <c r="CO771" s="20"/>
      <c r="CP771" s="20"/>
      <c r="CQ771" s="20"/>
      <c r="CR771" s="20"/>
      <c r="CS771" s="20"/>
      <c r="CT771" s="20"/>
      <c r="CU771" s="20"/>
      <c r="CV771" s="20"/>
      <c r="CW771" s="20"/>
      <c r="CX771" s="20"/>
      <c r="CY771" s="20"/>
      <c r="CZ771" s="20"/>
      <c r="DA771" s="20"/>
      <c r="DB771" s="20"/>
      <c r="DC771" s="20"/>
      <c r="DD771" s="20"/>
      <c r="DE771" s="20"/>
      <c r="DF771" s="20"/>
    </row>
    <row r="773" spans="1:110" s="7" customFormat="1" x14ac:dyDescent="0.3">
      <c r="A773" s="2"/>
      <c r="B773" s="3"/>
      <c r="C773" s="9" t="s">
        <v>353</v>
      </c>
      <c r="D773" s="3"/>
      <c r="E773" s="85"/>
      <c r="F773" s="64"/>
      <c r="G773" s="19"/>
      <c r="H773" s="8"/>
      <c r="I773" s="26"/>
      <c r="J773" s="20"/>
      <c r="K773" s="20"/>
      <c r="L773" s="20"/>
      <c r="M773" s="20"/>
      <c r="N773" s="20"/>
      <c r="O773" s="20"/>
      <c r="P773" s="20"/>
      <c r="Q773" s="20"/>
      <c r="R773" s="20"/>
      <c r="S773" s="20"/>
      <c r="T773" s="20"/>
      <c r="U773" s="20"/>
      <c r="V773" s="20"/>
      <c r="W773" s="20"/>
      <c r="X773" s="20"/>
      <c r="Y773" s="20"/>
      <c r="Z773" s="20"/>
      <c r="AA773" s="20"/>
      <c r="AB773" s="20"/>
      <c r="AC773" s="20"/>
      <c r="AD773" s="20"/>
      <c r="AE773" s="20"/>
      <c r="AF773" s="20"/>
      <c r="AG773" s="20"/>
      <c r="AH773" s="20"/>
      <c r="AI773" s="20"/>
      <c r="AJ773" s="20"/>
      <c r="AK773" s="20"/>
      <c r="AL773" s="20"/>
      <c r="AM773" s="20"/>
      <c r="AN773" s="20"/>
      <c r="AO773" s="20"/>
      <c r="AP773" s="20"/>
      <c r="AQ773" s="20"/>
      <c r="AR773" s="20"/>
      <c r="AS773" s="20"/>
      <c r="AT773" s="20"/>
      <c r="AU773" s="20"/>
      <c r="AV773" s="20"/>
      <c r="AW773" s="20"/>
      <c r="AX773" s="20"/>
      <c r="AY773" s="20"/>
      <c r="AZ773" s="20"/>
      <c r="BA773" s="20"/>
      <c r="BB773" s="20"/>
      <c r="BC773" s="20"/>
      <c r="BD773" s="20"/>
      <c r="BE773" s="20"/>
      <c r="BF773" s="20"/>
      <c r="BG773" s="20"/>
      <c r="BH773" s="20"/>
      <c r="BI773" s="20"/>
      <c r="BJ773" s="20"/>
      <c r="BK773" s="20"/>
      <c r="BL773" s="20"/>
      <c r="BM773" s="20"/>
      <c r="BN773" s="20"/>
      <c r="BO773" s="20"/>
      <c r="BP773" s="20"/>
      <c r="BQ773" s="20"/>
      <c r="BR773" s="20"/>
      <c r="BS773" s="20"/>
      <c r="BT773" s="20"/>
      <c r="BU773" s="20"/>
      <c r="BV773" s="20"/>
      <c r="BW773" s="20"/>
      <c r="BX773" s="20"/>
      <c r="BY773" s="20"/>
      <c r="BZ773" s="20"/>
      <c r="CA773" s="20"/>
      <c r="CB773" s="20"/>
      <c r="CC773" s="20"/>
      <c r="CD773" s="20"/>
      <c r="CE773" s="20"/>
      <c r="CF773" s="20"/>
      <c r="CG773" s="20"/>
      <c r="CH773" s="20"/>
      <c r="CI773" s="20"/>
      <c r="CJ773" s="20"/>
      <c r="CK773" s="20"/>
      <c r="CL773" s="20"/>
      <c r="CM773" s="20"/>
      <c r="CN773" s="20"/>
      <c r="CO773" s="20"/>
      <c r="CP773" s="20"/>
      <c r="CQ773" s="20"/>
      <c r="CR773" s="20"/>
      <c r="CS773" s="20"/>
      <c r="CT773" s="20"/>
      <c r="CU773" s="20"/>
      <c r="CV773" s="20"/>
      <c r="CW773" s="20"/>
      <c r="CX773" s="20"/>
      <c r="CY773" s="20"/>
      <c r="CZ773" s="20"/>
      <c r="DA773" s="20"/>
      <c r="DB773" s="20"/>
      <c r="DC773" s="20"/>
      <c r="DD773" s="20"/>
      <c r="DE773" s="20"/>
      <c r="DF773" s="20"/>
    </row>
    <row r="775" spans="1:110" s="7" customFormat="1" ht="43.2" x14ac:dyDescent="0.3">
      <c r="A775" s="2"/>
      <c r="B775" s="3"/>
      <c r="C775" s="4" t="s">
        <v>354</v>
      </c>
      <c r="D775" s="3"/>
      <c r="E775" s="85"/>
      <c r="F775" s="64"/>
      <c r="G775" s="19"/>
      <c r="H775" s="8"/>
      <c r="I775" s="26"/>
      <c r="J775" s="20"/>
      <c r="K775" s="20"/>
      <c r="L775" s="20"/>
      <c r="M775" s="20"/>
      <c r="N775" s="20"/>
      <c r="O775" s="20"/>
      <c r="P775" s="20"/>
      <c r="Q775" s="20"/>
      <c r="R775" s="20"/>
      <c r="S775" s="20"/>
      <c r="T775" s="20"/>
      <c r="U775" s="20"/>
      <c r="V775" s="20"/>
      <c r="W775" s="20"/>
      <c r="X775" s="20"/>
      <c r="Y775" s="20"/>
      <c r="Z775" s="20"/>
      <c r="AA775" s="20"/>
      <c r="AB775" s="20"/>
      <c r="AC775" s="20"/>
      <c r="AD775" s="20"/>
      <c r="AE775" s="20"/>
      <c r="AF775" s="20"/>
      <c r="AG775" s="20"/>
      <c r="AH775" s="20"/>
      <c r="AI775" s="20"/>
      <c r="AJ775" s="20"/>
      <c r="AK775" s="20"/>
      <c r="AL775" s="20"/>
      <c r="AM775" s="20"/>
      <c r="AN775" s="20"/>
      <c r="AO775" s="20"/>
      <c r="AP775" s="20"/>
      <c r="AQ775" s="20"/>
      <c r="AR775" s="20"/>
      <c r="AS775" s="20"/>
      <c r="AT775" s="20"/>
      <c r="AU775" s="20"/>
      <c r="AV775" s="20"/>
      <c r="AW775" s="20"/>
      <c r="AX775" s="20"/>
      <c r="AY775" s="20"/>
      <c r="AZ775" s="20"/>
      <c r="BA775" s="20"/>
      <c r="BB775" s="20"/>
      <c r="BC775" s="20"/>
      <c r="BD775" s="20"/>
      <c r="BE775" s="20"/>
      <c r="BF775" s="20"/>
      <c r="BG775" s="20"/>
      <c r="BH775" s="20"/>
      <c r="BI775" s="20"/>
      <c r="BJ775" s="20"/>
      <c r="BK775" s="20"/>
      <c r="BL775" s="20"/>
      <c r="BM775" s="20"/>
      <c r="BN775" s="20"/>
      <c r="BO775" s="20"/>
      <c r="BP775" s="20"/>
      <c r="BQ775" s="20"/>
      <c r="BR775" s="20"/>
      <c r="BS775" s="20"/>
      <c r="BT775" s="20"/>
      <c r="BU775" s="20"/>
      <c r="BV775" s="20"/>
      <c r="BW775" s="20"/>
      <c r="BX775" s="20"/>
      <c r="BY775" s="20"/>
      <c r="BZ775" s="20"/>
      <c r="CA775" s="20"/>
      <c r="CB775" s="20"/>
      <c r="CC775" s="20"/>
      <c r="CD775" s="20"/>
      <c r="CE775" s="20"/>
      <c r="CF775" s="20"/>
      <c r="CG775" s="20"/>
      <c r="CH775" s="20"/>
      <c r="CI775" s="20"/>
      <c r="CJ775" s="20"/>
      <c r="CK775" s="20"/>
      <c r="CL775" s="20"/>
      <c r="CM775" s="20"/>
      <c r="CN775" s="20"/>
      <c r="CO775" s="20"/>
      <c r="CP775" s="20"/>
      <c r="CQ775" s="20"/>
      <c r="CR775" s="20"/>
      <c r="CS775" s="20"/>
      <c r="CT775" s="20"/>
      <c r="CU775" s="20"/>
      <c r="CV775" s="20"/>
      <c r="CW775" s="20"/>
      <c r="CX775" s="20"/>
      <c r="CY775" s="20"/>
      <c r="CZ775" s="20"/>
      <c r="DA775" s="20"/>
      <c r="DB775" s="20"/>
      <c r="DC775" s="20"/>
      <c r="DD775" s="20"/>
      <c r="DE775" s="20"/>
      <c r="DF775" s="20"/>
    </row>
    <row r="777" spans="1:110" s="7" customFormat="1" ht="57.6" x14ac:dyDescent="0.3">
      <c r="A777" s="2"/>
      <c r="B777" s="3"/>
      <c r="C777" s="4" t="s">
        <v>355</v>
      </c>
      <c r="D777" s="3"/>
      <c r="E777" s="85"/>
      <c r="F777" s="64"/>
      <c r="G777" s="19"/>
      <c r="H777" s="8"/>
      <c r="I777" s="26"/>
      <c r="J777" s="20"/>
      <c r="K777" s="20"/>
      <c r="L777" s="20"/>
      <c r="M777" s="20"/>
      <c r="N777" s="20"/>
      <c r="O777" s="20"/>
      <c r="P777" s="20"/>
      <c r="Q777" s="20"/>
      <c r="R777" s="20"/>
      <c r="S777" s="20"/>
      <c r="T777" s="20"/>
      <c r="U777" s="20"/>
      <c r="V777" s="20"/>
      <c r="W777" s="20"/>
      <c r="X777" s="20"/>
      <c r="Y777" s="20"/>
      <c r="Z777" s="20"/>
      <c r="AA777" s="20"/>
      <c r="AB777" s="20"/>
      <c r="AC777" s="20"/>
      <c r="AD777" s="20"/>
      <c r="AE777" s="20"/>
      <c r="AF777" s="20"/>
      <c r="AG777" s="20"/>
      <c r="AH777" s="20"/>
      <c r="AI777" s="20"/>
      <c r="AJ777" s="20"/>
      <c r="AK777" s="20"/>
      <c r="AL777" s="20"/>
      <c r="AM777" s="20"/>
      <c r="AN777" s="20"/>
      <c r="AO777" s="20"/>
      <c r="AP777" s="20"/>
      <c r="AQ777" s="20"/>
      <c r="AR777" s="20"/>
      <c r="AS777" s="20"/>
      <c r="AT777" s="20"/>
      <c r="AU777" s="20"/>
      <c r="AV777" s="20"/>
      <c r="AW777" s="20"/>
      <c r="AX777" s="20"/>
      <c r="AY777" s="20"/>
      <c r="AZ777" s="20"/>
      <c r="BA777" s="20"/>
      <c r="BB777" s="20"/>
      <c r="BC777" s="20"/>
      <c r="BD777" s="20"/>
      <c r="BE777" s="20"/>
      <c r="BF777" s="20"/>
      <c r="BG777" s="20"/>
      <c r="BH777" s="20"/>
      <c r="BI777" s="20"/>
      <c r="BJ777" s="20"/>
      <c r="BK777" s="20"/>
      <c r="BL777" s="20"/>
      <c r="BM777" s="20"/>
      <c r="BN777" s="20"/>
      <c r="BO777" s="20"/>
      <c r="BP777" s="20"/>
      <c r="BQ777" s="20"/>
      <c r="BR777" s="20"/>
      <c r="BS777" s="20"/>
      <c r="BT777" s="20"/>
      <c r="BU777" s="20"/>
      <c r="BV777" s="20"/>
      <c r="BW777" s="20"/>
      <c r="BX777" s="20"/>
      <c r="BY777" s="20"/>
      <c r="BZ777" s="20"/>
      <c r="CA777" s="20"/>
      <c r="CB777" s="20"/>
      <c r="CC777" s="20"/>
      <c r="CD777" s="20"/>
      <c r="CE777" s="20"/>
      <c r="CF777" s="20"/>
      <c r="CG777" s="20"/>
      <c r="CH777" s="20"/>
      <c r="CI777" s="20"/>
      <c r="CJ777" s="20"/>
      <c r="CK777" s="20"/>
      <c r="CL777" s="20"/>
      <c r="CM777" s="20"/>
      <c r="CN777" s="20"/>
      <c r="CO777" s="20"/>
      <c r="CP777" s="20"/>
      <c r="CQ777" s="20"/>
      <c r="CR777" s="20"/>
      <c r="CS777" s="20"/>
      <c r="CT777" s="20"/>
      <c r="CU777" s="20"/>
      <c r="CV777" s="20"/>
      <c r="CW777" s="20"/>
      <c r="CX777" s="20"/>
      <c r="CY777" s="20"/>
      <c r="CZ777" s="20"/>
      <c r="DA777" s="20"/>
      <c r="DB777" s="20"/>
      <c r="DC777" s="20"/>
      <c r="DD777" s="20"/>
      <c r="DE777" s="20"/>
      <c r="DF777" s="20"/>
    </row>
    <row r="779" spans="1:110" s="7" customFormat="1" x14ac:dyDescent="0.3">
      <c r="A779" s="2"/>
      <c r="B779" s="3"/>
      <c r="C779" s="9" t="s">
        <v>356</v>
      </c>
      <c r="D779" s="3"/>
      <c r="E779" s="85"/>
      <c r="F779" s="64"/>
      <c r="G779" s="19"/>
      <c r="H779" s="8"/>
      <c r="I779" s="26"/>
      <c r="J779" s="20"/>
      <c r="K779" s="20"/>
      <c r="L779" s="20"/>
      <c r="M779" s="20"/>
      <c r="N779" s="20"/>
      <c r="O779" s="20"/>
      <c r="P779" s="20"/>
      <c r="Q779" s="20"/>
      <c r="R779" s="20"/>
      <c r="S779" s="20"/>
      <c r="T779" s="20"/>
      <c r="U779" s="20"/>
      <c r="V779" s="20"/>
      <c r="W779" s="20"/>
      <c r="X779" s="20"/>
      <c r="Y779" s="20"/>
      <c r="Z779" s="20"/>
      <c r="AA779" s="20"/>
      <c r="AB779" s="20"/>
      <c r="AC779" s="20"/>
      <c r="AD779" s="20"/>
      <c r="AE779" s="20"/>
      <c r="AF779" s="20"/>
      <c r="AG779" s="20"/>
      <c r="AH779" s="20"/>
      <c r="AI779" s="20"/>
      <c r="AJ779" s="20"/>
      <c r="AK779" s="20"/>
      <c r="AL779" s="20"/>
      <c r="AM779" s="20"/>
      <c r="AN779" s="20"/>
      <c r="AO779" s="20"/>
      <c r="AP779" s="20"/>
      <c r="AQ779" s="20"/>
      <c r="AR779" s="20"/>
      <c r="AS779" s="20"/>
      <c r="AT779" s="20"/>
      <c r="AU779" s="20"/>
      <c r="AV779" s="20"/>
      <c r="AW779" s="20"/>
      <c r="AX779" s="20"/>
      <c r="AY779" s="20"/>
      <c r="AZ779" s="20"/>
      <c r="BA779" s="20"/>
      <c r="BB779" s="20"/>
      <c r="BC779" s="20"/>
      <c r="BD779" s="20"/>
      <c r="BE779" s="20"/>
      <c r="BF779" s="20"/>
      <c r="BG779" s="20"/>
      <c r="BH779" s="20"/>
      <c r="BI779" s="20"/>
      <c r="BJ779" s="20"/>
      <c r="BK779" s="20"/>
      <c r="BL779" s="20"/>
      <c r="BM779" s="20"/>
      <c r="BN779" s="20"/>
      <c r="BO779" s="20"/>
      <c r="BP779" s="20"/>
      <c r="BQ779" s="20"/>
      <c r="BR779" s="20"/>
      <c r="BS779" s="20"/>
      <c r="BT779" s="20"/>
      <c r="BU779" s="20"/>
      <c r="BV779" s="20"/>
      <c r="BW779" s="20"/>
      <c r="BX779" s="20"/>
      <c r="BY779" s="20"/>
      <c r="BZ779" s="20"/>
      <c r="CA779" s="20"/>
      <c r="CB779" s="20"/>
      <c r="CC779" s="20"/>
      <c r="CD779" s="20"/>
      <c r="CE779" s="20"/>
      <c r="CF779" s="20"/>
      <c r="CG779" s="20"/>
      <c r="CH779" s="20"/>
      <c r="CI779" s="20"/>
      <c r="CJ779" s="20"/>
      <c r="CK779" s="20"/>
      <c r="CL779" s="20"/>
      <c r="CM779" s="20"/>
      <c r="CN779" s="20"/>
      <c r="CO779" s="20"/>
      <c r="CP779" s="20"/>
      <c r="CQ779" s="20"/>
      <c r="CR779" s="20"/>
      <c r="CS779" s="20"/>
      <c r="CT779" s="20"/>
      <c r="CU779" s="20"/>
      <c r="CV779" s="20"/>
      <c r="CW779" s="20"/>
      <c r="CX779" s="20"/>
      <c r="CY779" s="20"/>
      <c r="CZ779" s="20"/>
      <c r="DA779" s="20"/>
      <c r="DB779" s="20"/>
      <c r="DC779" s="20"/>
      <c r="DD779" s="20"/>
      <c r="DE779" s="20"/>
      <c r="DF779" s="20"/>
    </row>
    <row r="781" spans="1:110" s="7" customFormat="1" ht="28.8" x14ac:dyDescent="0.3">
      <c r="A781" s="2"/>
      <c r="B781" s="3"/>
      <c r="C781" s="4" t="s">
        <v>357</v>
      </c>
      <c r="D781" s="3"/>
      <c r="E781" s="85"/>
      <c r="F781" s="64"/>
      <c r="G781" s="19"/>
      <c r="H781" s="8"/>
      <c r="I781" s="26"/>
      <c r="J781" s="20"/>
      <c r="K781" s="20"/>
      <c r="L781" s="20"/>
      <c r="M781" s="20"/>
      <c r="N781" s="20"/>
      <c r="O781" s="20"/>
      <c r="P781" s="20"/>
      <c r="Q781" s="20"/>
      <c r="R781" s="20"/>
      <c r="S781" s="20"/>
      <c r="T781" s="20"/>
      <c r="U781" s="20"/>
      <c r="V781" s="20"/>
      <c r="W781" s="20"/>
      <c r="X781" s="20"/>
      <c r="Y781" s="20"/>
      <c r="Z781" s="20"/>
      <c r="AA781" s="20"/>
      <c r="AB781" s="20"/>
      <c r="AC781" s="20"/>
      <c r="AD781" s="20"/>
      <c r="AE781" s="20"/>
      <c r="AF781" s="20"/>
      <c r="AG781" s="20"/>
      <c r="AH781" s="20"/>
      <c r="AI781" s="20"/>
      <c r="AJ781" s="20"/>
      <c r="AK781" s="20"/>
      <c r="AL781" s="20"/>
      <c r="AM781" s="20"/>
      <c r="AN781" s="20"/>
      <c r="AO781" s="20"/>
      <c r="AP781" s="20"/>
      <c r="AQ781" s="20"/>
      <c r="AR781" s="20"/>
      <c r="AS781" s="20"/>
      <c r="AT781" s="20"/>
      <c r="AU781" s="20"/>
      <c r="AV781" s="20"/>
      <c r="AW781" s="20"/>
      <c r="AX781" s="20"/>
      <c r="AY781" s="20"/>
      <c r="AZ781" s="20"/>
      <c r="BA781" s="20"/>
      <c r="BB781" s="20"/>
      <c r="BC781" s="20"/>
      <c r="BD781" s="20"/>
      <c r="BE781" s="20"/>
      <c r="BF781" s="20"/>
      <c r="BG781" s="20"/>
      <c r="BH781" s="20"/>
      <c r="BI781" s="20"/>
      <c r="BJ781" s="20"/>
      <c r="BK781" s="20"/>
      <c r="BL781" s="20"/>
      <c r="BM781" s="20"/>
      <c r="BN781" s="20"/>
      <c r="BO781" s="20"/>
      <c r="BP781" s="20"/>
      <c r="BQ781" s="20"/>
      <c r="BR781" s="20"/>
      <c r="BS781" s="20"/>
      <c r="BT781" s="20"/>
      <c r="BU781" s="20"/>
      <c r="BV781" s="20"/>
      <c r="BW781" s="20"/>
      <c r="BX781" s="20"/>
      <c r="BY781" s="20"/>
      <c r="BZ781" s="20"/>
      <c r="CA781" s="20"/>
      <c r="CB781" s="20"/>
      <c r="CC781" s="20"/>
      <c r="CD781" s="20"/>
      <c r="CE781" s="20"/>
      <c r="CF781" s="20"/>
      <c r="CG781" s="20"/>
      <c r="CH781" s="20"/>
      <c r="CI781" s="20"/>
      <c r="CJ781" s="20"/>
      <c r="CK781" s="20"/>
      <c r="CL781" s="20"/>
      <c r="CM781" s="20"/>
      <c r="CN781" s="20"/>
      <c r="CO781" s="20"/>
      <c r="CP781" s="20"/>
      <c r="CQ781" s="20"/>
      <c r="CR781" s="20"/>
      <c r="CS781" s="20"/>
      <c r="CT781" s="20"/>
      <c r="CU781" s="20"/>
      <c r="CV781" s="20"/>
      <c r="CW781" s="20"/>
      <c r="CX781" s="20"/>
      <c r="CY781" s="20"/>
      <c r="CZ781" s="20"/>
      <c r="DA781" s="20"/>
      <c r="DB781" s="20"/>
      <c r="DC781" s="20"/>
      <c r="DD781" s="20"/>
      <c r="DE781" s="20"/>
      <c r="DF781" s="20"/>
    </row>
    <row r="783" spans="1:110" s="7" customFormat="1" ht="28.8" x14ac:dyDescent="0.3">
      <c r="A783" s="2"/>
      <c r="B783" s="3"/>
      <c r="C783" s="4" t="s">
        <v>358</v>
      </c>
      <c r="D783" s="3"/>
      <c r="E783" s="85"/>
      <c r="F783" s="64"/>
      <c r="G783" s="19"/>
      <c r="H783" s="8"/>
      <c r="I783" s="26"/>
      <c r="J783" s="20"/>
      <c r="K783" s="20"/>
      <c r="L783" s="20"/>
      <c r="M783" s="20"/>
      <c r="N783" s="20"/>
      <c r="O783" s="20"/>
      <c r="P783" s="20"/>
      <c r="Q783" s="20"/>
      <c r="R783" s="20"/>
      <c r="S783" s="20"/>
      <c r="T783" s="20"/>
      <c r="U783" s="20"/>
      <c r="V783" s="20"/>
      <c r="W783" s="20"/>
      <c r="X783" s="20"/>
      <c r="Y783" s="20"/>
      <c r="Z783" s="20"/>
      <c r="AA783" s="20"/>
      <c r="AB783" s="20"/>
      <c r="AC783" s="20"/>
      <c r="AD783" s="20"/>
      <c r="AE783" s="20"/>
      <c r="AF783" s="20"/>
      <c r="AG783" s="20"/>
      <c r="AH783" s="20"/>
      <c r="AI783" s="20"/>
      <c r="AJ783" s="20"/>
      <c r="AK783" s="20"/>
      <c r="AL783" s="20"/>
      <c r="AM783" s="20"/>
      <c r="AN783" s="20"/>
      <c r="AO783" s="20"/>
      <c r="AP783" s="20"/>
      <c r="AQ783" s="20"/>
      <c r="AR783" s="20"/>
      <c r="AS783" s="20"/>
      <c r="AT783" s="20"/>
      <c r="AU783" s="20"/>
      <c r="AV783" s="20"/>
      <c r="AW783" s="20"/>
      <c r="AX783" s="20"/>
      <c r="AY783" s="20"/>
      <c r="AZ783" s="20"/>
      <c r="BA783" s="20"/>
      <c r="BB783" s="20"/>
      <c r="BC783" s="20"/>
      <c r="BD783" s="20"/>
      <c r="BE783" s="20"/>
      <c r="BF783" s="20"/>
      <c r="BG783" s="20"/>
      <c r="BH783" s="20"/>
      <c r="BI783" s="20"/>
      <c r="BJ783" s="20"/>
      <c r="BK783" s="20"/>
      <c r="BL783" s="20"/>
      <c r="BM783" s="20"/>
      <c r="BN783" s="20"/>
      <c r="BO783" s="20"/>
      <c r="BP783" s="20"/>
      <c r="BQ783" s="20"/>
      <c r="BR783" s="20"/>
      <c r="BS783" s="20"/>
      <c r="BT783" s="20"/>
      <c r="BU783" s="20"/>
      <c r="BV783" s="20"/>
      <c r="BW783" s="20"/>
      <c r="BX783" s="20"/>
      <c r="BY783" s="20"/>
      <c r="BZ783" s="20"/>
      <c r="CA783" s="20"/>
      <c r="CB783" s="20"/>
      <c r="CC783" s="20"/>
      <c r="CD783" s="20"/>
      <c r="CE783" s="20"/>
      <c r="CF783" s="20"/>
      <c r="CG783" s="20"/>
      <c r="CH783" s="20"/>
      <c r="CI783" s="20"/>
      <c r="CJ783" s="20"/>
      <c r="CK783" s="20"/>
      <c r="CL783" s="20"/>
      <c r="CM783" s="20"/>
      <c r="CN783" s="20"/>
      <c r="CO783" s="20"/>
      <c r="CP783" s="20"/>
      <c r="CQ783" s="20"/>
      <c r="CR783" s="20"/>
      <c r="CS783" s="20"/>
      <c r="CT783" s="20"/>
      <c r="CU783" s="20"/>
      <c r="CV783" s="20"/>
      <c r="CW783" s="20"/>
      <c r="CX783" s="20"/>
      <c r="CY783" s="20"/>
      <c r="CZ783" s="20"/>
      <c r="DA783" s="20"/>
      <c r="DB783" s="20"/>
      <c r="DC783" s="20"/>
      <c r="DD783" s="20"/>
      <c r="DE783" s="20"/>
      <c r="DF783" s="20"/>
    </row>
    <row r="785" spans="1:110" s="7" customFormat="1" x14ac:dyDescent="0.3">
      <c r="A785" s="2"/>
      <c r="B785" s="3"/>
      <c r="C785" s="9" t="s">
        <v>359</v>
      </c>
      <c r="D785" s="3"/>
      <c r="E785" s="85"/>
      <c r="F785" s="64"/>
      <c r="G785" s="19"/>
      <c r="H785" s="8"/>
      <c r="I785" s="26"/>
      <c r="J785" s="20"/>
      <c r="K785" s="20"/>
      <c r="L785" s="20"/>
      <c r="M785" s="20"/>
      <c r="N785" s="20"/>
      <c r="O785" s="20"/>
      <c r="P785" s="20"/>
      <c r="Q785" s="20"/>
      <c r="R785" s="20"/>
      <c r="S785" s="20"/>
      <c r="T785" s="20"/>
      <c r="U785" s="20"/>
      <c r="V785" s="20"/>
      <c r="W785" s="20"/>
      <c r="X785" s="20"/>
      <c r="Y785" s="20"/>
      <c r="Z785" s="20"/>
      <c r="AA785" s="20"/>
      <c r="AB785" s="20"/>
      <c r="AC785" s="20"/>
      <c r="AD785" s="20"/>
      <c r="AE785" s="20"/>
      <c r="AF785" s="20"/>
      <c r="AG785" s="20"/>
      <c r="AH785" s="20"/>
      <c r="AI785" s="20"/>
      <c r="AJ785" s="20"/>
      <c r="AK785" s="20"/>
      <c r="AL785" s="20"/>
      <c r="AM785" s="20"/>
      <c r="AN785" s="20"/>
      <c r="AO785" s="20"/>
      <c r="AP785" s="20"/>
      <c r="AQ785" s="20"/>
      <c r="AR785" s="20"/>
      <c r="AS785" s="20"/>
      <c r="AT785" s="20"/>
      <c r="AU785" s="20"/>
      <c r="AV785" s="20"/>
      <c r="AW785" s="20"/>
      <c r="AX785" s="20"/>
      <c r="AY785" s="20"/>
      <c r="AZ785" s="20"/>
      <c r="BA785" s="20"/>
      <c r="BB785" s="20"/>
      <c r="BC785" s="20"/>
      <c r="BD785" s="20"/>
      <c r="BE785" s="20"/>
      <c r="BF785" s="20"/>
      <c r="BG785" s="20"/>
      <c r="BH785" s="20"/>
      <c r="BI785" s="20"/>
      <c r="BJ785" s="20"/>
      <c r="BK785" s="20"/>
      <c r="BL785" s="20"/>
      <c r="BM785" s="20"/>
      <c r="BN785" s="20"/>
      <c r="BO785" s="20"/>
      <c r="BP785" s="20"/>
      <c r="BQ785" s="20"/>
      <c r="BR785" s="20"/>
      <c r="BS785" s="20"/>
      <c r="BT785" s="20"/>
      <c r="BU785" s="20"/>
      <c r="BV785" s="20"/>
      <c r="BW785" s="20"/>
      <c r="BX785" s="20"/>
      <c r="BY785" s="20"/>
      <c r="BZ785" s="20"/>
      <c r="CA785" s="20"/>
      <c r="CB785" s="20"/>
      <c r="CC785" s="20"/>
      <c r="CD785" s="20"/>
      <c r="CE785" s="20"/>
      <c r="CF785" s="20"/>
      <c r="CG785" s="20"/>
      <c r="CH785" s="20"/>
      <c r="CI785" s="20"/>
      <c r="CJ785" s="20"/>
      <c r="CK785" s="20"/>
      <c r="CL785" s="20"/>
      <c r="CM785" s="20"/>
      <c r="CN785" s="20"/>
      <c r="CO785" s="20"/>
      <c r="CP785" s="20"/>
      <c r="CQ785" s="20"/>
      <c r="CR785" s="20"/>
      <c r="CS785" s="20"/>
      <c r="CT785" s="20"/>
      <c r="CU785" s="20"/>
      <c r="CV785" s="20"/>
      <c r="CW785" s="20"/>
      <c r="CX785" s="20"/>
      <c r="CY785" s="20"/>
      <c r="CZ785" s="20"/>
      <c r="DA785" s="20"/>
      <c r="DB785" s="20"/>
      <c r="DC785" s="20"/>
      <c r="DD785" s="20"/>
      <c r="DE785" s="20"/>
      <c r="DF785" s="20"/>
    </row>
    <row r="787" spans="1:110" s="7" customFormat="1" ht="28.8" x14ac:dyDescent="0.3">
      <c r="A787" s="2"/>
      <c r="B787" s="3"/>
      <c r="C787" s="4" t="s">
        <v>360</v>
      </c>
      <c r="D787" s="3"/>
      <c r="E787" s="85"/>
      <c r="F787" s="64"/>
      <c r="G787" s="19"/>
      <c r="H787" s="8"/>
      <c r="I787" s="26"/>
      <c r="J787" s="20"/>
      <c r="K787" s="20"/>
      <c r="L787" s="20"/>
      <c r="M787" s="20"/>
      <c r="N787" s="20"/>
      <c r="O787" s="20"/>
      <c r="P787" s="20"/>
      <c r="Q787" s="20"/>
      <c r="R787" s="20"/>
      <c r="S787" s="20"/>
      <c r="T787" s="20"/>
      <c r="U787" s="20"/>
      <c r="V787" s="20"/>
      <c r="W787" s="20"/>
      <c r="X787" s="20"/>
      <c r="Y787" s="20"/>
      <c r="Z787" s="20"/>
      <c r="AA787" s="20"/>
      <c r="AB787" s="20"/>
      <c r="AC787" s="20"/>
      <c r="AD787" s="20"/>
      <c r="AE787" s="20"/>
      <c r="AF787" s="20"/>
      <c r="AG787" s="20"/>
      <c r="AH787" s="20"/>
      <c r="AI787" s="20"/>
      <c r="AJ787" s="20"/>
      <c r="AK787" s="20"/>
      <c r="AL787" s="20"/>
      <c r="AM787" s="20"/>
      <c r="AN787" s="20"/>
      <c r="AO787" s="20"/>
      <c r="AP787" s="20"/>
      <c r="AQ787" s="20"/>
      <c r="AR787" s="20"/>
      <c r="AS787" s="20"/>
      <c r="AT787" s="20"/>
      <c r="AU787" s="20"/>
      <c r="AV787" s="20"/>
      <c r="AW787" s="20"/>
      <c r="AX787" s="20"/>
      <c r="AY787" s="20"/>
      <c r="AZ787" s="20"/>
      <c r="BA787" s="20"/>
      <c r="BB787" s="20"/>
      <c r="BC787" s="20"/>
      <c r="BD787" s="20"/>
      <c r="BE787" s="20"/>
      <c r="BF787" s="20"/>
      <c r="BG787" s="20"/>
      <c r="BH787" s="20"/>
      <c r="BI787" s="20"/>
      <c r="BJ787" s="20"/>
      <c r="BK787" s="20"/>
      <c r="BL787" s="20"/>
      <c r="BM787" s="20"/>
      <c r="BN787" s="20"/>
      <c r="BO787" s="20"/>
      <c r="BP787" s="20"/>
      <c r="BQ787" s="20"/>
      <c r="BR787" s="20"/>
      <c r="BS787" s="20"/>
      <c r="BT787" s="20"/>
      <c r="BU787" s="20"/>
      <c r="BV787" s="20"/>
      <c r="BW787" s="20"/>
      <c r="BX787" s="20"/>
      <c r="BY787" s="20"/>
      <c r="BZ787" s="20"/>
      <c r="CA787" s="20"/>
      <c r="CB787" s="20"/>
      <c r="CC787" s="20"/>
      <c r="CD787" s="20"/>
      <c r="CE787" s="20"/>
      <c r="CF787" s="20"/>
      <c r="CG787" s="20"/>
      <c r="CH787" s="20"/>
      <c r="CI787" s="20"/>
      <c r="CJ787" s="20"/>
      <c r="CK787" s="20"/>
      <c r="CL787" s="20"/>
      <c r="CM787" s="20"/>
      <c r="CN787" s="20"/>
      <c r="CO787" s="20"/>
      <c r="CP787" s="20"/>
      <c r="CQ787" s="20"/>
      <c r="CR787" s="20"/>
      <c r="CS787" s="20"/>
      <c r="CT787" s="20"/>
      <c r="CU787" s="20"/>
      <c r="CV787" s="20"/>
      <c r="CW787" s="20"/>
      <c r="CX787" s="20"/>
      <c r="CY787" s="20"/>
      <c r="CZ787" s="20"/>
      <c r="DA787" s="20"/>
      <c r="DB787" s="20"/>
      <c r="DC787" s="20"/>
      <c r="DD787" s="20"/>
      <c r="DE787" s="20"/>
      <c r="DF787" s="20"/>
    </row>
    <row r="789" spans="1:110" s="7" customFormat="1" x14ac:dyDescent="0.3">
      <c r="A789" s="2"/>
      <c r="B789" s="3"/>
      <c r="C789" s="9" t="s">
        <v>361</v>
      </c>
      <c r="D789" s="3"/>
      <c r="E789" s="85"/>
      <c r="F789" s="64"/>
      <c r="G789" s="19"/>
      <c r="H789" s="8"/>
      <c r="I789" s="26"/>
      <c r="J789" s="20"/>
      <c r="K789" s="20"/>
      <c r="L789" s="20"/>
      <c r="M789" s="20"/>
      <c r="N789" s="20"/>
      <c r="O789" s="20"/>
      <c r="P789" s="20"/>
      <c r="Q789" s="20"/>
      <c r="R789" s="20"/>
      <c r="S789" s="20"/>
      <c r="T789" s="20"/>
      <c r="U789" s="20"/>
      <c r="V789" s="20"/>
      <c r="W789" s="20"/>
      <c r="X789" s="20"/>
      <c r="Y789" s="20"/>
      <c r="Z789" s="20"/>
      <c r="AA789" s="20"/>
      <c r="AB789" s="20"/>
      <c r="AC789" s="20"/>
      <c r="AD789" s="20"/>
      <c r="AE789" s="20"/>
      <c r="AF789" s="20"/>
      <c r="AG789" s="20"/>
      <c r="AH789" s="20"/>
      <c r="AI789" s="20"/>
      <c r="AJ789" s="20"/>
      <c r="AK789" s="20"/>
      <c r="AL789" s="20"/>
      <c r="AM789" s="20"/>
      <c r="AN789" s="20"/>
      <c r="AO789" s="20"/>
      <c r="AP789" s="20"/>
      <c r="AQ789" s="20"/>
      <c r="AR789" s="20"/>
      <c r="AS789" s="20"/>
      <c r="AT789" s="20"/>
      <c r="AU789" s="20"/>
      <c r="AV789" s="20"/>
      <c r="AW789" s="20"/>
      <c r="AX789" s="20"/>
      <c r="AY789" s="20"/>
      <c r="AZ789" s="20"/>
      <c r="BA789" s="20"/>
      <c r="BB789" s="20"/>
      <c r="BC789" s="20"/>
      <c r="BD789" s="20"/>
      <c r="BE789" s="20"/>
      <c r="BF789" s="20"/>
      <c r="BG789" s="20"/>
      <c r="BH789" s="20"/>
      <c r="BI789" s="20"/>
      <c r="BJ789" s="20"/>
      <c r="BK789" s="20"/>
      <c r="BL789" s="20"/>
      <c r="BM789" s="20"/>
      <c r="BN789" s="20"/>
      <c r="BO789" s="20"/>
      <c r="BP789" s="20"/>
      <c r="BQ789" s="20"/>
      <c r="BR789" s="20"/>
      <c r="BS789" s="20"/>
      <c r="BT789" s="20"/>
      <c r="BU789" s="20"/>
      <c r="BV789" s="20"/>
      <c r="BW789" s="20"/>
      <c r="BX789" s="20"/>
      <c r="BY789" s="20"/>
      <c r="BZ789" s="20"/>
      <c r="CA789" s="20"/>
      <c r="CB789" s="20"/>
      <c r="CC789" s="20"/>
      <c r="CD789" s="20"/>
      <c r="CE789" s="20"/>
      <c r="CF789" s="20"/>
      <c r="CG789" s="20"/>
      <c r="CH789" s="20"/>
      <c r="CI789" s="20"/>
      <c r="CJ789" s="20"/>
      <c r="CK789" s="20"/>
      <c r="CL789" s="20"/>
      <c r="CM789" s="20"/>
      <c r="CN789" s="20"/>
      <c r="CO789" s="20"/>
      <c r="CP789" s="20"/>
      <c r="CQ789" s="20"/>
      <c r="CR789" s="20"/>
      <c r="CS789" s="20"/>
      <c r="CT789" s="20"/>
      <c r="CU789" s="20"/>
      <c r="CV789" s="20"/>
      <c r="CW789" s="20"/>
      <c r="CX789" s="20"/>
      <c r="CY789" s="20"/>
      <c r="CZ789" s="20"/>
      <c r="DA789" s="20"/>
      <c r="DB789" s="20"/>
      <c r="DC789" s="20"/>
      <c r="DD789" s="20"/>
      <c r="DE789" s="20"/>
      <c r="DF789" s="20"/>
    </row>
    <row r="791" spans="1:110" s="7" customFormat="1" ht="28.8" x14ac:dyDescent="0.3">
      <c r="A791" s="2"/>
      <c r="B791" s="3"/>
      <c r="C791" s="4" t="s">
        <v>362</v>
      </c>
      <c r="D791" s="3"/>
      <c r="E791" s="85"/>
      <c r="F791" s="64"/>
      <c r="G791" s="19"/>
      <c r="H791" s="8"/>
      <c r="I791" s="26"/>
      <c r="J791" s="20"/>
      <c r="K791" s="20"/>
      <c r="L791" s="20"/>
      <c r="M791" s="20"/>
      <c r="N791" s="20"/>
      <c r="O791" s="20"/>
      <c r="P791" s="20"/>
      <c r="Q791" s="20"/>
      <c r="R791" s="20"/>
      <c r="S791" s="20"/>
      <c r="T791" s="20"/>
      <c r="U791" s="20"/>
      <c r="V791" s="20"/>
      <c r="W791" s="20"/>
      <c r="X791" s="20"/>
      <c r="Y791" s="20"/>
      <c r="Z791" s="20"/>
      <c r="AA791" s="20"/>
      <c r="AB791" s="20"/>
      <c r="AC791" s="20"/>
      <c r="AD791" s="20"/>
      <c r="AE791" s="20"/>
      <c r="AF791" s="20"/>
      <c r="AG791" s="20"/>
      <c r="AH791" s="20"/>
      <c r="AI791" s="20"/>
      <c r="AJ791" s="20"/>
      <c r="AK791" s="20"/>
      <c r="AL791" s="20"/>
      <c r="AM791" s="20"/>
      <c r="AN791" s="20"/>
      <c r="AO791" s="20"/>
      <c r="AP791" s="20"/>
      <c r="AQ791" s="20"/>
      <c r="AR791" s="20"/>
      <c r="AS791" s="20"/>
      <c r="AT791" s="20"/>
      <c r="AU791" s="20"/>
      <c r="AV791" s="20"/>
      <c r="AW791" s="20"/>
      <c r="AX791" s="20"/>
      <c r="AY791" s="20"/>
      <c r="AZ791" s="20"/>
      <c r="BA791" s="20"/>
      <c r="BB791" s="20"/>
      <c r="BC791" s="20"/>
      <c r="BD791" s="20"/>
      <c r="BE791" s="20"/>
      <c r="BF791" s="20"/>
      <c r="BG791" s="20"/>
      <c r="BH791" s="20"/>
      <c r="BI791" s="20"/>
      <c r="BJ791" s="20"/>
      <c r="BK791" s="20"/>
      <c r="BL791" s="20"/>
      <c r="BM791" s="20"/>
      <c r="BN791" s="20"/>
      <c r="BO791" s="20"/>
      <c r="BP791" s="20"/>
      <c r="BQ791" s="20"/>
      <c r="BR791" s="20"/>
      <c r="BS791" s="20"/>
      <c r="BT791" s="20"/>
      <c r="BU791" s="20"/>
      <c r="BV791" s="20"/>
      <c r="BW791" s="20"/>
      <c r="BX791" s="20"/>
      <c r="BY791" s="20"/>
      <c r="BZ791" s="20"/>
      <c r="CA791" s="20"/>
      <c r="CB791" s="20"/>
      <c r="CC791" s="20"/>
      <c r="CD791" s="20"/>
      <c r="CE791" s="20"/>
      <c r="CF791" s="20"/>
      <c r="CG791" s="20"/>
      <c r="CH791" s="20"/>
      <c r="CI791" s="20"/>
      <c r="CJ791" s="20"/>
      <c r="CK791" s="20"/>
      <c r="CL791" s="20"/>
      <c r="CM791" s="20"/>
      <c r="CN791" s="20"/>
      <c r="CO791" s="20"/>
      <c r="CP791" s="20"/>
      <c r="CQ791" s="20"/>
      <c r="CR791" s="20"/>
      <c r="CS791" s="20"/>
      <c r="CT791" s="20"/>
      <c r="CU791" s="20"/>
      <c r="CV791" s="20"/>
      <c r="CW791" s="20"/>
      <c r="CX791" s="20"/>
      <c r="CY791" s="20"/>
      <c r="CZ791" s="20"/>
      <c r="DA791" s="20"/>
      <c r="DB791" s="20"/>
      <c r="DC791" s="20"/>
      <c r="DD791" s="20"/>
      <c r="DE791" s="20"/>
      <c r="DF791" s="20"/>
    </row>
    <row r="793" spans="1:110" s="7" customFormat="1" x14ac:dyDescent="0.3">
      <c r="A793" s="2"/>
      <c r="B793" s="3"/>
      <c r="C793" s="9" t="s">
        <v>363</v>
      </c>
      <c r="D793" s="3"/>
      <c r="E793" s="85"/>
      <c r="F793" s="64"/>
      <c r="G793" s="19"/>
      <c r="H793" s="8"/>
      <c r="I793" s="26"/>
      <c r="J793" s="20"/>
      <c r="K793" s="20"/>
      <c r="L793" s="20"/>
      <c r="M793" s="20"/>
      <c r="N793" s="20"/>
      <c r="O793" s="20"/>
      <c r="P793" s="20"/>
      <c r="Q793" s="20"/>
      <c r="R793" s="20"/>
      <c r="S793" s="20"/>
      <c r="T793" s="20"/>
      <c r="U793" s="20"/>
      <c r="V793" s="20"/>
      <c r="W793" s="20"/>
      <c r="X793" s="20"/>
      <c r="Y793" s="20"/>
      <c r="Z793" s="20"/>
      <c r="AA793" s="20"/>
      <c r="AB793" s="20"/>
      <c r="AC793" s="20"/>
      <c r="AD793" s="20"/>
      <c r="AE793" s="20"/>
      <c r="AF793" s="20"/>
      <c r="AG793" s="20"/>
      <c r="AH793" s="20"/>
      <c r="AI793" s="20"/>
      <c r="AJ793" s="20"/>
      <c r="AK793" s="20"/>
      <c r="AL793" s="20"/>
      <c r="AM793" s="20"/>
      <c r="AN793" s="20"/>
      <c r="AO793" s="20"/>
      <c r="AP793" s="20"/>
      <c r="AQ793" s="20"/>
      <c r="AR793" s="20"/>
      <c r="AS793" s="20"/>
      <c r="AT793" s="20"/>
      <c r="AU793" s="20"/>
      <c r="AV793" s="20"/>
      <c r="AW793" s="20"/>
      <c r="AX793" s="20"/>
      <c r="AY793" s="20"/>
      <c r="AZ793" s="20"/>
      <c r="BA793" s="20"/>
      <c r="BB793" s="20"/>
      <c r="BC793" s="20"/>
      <c r="BD793" s="20"/>
      <c r="BE793" s="20"/>
      <c r="BF793" s="20"/>
      <c r="BG793" s="20"/>
      <c r="BH793" s="20"/>
      <c r="BI793" s="20"/>
      <c r="BJ793" s="20"/>
      <c r="BK793" s="20"/>
      <c r="BL793" s="20"/>
      <c r="BM793" s="20"/>
      <c r="BN793" s="20"/>
      <c r="BO793" s="20"/>
      <c r="BP793" s="20"/>
      <c r="BQ793" s="20"/>
      <c r="BR793" s="20"/>
      <c r="BS793" s="20"/>
      <c r="BT793" s="20"/>
      <c r="BU793" s="20"/>
      <c r="BV793" s="20"/>
      <c r="BW793" s="20"/>
      <c r="BX793" s="20"/>
      <c r="BY793" s="20"/>
      <c r="BZ793" s="20"/>
      <c r="CA793" s="20"/>
      <c r="CB793" s="20"/>
      <c r="CC793" s="20"/>
      <c r="CD793" s="20"/>
      <c r="CE793" s="20"/>
      <c r="CF793" s="20"/>
      <c r="CG793" s="20"/>
      <c r="CH793" s="20"/>
      <c r="CI793" s="20"/>
      <c r="CJ793" s="20"/>
      <c r="CK793" s="20"/>
      <c r="CL793" s="20"/>
      <c r="CM793" s="20"/>
      <c r="CN793" s="20"/>
      <c r="CO793" s="20"/>
      <c r="CP793" s="20"/>
      <c r="CQ793" s="20"/>
      <c r="CR793" s="20"/>
      <c r="CS793" s="20"/>
      <c r="CT793" s="20"/>
      <c r="CU793" s="20"/>
      <c r="CV793" s="20"/>
      <c r="CW793" s="20"/>
      <c r="CX793" s="20"/>
      <c r="CY793" s="20"/>
      <c r="CZ793" s="20"/>
      <c r="DA793" s="20"/>
      <c r="DB793" s="20"/>
      <c r="DC793" s="20"/>
      <c r="DD793" s="20"/>
      <c r="DE793" s="20"/>
      <c r="DF793" s="20"/>
    </row>
    <row r="795" spans="1:110" s="7" customFormat="1" ht="43.2" x14ac:dyDescent="0.3">
      <c r="A795" s="2"/>
      <c r="B795" s="3"/>
      <c r="C795" s="4" t="s">
        <v>364</v>
      </c>
      <c r="D795" s="3"/>
      <c r="E795" s="85"/>
      <c r="F795" s="64"/>
      <c r="G795" s="19"/>
      <c r="H795" s="8"/>
      <c r="I795" s="26"/>
      <c r="J795" s="20"/>
      <c r="K795" s="20"/>
      <c r="L795" s="20"/>
      <c r="M795" s="20"/>
      <c r="N795" s="20"/>
      <c r="O795" s="20"/>
      <c r="P795" s="20"/>
      <c r="Q795" s="20"/>
      <c r="R795" s="20"/>
      <c r="S795" s="20"/>
      <c r="T795" s="20"/>
      <c r="U795" s="20"/>
      <c r="V795" s="20"/>
      <c r="W795" s="20"/>
      <c r="X795" s="20"/>
      <c r="Y795" s="20"/>
      <c r="Z795" s="20"/>
      <c r="AA795" s="20"/>
      <c r="AB795" s="20"/>
      <c r="AC795" s="20"/>
      <c r="AD795" s="20"/>
      <c r="AE795" s="20"/>
      <c r="AF795" s="20"/>
      <c r="AG795" s="20"/>
      <c r="AH795" s="20"/>
      <c r="AI795" s="20"/>
      <c r="AJ795" s="20"/>
      <c r="AK795" s="20"/>
      <c r="AL795" s="20"/>
      <c r="AM795" s="20"/>
      <c r="AN795" s="20"/>
      <c r="AO795" s="20"/>
      <c r="AP795" s="20"/>
      <c r="AQ795" s="20"/>
      <c r="AR795" s="20"/>
      <c r="AS795" s="20"/>
      <c r="AT795" s="20"/>
      <c r="AU795" s="20"/>
      <c r="AV795" s="20"/>
      <c r="AW795" s="20"/>
      <c r="AX795" s="20"/>
      <c r="AY795" s="20"/>
      <c r="AZ795" s="20"/>
      <c r="BA795" s="20"/>
      <c r="BB795" s="20"/>
      <c r="BC795" s="20"/>
      <c r="BD795" s="20"/>
      <c r="BE795" s="20"/>
      <c r="BF795" s="20"/>
      <c r="BG795" s="20"/>
      <c r="BH795" s="20"/>
      <c r="BI795" s="20"/>
      <c r="BJ795" s="20"/>
      <c r="BK795" s="20"/>
      <c r="BL795" s="20"/>
      <c r="BM795" s="20"/>
      <c r="BN795" s="20"/>
      <c r="BO795" s="20"/>
      <c r="BP795" s="20"/>
      <c r="BQ795" s="20"/>
      <c r="BR795" s="20"/>
      <c r="BS795" s="20"/>
      <c r="BT795" s="20"/>
      <c r="BU795" s="20"/>
      <c r="BV795" s="20"/>
      <c r="BW795" s="20"/>
      <c r="BX795" s="20"/>
      <c r="BY795" s="20"/>
      <c r="BZ795" s="20"/>
      <c r="CA795" s="20"/>
      <c r="CB795" s="20"/>
      <c r="CC795" s="20"/>
      <c r="CD795" s="20"/>
      <c r="CE795" s="20"/>
      <c r="CF795" s="20"/>
      <c r="CG795" s="20"/>
      <c r="CH795" s="20"/>
      <c r="CI795" s="20"/>
      <c r="CJ795" s="20"/>
      <c r="CK795" s="20"/>
      <c r="CL795" s="20"/>
      <c r="CM795" s="20"/>
      <c r="CN795" s="20"/>
      <c r="CO795" s="20"/>
      <c r="CP795" s="20"/>
      <c r="CQ795" s="20"/>
      <c r="CR795" s="20"/>
      <c r="CS795" s="20"/>
      <c r="CT795" s="20"/>
      <c r="CU795" s="20"/>
      <c r="CV795" s="20"/>
      <c r="CW795" s="20"/>
      <c r="CX795" s="20"/>
      <c r="CY795" s="20"/>
      <c r="CZ795" s="20"/>
      <c r="DA795" s="20"/>
      <c r="DB795" s="20"/>
      <c r="DC795" s="20"/>
      <c r="DD795" s="20"/>
      <c r="DE795" s="20"/>
      <c r="DF795" s="20"/>
    </row>
    <row r="797" spans="1:110" s="7" customFormat="1" x14ac:dyDescent="0.3">
      <c r="A797" s="2"/>
      <c r="B797" s="3"/>
      <c r="C797" s="9" t="s">
        <v>365</v>
      </c>
      <c r="D797" s="3"/>
      <c r="E797" s="85"/>
      <c r="F797" s="64"/>
      <c r="G797" s="19"/>
      <c r="H797" s="8"/>
      <c r="I797" s="26"/>
      <c r="J797" s="20"/>
      <c r="K797" s="20"/>
      <c r="L797" s="20"/>
      <c r="M797" s="20"/>
      <c r="N797" s="20"/>
      <c r="O797" s="20"/>
      <c r="P797" s="20"/>
      <c r="Q797" s="20"/>
      <c r="R797" s="20"/>
      <c r="S797" s="20"/>
      <c r="T797" s="20"/>
      <c r="U797" s="20"/>
      <c r="V797" s="20"/>
      <c r="W797" s="20"/>
      <c r="X797" s="20"/>
      <c r="Y797" s="20"/>
      <c r="Z797" s="20"/>
      <c r="AA797" s="20"/>
      <c r="AB797" s="20"/>
      <c r="AC797" s="20"/>
      <c r="AD797" s="20"/>
      <c r="AE797" s="20"/>
      <c r="AF797" s="20"/>
      <c r="AG797" s="20"/>
      <c r="AH797" s="20"/>
      <c r="AI797" s="20"/>
      <c r="AJ797" s="20"/>
      <c r="AK797" s="20"/>
      <c r="AL797" s="20"/>
      <c r="AM797" s="20"/>
      <c r="AN797" s="20"/>
      <c r="AO797" s="20"/>
      <c r="AP797" s="20"/>
      <c r="AQ797" s="20"/>
      <c r="AR797" s="20"/>
      <c r="AS797" s="20"/>
      <c r="AT797" s="20"/>
      <c r="AU797" s="20"/>
      <c r="AV797" s="20"/>
      <c r="AW797" s="20"/>
      <c r="AX797" s="20"/>
      <c r="AY797" s="20"/>
      <c r="AZ797" s="20"/>
      <c r="BA797" s="20"/>
      <c r="BB797" s="20"/>
      <c r="BC797" s="20"/>
      <c r="BD797" s="20"/>
      <c r="BE797" s="20"/>
      <c r="BF797" s="20"/>
      <c r="BG797" s="20"/>
      <c r="BH797" s="20"/>
      <c r="BI797" s="20"/>
      <c r="BJ797" s="20"/>
      <c r="BK797" s="20"/>
      <c r="BL797" s="20"/>
      <c r="BM797" s="20"/>
      <c r="BN797" s="20"/>
      <c r="BO797" s="20"/>
      <c r="BP797" s="20"/>
      <c r="BQ797" s="20"/>
      <c r="BR797" s="20"/>
      <c r="BS797" s="20"/>
      <c r="BT797" s="20"/>
      <c r="BU797" s="20"/>
      <c r="BV797" s="20"/>
      <c r="BW797" s="20"/>
      <c r="BX797" s="20"/>
      <c r="BY797" s="20"/>
      <c r="BZ797" s="20"/>
      <c r="CA797" s="20"/>
      <c r="CB797" s="20"/>
      <c r="CC797" s="20"/>
      <c r="CD797" s="20"/>
      <c r="CE797" s="20"/>
      <c r="CF797" s="20"/>
      <c r="CG797" s="20"/>
      <c r="CH797" s="20"/>
      <c r="CI797" s="20"/>
      <c r="CJ797" s="20"/>
      <c r="CK797" s="20"/>
      <c r="CL797" s="20"/>
      <c r="CM797" s="20"/>
      <c r="CN797" s="20"/>
      <c r="CO797" s="20"/>
      <c r="CP797" s="20"/>
      <c r="CQ797" s="20"/>
      <c r="CR797" s="20"/>
      <c r="CS797" s="20"/>
      <c r="CT797" s="20"/>
      <c r="CU797" s="20"/>
      <c r="CV797" s="20"/>
      <c r="CW797" s="20"/>
      <c r="CX797" s="20"/>
      <c r="CY797" s="20"/>
      <c r="CZ797" s="20"/>
      <c r="DA797" s="20"/>
      <c r="DB797" s="20"/>
      <c r="DC797" s="20"/>
      <c r="DD797" s="20"/>
      <c r="DE797" s="20"/>
      <c r="DF797" s="20"/>
    </row>
    <row r="799" spans="1:110" s="7" customFormat="1" ht="86.4" x14ac:dyDescent="0.3">
      <c r="A799" s="2"/>
      <c r="B799" s="3"/>
      <c r="C799" s="4" t="s">
        <v>366</v>
      </c>
      <c r="D799" s="3"/>
      <c r="E799" s="85"/>
      <c r="F799" s="64"/>
      <c r="G799" s="19"/>
      <c r="H799" s="8"/>
      <c r="I799" s="26"/>
      <c r="J799" s="20"/>
      <c r="K799" s="20"/>
      <c r="L799" s="20"/>
      <c r="M799" s="20"/>
      <c r="N799" s="20"/>
      <c r="O799" s="20"/>
      <c r="P799" s="20"/>
      <c r="Q799" s="20"/>
      <c r="R799" s="20"/>
      <c r="S799" s="20"/>
      <c r="T799" s="20"/>
      <c r="U799" s="20"/>
      <c r="V799" s="20"/>
      <c r="W799" s="20"/>
      <c r="X799" s="20"/>
      <c r="Y799" s="20"/>
      <c r="Z799" s="20"/>
      <c r="AA799" s="20"/>
      <c r="AB799" s="20"/>
      <c r="AC799" s="20"/>
      <c r="AD799" s="20"/>
      <c r="AE799" s="20"/>
      <c r="AF799" s="20"/>
      <c r="AG799" s="20"/>
      <c r="AH799" s="20"/>
      <c r="AI799" s="20"/>
      <c r="AJ799" s="20"/>
      <c r="AK799" s="20"/>
      <c r="AL799" s="20"/>
      <c r="AM799" s="20"/>
      <c r="AN799" s="20"/>
      <c r="AO799" s="20"/>
      <c r="AP799" s="20"/>
      <c r="AQ799" s="20"/>
      <c r="AR799" s="20"/>
      <c r="AS799" s="20"/>
      <c r="AT799" s="20"/>
      <c r="AU799" s="20"/>
      <c r="AV799" s="20"/>
      <c r="AW799" s="20"/>
      <c r="AX799" s="20"/>
      <c r="AY799" s="20"/>
      <c r="AZ799" s="20"/>
      <c r="BA799" s="20"/>
      <c r="BB799" s="20"/>
      <c r="BC799" s="20"/>
      <c r="BD799" s="20"/>
      <c r="BE799" s="20"/>
      <c r="BF799" s="20"/>
      <c r="BG799" s="20"/>
      <c r="BH799" s="20"/>
      <c r="BI799" s="20"/>
      <c r="BJ799" s="20"/>
      <c r="BK799" s="20"/>
      <c r="BL799" s="20"/>
      <c r="BM799" s="20"/>
      <c r="BN799" s="20"/>
      <c r="BO799" s="20"/>
      <c r="BP799" s="20"/>
      <c r="BQ799" s="20"/>
      <c r="BR799" s="20"/>
      <c r="BS799" s="20"/>
      <c r="BT799" s="20"/>
      <c r="BU799" s="20"/>
      <c r="BV799" s="20"/>
      <c r="BW799" s="20"/>
      <c r="BX799" s="20"/>
      <c r="BY799" s="20"/>
      <c r="BZ799" s="20"/>
      <c r="CA799" s="20"/>
      <c r="CB799" s="20"/>
      <c r="CC799" s="20"/>
      <c r="CD799" s="20"/>
      <c r="CE799" s="20"/>
      <c r="CF799" s="20"/>
      <c r="CG799" s="20"/>
      <c r="CH799" s="20"/>
      <c r="CI799" s="20"/>
      <c r="CJ799" s="20"/>
      <c r="CK799" s="20"/>
      <c r="CL799" s="20"/>
      <c r="CM799" s="20"/>
      <c r="CN799" s="20"/>
      <c r="CO799" s="20"/>
      <c r="CP799" s="20"/>
      <c r="CQ799" s="20"/>
      <c r="CR799" s="20"/>
      <c r="CS799" s="20"/>
      <c r="CT799" s="20"/>
      <c r="CU799" s="20"/>
      <c r="CV799" s="20"/>
      <c r="CW799" s="20"/>
      <c r="CX799" s="20"/>
      <c r="CY799" s="20"/>
      <c r="CZ799" s="20"/>
      <c r="DA799" s="20"/>
      <c r="DB799" s="20"/>
      <c r="DC799" s="20"/>
      <c r="DD799" s="20"/>
      <c r="DE799" s="20"/>
      <c r="DF799" s="20"/>
    </row>
    <row r="801" spans="1:8" x14ac:dyDescent="0.3">
      <c r="C801" s="18" t="s">
        <v>367</v>
      </c>
    </row>
    <row r="803" spans="1:8" x14ac:dyDescent="0.3">
      <c r="C803" s="9" t="s">
        <v>368</v>
      </c>
    </row>
    <row r="805" spans="1:8" x14ac:dyDescent="0.3">
      <c r="C805" s="9" t="s">
        <v>369</v>
      </c>
    </row>
    <row r="807" spans="1:8" ht="28.8" x14ac:dyDescent="0.3">
      <c r="A807" s="2">
        <v>1</v>
      </c>
      <c r="C807" s="4" t="s">
        <v>370</v>
      </c>
      <c r="E807" s="85" t="s">
        <v>228</v>
      </c>
      <c r="F807" s="64">
        <v>318</v>
      </c>
      <c r="H807" s="8">
        <f>ROUND($F807*G807,2)</f>
        <v>0</v>
      </c>
    </row>
    <row r="809" spans="1:8" x14ac:dyDescent="0.3">
      <c r="C809" s="18" t="s">
        <v>371</v>
      </c>
    </row>
    <row r="811" spans="1:8" x14ac:dyDescent="0.3">
      <c r="C811" s="9" t="s">
        <v>372</v>
      </c>
    </row>
    <row r="813" spans="1:8" x14ac:dyDescent="0.3">
      <c r="C813" s="9" t="s">
        <v>373</v>
      </c>
    </row>
    <row r="815" spans="1:8" x14ac:dyDescent="0.3">
      <c r="A815" s="2">
        <v>2</v>
      </c>
      <c r="C815" s="4" t="s">
        <v>374</v>
      </c>
      <c r="E815" s="85" t="s">
        <v>228</v>
      </c>
      <c r="F815" s="64">
        <v>74</v>
      </c>
      <c r="H815" s="8">
        <f>ROUND($F815*G815,2)</f>
        <v>0</v>
      </c>
    </row>
    <row r="817" spans="1:8" x14ac:dyDescent="0.3">
      <c r="C817" s="18" t="s">
        <v>375</v>
      </c>
    </row>
    <row r="819" spans="1:8" ht="28.8" x14ac:dyDescent="0.3">
      <c r="C819" s="9" t="s">
        <v>376</v>
      </c>
    </row>
    <row r="821" spans="1:8" ht="28.8" x14ac:dyDescent="0.3">
      <c r="A821" s="2">
        <v>3</v>
      </c>
      <c r="C821" s="4" t="s">
        <v>377</v>
      </c>
      <c r="E821" s="85" t="s">
        <v>235</v>
      </c>
      <c r="F821" s="64">
        <v>6</v>
      </c>
      <c r="H821" s="8">
        <f>ROUND($F821*G821,2)</f>
        <v>0</v>
      </c>
    </row>
    <row r="823" spans="1:8" ht="28.8" x14ac:dyDescent="0.3">
      <c r="A823" s="2">
        <v>4</v>
      </c>
      <c r="C823" s="4" t="s">
        <v>378</v>
      </c>
      <c r="E823" s="85" t="s">
        <v>235</v>
      </c>
      <c r="F823" s="64">
        <v>18</v>
      </c>
      <c r="H823" s="8">
        <f>ROUND($F823*G823,2)</f>
        <v>0</v>
      </c>
    </row>
    <row r="825" spans="1:8" x14ac:dyDescent="0.3">
      <c r="A825" s="2">
        <v>5</v>
      </c>
      <c r="C825" s="4" t="s">
        <v>379</v>
      </c>
      <c r="E825" s="85" t="s">
        <v>235</v>
      </c>
      <c r="F825" s="64">
        <v>1</v>
      </c>
      <c r="H825" s="8">
        <f>ROUND($F825*G825,2)</f>
        <v>0</v>
      </c>
    </row>
    <row r="827" spans="1:8" x14ac:dyDescent="0.3">
      <c r="A827" s="2">
        <v>6</v>
      </c>
      <c r="C827" s="4" t="s">
        <v>380</v>
      </c>
      <c r="E827" s="85" t="s">
        <v>235</v>
      </c>
      <c r="F827" s="64">
        <v>1</v>
      </c>
      <c r="H827" s="8">
        <f>ROUND($F827*G827,2)</f>
        <v>0</v>
      </c>
    </row>
    <row r="829" spans="1:8" x14ac:dyDescent="0.3">
      <c r="A829" s="2">
        <v>7</v>
      </c>
      <c r="C829" s="4" t="s">
        <v>381</v>
      </c>
      <c r="E829" s="85" t="s">
        <v>235</v>
      </c>
      <c r="F829" s="64">
        <v>3</v>
      </c>
      <c r="H829" s="8">
        <f>ROUND($F829*G829,2)</f>
        <v>0</v>
      </c>
    </row>
    <row r="831" spans="1:8" x14ac:dyDescent="0.3">
      <c r="C831" s="18" t="s">
        <v>281</v>
      </c>
    </row>
    <row r="833" spans="1:8" ht="43.2" x14ac:dyDescent="0.3">
      <c r="A833" s="2">
        <v>8</v>
      </c>
      <c r="C833" s="4" t="s">
        <v>382</v>
      </c>
      <c r="E833" s="85" t="s">
        <v>38</v>
      </c>
      <c r="F833" s="64">
        <v>1</v>
      </c>
      <c r="H833" s="8">
        <f>ROUND($F833*G833,2)</f>
        <v>0</v>
      </c>
    </row>
    <row r="835" spans="1:8" x14ac:dyDescent="0.3">
      <c r="C835" s="18" t="s">
        <v>192</v>
      </c>
    </row>
    <row r="837" spans="1:8" x14ac:dyDescent="0.3">
      <c r="C837" s="18" t="s">
        <v>383</v>
      </c>
    </row>
    <row r="839" spans="1:8" x14ac:dyDescent="0.3">
      <c r="C839" s="18" t="s">
        <v>384</v>
      </c>
    </row>
    <row r="841" spans="1:8" x14ac:dyDescent="0.3">
      <c r="C841" s="18" t="s">
        <v>195</v>
      </c>
    </row>
    <row r="843" spans="1:8" ht="28.8" x14ac:dyDescent="0.3">
      <c r="C843" s="4" t="s">
        <v>385</v>
      </c>
    </row>
    <row r="845" spans="1:8" x14ac:dyDescent="0.3">
      <c r="C845" s="18" t="s">
        <v>197</v>
      </c>
    </row>
    <row r="847" spans="1:8" ht="72" x14ac:dyDescent="0.3">
      <c r="C847" s="4" t="s">
        <v>286</v>
      </c>
    </row>
    <row r="849" spans="1:110" s="7" customFormat="1" ht="43.2" x14ac:dyDescent="0.3">
      <c r="A849" s="2"/>
      <c r="B849" s="3"/>
      <c r="C849" s="4" t="s">
        <v>199</v>
      </c>
      <c r="D849" s="3"/>
      <c r="E849" s="85"/>
      <c r="F849" s="64"/>
      <c r="G849" s="19"/>
      <c r="H849" s="8"/>
      <c r="I849" s="26"/>
      <c r="J849" s="20"/>
      <c r="K849" s="20"/>
      <c r="L849" s="20"/>
      <c r="M849" s="20"/>
      <c r="N849" s="20"/>
      <c r="O849" s="20"/>
      <c r="P849" s="20"/>
      <c r="Q849" s="20"/>
      <c r="R849" s="20"/>
      <c r="S849" s="20"/>
      <c r="T849" s="20"/>
      <c r="U849" s="20"/>
      <c r="V849" s="20"/>
      <c r="W849" s="20"/>
      <c r="X849" s="20"/>
      <c r="Y849" s="20"/>
      <c r="Z849" s="20"/>
      <c r="AA849" s="20"/>
      <c r="AB849" s="20"/>
      <c r="AC849" s="20"/>
      <c r="AD849" s="20"/>
      <c r="AE849" s="20"/>
      <c r="AF849" s="20"/>
      <c r="AG849" s="20"/>
      <c r="AH849" s="20"/>
      <c r="AI849" s="20"/>
      <c r="AJ849" s="20"/>
      <c r="AK849" s="20"/>
      <c r="AL849" s="20"/>
      <c r="AM849" s="20"/>
      <c r="AN849" s="20"/>
      <c r="AO849" s="20"/>
      <c r="AP849" s="20"/>
      <c r="AQ849" s="20"/>
      <c r="AR849" s="20"/>
      <c r="AS849" s="20"/>
      <c r="AT849" s="20"/>
      <c r="AU849" s="20"/>
      <c r="AV849" s="20"/>
      <c r="AW849" s="20"/>
      <c r="AX849" s="20"/>
      <c r="AY849" s="20"/>
      <c r="AZ849" s="20"/>
      <c r="BA849" s="20"/>
      <c r="BB849" s="20"/>
      <c r="BC849" s="20"/>
      <c r="BD849" s="20"/>
      <c r="BE849" s="20"/>
      <c r="BF849" s="20"/>
      <c r="BG849" s="20"/>
      <c r="BH849" s="20"/>
      <c r="BI849" s="20"/>
      <c r="BJ849" s="20"/>
      <c r="BK849" s="20"/>
      <c r="BL849" s="20"/>
      <c r="BM849" s="20"/>
      <c r="BN849" s="20"/>
      <c r="BO849" s="20"/>
      <c r="BP849" s="20"/>
      <c r="BQ849" s="20"/>
      <c r="BR849" s="20"/>
      <c r="BS849" s="20"/>
      <c r="BT849" s="20"/>
      <c r="BU849" s="20"/>
      <c r="BV849" s="20"/>
      <c r="BW849" s="20"/>
      <c r="BX849" s="20"/>
      <c r="BY849" s="20"/>
      <c r="BZ849" s="20"/>
      <c r="CA849" s="20"/>
      <c r="CB849" s="20"/>
      <c r="CC849" s="20"/>
      <c r="CD849" s="20"/>
      <c r="CE849" s="20"/>
      <c r="CF849" s="20"/>
      <c r="CG849" s="20"/>
      <c r="CH849" s="20"/>
      <c r="CI849" s="20"/>
      <c r="CJ849" s="20"/>
      <c r="CK849" s="20"/>
      <c r="CL849" s="20"/>
      <c r="CM849" s="20"/>
      <c r="CN849" s="20"/>
      <c r="CO849" s="20"/>
      <c r="CP849" s="20"/>
      <c r="CQ849" s="20"/>
      <c r="CR849" s="20"/>
      <c r="CS849" s="20"/>
      <c r="CT849" s="20"/>
      <c r="CU849" s="20"/>
      <c r="CV849" s="20"/>
      <c r="CW849" s="20"/>
      <c r="CX849" s="20"/>
      <c r="CY849" s="20"/>
      <c r="CZ849" s="20"/>
      <c r="DA849" s="20"/>
      <c r="DB849" s="20"/>
      <c r="DC849" s="20"/>
      <c r="DD849" s="20"/>
      <c r="DE849" s="20"/>
      <c r="DF849" s="20"/>
    </row>
    <row r="851" spans="1:110" s="7" customFormat="1" x14ac:dyDescent="0.3">
      <c r="A851" s="2"/>
      <c r="B851" s="3"/>
      <c r="C851" s="18" t="s">
        <v>200</v>
      </c>
      <c r="D851" s="3"/>
      <c r="E851" s="85"/>
      <c r="F851" s="64"/>
      <c r="G851" s="19"/>
      <c r="H851" s="8"/>
      <c r="I851" s="26"/>
      <c r="J851" s="20"/>
      <c r="K851" s="20"/>
      <c r="L851" s="20"/>
      <c r="M851" s="20"/>
      <c r="N851" s="20"/>
      <c r="O851" s="20"/>
      <c r="P851" s="20"/>
      <c r="Q851" s="20"/>
      <c r="R851" s="20"/>
      <c r="S851" s="20"/>
      <c r="T851" s="20"/>
      <c r="U851" s="20"/>
      <c r="V851" s="20"/>
      <c r="W851" s="20"/>
      <c r="X851" s="20"/>
      <c r="Y851" s="20"/>
      <c r="Z851" s="20"/>
      <c r="AA851" s="20"/>
      <c r="AB851" s="20"/>
      <c r="AC851" s="20"/>
      <c r="AD851" s="20"/>
      <c r="AE851" s="20"/>
      <c r="AF851" s="20"/>
      <c r="AG851" s="20"/>
      <c r="AH851" s="20"/>
      <c r="AI851" s="20"/>
      <c r="AJ851" s="20"/>
      <c r="AK851" s="20"/>
      <c r="AL851" s="20"/>
      <c r="AM851" s="20"/>
      <c r="AN851" s="20"/>
      <c r="AO851" s="20"/>
      <c r="AP851" s="20"/>
      <c r="AQ851" s="20"/>
      <c r="AR851" s="20"/>
      <c r="AS851" s="20"/>
      <c r="AT851" s="20"/>
      <c r="AU851" s="20"/>
      <c r="AV851" s="20"/>
      <c r="AW851" s="20"/>
      <c r="AX851" s="20"/>
      <c r="AY851" s="20"/>
      <c r="AZ851" s="20"/>
      <c r="BA851" s="20"/>
      <c r="BB851" s="20"/>
      <c r="BC851" s="20"/>
      <c r="BD851" s="20"/>
      <c r="BE851" s="20"/>
      <c r="BF851" s="20"/>
      <c r="BG851" s="20"/>
      <c r="BH851" s="20"/>
      <c r="BI851" s="20"/>
      <c r="BJ851" s="20"/>
      <c r="BK851" s="20"/>
      <c r="BL851" s="20"/>
      <c r="BM851" s="20"/>
      <c r="BN851" s="20"/>
      <c r="BO851" s="20"/>
      <c r="BP851" s="20"/>
      <c r="BQ851" s="20"/>
      <c r="BR851" s="20"/>
      <c r="BS851" s="20"/>
      <c r="BT851" s="20"/>
      <c r="BU851" s="20"/>
      <c r="BV851" s="20"/>
      <c r="BW851" s="20"/>
      <c r="BX851" s="20"/>
      <c r="BY851" s="20"/>
      <c r="BZ851" s="20"/>
      <c r="CA851" s="20"/>
      <c r="CB851" s="20"/>
      <c r="CC851" s="20"/>
      <c r="CD851" s="20"/>
      <c r="CE851" s="20"/>
      <c r="CF851" s="20"/>
      <c r="CG851" s="20"/>
      <c r="CH851" s="20"/>
      <c r="CI851" s="20"/>
      <c r="CJ851" s="20"/>
      <c r="CK851" s="20"/>
      <c r="CL851" s="20"/>
      <c r="CM851" s="20"/>
      <c r="CN851" s="20"/>
      <c r="CO851" s="20"/>
      <c r="CP851" s="20"/>
      <c r="CQ851" s="20"/>
      <c r="CR851" s="20"/>
      <c r="CS851" s="20"/>
      <c r="CT851" s="20"/>
      <c r="CU851" s="20"/>
      <c r="CV851" s="20"/>
      <c r="CW851" s="20"/>
      <c r="CX851" s="20"/>
      <c r="CY851" s="20"/>
      <c r="CZ851" s="20"/>
      <c r="DA851" s="20"/>
      <c r="DB851" s="20"/>
      <c r="DC851" s="20"/>
      <c r="DD851" s="20"/>
      <c r="DE851" s="20"/>
      <c r="DF851" s="20"/>
    </row>
    <row r="853" spans="1:110" s="7" customFormat="1" x14ac:dyDescent="0.3">
      <c r="A853" s="2"/>
      <c r="B853" s="3"/>
      <c r="C853" s="9" t="s">
        <v>353</v>
      </c>
      <c r="D853" s="3"/>
      <c r="E853" s="85"/>
      <c r="F853" s="64"/>
      <c r="G853" s="19"/>
      <c r="H853" s="8"/>
      <c r="I853" s="26"/>
      <c r="J853" s="20"/>
      <c r="K853" s="20"/>
      <c r="L853" s="20"/>
      <c r="M853" s="20"/>
      <c r="N853" s="20"/>
      <c r="O853" s="20"/>
      <c r="P853" s="20"/>
      <c r="Q853" s="20"/>
      <c r="R853" s="20"/>
      <c r="S853" s="20"/>
      <c r="T853" s="20"/>
      <c r="U853" s="20"/>
      <c r="V853" s="20"/>
      <c r="W853" s="20"/>
      <c r="X853" s="20"/>
      <c r="Y853" s="20"/>
      <c r="Z853" s="20"/>
      <c r="AA853" s="20"/>
      <c r="AB853" s="20"/>
      <c r="AC853" s="20"/>
      <c r="AD853" s="20"/>
      <c r="AE853" s="20"/>
      <c r="AF853" s="20"/>
      <c r="AG853" s="20"/>
      <c r="AH853" s="20"/>
      <c r="AI853" s="20"/>
      <c r="AJ853" s="20"/>
      <c r="AK853" s="20"/>
      <c r="AL853" s="20"/>
      <c r="AM853" s="20"/>
      <c r="AN853" s="20"/>
      <c r="AO853" s="20"/>
      <c r="AP853" s="20"/>
      <c r="AQ853" s="20"/>
      <c r="AR853" s="20"/>
      <c r="AS853" s="20"/>
      <c r="AT853" s="20"/>
      <c r="AU853" s="20"/>
      <c r="AV853" s="20"/>
      <c r="AW853" s="20"/>
      <c r="AX853" s="20"/>
      <c r="AY853" s="20"/>
      <c r="AZ853" s="20"/>
      <c r="BA853" s="20"/>
      <c r="BB853" s="20"/>
      <c r="BC853" s="20"/>
      <c r="BD853" s="20"/>
      <c r="BE853" s="20"/>
      <c r="BF853" s="20"/>
      <c r="BG853" s="20"/>
      <c r="BH853" s="20"/>
      <c r="BI853" s="20"/>
      <c r="BJ853" s="20"/>
      <c r="BK853" s="20"/>
      <c r="BL853" s="20"/>
      <c r="BM853" s="20"/>
      <c r="BN853" s="20"/>
      <c r="BO853" s="20"/>
      <c r="BP853" s="20"/>
      <c r="BQ853" s="20"/>
      <c r="BR853" s="20"/>
      <c r="BS853" s="20"/>
      <c r="BT853" s="20"/>
      <c r="BU853" s="20"/>
      <c r="BV853" s="20"/>
      <c r="BW853" s="20"/>
      <c r="BX853" s="20"/>
      <c r="BY853" s="20"/>
      <c r="BZ853" s="20"/>
      <c r="CA853" s="20"/>
      <c r="CB853" s="20"/>
      <c r="CC853" s="20"/>
      <c r="CD853" s="20"/>
      <c r="CE853" s="20"/>
      <c r="CF853" s="20"/>
      <c r="CG853" s="20"/>
      <c r="CH853" s="20"/>
      <c r="CI853" s="20"/>
      <c r="CJ853" s="20"/>
      <c r="CK853" s="20"/>
      <c r="CL853" s="20"/>
      <c r="CM853" s="20"/>
      <c r="CN853" s="20"/>
      <c r="CO853" s="20"/>
      <c r="CP853" s="20"/>
      <c r="CQ853" s="20"/>
      <c r="CR853" s="20"/>
      <c r="CS853" s="20"/>
      <c r="CT853" s="20"/>
      <c r="CU853" s="20"/>
      <c r="CV853" s="20"/>
      <c r="CW853" s="20"/>
      <c r="CX853" s="20"/>
      <c r="CY853" s="20"/>
      <c r="CZ853" s="20"/>
      <c r="DA853" s="20"/>
      <c r="DB853" s="20"/>
      <c r="DC853" s="20"/>
      <c r="DD853" s="20"/>
      <c r="DE853" s="20"/>
      <c r="DF853" s="20"/>
    </row>
    <row r="855" spans="1:110" s="7" customFormat="1" ht="43.2" x14ac:dyDescent="0.3">
      <c r="A855" s="2"/>
      <c r="B855" s="3"/>
      <c r="C855" s="4" t="s">
        <v>354</v>
      </c>
      <c r="D855" s="3"/>
      <c r="E855" s="85"/>
      <c r="F855" s="64"/>
      <c r="G855" s="19"/>
      <c r="H855" s="8"/>
      <c r="I855" s="26"/>
      <c r="J855" s="20"/>
      <c r="K855" s="20"/>
      <c r="L855" s="20"/>
      <c r="M855" s="20"/>
      <c r="N855" s="20"/>
      <c r="O855" s="20"/>
      <c r="P855" s="20"/>
      <c r="Q855" s="20"/>
      <c r="R855" s="20"/>
      <c r="S855" s="20"/>
      <c r="T855" s="20"/>
      <c r="U855" s="20"/>
      <c r="V855" s="20"/>
      <c r="W855" s="20"/>
      <c r="X855" s="20"/>
      <c r="Y855" s="20"/>
      <c r="Z855" s="20"/>
      <c r="AA855" s="20"/>
      <c r="AB855" s="20"/>
      <c r="AC855" s="20"/>
      <c r="AD855" s="20"/>
      <c r="AE855" s="20"/>
      <c r="AF855" s="20"/>
      <c r="AG855" s="20"/>
      <c r="AH855" s="20"/>
      <c r="AI855" s="20"/>
      <c r="AJ855" s="20"/>
      <c r="AK855" s="20"/>
      <c r="AL855" s="20"/>
      <c r="AM855" s="20"/>
      <c r="AN855" s="20"/>
      <c r="AO855" s="20"/>
      <c r="AP855" s="20"/>
      <c r="AQ855" s="20"/>
      <c r="AR855" s="20"/>
      <c r="AS855" s="20"/>
      <c r="AT855" s="20"/>
      <c r="AU855" s="20"/>
      <c r="AV855" s="20"/>
      <c r="AW855" s="20"/>
      <c r="AX855" s="20"/>
      <c r="AY855" s="20"/>
      <c r="AZ855" s="20"/>
      <c r="BA855" s="20"/>
      <c r="BB855" s="20"/>
      <c r="BC855" s="20"/>
      <c r="BD855" s="20"/>
      <c r="BE855" s="20"/>
      <c r="BF855" s="20"/>
      <c r="BG855" s="20"/>
      <c r="BH855" s="20"/>
      <c r="BI855" s="20"/>
      <c r="BJ855" s="20"/>
      <c r="BK855" s="20"/>
      <c r="BL855" s="20"/>
      <c r="BM855" s="20"/>
      <c r="BN855" s="20"/>
      <c r="BO855" s="20"/>
      <c r="BP855" s="20"/>
      <c r="BQ855" s="20"/>
      <c r="BR855" s="20"/>
      <c r="BS855" s="20"/>
      <c r="BT855" s="20"/>
      <c r="BU855" s="20"/>
      <c r="BV855" s="20"/>
      <c r="BW855" s="20"/>
      <c r="BX855" s="20"/>
      <c r="BY855" s="20"/>
      <c r="BZ855" s="20"/>
      <c r="CA855" s="20"/>
      <c r="CB855" s="20"/>
      <c r="CC855" s="20"/>
      <c r="CD855" s="20"/>
      <c r="CE855" s="20"/>
      <c r="CF855" s="20"/>
      <c r="CG855" s="20"/>
      <c r="CH855" s="20"/>
      <c r="CI855" s="20"/>
      <c r="CJ855" s="20"/>
      <c r="CK855" s="20"/>
      <c r="CL855" s="20"/>
      <c r="CM855" s="20"/>
      <c r="CN855" s="20"/>
      <c r="CO855" s="20"/>
      <c r="CP855" s="20"/>
      <c r="CQ855" s="20"/>
      <c r="CR855" s="20"/>
      <c r="CS855" s="20"/>
      <c r="CT855" s="20"/>
      <c r="CU855" s="20"/>
      <c r="CV855" s="20"/>
      <c r="CW855" s="20"/>
      <c r="CX855" s="20"/>
      <c r="CY855" s="20"/>
      <c r="CZ855" s="20"/>
      <c r="DA855" s="20"/>
      <c r="DB855" s="20"/>
      <c r="DC855" s="20"/>
      <c r="DD855" s="20"/>
      <c r="DE855" s="20"/>
      <c r="DF855" s="20"/>
    </row>
    <row r="857" spans="1:110" s="7" customFormat="1" ht="57.6" x14ac:dyDescent="0.3">
      <c r="A857" s="2"/>
      <c r="B857" s="3"/>
      <c r="C857" s="4" t="s">
        <v>355</v>
      </c>
      <c r="D857" s="3"/>
      <c r="E857" s="85"/>
      <c r="F857" s="64"/>
      <c r="G857" s="19"/>
      <c r="H857" s="8"/>
      <c r="I857" s="26"/>
      <c r="J857" s="20"/>
      <c r="K857" s="20"/>
      <c r="L857" s="20"/>
      <c r="M857" s="20"/>
      <c r="N857" s="20"/>
      <c r="O857" s="20"/>
      <c r="P857" s="20"/>
      <c r="Q857" s="20"/>
      <c r="R857" s="20"/>
      <c r="S857" s="20"/>
      <c r="T857" s="20"/>
      <c r="U857" s="20"/>
      <c r="V857" s="20"/>
      <c r="W857" s="20"/>
      <c r="X857" s="20"/>
      <c r="Y857" s="20"/>
      <c r="Z857" s="20"/>
      <c r="AA857" s="20"/>
      <c r="AB857" s="20"/>
      <c r="AC857" s="20"/>
      <c r="AD857" s="20"/>
      <c r="AE857" s="20"/>
      <c r="AF857" s="20"/>
      <c r="AG857" s="20"/>
      <c r="AH857" s="20"/>
      <c r="AI857" s="20"/>
      <c r="AJ857" s="20"/>
      <c r="AK857" s="20"/>
      <c r="AL857" s="20"/>
      <c r="AM857" s="20"/>
      <c r="AN857" s="20"/>
      <c r="AO857" s="20"/>
      <c r="AP857" s="20"/>
      <c r="AQ857" s="20"/>
      <c r="AR857" s="20"/>
      <c r="AS857" s="20"/>
      <c r="AT857" s="20"/>
      <c r="AU857" s="20"/>
      <c r="AV857" s="20"/>
      <c r="AW857" s="20"/>
      <c r="AX857" s="20"/>
      <c r="AY857" s="20"/>
      <c r="AZ857" s="20"/>
      <c r="BA857" s="20"/>
      <c r="BB857" s="20"/>
      <c r="BC857" s="20"/>
      <c r="BD857" s="20"/>
      <c r="BE857" s="20"/>
      <c r="BF857" s="20"/>
      <c r="BG857" s="20"/>
      <c r="BH857" s="20"/>
      <c r="BI857" s="20"/>
      <c r="BJ857" s="20"/>
      <c r="BK857" s="20"/>
      <c r="BL857" s="20"/>
      <c r="BM857" s="20"/>
      <c r="BN857" s="20"/>
      <c r="BO857" s="20"/>
      <c r="BP857" s="20"/>
      <c r="BQ857" s="20"/>
      <c r="BR857" s="20"/>
      <c r="BS857" s="20"/>
      <c r="BT857" s="20"/>
      <c r="BU857" s="20"/>
      <c r="BV857" s="20"/>
      <c r="BW857" s="20"/>
      <c r="BX857" s="20"/>
      <c r="BY857" s="20"/>
      <c r="BZ857" s="20"/>
      <c r="CA857" s="20"/>
      <c r="CB857" s="20"/>
      <c r="CC857" s="20"/>
      <c r="CD857" s="20"/>
      <c r="CE857" s="20"/>
      <c r="CF857" s="20"/>
      <c r="CG857" s="20"/>
      <c r="CH857" s="20"/>
      <c r="CI857" s="20"/>
      <c r="CJ857" s="20"/>
      <c r="CK857" s="20"/>
      <c r="CL857" s="20"/>
      <c r="CM857" s="20"/>
      <c r="CN857" s="20"/>
      <c r="CO857" s="20"/>
      <c r="CP857" s="20"/>
      <c r="CQ857" s="20"/>
      <c r="CR857" s="20"/>
      <c r="CS857" s="20"/>
      <c r="CT857" s="20"/>
      <c r="CU857" s="20"/>
      <c r="CV857" s="20"/>
      <c r="CW857" s="20"/>
      <c r="CX857" s="20"/>
      <c r="CY857" s="20"/>
      <c r="CZ857" s="20"/>
      <c r="DA857" s="20"/>
      <c r="DB857" s="20"/>
      <c r="DC857" s="20"/>
      <c r="DD857" s="20"/>
      <c r="DE857" s="20"/>
      <c r="DF857" s="20"/>
    </row>
    <row r="859" spans="1:110" s="7" customFormat="1" x14ac:dyDescent="0.3">
      <c r="A859" s="2"/>
      <c r="B859" s="3"/>
      <c r="C859" s="9" t="s">
        <v>386</v>
      </c>
      <c r="D859" s="3"/>
      <c r="E859" s="85"/>
      <c r="F859" s="64"/>
      <c r="G859" s="19"/>
      <c r="H859" s="8"/>
      <c r="I859" s="26"/>
      <c r="J859" s="20"/>
      <c r="K859" s="20"/>
      <c r="L859" s="20"/>
      <c r="M859" s="20"/>
      <c r="N859" s="20"/>
      <c r="O859" s="20"/>
      <c r="P859" s="20"/>
      <c r="Q859" s="20"/>
      <c r="R859" s="20"/>
      <c r="S859" s="20"/>
      <c r="T859" s="20"/>
      <c r="U859" s="20"/>
      <c r="V859" s="20"/>
      <c r="W859" s="20"/>
      <c r="X859" s="20"/>
      <c r="Y859" s="20"/>
      <c r="Z859" s="20"/>
      <c r="AA859" s="20"/>
      <c r="AB859" s="20"/>
      <c r="AC859" s="20"/>
      <c r="AD859" s="20"/>
      <c r="AE859" s="20"/>
      <c r="AF859" s="20"/>
      <c r="AG859" s="20"/>
      <c r="AH859" s="20"/>
      <c r="AI859" s="20"/>
      <c r="AJ859" s="20"/>
      <c r="AK859" s="20"/>
      <c r="AL859" s="20"/>
      <c r="AM859" s="20"/>
      <c r="AN859" s="20"/>
      <c r="AO859" s="20"/>
      <c r="AP859" s="20"/>
      <c r="AQ859" s="20"/>
      <c r="AR859" s="20"/>
      <c r="AS859" s="20"/>
      <c r="AT859" s="20"/>
      <c r="AU859" s="20"/>
      <c r="AV859" s="20"/>
      <c r="AW859" s="20"/>
      <c r="AX859" s="20"/>
      <c r="AY859" s="20"/>
      <c r="AZ859" s="20"/>
      <c r="BA859" s="20"/>
      <c r="BB859" s="20"/>
      <c r="BC859" s="20"/>
      <c r="BD859" s="20"/>
      <c r="BE859" s="20"/>
      <c r="BF859" s="20"/>
      <c r="BG859" s="20"/>
      <c r="BH859" s="20"/>
      <c r="BI859" s="20"/>
      <c r="BJ859" s="20"/>
      <c r="BK859" s="20"/>
      <c r="BL859" s="20"/>
      <c r="BM859" s="20"/>
      <c r="BN859" s="20"/>
      <c r="BO859" s="20"/>
      <c r="BP859" s="20"/>
      <c r="BQ859" s="20"/>
      <c r="BR859" s="20"/>
      <c r="BS859" s="20"/>
      <c r="BT859" s="20"/>
      <c r="BU859" s="20"/>
      <c r="BV859" s="20"/>
      <c r="BW859" s="20"/>
      <c r="BX859" s="20"/>
      <c r="BY859" s="20"/>
      <c r="BZ859" s="20"/>
      <c r="CA859" s="20"/>
      <c r="CB859" s="20"/>
      <c r="CC859" s="20"/>
      <c r="CD859" s="20"/>
      <c r="CE859" s="20"/>
      <c r="CF859" s="20"/>
      <c r="CG859" s="20"/>
      <c r="CH859" s="20"/>
      <c r="CI859" s="20"/>
      <c r="CJ859" s="20"/>
      <c r="CK859" s="20"/>
      <c r="CL859" s="20"/>
      <c r="CM859" s="20"/>
      <c r="CN859" s="20"/>
      <c r="CO859" s="20"/>
      <c r="CP859" s="20"/>
      <c r="CQ859" s="20"/>
      <c r="CR859" s="20"/>
      <c r="CS859" s="20"/>
      <c r="CT859" s="20"/>
      <c r="CU859" s="20"/>
      <c r="CV859" s="20"/>
      <c r="CW859" s="20"/>
      <c r="CX859" s="20"/>
      <c r="CY859" s="20"/>
      <c r="CZ859" s="20"/>
      <c r="DA859" s="20"/>
      <c r="DB859" s="20"/>
      <c r="DC859" s="20"/>
      <c r="DD859" s="20"/>
      <c r="DE859" s="20"/>
      <c r="DF859" s="20"/>
    </row>
    <row r="861" spans="1:110" s="7" customFormat="1" ht="28.8" x14ac:dyDescent="0.3">
      <c r="A861" s="2"/>
      <c r="B861" s="3"/>
      <c r="C861" s="4" t="s">
        <v>387</v>
      </c>
      <c r="D861" s="3"/>
      <c r="E861" s="85"/>
      <c r="F861" s="64"/>
      <c r="G861" s="19"/>
      <c r="H861" s="8"/>
      <c r="I861" s="26"/>
      <c r="J861" s="20"/>
      <c r="K861" s="20"/>
      <c r="L861" s="20"/>
      <c r="M861" s="20"/>
      <c r="N861" s="20"/>
      <c r="O861" s="20"/>
      <c r="P861" s="20"/>
      <c r="Q861" s="20"/>
      <c r="R861" s="20"/>
      <c r="S861" s="20"/>
      <c r="T861" s="20"/>
      <c r="U861" s="20"/>
      <c r="V861" s="20"/>
      <c r="W861" s="20"/>
      <c r="X861" s="20"/>
      <c r="Y861" s="20"/>
      <c r="Z861" s="20"/>
      <c r="AA861" s="20"/>
      <c r="AB861" s="20"/>
      <c r="AC861" s="20"/>
      <c r="AD861" s="20"/>
      <c r="AE861" s="20"/>
      <c r="AF861" s="20"/>
      <c r="AG861" s="20"/>
      <c r="AH861" s="20"/>
      <c r="AI861" s="20"/>
      <c r="AJ861" s="20"/>
      <c r="AK861" s="20"/>
      <c r="AL861" s="20"/>
      <c r="AM861" s="20"/>
      <c r="AN861" s="20"/>
      <c r="AO861" s="20"/>
      <c r="AP861" s="20"/>
      <c r="AQ861" s="20"/>
      <c r="AR861" s="20"/>
      <c r="AS861" s="20"/>
      <c r="AT861" s="20"/>
      <c r="AU861" s="20"/>
      <c r="AV861" s="20"/>
      <c r="AW861" s="20"/>
      <c r="AX861" s="20"/>
      <c r="AY861" s="20"/>
      <c r="AZ861" s="20"/>
      <c r="BA861" s="20"/>
      <c r="BB861" s="20"/>
      <c r="BC861" s="20"/>
      <c r="BD861" s="20"/>
      <c r="BE861" s="20"/>
      <c r="BF861" s="20"/>
      <c r="BG861" s="20"/>
      <c r="BH861" s="20"/>
      <c r="BI861" s="20"/>
      <c r="BJ861" s="20"/>
      <c r="BK861" s="20"/>
      <c r="BL861" s="20"/>
      <c r="BM861" s="20"/>
      <c r="BN861" s="20"/>
      <c r="BO861" s="20"/>
      <c r="BP861" s="20"/>
      <c r="BQ861" s="20"/>
      <c r="BR861" s="20"/>
      <c r="BS861" s="20"/>
      <c r="BT861" s="20"/>
      <c r="BU861" s="20"/>
      <c r="BV861" s="20"/>
      <c r="BW861" s="20"/>
      <c r="BX861" s="20"/>
      <c r="BY861" s="20"/>
      <c r="BZ861" s="20"/>
      <c r="CA861" s="20"/>
      <c r="CB861" s="20"/>
      <c r="CC861" s="20"/>
      <c r="CD861" s="20"/>
      <c r="CE861" s="20"/>
      <c r="CF861" s="20"/>
      <c r="CG861" s="20"/>
      <c r="CH861" s="20"/>
      <c r="CI861" s="20"/>
      <c r="CJ861" s="20"/>
      <c r="CK861" s="20"/>
      <c r="CL861" s="20"/>
      <c r="CM861" s="20"/>
      <c r="CN861" s="20"/>
      <c r="CO861" s="20"/>
      <c r="CP861" s="20"/>
      <c r="CQ861" s="20"/>
      <c r="CR861" s="20"/>
      <c r="CS861" s="20"/>
      <c r="CT861" s="20"/>
      <c r="CU861" s="20"/>
      <c r="CV861" s="20"/>
      <c r="CW861" s="20"/>
      <c r="CX861" s="20"/>
      <c r="CY861" s="20"/>
      <c r="CZ861" s="20"/>
      <c r="DA861" s="20"/>
      <c r="DB861" s="20"/>
      <c r="DC861" s="20"/>
      <c r="DD861" s="20"/>
      <c r="DE861" s="20"/>
      <c r="DF861" s="20"/>
    </row>
    <row r="863" spans="1:110" s="7" customFormat="1" x14ac:dyDescent="0.3">
      <c r="A863" s="2"/>
      <c r="B863" s="3"/>
      <c r="C863" s="9" t="s">
        <v>388</v>
      </c>
      <c r="D863" s="3"/>
      <c r="E863" s="85"/>
      <c r="F863" s="64"/>
      <c r="G863" s="19"/>
      <c r="H863" s="8"/>
      <c r="I863" s="26"/>
      <c r="J863" s="20"/>
      <c r="K863" s="20"/>
      <c r="L863" s="20"/>
      <c r="M863" s="20"/>
      <c r="N863" s="20"/>
      <c r="O863" s="20"/>
      <c r="P863" s="20"/>
      <c r="Q863" s="20"/>
      <c r="R863" s="20"/>
      <c r="S863" s="20"/>
      <c r="T863" s="20"/>
      <c r="U863" s="20"/>
      <c r="V863" s="20"/>
      <c r="W863" s="20"/>
      <c r="X863" s="20"/>
      <c r="Y863" s="20"/>
      <c r="Z863" s="20"/>
      <c r="AA863" s="20"/>
      <c r="AB863" s="20"/>
      <c r="AC863" s="20"/>
      <c r="AD863" s="20"/>
      <c r="AE863" s="20"/>
      <c r="AF863" s="20"/>
      <c r="AG863" s="20"/>
      <c r="AH863" s="20"/>
      <c r="AI863" s="20"/>
      <c r="AJ863" s="20"/>
      <c r="AK863" s="20"/>
      <c r="AL863" s="20"/>
      <c r="AM863" s="20"/>
      <c r="AN863" s="20"/>
      <c r="AO863" s="20"/>
      <c r="AP863" s="20"/>
      <c r="AQ863" s="20"/>
      <c r="AR863" s="20"/>
      <c r="AS863" s="20"/>
      <c r="AT863" s="20"/>
      <c r="AU863" s="20"/>
      <c r="AV863" s="20"/>
      <c r="AW863" s="20"/>
      <c r="AX863" s="20"/>
      <c r="AY863" s="20"/>
      <c r="AZ863" s="20"/>
      <c r="BA863" s="20"/>
      <c r="BB863" s="20"/>
      <c r="BC863" s="20"/>
      <c r="BD863" s="20"/>
      <c r="BE863" s="20"/>
      <c r="BF863" s="20"/>
      <c r="BG863" s="20"/>
      <c r="BH863" s="20"/>
      <c r="BI863" s="20"/>
      <c r="BJ863" s="20"/>
      <c r="BK863" s="20"/>
      <c r="BL863" s="20"/>
      <c r="BM863" s="20"/>
      <c r="BN863" s="20"/>
      <c r="BO863" s="20"/>
      <c r="BP863" s="20"/>
      <c r="BQ863" s="20"/>
      <c r="BR863" s="20"/>
      <c r="BS863" s="20"/>
      <c r="BT863" s="20"/>
      <c r="BU863" s="20"/>
      <c r="BV863" s="20"/>
      <c r="BW863" s="20"/>
      <c r="BX863" s="20"/>
      <c r="BY863" s="20"/>
      <c r="BZ863" s="20"/>
      <c r="CA863" s="20"/>
      <c r="CB863" s="20"/>
      <c r="CC863" s="20"/>
      <c r="CD863" s="20"/>
      <c r="CE863" s="20"/>
      <c r="CF863" s="20"/>
      <c r="CG863" s="20"/>
      <c r="CH863" s="20"/>
      <c r="CI863" s="20"/>
      <c r="CJ863" s="20"/>
      <c r="CK863" s="20"/>
      <c r="CL863" s="20"/>
      <c r="CM863" s="20"/>
      <c r="CN863" s="20"/>
      <c r="CO863" s="20"/>
      <c r="CP863" s="20"/>
      <c r="CQ863" s="20"/>
      <c r="CR863" s="20"/>
      <c r="CS863" s="20"/>
      <c r="CT863" s="20"/>
      <c r="CU863" s="20"/>
      <c r="CV863" s="20"/>
      <c r="CW863" s="20"/>
      <c r="CX863" s="20"/>
      <c r="CY863" s="20"/>
      <c r="CZ863" s="20"/>
      <c r="DA863" s="20"/>
      <c r="DB863" s="20"/>
      <c r="DC863" s="20"/>
      <c r="DD863" s="20"/>
      <c r="DE863" s="20"/>
      <c r="DF863" s="20"/>
    </row>
    <row r="865" spans="1:110" s="7" customFormat="1" ht="57.6" x14ac:dyDescent="0.3">
      <c r="A865" s="2"/>
      <c r="B865" s="3"/>
      <c r="C865" s="4" t="s">
        <v>389</v>
      </c>
      <c r="D865" s="3"/>
      <c r="E865" s="85"/>
      <c r="F865" s="64"/>
      <c r="G865" s="19"/>
      <c r="H865" s="8"/>
      <c r="I865" s="26"/>
      <c r="J865" s="20"/>
      <c r="K865" s="20"/>
      <c r="L865" s="20"/>
      <c r="M865" s="20"/>
      <c r="N865" s="20"/>
      <c r="O865" s="20"/>
      <c r="P865" s="20"/>
      <c r="Q865" s="20"/>
      <c r="R865" s="20"/>
      <c r="S865" s="20"/>
      <c r="T865" s="20"/>
      <c r="U865" s="20"/>
      <c r="V865" s="20"/>
      <c r="W865" s="20"/>
      <c r="X865" s="20"/>
      <c r="Y865" s="20"/>
      <c r="Z865" s="20"/>
      <c r="AA865" s="20"/>
      <c r="AB865" s="20"/>
      <c r="AC865" s="20"/>
      <c r="AD865" s="20"/>
      <c r="AE865" s="20"/>
      <c r="AF865" s="20"/>
      <c r="AG865" s="20"/>
      <c r="AH865" s="20"/>
      <c r="AI865" s="20"/>
      <c r="AJ865" s="20"/>
      <c r="AK865" s="20"/>
      <c r="AL865" s="20"/>
      <c r="AM865" s="20"/>
      <c r="AN865" s="20"/>
      <c r="AO865" s="20"/>
      <c r="AP865" s="20"/>
      <c r="AQ865" s="20"/>
      <c r="AR865" s="20"/>
      <c r="AS865" s="20"/>
      <c r="AT865" s="20"/>
      <c r="AU865" s="20"/>
      <c r="AV865" s="20"/>
      <c r="AW865" s="20"/>
      <c r="AX865" s="20"/>
      <c r="AY865" s="20"/>
      <c r="AZ865" s="20"/>
      <c r="BA865" s="20"/>
      <c r="BB865" s="20"/>
      <c r="BC865" s="20"/>
      <c r="BD865" s="20"/>
      <c r="BE865" s="20"/>
      <c r="BF865" s="20"/>
      <c r="BG865" s="20"/>
      <c r="BH865" s="20"/>
      <c r="BI865" s="20"/>
      <c r="BJ865" s="20"/>
      <c r="BK865" s="20"/>
      <c r="BL865" s="20"/>
      <c r="BM865" s="20"/>
      <c r="BN865" s="20"/>
      <c r="BO865" s="20"/>
      <c r="BP865" s="20"/>
      <c r="BQ865" s="20"/>
      <c r="BR865" s="20"/>
      <c r="BS865" s="20"/>
      <c r="BT865" s="20"/>
      <c r="BU865" s="20"/>
      <c r="BV865" s="20"/>
      <c r="BW865" s="20"/>
      <c r="BX865" s="20"/>
      <c r="BY865" s="20"/>
      <c r="BZ865" s="20"/>
      <c r="CA865" s="20"/>
      <c r="CB865" s="20"/>
      <c r="CC865" s="20"/>
      <c r="CD865" s="20"/>
      <c r="CE865" s="20"/>
      <c r="CF865" s="20"/>
      <c r="CG865" s="20"/>
      <c r="CH865" s="20"/>
      <c r="CI865" s="20"/>
      <c r="CJ865" s="20"/>
      <c r="CK865" s="20"/>
      <c r="CL865" s="20"/>
      <c r="CM865" s="20"/>
      <c r="CN865" s="20"/>
      <c r="CO865" s="20"/>
      <c r="CP865" s="20"/>
      <c r="CQ865" s="20"/>
      <c r="CR865" s="20"/>
      <c r="CS865" s="20"/>
      <c r="CT865" s="20"/>
      <c r="CU865" s="20"/>
      <c r="CV865" s="20"/>
      <c r="CW865" s="20"/>
      <c r="CX865" s="20"/>
      <c r="CY865" s="20"/>
      <c r="CZ865" s="20"/>
      <c r="DA865" s="20"/>
      <c r="DB865" s="20"/>
      <c r="DC865" s="20"/>
      <c r="DD865" s="20"/>
      <c r="DE865" s="20"/>
      <c r="DF865" s="20"/>
    </row>
    <row r="867" spans="1:110" s="7" customFormat="1" ht="72" x14ac:dyDescent="0.3">
      <c r="A867" s="2"/>
      <c r="B867" s="3"/>
      <c r="C867" s="4" t="s">
        <v>390</v>
      </c>
      <c r="D867" s="3"/>
      <c r="E867" s="85"/>
      <c r="F867" s="64"/>
      <c r="G867" s="19"/>
      <c r="H867" s="8"/>
      <c r="I867" s="26"/>
      <c r="J867" s="20"/>
      <c r="K867" s="20"/>
      <c r="L867" s="20"/>
      <c r="M867" s="20"/>
      <c r="N867" s="20"/>
      <c r="O867" s="20"/>
      <c r="P867" s="20"/>
      <c r="Q867" s="20"/>
      <c r="R867" s="20"/>
      <c r="S867" s="20"/>
      <c r="T867" s="20"/>
      <c r="U867" s="20"/>
      <c r="V867" s="20"/>
      <c r="W867" s="20"/>
      <c r="X867" s="20"/>
      <c r="Y867" s="20"/>
      <c r="Z867" s="20"/>
      <c r="AA867" s="20"/>
      <c r="AB867" s="20"/>
      <c r="AC867" s="20"/>
      <c r="AD867" s="20"/>
      <c r="AE867" s="20"/>
      <c r="AF867" s="20"/>
      <c r="AG867" s="20"/>
      <c r="AH867" s="20"/>
      <c r="AI867" s="20"/>
      <c r="AJ867" s="20"/>
      <c r="AK867" s="20"/>
      <c r="AL867" s="20"/>
      <c r="AM867" s="20"/>
      <c r="AN867" s="20"/>
      <c r="AO867" s="20"/>
      <c r="AP867" s="20"/>
      <c r="AQ867" s="20"/>
      <c r="AR867" s="20"/>
      <c r="AS867" s="20"/>
      <c r="AT867" s="20"/>
      <c r="AU867" s="20"/>
      <c r="AV867" s="20"/>
      <c r="AW867" s="20"/>
      <c r="AX867" s="20"/>
      <c r="AY867" s="20"/>
      <c r="AZ867" s="20"/>
      <c r="BA867" s="20"/>
      <c r="BB867" s="20"/>
      <c r="BC867" s="20"/>
      <c r="BD867" s="20"/>
      <c r="BE867" s="20"/>
      <c r="BF867" s="20"/>
      <c r="BG867" s="20"/>
      <c r="BH867" s="20"/>
      <c r="BI867" s="20"/>
      <c r="BJ867" s="20"/>
      <c r="BK867" s="20"/>
      <c r="BL867" s="20"/>
      <c r="BM867" s="20"/>
      <c r="BN867" s="20"/>
      <c r="BO867" s="20"/>
      <c r="BP867" s="20"/>
      <c r="BQ867" s="20"/>
      <c r="BR867" s="20"/>
      <c r="BS867" s="20"/>
      <c r="BT867" s="20"/>
      <c r="BU867" s="20"/>
      <c r="BV867" s="20"/>
      <c r="BW867" s="20"/>
      <c r="BX867" s="20"/>
      <c r="BY867" s="20"/>
      <c r="BZ867" s="20"/>
      <c r="CA867" s="20"/>
      <c r="CB867" s="20"/>
      <c r="CC867" s="20"/>
      <c r="CD867" s="20"/>
      <c r="CE867" s="20"/>
      <c r="CF867" s="20"/>
      <c r="CG867" s="20"/>
      <c r="CH867" s="20"/>
      <c r="CI867" s="20"/>
      <c r="CJ867" s="20"/>
      <c r="CK867" s="20"/>
      <c r="CL867" s="20"/>
      <c r="CM867" s="20"/>
      <c r="CN867" s="20"/>
      <c r="CO867" s="20"/>
      <c r="CP867" s="20"/>
      <c r="CQ867" s="20"/>
      <c r="CR867" s="20"/>
      <c r="CS867" s="20"/>
      <c r="CT867" s="20"/>
      <c r="CU867" s="20"/>
      <c r="CV867" s="20"/>
      <c r="CW867" s="20"/>
      <c r="CX867" s="20"/>
      <c r="CY867" s="20"/>
      <c r="CZ867" s="20"/>
      <c r="DA867" s="20"/>
      <c r="DB867" s="20"/>
      <c r="DC867" s="20"/>
      <c r="DD867" s="20"/>
      <c r="DE867" s="20"/>
      <c r="DF867" s="20"/>
    </row>
    <row r="869" spans="1:110" s="7" customFormat="1" ht="28.8" x14ac:dyDescent="0.3">
      <c r="A869" s="2"/>
      <c r="B869" s="3"/>
      <c r="C869" s="4" t="s">
        <v>391</v>
      </c>
      <c r="D869" s="3"/>
      <c r="E869" s="85"/>
      <c r="F869" s="64"/>
      <c r="G869" s="19"/>
      <c r="H869" s="8"/>
      <c r="I869" s="26"/>
      <c r="J869" s="20"/>
      <c r="K869" s="20"/>
      <c r="L869" s="20"/>
      <c r="M869" s="20"/>
      <c r="N869" s="20"/>
      <c r="O869" s="20"/>
      <c r="P869" s="20"/>
      <c r="Q869" s="20"/>
      <c r="R869" s="20"/>
      <c r="S869" s="20"/>
      <c r="T869" s="20"/>
      <c r="U869" s="20"/>
      <c r="V869" s="20"/>
      <c r="W869" s="20"/>
      <c r="X869" s="20"/>
      <c r="Y869" s="20"/>
      <c r="Z869" s="20"/>
      <c r="AA869" s="20"/>
      <c r="AB869" s="20"/>
      <c r="AC869" s="20"/>
      <c r="AD869" s="20"/>
      <c r="AE869" s="20"/>
      <c r="AF869" s="20"/>
      <c r="AG869" s="20"/>
      <c r="AH869" s="20"/>
      <c r="AI869" s="20"/>
      <c r="AJ869" s="20"/>
      <c r="AK869" s="20"/>
      <c r="AL869" s="20"/>
      <c r="AM869" s="20"/>
      <c r="AN869" s="20"/>
      <c r="AO869" s="20"/>
      <c r="AP869" s="20"/>
      <c r="AQ869" s="20"/>
      <c r="AR869" s="20"/>
      <c r="AS869" s="20"/>
      <c r="AT869" s="20"/>
      <c r="AU869" s="20"/>
      <c r="AV869" s="20"/>
      <c r="AW869" s="20"/>
      <c r="AX869" s="20"/>
      <c r="AY869" s="20"/>
      <c r="AZ869" s="20"/>
      <c r="BA869" s="20"/>
      <c r="BB869" s="20"/>
      <c r="BC869" s="20"/>
      <c r="BD869" s="20"/>
      <c r="BE869" s="20"/>
      <c r="BF869" s="20"/>
      <c r="BG869" s="20"/>
      <c r="BH869" s="20"/>
      <c r="BI869" s="20"/>
      <c r="BJ869" s="20"/>
      <c r="BK869" s="20"/>
      <c r="BL869" s="20"/>
      <c r="BM869" s="20"/>
      <c r="BN869" s="20"/>
      <c r="BO869" s="20"/>
      <c r="BP869" s="20"/>
      <c r="BQ869" s="20"/>
      <c r="BR869" s="20"/>
      <c r="BS869" s="20"/>
      <c r="BT869" s="20"/>
      <c r="BU869" s="20"/>
      <c r="BV869" s="20"/>
      <c r="BW869" s="20"/>
      <c r="BX869" s="20"/>
      <c r="BY869" s="20"/>
      <c r="BZ869" s="20"/>
      <c r="CA869" s="20"/>
      <c r="CB869" s="20"/>
      <c r="CC869" s="20"/>
      <c r="CD869" s="20"/>
      <c r="CE869" s="20"/>
      <c r="CF869" s="20"/>
      <c r="CG869" s="20"/>
      <c r="CH869" s="20"/>
      <c r="CI869" s="20"/>
      <c r="CJ869" s="20"/>
      <c r="CK869" s="20"/>
      <c r="CL869" s="20"/>
      <c r="CM869" s="20"/>
      <c r="CN869" s="20"/>
      <c r="CO869" s="20"/>
      <c r="CP869" s="20"/>
      <c r="CQ869" s="20"/>
      <c r="CR869" s="20"/>
      <c r="CS869" s="20"/>
      <c r="CT869" s="20"/>
      <c r="CU869" s="20"/>
      <c r="CV869" s="20"/>
      <c r="CW869" s="20"/>
      <c r="CX869" s="20"/>
      <c r="CY869" s="20"/>
      <c r="CZ869" s="20"/>
      <c r="DA869" s="20"/>
      <c r="DB869" s="20"/>
      <c r="DC869" s="20"/>
      <c r="DD869" s="20"/>
      <c r="DE869" s="20"/>
      <c r="DF869" s="20"/>
    </row>
    <row r="871" spans="1:110" s="7" customFormat="1" x14ac:dyDescent="0.3">
      <c r="A871" s="2"/>
      <c r="B871" s="3"/>
      <c r="C871" s="9" t="s">
        <v>392</v>
      </c>
      <c r="D871" s="3"/>
      <c r="E871" s="85"/>
      <c r="F871" s="64"/>
      <c r="G871" s="19"/>
      <c r="H871" s="8"/>
      <c r="I871" s="26"/>
      <c r="J871" s="20"/>
      <c r="K871" s="20"/>
      <c r="L871" s="20"/>
      <c r="M871" s="20"/>
      <c r="N871" s="20"/>
      <c r="O871" s="20"/>
      <c r="P871" s="20"/>
      <c r="Q871" s="20"/>
      <c r="R871" s="20"/>
      <c r="S871" s="20"/>
      <c r="T871" s="20"/>
      <c r="U871" s="20"/>
      <c r="V871" s="20"/>
      <c r="W871" s="20"/>
      <c r="X871" s="20"/>
      <c r="Y871" s="20"/>
      <c r="Z871" s="20"/>
      <c r="AA871" s="20"/>
      <c r="AB871" s="20"/>
      <c r="AC871" s="20"/>
      <c r="AD871" s="20"/>
      <c r="AE871" s="20"/>
      <c r="AF871" s="20"/>
      <c r="AG871" s="20"/>
      <c r="AH871" s="20"/>
      <c r="AI871" s="20"/>
      <c r="AJ871" s="20"/>
      <c r="AK871" s="20"/>
      <c r="AL871" s="20"/>
      <c r="AM871" s="20"/>
      <c r="AN871" s="20"/>
      <c r="AO871" s="20"/>
      <c r="AP871" s="20"/>
      <c r="AQ871" s="20"/>
      <c r="AR871" s="20"/>
      <c r="AS871" s="20"/>
      <c r="AT871" s="20"/>
      <c r="AU871" s="20"/>
      <c r="AV871" s="20"/>
      <c r="AW871" s="20"/>
      <c r="AX871" s="20"/>
      <c r="AY871" s="20"/>
      <c r="AZ871" s="20"/>
      <c r="BA871" s="20"/>
      <c r="BB871" s="20"/>
      <c r="BC871" s="20"/>
      <c r="BD871" s="20"/>
      <c r="BE871" s="20"/>
      <c r="BF871" s="20"/>
      <c r="BG871" s="20"/>
      <c r="BH871" s="20"/>
      <c r="BI871" s="20"/>
      <c r="BJ871" s="20"/>
      <c r="BK871" s="20"/>
      <c r="BL871" s="20"/>
      <c r="BM871" s="20"/>
      <c r="BN871" s="20"/>
      <c r="BO871" s="20"/>
      <c r="BP871" s="20"/>
      <c r="BQ871" s="20"/>
      <c r="BR871" s="20"/>
      <c r="BS871" s="20"/>
      <c r="BT871" s="20"/>
      <c r="BU871" s="20"/>
      <c r="BV871" s="20"/>
      <c r="BW871" s="20"/>
      <c r="BX871" s="20"/>
      <c r="BY871" s="20"/>
      <c r="BZ871" s="20"/>
      <c r="CA871" s="20"/>
      <c r="CB871" s="20"/>
      <c r="CC871" s="20"/>
      <c r="CD871" s="20"/>
      <c r="CE871" s="20"/>
      <c r="CF871" s="20"/>
      <c r="CG871" s="20"/>
      <c r="CH871" s="20"/>
      <c r="CI871" s="20"/>
      <c r="CJ871" s="20"/>
      <c r="CK871" s="20"/>
      <c r="CL871" s="20"/>
      <c r="CM871" s="20"/>
      <c r="CN871" s="20"/>
      <c r="CO871" s="20"/>
      <c r="CP871" s="20"/>
      <c r="CQ871" s="20"/>
      <c r="CR871" s="20"/>
      <c r="CS871" s="20"/>
      <c r="CT871" s="20"/>
      <c r="CU871" s="20"/>
      <c r="CV871" s="20"/>
      <c r="CW871" s="20"/>
      <c r="CX871" s="20"/>
      <c r="CY871" s="20"/>
      <c r="CZ871" s="20"/>
      <c r="DA871" s="20"/>
      <c r="DB871" s="20"/>
      <c r="DC871" s="20"/>
      <c r="DD871" s="20"/>
      <c r="DE871" s="20"/>
      <c r="DF871" s="20"/>
    </row>
    <row r="873" spans="1:110" s="7" customFormat="1" ht="43.2" x14ac:dyDescent="0.3">
      <c r="A873" s="2"/>
      <c r="B873" s="3"/>
      <c r="C873" s="4" t="s">
        <v>393</v>
      </c>
      <c r="D873" s="3"/>
      <c r="E873" s="85"/>
      <c r="F873" s="64"/>
      <c r="G873" s="19"/>
      <c r="H873" s="8"/>
      <c r="I873" s="26"/>
      <c r="J873" s="20"/>
      <c r="K873" s="20"/>
      <c r="L873" s="20"/>
      <c r="M873" s="20"/>
      <c r="N873" s="20"/>
      <c r="O873" s="20"/>
      <c r="P873" s="20"/>
      <c r="Q873" s="20"/>
      <c r="R873" s="20"/>
      <c r="S873" s="20"/>
      <c r="T873" s="20"/>
      <c r="U873" s="20"/>
      <c r="V873" s="20"/>
      <c r="W873" s="20"/>
      <c r="X873" s="20"/>
      <c r="Y873" s="20"/>
      <c r="Z873" s="20"/>
      <c r="AA873" s="20"/>
      <c r="AB873" s="20"/>
      <c r="AC873" s="20"/>
      <c r="AD873" s="20"/>
      <c r="AE873" s="20"/>
      <c r="AF873" s="20"/>
      <c r="AG873" s="20"/>
      <c r="AH873" s="20"/>
      <c r="AI873" s="20"/>
      <c r="AJ873" s="20"/>
      <c r="AK873" s="20"/>
      <c r="AL873" s="20"/>
      <c r="AM873" s="20"/>
      <c r="AN873" s="20"/>
      <c r="AO873" s="20"/>
      <c r="AP873" s="20"/>
      <c r="AQ873" s="20"/>
      <c r="AR873" s="20"/>
      <c r="AS873" s="20"/>
      <c r="AT873" s="20"/>
      <c r="AU873" s="20"/>
      <c r="AV873" s="20"/>
      <c r="AW873" s="20"/>
      <c r="AX873" s="20"/>
      <c r="AY873" s="20"/>
      <c r="AZ873" s="20"/>
      <c r="BA873" s="20"/>
      <c r="BB873" s="20"/>
      <c r="BC873" s="20"/>
      <c r="BD873" s="20"/>
      <c r="BE873" s="20"/>
      <c r="BF873" s="20"/>
      <c r="BG873" s="20"/>
      <c r="BH873" s="20"/>
      <c r="BI873" s="20"/>
      <c r="BJ873" s="20"/>
      <c r="BK873" s="20"/>
      <c r="BL873" s="20"/>
      <c r="BM873" s="20"/>
      <c r="BN873" s="20"/>
      <c r="BO873" s="20"/>
      <c r="BP873" s="20"/>
      <c r="BQ873" s="20"/>
      <c r="BR873" s="20"/>
      <c r="BS873" s="20"/>
      <c r="BT873" s="20"/>
      <c r="BU873" s="20"/>
      <c r="BV873" s="20"/>
      <c r="BW873" s="20"/>
      <c r="BX873" s="20"/>
      <c r="BY873" s="20"/>
      <c r="BZ873" s="20"/>
      <c r="CA873" s="20"/>
      <c r="CB873" s="20"/>
      <c r="CC873" s="20"/>
      <c r="CD873" s="20"/>
      <c r="CE873" s="20"/>
      <c r="CF873" s="20"/>
      <c r="CG873" s="20"/>
      <c r="CH873" s="20"/>
      <c r="CI873" s="20"/>
      <c r="CJ873" s="20"/>
      <c r="CK873" s="20"/>
      <c r="CL873" s="20"/>
      <c r="CM873" s="20"/>
      <c r="CN873" s="20"/>
      <c r="CO873" s="20"/>
      <c r="CP873" s="20"/>
      <c r="CQ873" s="20"/>
      <c r="CR873" s="20"/>
      <c r="CS873" s="20"/>
      <c r="CT873" s="20"/>
      <c r="CU873" s="20"/>
      <c r="CV873" s="20"/>
      <c r="CW873" s="20"/>
      <c r="CX873" s="20"/>
      <c r="CY873" s="20"/>
      <c r="CZ873" s="20"/>
      <c r="DA873" s="20"/>
      <c r="DB873" s="20"/>
      <c r="DC873" s="20"/>
      <c r="DD873" s="20"/>
      <c r="DE873" s="20"/>
      <c r="DF873" s="20"/>
    </row>
    <row r="875" spans="1:110" s="7" customFormat="1" x14ac:dyDescent="0.3">
      <c r="A875" s="2"/>
      <c r="B875" s="3"/>
      <c r="C875" s="9" t="s">
        <v>394</v>
      </c>
      <c r="D875" s="3"/>
      <c r="E875" s="85"/>
      <c r="F875" s="64"/>
      <c r="G875" s="19"/>
      <c r="H875" s="8"/>
      <c r="I875" s="26"/>
      <c r="J875" s="20"/>
      <c r="K875" s="20"/>
      <c r="L875" s="20"/>
      <c r="M875" s="20"/>
      <c r="N875" s="20"/>
      <c r="O875" s="20"/>
      <c r="P875" s="20"/>
      <c r="Q875" s="20"/>
      <c r="R875" s="20"/>
      <c r="S875" s="20"/>
      <c r="T875" s="20"/>
      <c r="U875" s="20"/>
      <c r="V875" s="20"/>
      <c r="W875" s="20"/>
      <c r="X875" s="20"/>
      <c r="Y875" s="20"/>
      <c r="Z875" s="20"/>
      <c r="AA875" s="20"/>
      <c r="AB875" s="20"/>
      <c r="AC875" s="20"/>
      <c r="AD875" s="20"/>
      <c r="AE875" s="20"/>
      <c r="AF875" s="20"/>
      <c r="AG875" s="20"/>
      <c r="AH875" s="20"/>
      <c r="AI875" s="20"/>
      <c r="AJ875" s="20"/>
      <c r="AK875" s="20"/>
      <c r="AL875" s="20"/>
      <c r="AM875" s="20"/>
      <c r="AN875" s="20"/>
      <c r="AO875" s="20"/>
      <c r="AP875" s="20"/>
      <c r="AQ875" s="20"/>
      <c r="AR875" s="20"/>
      <c r="AS875" s="20"/>
      <c r="AT875" s="20"/>
      <c r="AU875" s="20"/>
      <c r="AV875" s="20"/>
      <c r="AW875" s="20"/>
      <c r="AX875" s="20"/>
      <c r="AY875" s="20"/>
      <c r="AZ875" s="20"/>
      <c r="BA875" s="20"/>
      <c r="BB875" s="20"/>
      <c r="BC875" s="20"/>
      <c r="BD875" s="20"/>
      <c r="BE875" s="20"/>
      <c r="BF875" s="20"/>
      <c r="BG875" s="20"/>
      <c r="BH875" s="20"/>
      <c r="BI875" s="20"/>
      <c r="BJ875" s="20"/>
      <c r="BK875" s="20"/>
      <c r="BL875" s="20"/>
      <c r="BM875" s="20"/>
      <c r="BN875" s="20"/>
      <c r="BO875" s="20"/>
      <c r="BP875" s="20"/>
      <c r="BQ875" s="20"/>
      <c r="BR875" s="20"/>
      <c r="BS875" s="20"/>
      <c r="BT875" s="20"/>
      <c r="BU875" s="20"/>
      <c r="BV875" s="20"/>
      <c r="BW875" s="20"/>
      <c r="BX875" s="20"/>
      <c r="BY875" s="20"/>
      <c r="BZ875" s="20"/>
      <c r="CA875" s="20"/>
      <c r="CB875" s="20"/>
      <c r="CC875" s="20"/>
      <c r="CD875" s="20"/>
      <c r="CE875" s="20"/>
      <c r="CF875" s="20"/>
      <c r="CG875" s="20"/>
      <c r="CH875" s="20"/>
      <c r="CI875" s="20"/>
      <c r="CJ875" s="20"/>
      <c r="CK875" s="20"/>
      <c r="CL875" s="20"/>
      <c r="CM875" s="20"/>
      <c r="CN875" s="20"/>
      <c r="CO875" s="20"/>
      <c r="CP875" s="20"/>
      <c r="CQ875" s="20"/>
      <c r="CR875" s="20"/>
      <c r="CS875" s="20"/>
      <c r="CT875" s="20"/>
      <c r="CU875" s="20"/>
      <c r="CV875" s="20"/>
      <c r="CW875" s="20"/>
      <c r="CX875" s="20"/>
      <c r="CY875" s="20"/>
      <c r="CZ875" s="20"/>
      <c r="DA875" s="20"/>
      <c r="DB875" s="20"/>
      <c r="DC875" s="20"/>
      <c r="DD875" s="20"/>
      <c r="DE875" s="20"/>
      <c r="DF875" s="20"/>
    </row>
    <row r="877" spans="1:110" s="7" customFormat="1" ht="28.8" x14ac:dyDescent="0.3">
      <c r="A877" s="2"/>
      <c r="B877" s="3"/>
      <c r="C877" s="4" t="s">
        <v>395</v>
      </c>
      <c r="D877" s="3"/>
      <c r="E877" s="85"/>
      <c r="F877" s="64"/>
      <c r="G877" s="19"/>
      <c r="H877" s="8"/>
      <c r="I877" s="26"/>
      <c r="J877" s="20"/>
      <c r="K877" s="20"/>
      <c r="L877" s="20"/>
      <c r="M877" s="20"/>
      <c r="N877" s="20"/>
      <c r="O877" s="20"/>
      <c r="P877" s="20"/>
      <c r="Q877" s="20"/>
      <c r="R877" s="20"/>
      <c r="S877" s="20"/>
      <c r="T877" s="20"/>
      <c r="U877" s="20"/>
      <c r="V877" s="20"/>
      <c r="W877" s="20"/>
      <c r="X877" s="20"/>
      <c r="Y877" s="20"/>
      <c r="Z877" s="20"/>
      <c r="AA877" s="20"/>
      <c r="AB877" s="20"/>
      <c r="AC877" s="20"/>
      <c r="AD877" s="20"/>
      <c r="AE877" s="20"/>
      <c r="AF877" s="20"/>
      <c r="AG877" s="20"/>
      <c r="AH877" s="20"/>
      <c r="AI877" s="20"/>
      <c r="AJ877" s="20"/>
      <c r="AK877" s="20"/>
      <c r="AL877" s="20"/>
      <c r="AM877" s="20"/>
      <c r="AN877" s="20"/>
      <c r="AO877" s="20"/>
      <c r="AP877" s="20"/>
      <c r="AQ877" s="20"/>
      <c r="AR877" s="20"/>
      <c r="AS877" s="20"/>
      <c r="AT877" s="20"/>
      <c r="AU877" s="20"/>
      <c r="AV877" s="20"/>
      <c r="AW877" s="20"/>
      <c r="AX877" s="20"/>
      <c r="AY877" s="20"/>
      <c r="AZ877" s="20"/>
      <c r="BA877" s="20"/>
      <c r="BB877" s="20"/>
      <c r="BC877" s="20"/>
      <c r="BD877" s="20"/>
      <c r="BE877" s="20"/>
      <c r="BF877" s="20"/>
      <c r="BG877" s="20"/>
      <c r="BH877" s="20"/>
      <c r="BI877" s="20"/>
      <c r="BJ877" s="20"/>
      <c r="BK877" s="20"/>
      <c r="BL877" s="20"/>
      <c r="BM877" s="20"/>
      <c r="BN877" s="20"/>
      <c r="BO877" s="20"/>
      <c r="BP877" s="20"/>
      <c r="BQ877" s="20"/>
      <c r="BR877" s="20"/>
      <c r="BS877" s="20"/>
      <c r="BT877" s="20"/>
      <c r="BU877" s="20"/>
      <c r="BV877" s="20"/>
      <c r="BW877" s="20"/>
      <c r="BX877" s="20"/>
      <c r="BY877" s="20"/>
      <c r="BZ877" s="20"/>
      <c r="CA877" s="20"/>
      <c r="CB877" s="20"/>
      <c r="CC877" s="20"/>
      <c r="CD877" s="20"/>
      <c r="CE877" s="20"/>
      <c r="CF877" s="20"/>
      <c r="CG877" s="20"/>
      <c r="CH877" s="20"/>
      <c r="CI877" s="20"/>
      <c r="CJ877" s="20"/>
      <c r="CK877" s="20"/>
      <c r="CL877" s="20"/>
      <c r="CM877" s="20"/>
      <c r="CN877" s="20"/>
      <c r="CO877" s="20"/>
      <c r="CP877" s="20"/>
      <c r="CQ877" s="20"/>
      <c r="CR877" s="20"/>
      <c r="CS877" s="20"/>
      <c r="CT877" s="20"/>
      <c r="CU877" s="20"/>
      <c r="CV877" s="20"/>
      <c r="CW877" s="20"/>
      <c r="CX877" s="20"/>
      <c r="CY877" s="20"/>
      <c r="CZ877" s="20"/>
      <c r="DA877" s="20"/>
      <c r="DB877" s="20"/>
      <c r="DC877" s="20"/>
      <c r="DD877" s="20"/>
      <c r="DE877" s="20"/>
      <c r="DF877" s="20"/>
    </row>
    <row r="879" spans="1:110" s="7" customFormat="1" x14ac:dyDescent="0.3">
      <c r="A879" s="2"/>
      <c r="B879" s="3"/>
      <c r="C879" s="18" t="s">
        <v>396</v>
      </c>
      <c r="D879" s="3"/>
      <c r="E879" s="85"/>
      <c r="F879" s="64"/>
      <c r="G879" s="19"/>
      <c r="H879" s="8"/>
      <c r="I879" s="26"/>
      <c r="J879" s="20"/>
      <c r="K879" s="20"/>
      <c r="L879" s="20"/>
      <c r="M879" s="20"/>
      <c r="N879" s="20"/>
      <c r="O879" s="20"/>
      <c r="P879" s="20"/>
      <c r="Q879" s="20"/>
      <c r="R879" s="20"/>
      <c r="S879" s="20"/>
      <c r="T879" s="20"/>
      <c r="U879" s="20"/>
      <c r="V879" s="20"/>
      <c r="W879" s="20"/>
      <c r="X879" s="20"/>
      <c r="Y879" s="20"/>
      <c r="Z879" s="20"/>
      <c r="AA879" s="20"/>
      <c r="AB879" s="20"/>
      <c r="AC879" s="20"/>
      <c r="AD879" s="20"/>
      <c r="AE879" s="20"/>
      <c r="AF879" s="20"/>
      <c r="AG879" s="20"/>
      <c r="AH879" s="20"/>
      <c r="AI879" s="20"/>
      <c r="AJ879" s="20"/>
      <c r="AK879" s="20"/>
      <c r="AL879" s="20"/>
      <c r="AM879" s="20"/>
      <c r="AN879" s="20"/>
      <c r="AO879" s="20"/>
      <c r="AP879" s="20"/>
      <c r="AQ879" s="20"/>
      <c r="AR879" s="20"/>
      <c r="AS879" s="20"/>
      <c r="AT879" s="20"/>
      <c r="AU879" s="20"/>
      <c r="AV879" s="20"/>
      <c r="AW879" s="20"/>
      <c r="AX879" s="20"/>
      <c r="AY879" s="20"/>
      <c r="AZ879" s="20"/>
      <c r="BA879" s="20"/>
      <c r="BB879" s="20"/>
      <c r="BC879" s="20"/>
      <c r="BD879" s="20"/>
      <c r="BE879" s="20"/>
      <c r="BF879" s="20"/>
      <c r="BG879" s="20"/>
      <c r="BH879" s="20"/>
      <c r="BI879" s="20"/>
      <c r="BJ879" s="20"/>
      <c r="BK879" s="20"/>
      <c r="BL879" s="20"/>
      <c r="BM879" s="20"/>
      <c r="BN879" s="20"/>
      <c r="BO879" s="20"/>
      <c r="BP879" s="20"/>
      <c r="BQ879" s="20"/>
      <c r="BR879" s="20"/>
      <c r="BS879" s="20"/>
      <c r="BT879" s="20"/>
      <c r="BU879" s="20"/>
      <c r="BV879" s="20"/>
      <c r="BW879" s="20"/>
      <c r="BX879" s="20"/>
      <c r="BY879" s="20"/>
      <c r="BZ879" s="20"/>
      <c r="CA879" s="20"/>
      <c r="CB879" s="20"/>
      <c r="CC879" s="20"/>
      <c r="CD879" s="20"/>
      <c r="CE879" s="20"/>
      <c r="CF879" s="20"/>
      <c r="CG879" s="20"/>
      <c r="CH879" s="20"/>
      <c r="CI879" s="20"/>
      <c r="CJ879" s="20"/>
      <c r="CK879" s="20"/>
      <c r="CL879" s="20"/>
      <c r="CM879" s="20"/>
      <c r="CN879" s="20"/>
      <c r="CO879" s="20"/>
      <c r="CP879" s="20"/>
      <c r="CQ879" s="20"/>
      <c r="CR879" s="20"/>
      <c r="CS879" s="20"/>
      <c r="CT879" s="20"/>
      <c r="CU879" s="20"/>
      <c r="CV879" s="20"/>
      <c r="CW879" s="20"/>
      <c r="CX879" s="20"/>
      <c r="CY879" s="20"/>
      <c r="CZ879" s="20"/>
      <c r="DA879" s="20"/>
      <c r="DB879" s="20"/>
      <c r="DC879" s="20"/>
      <c r="DD879" s="20"/>
      <c r="DE879" s="20"/>
      <c r="DF879" s="20"/>
    </row>
    <row r="881" spans="1:8" ht="28.8" x14ac:dyDescent="0.3">
      <c r="C881" s="9" t="s">
        <v>397</v>
      </c>
    </row>
    <row r="883" spans="1:8" ht="28.8" x14ac:dyDescent="0.3">
      <c r="A883" s="2">
        <v>1</v>
      </c>
      <c r="C883" s="4" t="s">
        <v>398</v>
      </c>
      <c r="E883" s="85" t="s">
        <v>232</v>
      </c>
      <c r="F883" s="64">
        <v>132</v>
      </c>
      <c r="H883" s="8">
        <f>ROUND($F883*G883,2)</f>
        <v>0</v>
      </c>
    </row>
    <row r="885" spans="1:8" x14ac:dyDescent="0.3">
      <c r="C885" s="18" t="s">
        <v>399</v>
      </c>
    </row>
    <row r="887" spans="1:8" ht="28.8" x14ac:dyDescent="0.3">
      <c r="C887" s="9" t="s">
        <v>400</v>
      </c>
    </row>
    <row r="889" spans="1:8" ht="28.8" x14ac:dyDescent="0.3">
      <c r="A889" s="2">
        <v>2</v>
      </c>
      <c r="C889" s="4" t="s">
        <v>401</v>
      </c>
      <c r="E889" s="85" t="s">
        <v>232</v>
      </c>
      <c r="F889" s="64">
        <v>8</v>
      </c>
      <c r="H889" s="8">
        <f>ROUND($F889*G889,2)</f>
        <v>0</v>
      </c>
    </row>
    <row r="891" spans="1:8" ht="28.8" x14ac:dyDescent="0.3">
      <c r="C891" s="9" t="s">
        <v>402</v>
      </c>
    </row>
    <row r="893" spans="1:8" ht="28.8" x14ac:dyDescent="0.3">
      <c r="A893" s="2">
        <v>3</v>
      </c>
      <c r="C893" s="4" t="s">
        <v>401</v>
      </c>
      <c r="E893" s="85" t="s">
        <v>232</v>
      </c>
      <c r="F893" s="64">
        <v>60</v>
      </c>
      <c r="H893" s="8">
        <f>ROUND($F893*G893,2)</f>
        <v>0</v>
      </c>
    </row>
    <row r="895" spans="1:8" ht="57.6" x14ac:dyDescent="0.3">
      <c r="A895" s="2">
        <v>4</v>
      </c>
      <c r="C895" s="4" t="s">
        <v>403</v>
      </c>
      <c r="E895" s="85" t="s">
        <v>235</v>
      </c>
      <c r="F895" s="64">
        <v>9</v>
      </c>
      <c r="H895" s="8">
        <f>ROUND($F895*G895,2)</f>
        <v>0</v>
      </c>
    </row>
    <row r="897" spans="1:8" x14ac:dyDescent="0.3">
      <c r="C897" s="9" t="s">
        <v>404</v>
      </c>
    </row>
    <row r="899" spans="1:8" x14ac:dyDescent="0.3">
      <c r="A899" s="2">
        <v>5</v>
      </c>
      <c r="C899" s="4" t="s">
        <v>405</v>
      </c>
      <c r="E899" s="85" t="s">
        <v>228</v>
      </c>
      <c r="F899" s="64">
        <v>323</v>
      </c>
      <c r="H899" s="8">
        <f>ROUND($F899*G899,2)</f>
        <v>0</v>
      </c>
    </row>
    <row r="901" spans="1:8" x14ac:dyDescent="0.3">
      <c r="C901" s="18" t="s">
        <v>192</v>
      </c>
    </row>
    <row r="903" spans="1:8" x14ac:dyDescent="0.3">
      <c r="C903" s="18" t="s">
        <v>406</v>
      </c>
    </row>
    <row r="905" spans="1:8" x14ac:dyDescent="0.3">
      <c r="C905" s="18" t="s">
        <v>407</v>
      </c>
    </row>
    <row r="907" spans="1:8" x14ac:dyDescent="0.3">
      <c r="C907" s="18" t="s">
        <v>195</v>
      </c>
    </row>
    <row r="909" spans="1:8" ht="28.8" x14ac:dyDescent="0.3">
      <c r="C909" s="4" t="s">
        <v>408</v>
      </c>
    </row>
    <row r="911" spans="1:8" x14ac:dyDescent="0.3">
      <c r="C911" s="18" t="s">
        <v>197</v>
      </c>
    </row>
    <row r="913" spans="1:110" s="7" customFormat="1" ht="72" x14ac:dyDescent="0.3">
      <c r="A913" s="2"/>
      <c r="B913" s="3"/>
      <c r="C913" s="4" t="s">
        <v>286</v>
      </c>
      <c r="D913" s="3"/>
      <c r="E913" s="85"/>
      <c r="F913" s="64"/>
      <c r="G913" s="19"/>
      <c r="H913" s="8"/>
      <c r="I913" s="26"/>
      <c r="J913" s="20"/>
      <c r="K913" s="20"/>
      <c r="L913" s="20"/>
      <c r="M913" s="20"/>
      <c r="N913" s="20"/>
      <c r="O913" s="20"/>
      <c r="P913" s="20"/>
      <c r="Q913" s="20"/>
      <c r="R913" s="20"/>
      <c r="S913" s="20"/>
      <c r="T913" s="20"/>
      <c r="U913" s="20"/>
      <c r="V913" s="20"/>
      <c r="W913" s="20"/>
      <c r="X913" s="20"/>
      <c r="Y913" s="20"/>
      <c r="Z913" s="20"/>
      <c r="AA913" s="20"/>
      <c r="AB913" s="20"/>
      <c r="AC913" s="20"/>
      <c r="AD913" s="20"/>
      <c r="AE913" s="20"/>
      <c r="AF913" s="20"/>
      <c r="AG913" s="20"/>
      <c r="AH913" s="20"/>
      <c r="AI913" s="20"/>
      <c r="AJ913" s="20"/>
      <c r="AK913" s="20"/>
      <c r="AL913" s="20"/>
      <c r="AM913" s="20"/>
      <c r="AN913" s="20"/>
      <c r="AO913" s="20"/>
      <c r="AP913" s="20"/>
      <c r="AQ913" s="20"/>
      <c r="AR913" s="20"/>
      <c r="AS913" s="20"/>
      <c r="AT913" s="20"/>
      <c r="AU913" s="20"/>
      <c r="AV913" s="20"/>
      <c r="AW913" s="20"/>
      <c r="AX913" s="20"/>
      <c r="AY913" s="20"/>
      <c r="AZ913" s="20"/>
      <c r="BA913" s="20"/>
      <c r="BB913" s="20"/>
      <c r="BC913" s="20"/>
      <c r="BD913" s="20"/>
      <c r="BE913" s="20"/>
      <c r="BF913" s="20"/>
      <c r="BG913" s="20"/>
      <c r="BH913" s="20"/>
      <c r="BI913" s="20"/>
      <c r="BJ913" s="20"/>
      <c r="BK913" s="20"/>
      <c r="BL913" s="20"/>
      <c r="BM913" s="20"/>
      <c r="BN913" s="20"/>
      <c r="BO913" s="20"/>
      <c r="BP913" s="20"/>
      <c r="BQ913" s="20"/>
      <c r="BR913" s="20"/>
      <c r="BS913" s="20"/>
      <c r="BT913" s="20"/>
      <c r="BU913" s="20"/>
      <c r="BV913" s="20"/>
      <c r="BW913" s="20"/>
      <c r="BX913" s="20"/>
      <c r="BY913" s="20"/>
      <c r="BZ913" s="20"/>
      <c r="CA913" s="20"/>
      <c r="CB913" s="20"/>
      <c r="CC913" s="20"/>
      <c r="CD913" s="20"/>
      <c r="CE913" s="20"/>
      <c r="CF913" s="20"/>
      <c r="CG913" s="20"/>
      <c r="CH913" s="20"/>
      <c r="CI913" s="20"/>
      <c r="CJ913" s="20"/>
      <c r="CK913" s="20"/>
      <c r="CL913" s="20"/>
      <c r="CM913" s="20"/>
      <c r="CN913" s="20"/>
      <c r="CO913" s="20"/>
      <c r="CP913" s="20"/>
      <c r="CQ913" s="20"/>
      <c r="CR913" s="20"/>
      <c r="CS913" s="20"/>
      <c r="CT913" s="20"/>
      <c r="CU913" s="20"/>
      <c r="CV913" s="20"/>
      <c r="CW913" s="20"/>
      <c r="CX913" s="20"/>
      <c r="CY913" s="20"/>
      <c r="CZ913" s="20"/>
      <c r="DA913" s="20"/>
      <c r="DB913" s="20"/>
      <c r="DC913" s="20"/>
      <c r="DD913" s="20"/>
      <c r="DE913" s="20"/>
      <c r="DF913" s="20"/>
    </row>
    <row r="915" spans="1:110" s="7" customFormat="1" ht="43.2" x14ac:dyDescent="0.3">
      <c r="A915" s="2"/>
      <c r="B915" s="3"/>
      <c r="C915" s="4" t="s">
        <v>199</v>
      </c>
      <c r="D915" s="3"/>
      <c r="E915" s="85"/>
      <c r="F915" s="64"/>
      <c r="G915" s="19"/>
      <c r="H915" s="8"/>
      <c r="I915" s="26"/>
      <c r="J915" s="20"/>
      <c r="K915" s="20"/>
      <c r="L915" s="20"/>
      <c r="M915" s="20"/>
      <c r="N915" s="20"/>
      <c r="O915" s="20"/>
      <c r="P915" s="20"/>
      <c r="Q915" s="20"/>
      <c r="R915" s="20"/>
      <c r="S915" s="20"/>
      <c r="T915" s="20"/>
      <c r="U915" s="20"/>
      <c r="V915" s="20"/>
      <c r="W915" s="20"/>
      <c r="X915" s="20"/>
      <c r="Y915" s="20"/>
      <c r="Z915" s="20"/>
      <c r="AA915" s="20"/>
      <c r="AB915" s="20"/>
      <c r="AC915" s="20"/>
      <c r="AD915" s="20"/>
      <c r="AE915" s="20"/>
      <c r="AF915" s="20"/>
      <c r="AG915" s="20"/>
      <c r="AH915" s="20"/>
      <c r="AI915" s="20"/>
      <c r="AJ915" s="20"/>
      <c r="AK915" s="20"/>
      <c r="AL915" s="20"/>
      <c r="AM915" s="20"/>
      <c r="AN915" s="20"/>
      <c r="AO915" s="20"/>
      <c r="AP915" s="20"/>
      <c r="AQ915" s="20"/>
      <c r="AR915" s="20"/>
      <c r="AS915" s="20"/>
      <c r="AT915" s="20"/>
      <c r="AU915" s="20"/>
      <c r="AV915" s="20"/>
      <c r="AW915" s="20"/>
      <c r="AX915" s="20"/>
      <c r="AY915" s="20"/>
      <c r="AZ915" s="20"/>
      <c r="BA915" s="20"/>
      <c r="BB915" s="20"/>
      <c r="BC915" s="20"/>
      <c r="BD915" s="20"/>
      <c r="BE915" s="20"/>
      <c r="BF915" s="20"/>
      <c r="BG915" s="20"/>
      <c r="BH915" s="20"/>
      <c r="BI915" s="20"/>
      <c r="BJ915" s="20"/>
      <c r="BK915" s="20"/>
      <c r="BL915" s="20"/>
      <c r="BM915" s="20"/>
      <c r="BN915" s="20"/>
      <c r="BO915" s="20"/>
      <c r="BP915" s="20"/>
      <c r="BQ915" s="20"/>
      <c r="BR915" s="20"/>
      <c r="BS915" s="20"/>
      <c r="BT915" s="20"/>
      <c r="BU915" s="20"/>
      <c r="BV915" s="20"/>
      <c r="BW915" s="20"/>
      <c r="BX915" s="20"/>
      <c r="BY915" s="20"/>
      <c r="BZ915" s="20"/>
      <c r="CA915" s="20"/>
      <c r="CB915" s="20"/>
      <c r="CC915" s="20"/>
      <c r="CD915" s="20"/>
      <c r="CE915" s="20"/>
      <c r="CF915" s="20"/>
      <c r="CG915" s="20"/>
      <c r="CH915" s="20"/>
      <c r="CI915" s="20"/>
      <c r="CJ915" s="20"/>
      <c r="CK915" s="20"/>
      <c r="CL915" s="20"/>
      <c r="CM915" s="20"/>
      <c r="CN915" s="20"/>
      <c r="CO915" s="20"/>
      <c r="CP915" s="20"/>
      <c r="CQ915" s="20"/>
      <c r="CR915" s="20"/>
      <c r="CS915" s="20"/>
      <c r="CT915" s="20"/>
      <c r="CU915" s="20"/>
      <c r="CV915" s="20"/>
      <c r="CW915" s="20"/>
      <c r="CX915" s="20"/>
      <c r="CY915" s="20"/>
      <c r="CZ915" s="20"/>
      <c r="DA915" s="20"/>
      <c r="DB915" s="20"/>
      <c r="DC915" s="20"/>
      <c r="DD915" s="20"/>
      <c r="DE915" s="20"/>
      <c r="DF915" s="20"/>
    </row>
    <row r="917" spans="1:110" s="7" customFormat="1" x14ac:dyDescent="0.3">
      <c r="A917" s="2"/>
      <c r="B917" s="3"/>
      <c r="C917" s="18" t="s">
        <v>200</v>
      </c>
      <c r="D917" s="3"/>
      <c r="E917" s="85"/>
      <c r="F917" s="64"/>
      <c r="G917" s="19"/>
      <c r="H917" s="8"/>
      <c r="I917" s="26"/>
      <c r="J917" s="20"/>
      <c r="K917" s="20"/>
      <c r="L917" s="20"/>
      <c r="M917" s="20"/>
      <c r="N917" s="20"/>
      <c r="O917" s="20"/>
      <c r="P917" s="20"/>
      <c r="Q917" s="20"/>
      <c r="R917" s="20"/>
      <c r="S917" s="20"/>
      <c r="T917" s="20"/>
      <c r="U917" s="20"/>
      <c r="V917" s="20"/>
      <c r="W917" s="20"/>
      <c r="X917" s="20"/>
      <c r="Y917" s="20"/>
      <c r="Z917" s="20"/>
      <c r="AA917" s="20"/>
      <c r="AB917" s="20"/>
      <c r="AC917" s="20"/>
      <c r="AD917" s="20"/>
      <c r="AE917" s="20"/>
      <c r="AF917" s="20"/>
      <c r="AG917" s="20"/>
      <c r="AH917" s="20"/>
      <c r="AI917" s="20"/>
      <c r="AJ917" s="20"/>
      <c r="AK917" s="20"/>
      <c r="AL917" s="20"/>
      <c r="AM917" s="20"/>
      <c r="AN917" s="20"/>
      <c r="AO917" s="20"/>
      <c r="AP917" s="20"/>
      <c r="AQ917" s="20"/>
      <c r="AR917" s="20"/>
      <c r="AS917" s="20"/>
      <c r="AT917" s="20"/>
      <c r="AU917" s="20"/>
      <c r="AV917" s="20"/>
      <c r="AW917" s="20"/>
      <c r="AX917" s="20"/>
      <c r="AY917" s="20"/>
      <c r="AZ917" s="20"/>
      <c r="BA917" s="20"/>
      <c r="BB917" s="20"/>
      <c r="BC917" s="20"/>
      <c r="BD917" s="20"/>
      <c r="BE917" s="20"/>
      <c r="BF917" s="20"/>
      <c r="BG917" s="20"/>
      <c r="BH917" s="20"/>
      <c r="BI917" s="20"/>
      <c r="BJ917" s="20"/>
      <c r="BK917" s="20"/>
      <c r="BL917" s="20"/>
      <c r="BM917" s="20"/>
      <c r="BN917" s="20"/>
      <c r="BO917" s="20"/>
      <c r="BP917" s="20"/>
      <c r="BQ917" s="20"/>
      <c r="BR917" s="20"/>
      <c r="BS917" s="20"/>
      <c r="BT917" s="20"/>
      <c r="BU917" s="20"/>
      <c r="BV917" s="20"/>
      <c r="BW917" s="20"/>
      <c r="BX917" s="20"/>
      <c r="BY917" s="20"/>
      <c r="BZ917" s="20"/>
      <c r="CA917" s="20"/>
      <c r="CB917" s="20"/>
      <c r="CC917" s="20"/>
      <c r="CD917" s="20"/>
      <c r="CE917" s="20"/>
      <c r="CF917" s="20"/>
      <c r="CG917" s="20"/>
      <c r="CH917" s="20"/>
      <c r="CI917" s="20"/>
      <c r="CJ917" s="20"/>
      <c r="CK917" s="20"/>
      <c r="CL917" s="20"/>
      <c r="CM917" s="20"/>
      <c r="CN917" s="20"/>
      <c r="CO917" s="20"/>
      <c r="CP917" s="20"/>
      <c r="CQ917" s="20"/>
      <c r="CR917" s="20"/>
      <c r="CS917" s="20"/>
      <c r="CT917" s="20"/>
      <c r="CU917" s="20"/>
      <c r="CV917" s="20"/>
      <c r="CW917" s="20"/>
      <c r="CX917" s="20"/>
      <c r="CY917" s="20"/>
      <c r="CZ917" s="20"/>
      <c r="DA917" s="20"/>
      <c r="DB917" s="20"/>
      <c r="DC917" s="20"/>
      <c r="DD917" s="20"/>
      <c r="DE917" s="20"/>
      <c r="DF917" s="20"/>
    </row>
    <row r="919" spans="1:110" s="7" customFormat="1" x14ac:dyDescent="0.3">
      <c r="A919" s="2"/>
      <c r="B919" s="3"/>
      <c r="C919" s="9" t="s">
        <v>409</v>
      </c>
      <c r="D919" s="3"/>
      <c r="E919" s="85"/>
      <c r="F919" s="64"/>
      <c r="G919" s="19"/>
      <c r="H919" s="8"/>
      <c r="I919" s="26"/>
      <c r="J919" s="20"/>
      <c r="K919" s="20"/>
      <c r="L919" s="20"/>
      <c r="M919" s="20"/>
      <c r="N919" s="20"/>
      <c r="O919" s="20"/>
      <c r="P919" s="20"/>
      <c r="Q919" s="20"/>
      <c r="R919" s="20"/>
      <c r="S919" s="20"/>
      <c r="T919" s="20"/>
      <c r="U919" s="20"/>
      <c r="V919" s="20"/>
      <c r="W919" s="20"/>
      <c r="X919" s="20"/>
      <c r="Y919" s="20"/>
      <c r="Z919" s="20"/>
      <c r="AA919" s="20"/>
      <c r="AB919" s="20"/>
      <c r="AC919" s="20"/>
      <c r="AD919" s="20"/>
      <c r="AE919" s="20"/>
      <c r="AF919" s="20"/>
      <c r="AG919" s="20"/>
      <c r="AH919" s="20"/>
      <c r="AI919" s="20"/>
      <c r="AJ919" s="20"/>
      <c r="AK919" s="20"/>
      <c r="AL919" s="20"/>
      <c r="AM919" s="20"/>
      <c r="AN919" s="20"/>
      <c r="AO919" s="20"/>
      <c r="AP919" s="20"/>
      <c r="AQ919" s="20"/>
      <c r="AR919" s="20"/>
      <c r="AS919" s="20"/>
      <c r="AT919" s="20"/>
      <c r="AU919" s="20"/>
      <c r="AV919" s="20"/>
      <c r="AW919" s="20"/>
      <c r="AX919" s="20"/>
      <c r="AY919" s="20"/>
      <c r="AZ919" s="20"/>
      <c r="BA919" s="20"/>
      <c r="BB919" s="20"/>
      <c r="BC919" s="20"/>
      <c r="BD919" s="20"/>
      <c r="BE919" s="20"/>
      <c r="BF919" s="20"/>
      <c r="BG919" s="20"/>
      <c r="BH919" s="20"/>
      <c r="BI919" s="20"/>
      <c r="BJ919" s="20"/>
      <c r="BK919" s="20"/>
      <c r="BL919" s="20"/>
      <c r="BM919" s="20"/>
      <c r="BN919" s="20"/>
      <c r="BO919" s="20"/>
      <c r="BP919" s="20"/>
      <c r="BQ919" s="20"/>
      <c r="BR919" s="20"/>
      <c r="BS919" s="20"/>
      <c r="BT919" s="20"/>
      <c r="BU919" s="20"/>
      <c r="BV919" s="20"/>
      <c r="BW919" s="20"/>
      <c r="BX919" s="20"/>
      <c r="BY919" s="20"/>
      <c r="BZ919" s="20"/>
      <c r="CA919" s="20"/>
      <c r="CB919" s="20"/>
      <c r="CC919" s="20"/>
      <c r="CD919" s="20"/>
      <c r="CE919" s="20"/>
      <c r="CF919" s="20"/>
      <c r="CG919" s="20"/>
      <c r="CH919" s="20"/>
      <c r="CI919" s="20"/>
      <c r="CJ919" s="20"/>
      <c r="CK919" s="20"/>
      <c r="CL919" s="20"/>
      <c r="CM919" s="20"/>
      <c r="CN919" s="20"/>
      <c r="CO919" s="20"/>
      <c r="CP919" s="20"/>
      <c r="CQ919" s="20"/>
      <c r="CR919" s="20"/>
      <c r="CS919" s="20"/>
      <c r="CT919" s="20"/>
      <c r="CU919" s="20"/>
      <c r="CV919" s="20"/>
      <c r="CW919" s="20"/>
      <c r="CX919" s="20"/>
      <c r="CY919" s="20"/>
      <c r="CZ919" s="20"/>
      <c r="DA919" s="20"/>
      <c r="DB919" s="20"/>
      <c r="DC919" s="20"/>
      <c r="DD919" s="20"/>
      <c r="DE919" s="20"/>
      <c r="DF919" s="20"/>
    </row>
    <row r="921" spans="1:110" s="7" customFormat="1" ht="86.4" x14ac:dyDescent="0.3">
      <c r="A921" s="2"/>
      <c r="B921" s="3"/>
      <c r="C921" s="4" t="s">
        <v>410</v>
      </c>
      <c r="D921" s="3"/>
      <c r="E921" s="85"/>
      <c r="F921" s="64"/>
      <c r="G921" s="19"/>
      <c r="H921" s="8"/>
      <c r="I921" s="26"/>
      <c r="J921" s="20"/>
      <c r="K921" s="20"/>
      <c r="L921" s="20"/>
      <c r="M921" s="20"/>
      <c r="N921" s="20"/>
      <c r="O921" s="20"/>
      <c r="P921" s="20"/>
      <c r="Q921" s="20"/>
      <c r="R921" s="20"/>
      <c r="S921" s="20"/>
      <c r="T921" s="20"/>
      <c r="U921" s="20"/>
      <c r="V921" s="20"/>
      <c r="W921" s="20"/>
      <c r="X921" s="20"/>
      <c r="Y921" s="20"/>
      <c r="Z921" s="20"/>
      <c r="AA921" s="20"/>
      <c r="AB921" s="20"/>
      <c r="AC921" s="20"/>
      <c r="AD921" s="20"/>
      <c r="AE921" s="20"/>
      <c r="AF921" s="20"/>
      <c r="AG921" s="20"/>
      <c r="AH921" s="20"/>
      <c r="AI921" s="20"/>
      <c r="AJ921" s="20"/>
      <c r="AK921" s="20"/>
      <c r="AL921" s="20"/>
      <c r="AM921" s="20"/>
      <c r="AN921" s="20"/>
      <c r="AO921" s="20"/>
      <c r="AP921" s="20"/>
      <c r="AQ921" s="20"/>
      <c r="AR921" s="20"/>
      <c r="AS921" s="20"/>
      <c r="AT921" s="20"/>
      <c r="AU921" s="20"/>
      <c r="AV921" s="20"/>
      <c r="AW921" s="20"/>
      <c r="AX921" s="20"/>
      <c r="AY921" s="20"/>
      <c r="AZ921" s="20"/>
      <c r="BA921" s="20"/>
      <c r="BB921" s="20"/>
      <c r="BC921" s="20"/>
      <c r="BD921" s="20"/>
      <c r="BE921" s="20"/>
      <c r="BF921" s="20"/>
      <c r="BG921" s="20"/>
      <c r="BH921" s="20"/>
      <c r="BI921" s="20"/>
      <c r="BJ921" s="20"/>
      <c r="BK921" s="20"/>
      <c r="BL921" s="20"/>
      <c r="BM921" s="20"/>
      <c r="BN921" s="20"/>
      <c r="BO921" s="20"/>
      <c r="BP921" s="20"/>
      <c r="BQ921" s="20"/>
      <c r="BR921" s="20"/>
      <c r="BS921" s="20"/>
      <c r="BT921" s="20"/>
      <c r="BU921" s="20"/>
      <c r="BV921" s="20"/>
      <c r="BW921" s="20"/>
      <c r="BX921" s="20"/>
      <c r="BY921" s="20"/>
      <c r="BZ921" s="20"/>
      <c r="CA921" s="20"/>
      <c r="CB921" s="20"/>
      <c r="CC921" s="20"/>
      <c r="CD921" s="20"/>
      <c r="CE921" s="20"/>
      <c r="CF921" s="20"/>
      <c r="CG921" s="20"/>
      <c r="CH921" s="20"/>
      <c r="CI921" s="20"/>
      <c r="CJ921" s="20"/>
      <c r="CK921" s="20"/>
      <c r="CL921" s="20"/>
      <c r="CM921" s="20"/>
      <c r="CN921" s="20"/>
      <c r="CO921" s="20"/>
      <c r="CP921" s="20"/>
      <c r="CQ921" s="20"/>
      <c r="CR921" s="20"/>
      <c r="CS921" s="20"/>
      <c r="CT921" s="20"/>
      <c r="CU921" s="20"/>
      <c r="CV921" s="20"/>
      <c r="CW921" s="20"/>
      <c r="CX921" s="20"/>
      <c r="CY921" s="20"/>
      <c r="CZ921" s="20"/>
      <c r="DA921" s="20"/>
      <c r="DB921" s="20"/>
      <c r="DC921" s="20"/>
      <c r="DD921" s="20"/>
      <c r="DE921" s="20"/>
      <c r="DF921" s="20"/>
    </row>
    <row r="923" spans="1:110" s="7" customFormat="1" x14ac:dyDescent="0.3">
      <c r="A923" s="2"/>
      <c r="B923" s="3"/>
      <c r="C923" s="9" t="s">
        <v>411</v>
      </c>
      <c r="D923" s="3"/>
      <c r="E923" s="85"/>
      <c r="F923" s="64"/>
      <c r="G923" s="19"/>
      <c r="H923" s="8"/>
      <c r="I923" s="26"/>
      <c r="J923" s="20"/>
      <c r="K923" s="20"/>
      <c r="L923" s="20"/>
      <c r="M923" s="20"/>
      <c r="N923" s="20"/>
      <c r="O923" s="20"/>
      <c r="P923" s="20"/>
      <c r="Q923" s="20"/>
      <c r="R923" s="20"/>
      <c r="S923" s="20"/>
      <c r="T923" s="20"/>
      <c r="U923" s="20"/>
      <c r="V923" s="20"/>
      <c r="W923" s="20"/>
      <c r="X923" s="20"/>
      <c r="Y923" s="20"/>
      <c r="Z923" s="20"/>
      <c r="AA923" s="20"/>
      <c r="AB923" s="20"/>
      <c r="AC923" s="20"/>
      <c r="AD923" s="20"/>
      <c r="AE923" s="20"/>
      <c r="AF923" s="20"/>
      <c r="AG923" s="20"/>
      <c r="AH923" s="20"/>
      <c r="AI923" s="20"/>
      <c r="AJ923" s="20"/>
      <c r="AK923" s="20"/>
      <c r="AL923" s="20"/>
      <c r="AM923" s="20"/>
      <c r="AN923" s="20"/>
      <c r="AO923" s="20"/>
      <c r="AP923" s="20"/>
      <c r="AQ923" s="20"/>
      <c r="AR923" s="20"/>
      <c r="AS923" s="20"/>
      <c r="AT923" s="20"/>
      <c r="AU923" s="20"/>
      <c r="AV923" s="20"/>
      <c r="AW923" s="20"/>
      <c r="AX923" s="20"/>
      <c r="AY923" s="20"/>
      <c r="AZ923" s="20"/>
      <c r="BA923" s="20"/>
      <c r="BB923" s="20"/>
      <c r="BC923" s="20"/>
      <c r="BD923" s="20"/>
      <c r="BE923" s="20"/>
      <c r="BF923" s="20"/>
      <c r="BG923" s="20"/>
      <c r="BH923" s="20"/>
      <c r="BI923" s="20"/>
      <c r="BJ923" s="20"/>
      <c r="BK923" s="20"/>
      <c r="BL923" s="20"/>
      <c r="BM923" s="20"/>
      <c r="BN923" s="20"/>
      <c r="BO923" s="20"/>
      <c r="BP923" s="20"/>
      <c r="BQ923" s="20"/>
      <c r="BR923" s="20"/>
      <c r="BS923" s="20"/>
      <c r="BT923" s="20"/>
      <c r="BU923" s="20"/>
      <c r="BV923" s="20"/>
      <c r="BW923" s="20"/>
      <c r="BX923" s="20"/>
      <c r="BY923" s="20"/>
      <c r="BZ923" s="20"/>
      <c r="CA923" s="20"/>
      <c r="CB923" s="20"/>
      <c r="CC923" s="20"/>
      <c r="CD923" s="20"/>
      <c r="CE923" s="20"/>
      <c r="CF923" s="20"/>
      <c r="CG923" s="20"/>
      <c r="CH923" s="20"/>
      <c r="CI923" s="20"/>
      <c r="CJ923" s="20"/>
      <c r="CK923" s="20"/>
      <c r="CL923" s="20"/>
      <c r="CM923" s="20"/>
      <c r="CN923" s="20"/>
      <c r="CO923" s="20"/>
      <c r="CP923" s="20"/>
      <c r="CQ923" s="20"/>
      <c r="CR923" s="20"/>
      <c r="CS923" s="20"/>
      <c r="CT923" s="20"/>
      <c r="CU923" s="20"/>
      <c r="CV923" s="20"/>
      <c r="CW923" s="20"/>
      <c r="CX923" s="20"/>
      <c r="CY923" s="20"/>
      <c r="CZ923" s="20"/>
      <c r="DA923" s="20"/>
      <c r="DB923" s="20"/>
      <c r="DC923" s="20"/>
      <c r="DD923" s="20"/>
      <c r="DE923" s="20"/>
      <c r="DF923" s="20"/>
    </row>
    <row r="925" spans="1:110" s="7" customFormat="1" ht="57.6" x14ac:dyDescent="0.3">
      <c r="A925" s="2"/>
      <c r="B925" s="3"/>
      <c r="C925" s="4" t="s">
        <v>412</v>
      </c>
      <c r="D925" s="3"/>
      <c r="E925" s="85"/>
      <c r="F925" s="64"/>
      <c r="G925" s="19"/>
      <c r="H925" s="8"/>
      <c r="I925" s="26"/>
      <c r="J925" s="20"/>
      <c r="K925" s="20"/>
      <c r="L925" s="20"/>
      <c r="M925" s="20"/>
      <c r="N925" s="20"/>
      <c r="O925" s="20"/>
      <c r="P925" s="20"/>
      <c r="Q925" s="20"/>
      <c r="R925" s="20"/>
      <c r="S925" s="20"/>
      <c r="T925" s="20"/>
      <c r="U925" s="20"/>
      <c r="V925" s="20"/>
      <c r="W925" s="20"/>
      <c r="X925" s="20"/>
      <c r="Y925" s="20"/>
      <c r="Z925" s="20"/>
      <c r="AA925" s="20"/>
      <c r="AB925" s="20"/>
      <c r="AC925" s="20"/>
      <c r="AD925" s="20"/>
      <c r="AE925" s="20"/>
      <c r="AF925" s="20"/>
      <c r="AG925" s="20"/>
      <c r="AH925" s="20"/>
      <c r="AI925" s="20"/>
      <c r="AJ925" s="20"/>
      <c r="AK925" s="20"/>
      <c r="AL925" s="20"/>
      <c r="AM925" s="20"/>
      <c r="AN925" s="20"/>
      <c r="AO925" s="20"/>
      <c r="AP925" s="20"/>
      <c r="AQ925" s="20"/>
      <c r="AR925" s="20"/>
      <c r="AS925" s="20"/>
      <c r="AT925" s="20"/>
      <c r="AU925" s="20"/>
      <c r="AV925" s="20"/>
      <c r="AW925" s="20"/>
      <c r="AX925" s="20"/>
      <c r="AY925" s="20"/>
      <c r="AZ925" s="20"/>
      <c r="BA925" s="20"/>
      <c r="BB925" s="20"/>
      <c r="BC925" s="20"/>
      <c r="BD925" s="20"/>
      <c r="BE925" s="20"/>
      <c r="BF925" s="20"/>
      <c r="BG925" s="20"/>
      <c r="BH925" s="20"/>
      <c r="BI925" s="20"/>
      <c r="BJ925" s="20"/>
      <c r="BK925" s="20"/>
      <c r="BL925" s="20"/>
      <c r="BM925" s="20"/>
      <c r="BN925" s="20"/>
      <c r="BO925" s="20"/>
      <c r="BP925" s="20"/>
      <c r="BQ925" s="20"/>
      <c r="BR925" s="20"/>
      <c r="BS925" s="20"/>
      <c r="BT925" s="20"/>
      <c r="BU925" s="20"/>
      <c r="BV925" s="20"/>
      <c r="BW925" s="20"/>
      <c r="BX925" s="20"/>
      <c r="BY925" s="20"/>
      <c r="BZ925" s="20"/>
      <c r="CA925" s="20"/>
      <c r="CB925" s="20"/>
      <c r="CC925" s="20"/>
      <c r="CD925" s="20"/>
      <c r="CE925" s="20"/>
      <c r="CF925" s="20"/>
      <c r="CG925" s="20"/>
      <c r="CH925" s="20"/>
      <c r="CI925" s="20"/>
      <c r="CJ925" s="20"/>
      <c r="CK925" s="20"/>
      <c r="CL925" s="20"/>
      <c r="CM925" s="20"/>
      <c r="CN925" s="20"/>
      <c r="CO925" s="20"/>
      <c r="CP925" s="20"/>
      <c r="CQ925" s="20"/>
      <c r="CR925" s="20"/>
      <c r="CS925" s="20"/>
      <c r="CT925" s="20"/>
      <c r="CU925" s="20"/>
      <c r="CV925" s="20"/>
      <c r="CW925" s="20"/>
      <c r="CX925" s="20"/>
      <c r="CY925" s="20"/>
      <c r="CZ925" s="20"/>
      <c r="DA925" s="20"/>
      <c r="DB925" s="20"/>
      <c r="DC925" s="20"/>
      <c r="DD925" s="20"/>
      <c r="DE925" s="20"/>
      <c r="DF925" s="20"/>
    </row>
    <row r="927" spans="1:110" s="7" customFormat="1" x14ac:dyDescent="0.3">
      <c r="A927" s="2"/>
      <c r="B927" s="3"/>
      <c r="C927" s="9" t="s">
        <v>413</v>
      </c>
      <c r="D927" s="3"/>
      <c r="E927" s="85"/>
      <c r="F927" s="64"/>
      <c r="G927" s="19"/>
      <c r="H927" s="8"/>
      <c r="I927" s="26"/>
      <c r="J927" s="20"/>
      <c r="K927" s="20"/>
      <c r="L927" s="20"/>
      <c r="M927" s="20"/>
      <c r="N927" s="20"/>
      <c r="O927" s="20"/>
      <c r="P927" s="20"/>
      <c r="Q927" s="20"/>
      <c r="R927" s="20"/>
      <c r="S927" s="20"/>
      <c r="T927" s="20"/>
      <c r="U927" s="20"/>
      <c r="V927" s="20"/>
      <c r="W927" s="20"/>
      <c r="X927" s="20"/>
      <c r="Y927" s="20"/>
      <c r="Z927" s="20"/>
      <c r="AA927" s="20"/>
      <c r="AB927" s="20"/>
      <c r="AC927" s="20"/>
      <c r="AD927" s="20"/>
      <c r="AE927" s="20"/>
      <c r="AF927" s="20"/>
      <c r="AG927" s="20"/>
      <c r="AH927" s="20"/>
      <c r="AI927" s="20"/>
      <c r="AJ927" s="20"/>
      <c r="AK927" s="20"/>
      <c r="AL927" s="20"/>
      <c r="AM927" s="20"/>
      <c r="AN927" s="20"/>
      <c r="AO927" s="20"/>
      <c r="AP927" s="20"/>
      <c r="AQ927" s="20"/>
      <c r="AR927" s="20"/>
      <c r="AS927" s="20"/>
      <c r="AT927" s="20"/>
      <c r="AU927" s="20"/>
      <c r="AV927" s="20"/>
      <c r="AW927" s="20"/>
      <c r="AX927" s="20"/>
      <c r="AY927" s="20"/>
      <c r="AZ927" s="20"/>
      <c r="BA927" s="20"/>
      <c r="BB927" s="20"/>
      <c r="BC927" s="20"/>
      <c r="BD927" s="20"/>
      <c r="BE927" s="20"/>
      <c r="BF927" s="20"/>
      <c r="BG927" s="20"/>
      <c r="BH927" s="20"/>
      <c r="BI927" s="20"/>
      <c r="BJ927" s="20"/>
      <c r="BK927" s="20"/>
      <c r="BL927" s="20"/>
      <c r="BM927" s="20"/>
      <c r="BN927" s="20"/>
      <c r="BO927" s="20"/>
      <c r="BP927" s="20"/>
      <c r="BQ927" s="20"/>
      <c r="BR927" s="20"/>
      <c r="BS927" s="20"/>
      <c r="BT927" s="20"/>
      <c r="BU927" s="20"/>
      <c r="BV927" s="20"/>
      <c r="BW927" s="20"/>
      <c r="BX927" s="20"/>
      <c r="BY927" s="20"/>
      <c r="BZ927" s="20"/>
      <c r="CA927" s="20"/>
      <c r="CB927" s="20"/>
      <c r="CC927" s="20"/>
      <c r="CD927" s="20"/>
      <c r="CE927" s="20"/>
      <c r="CF927" s="20"/>
      <c r="CG927" s="20"/>
      <c r="CH927" s="20"/>
      <c r="CI927" s="20"/>
      <c r="CJ927" s="20"/>
      <c r="CK927" s="20"/>
      <c r="CL927" s="20"/>
      <c r="CM927" s="20"/>
      <c r="CN927" s="20"/>
      <c r="CO927" s="20"/>
      <c r="CP927" s="20"/>
      <c r="CQ927" s="20"/>
      <c r="CR927" s="20"/>
      <c r="CS927" s="20"/>
      <c r="CT927" s="20"/>
      <c r="CU927" s="20"/>
      <c r="CV927" s="20"/>
      <c r="CW927" s="20"/>
      <c r="CX927" s="20"/>
      <c r="CY927" s="20"/>
      <c r="CZ927" s="20"/>
      <c r="DA927" s="20"/>
      <c r="DB927" s="20"/>
      <c r="DC927" s="20"/>
      <c r="DD927" s="20"/>
      <c r="DE927" s="20"/>
      <c r="DF927" s="20"/>
    </row>
    <row r="929" spans="1:8" ht="100.8" x14ac:dyDescent="0.3">
      <c r="C929" s="4" t="s">
        <v>414</v>
      </c>
    </row>
    <row r="931" spans="1:8" x14ac:dyDescent="0.3">
      <c r="C931" s="4" t="s">
        <v>415</v>
      </c>
    </row>
    <row r="933" spans="1:8" x14ac:dyDescent="0.3">
      <c r="C933" s="18" t="s">
        <v>416</v>
      </c>
    </row>
    <row r="935" spans="1:8" x14ac:dyDescent="0.3">
      <c r="C935" s="9" t="s">
        <v>417</v>
      </c>
    </row>
    <row r="937" spans="1:8" x14ac:dyDescent="0.3">
      <c r="A937" s="2">
        <v>1</v>
      </c>
      <c r="C937" s="4" t="s">
        <v>418</v>
      </c>
      <c r="E937" s="85" t="s">
        <v>235</v>
      </c>
      <c r="F937" s="64">
        <v>20</v>
      </c>
      <c r="H937" s="8">
        <f>ROUND($F937*G937,2)</f>
        <v>0</v>
      </c>
    </row>
    <row r="939" spans="1:8" x14ac:dyDescent="0.3">
      <c r="C939" s="18" t="s">
        <v>419</v>
      </c>
    </row>
    <row r="941" spans="1:8" x14ac:dyDescent="0.3">
      <c r="A941" s="2">
        <v>2</v>
      </c>
      <c r="C941" s="4" t="s">
        <v>420</v>
      </c>
      <c r="E941" s="85" t="s">
        <v>235</v>
      </c>
      <c r="F941" s="64">
        <v>17</v>
      </c>
      <c r="H941" s="8">
        <f>ROUND($F941*G941,2)</f>
        <v>0</v>
      </c>
    </row>
    <row r="943" spans="1:8" ht="28.8" x14ac:dyDescent="0.3">
      <c r="A943" s="2">
        <v>3</v>
      </c>
      <c r="C943" s="4" t="s">
        <v>421</v>
      </c>
      <c r="E943" s="85" t="s">
        <v>235</v>
      </c>
      <c r="F943" s="64">
        <v>10</v>
      </c>
      <c r="H943" s="8">
        <f>ROUND($F943*G943,2)</f>
        <v>0</v>
      </c>
    </row>
    <row r="945" spans="1:8" x14ac:dyDescent="0.3">
      <c r="C945" s="9" t="s">
        <v>422</v>
      </c>
    </row>
    <row r="947" spans="1:8" ht="28.8" x14ac:dyDescent="0.3">
      <c r="A947" s="2">
        <v>4</v>
      </c>
      <c r="C947" s="4" t="s">
        <v>423</v>
      </c>
      <c r="E947" s="85" t="s">
        <v>235</v>
      </c>
      <c r="F947" s="64">
        <v>0</v>
      </c>
      <c r="H947" s="8" t="s">
        <v>318</v>
      </c>
    </row>
    <row r="949" spans="1:8" x14ac:dyDescent="0.3">
      <c r="C949" s="18" t="s">
        <v>424</v>
      </c>
    </row>
    <row r="951" spans="1:8" x14ac:dyDescent="0.3">
      <c r="C951" s="9" t="s">
        <v>425</v>
      </c>
    </row>
    <row r="953" spans="1:8" ht="28.8" x14ac:dyDescent="0.3">
      <c r="A953" s="2">
        <v>5</v>
      </c>
      <c r="C953" s="4" t="s">
        <v>426</v>
      </c>
      <c r="E953" s="85" t="s">
        <v>235</v>
      </c>
      <c r="F953" s="64">
        <v>20</v>
      </c>
      <c r="H953" s="8">
        <f>ROUND($F953*G953,2)</f>
        <v>0</v>
      </c>
    </row>
    <row r="955" spans="1:8" ht="28.8" x14ac:dyDescent="0.3">
      <c r="A955" s="2">
        <v>6</v>
      </c>
      <c r="C955" s="4" t="s">
        <v>427</v>
      </c>
      <c r="E955" s="85" t="s">
        <v>235</v>
      </c>
      <c r="F955" s="64">
        <v>0</v>
      </c>
      <c r="H955" s="8" t="s">
        <v>318</v>
      </c>
    </row>
    <row r="957" spans="1:8" ht="28.8" x14ac:dyDescent="0.3">
      <c r="A957" s="2">
        <v>7</v>
      </c>
      <c r="C957" s="4" t="s">
        <v>428</v>
      </c>
      <c r="E957" s="85" t="s">
        <v>235</v>
      </c>
      <c r="F957" s="64">
        <v>10</v>
      </c>
      <c r="H957" s="8">
        <f>ROUND($F957*G957,2)</f>
        <v>0</v>
      </c>
    </row>
    <row r="959" spans="1:8" x14ac:dyDescent="0.3">
      <c r="C959" s="18" t="s">
        <v>429</v>
      </c>
    </row>
    <row r="961" spans="1:8" ht="28.8" x14ac:dyDescent="0.3">
      <c r="C961" s="9" t="s">
        <v>430</v>
      </c>
    </row>
    <row r="963" spans="1:8" x14ac:dyDescent="0.3">
      <c r="A963" s="2">
        <v>8</v>
      </c>
      <c r="C963" s="4" t="s">
        <v>431</v>
      </c>
      <c r="E963" s="85" t="s">
        <v>235</v>
      </c>
      <c r="F963" s="64">
        <v>17</v>
      </c>
      <c r="H963" s="8">
        <f>ROUND($F963*G963,2)</f>
        <v>0</v>
      </c>
    </row>
    <row r="965" spans="1:8" x14ac:dyDescent="0.3">
      <c r="C965" s="18" t="s">
        <v>432</v>
      </c>
    </row>
    <row r="967" spans="1:8" x14ac:dyDescent="0.3">
      <c r="C967" s="9" t="s">
        <v>425</v>
      </c>
    </row>
    <row r="969" spans="1:8" x14ac:dyDescent="0.3">
      <c r="A969" s="2">
        <v>9</v>
      </c>
      <c r="C969" s="4" t="s">
        <v>433</v>
      </c>
      <c r="E969" s="85" t="s">
        <v>235</v>
      </c>
      <c r="F969" s="64">
        <v>2</v>
      </c>
      <c r="H969" s="8">
        <f>ROUND($F969*G969,2)</f>
        <v>0</v>
      </c>
    </row>
    <row r="971" spans="1:8" x14ac:dyDescent="0.3">
      <c r="C971" s="18" t="s">
        <v>434</v>
      </c>
    </row>
    <row r="973" spans="1:8" x14ac:dyDescent="0.3">
      <c r="C973" s="9" t="s">
        <v>435</v>
      </c>
    </row>
    <row r="975" spans="1:8" x14ac:dyDescent="0.3">
      <c r="A975" s="2">
        <v>10</v>
      </c>
      <c r="C975" s="4" t="s">
        <v>436</v>
      </c>
      <c r="E975" s="85" t="s">
        <v>235</v>
      </c>
      <c r="F975" s="64">
        <v>24</v>
      </c>
      <c r="H975" s="8">
        <f>ROUND($F975*G975,2)</f>
        <v>0</v>
      </c>
    </row>
    <row r="977" spans="1:8" x14ac:dyDescent="0.3">
      <c r="C977" s="18" t="s">
        <v>437</v>
      </c>
    </row>
    <row r="979" spans="1:8" x14ac:dyDescent="0.3">
      <c r="C979" s="9" t="s">
        <v>438</v>
      </c>
    </row>
    <row r="981" spans="1:8" x14ac:dyDescent="0.3">
      <c r="A981" s="2">
        <v>11</v>
      </c>
      <c r="C981" s="4" t="s">
        <v>439</v>
      </c>
      <c r="E981" s="85" t="s">
        <v>235</v>
      </c>
      <c r="F981" s="64">
        <v>2</v>
      </c>
      <c r="H981" s="8">
        <f>ROUND($F981*G981,2)</f>
        <v>0</v>
      </c>
    </row>
    <row r="983" spans="1:8" x14ac:dyDescent="0.3">
      <c r="A983" s="2">
        <v>12</v>
      </c>
      <c r="C983" s="4" t="s">
        <v>440</v>
      </c>
      <c r="E983" s="85" t="s">
        <v>235</v>
      </c>
      <c r="F983" s="64">
        <v>2</v>
      </c>
      <c r="H983" s="8">
        <f>ROUND($F983*G983,2)</f>
        <v>0</v>
      </c>
    </row>
    <row r="985" spans="1:8" x14ac:dyDescent="0.3">
      <c r="A985" s="2">
        <v>13</v>
      </c>
      <c r="C985" s="4" t="s">
        <v>441</v>
      </c>
      <c r="E985" s="85" t="s">
        <v>235</v>
      </c>
      <c r="F985" s="64">
        <v>17</v>
      </c>
      <c r="H985" s="8">
        <f>ROUND($F985*G985,2)</f>
        <v>0</v>
      </c>
    </row>
    <row r="987" spans="1:8" ht="28.8" x14ac:dyDescent="0.3">
      <c r="A987" s="2">
        <v>14</v>
      </c>
      <c r="C987" s="4" t="s">
        <v>442</v>
      </c>
      <c r="E987" s="85" t="s">
        <v>235</v>
      </c>
      <c r="F987" s="64">
        <v>19</v>
      </c>
      <c r="H987" s="8">
        <f>ROUND($F987*G987,2)</f>
        <v>0</v>
      </c>
    </row>
    <row r="989" spans="1:8" x14ac:dyDescent="0.3">
      <c r="A989" s="2">
        <v>15</v>
      </c>
      <c r="C989" s="4" t="s">
        <v>443</v>
      </c>
      <c r="E989" s="85" t="s">
        <v>235</v>
      </c>
      <c r="F989" s="64">
        <v>17</v>
      </c>
      <c r="H989" s="8">
        <f>ROUND($F989*G989,2)</f>
        <v>0</v>
      </c>
    </row>
    <row r="991" spans="1:8" ht="28.8" x14ac:dyDescent="0.3">
      <c r="A991" s="2">
        <v>16</v>
      </c>
      <c r="C991" s="4" t="s">
        <v>444</v>
      </c>
      <c r="E991" s="85" t="s">
        <v>235</v>
      </c>
      <c r="F991" s="64">
        <v>1</v>
      </c>
      <c r="H991" s="8">
        <f>ROUND($F991*G991,2)</f>
        <v>0</v>
      </c>
    </row>
    <row r="993" spans="1:8" ht="28.8" x14ac:dyDescent="0.3">
      <c r="A993" s="2">
        <v>17</v>
      </c>
      <c r="C993" s="4" t="s">
        <v>445</v>
      </c>
      <c r="E993" s="85" t="s">
        <v>235</v>
      </c>
      <c r="F993" s="64">
        <v>1</v>
      </c>
      <c r="H993" s="8">
        <f>ROUND($F993*G993,2)</f>
        <v>0</v>
      </c>
    </row>
    <row r="995" spans="1:8" x14ac:dyDescent="0.3">
      <c r="A995" s="2">
        <v>18</v>
      </c>
      <c r="C995" s="4" t="s">
        <v>446</v>
      </c>
      <c r="E995" s="85" t="s">
        <v>235</v>
      </c>
      <c r="F995" s="64">
        <v>2</v>
      </c>
      <c r="H995" s="8">
        <f>ROUND($F995*G995,2)</f>
        <v>0</v>
      </c>
    </row>
    <row r="997" spans="1:8" x14ac:dyDescent="0.3">
      <c r="C997" s="18" t="s">
        <v>281</v>
      </c>
    </row>
    <row r="999" spans="1:8" ht="43.2" x14ac:dyDescent="0.3">
      <c r="A999" s="2">
        <v>19</v>
      </c>
      <c r="C999" s="4" t="s">
        <v>447</v>
      </c>
      <c r="E999" s="85" t="s">
        <v>38</v>
      </c>
      <c r="F999" s="64">
        <v>1</v>
      </c>
      <c r="H999" s="8">
        <f>ROUND($F999*G999,2)</f>
        <v>0</v>
      </c>
    </row>
    <row r="1001" spans="1:8" x14ac:dyDescent="0.3">
      <c r="C1001" s="18" t="s">
        <v>192</v>
      </c>
    </row>
    <row r="1003" spans="1:8" x14ac:dyDescent="0.3">
      <c r="C1003" s="18" t="s">
        <v>448</v>
      </c>
    </row>
    <row r="1005" spans="1:8" x14ac:dyDescent="0.3">
      <c r="C1005" s="18" t="s">
        <v>449</v>
      </c>
    </row>
    <row r="1007" spans="1:8" x14ac:dyDescent="0.3">
      <c r="C1007" s="18" t="s">
        <v>195</v>
      </c>
    </row>
    <row r="1009" spans="1:110" s="7" customFormat="1" ht="28.8" x14ac:dyDescent="0.3">
      <c r="A1009" s="2"/>
      <c r="B1009" s="3"/>
      <c r="C1009" s="4" t="s">
        <v>450</v>
      </c>
      <c r="D1009" s="3"/>
      <c r="E1009" s="85"/>
      <c r="F1009" s="64"/>
      <c r="G1009" s="19"/>
      <c r="H1009" s="8"/>
      <c r="I1009" s="26"/>
      <c r="J1009" s="20"/>
      <c r="K1009" s="20"/>
      <c r="L1009" s="20"/>
      <c r="M1009" s="20"/>
      <c r="N1009" s="20"/>
      <c r="O1009" s="20"/>
      <c r="P1009" s="20"/>
      <c r="Q1009" s="20"/>
      <c r="R1009" s="20"/>
      <c r="S1009" s="20"/>
      <c r="T1009" s="20"/>
      <c r="U1009" s="20"/>
      <c r="V1009" s="20"/>
      <c r="W1009" s="20"/>
      <c r="X1009" s="20"/>
      <c r="Y1009" s="20"/>
      <c r="Z1009" s="20"/>
      <c r="AA1009" s="20"/>
      <c r="AB1009" s="20"/>
      <c r="AC1009" s="20"/>
      <c r="AD1009" s="20"/>
      <c r="AE1009" s="20"/>
      <c r="AF1009" s="20"/>
      <c r="AG1009" s="20"/>
      <c r="AH1009" s="20"/>
      <c r="AI1009" s="20"/>
      <c r="AJ1009" s="20"/>
      <c r="AK1009" s="20"/>
      <c r="AL1009" s="20"/>
      <c r="AM1009" s="20"/>
      <c r="AN1009" s="20"/>
      <c r="AO1009" s="20"/>
      <c r="AP1009" s="20"/>
      <c r="AQ1009" s="20"/>
      <c r="AR1009" s="20"/>
      <c r="AS1009" s="20"/>
      <c r="AT1009" s="20"/>
      <c r="AU1009" s="20"/>
      <c r="AV1009" s="20"/>
      <c r="AW1009" s="20"/>
      <c r="AX1009" s="20"/>
      <c r="AY1009" s="20"/>
      <c r="AZ1009" s="20"/>
      <c r="BA1009" s="20"/>
      <c r="BB1009" s="20"/>
      <c r="BC1009" s="20"/>
      <c r="BD1009" s="20"/>
      <c r="BE1009" s="20"/>
      <c r="BF1009" s="20"/>
      <c r="BG1009" s="20"/>
      <c r="BH1009" s="20"/>
      <c r="BI1009" s="20"/>
      <c r="BJ1009" s="20"/>
      <c r="BK1009" s="20"/>
      <c r="BL1009" s="20"/>
      <c r="BM1009" s="20"/>
      <c r="BN1009" s="20"/>
      <c r="BO1009" s="20"/>
      <c r="BP1009" s="20"/>
      <c r="BQ1009" s="20"/>
      <c r="BR1009" s="20"/>
      <c r="BS1009" s="20"/>
      <c r="BT1009" s="20"/>
      <c r="BU1009" s="20"/>
      <c r="BV1009" s="20"/>
      <c r="BW1009" s="20"/>
      <c r="BX1009" s="20"/>
      <c r="BY1009" s="20"/>
      <c r="BZ1009" s="20"/>
      <c r="CA1009" s="20"/>
      <c r="CB1009" s="20"/>
      <c r="CC1009" s="20"/>
      <c r="CD1009" s="20"/>
      <c r="CE1009" s="20"/>
      <c r="CF1009" s="20"/>
      <c r="CG1009" s="20"/>
      <c r="CH1009" s="20"/>
      <c r="CI1009" s="20"/>
      <c r="CJ1009" s="20"/>
      <c r="CK1009" s="20"/>
      <c r="CL1009" s="20"/>
      <c r="CM1009" s="20"/>
      <c r="CN1009" s="20"/>
      <c r="CO1009" s="20"/>
      <c r="CP1009" s="20"/>
      <c r="CQ1009" s="20"/>
      <c r="CR1009" s="20"/>
      <c r="CS1009" s="20"/>
      <c r="CT1009" s="20"/>
      <c r="CU1009" s="20"/>
      <c r="CV1009" s="20"/>
      <c r="CW1009" s="20"/>
      <c r="CX1009" s="20"/>
      <c r="CY1009" s="20"/>
      <c r="CZ1009" s="20"/>
      <c r="DA1009" s="20"/>
      <c r="DB1009" s="20"/>
      <c r="DC1009" s="20"/>
      <c r="DD1009" s="20"/>
      <c r="DE1009" s="20"/>
      <c r="DF1009" s="20"/>
    </row>
    <row r="1011" spans="1:110" s="7" customFormat="1" x14ac:dyDescent="0.3">
      <c r="A1011" s="2"/>
      <c r="B1011" s="3"/>
      <c r="C1011" s="18" t="s">
        <v>197</v>
      </c>
      <c r="D1011" s="3"/>
      <c r="E1011" s="85"/>
      <c r="F1011" s="64"/>
      <c r="G1011" s="19"/>
      <c r="H1011" s="8"/>
      <c r="I1011" s="26"/>
      <c r="J1011" s="20"/>
      <c r="K1011" s="20"/>
      <c r="L1011" s="20"/>
      <c r="M1011" s="20"/>
      <c r="N1011" s="20"/>
      <c r="O1011" s="20"/>
      <c r="P1011" s="20"/>
      <c r="Q1011" s="20"/>
      <c r="R1011" s="20"/>
      <c r="S1011" s="20"/>
      <c r="T1011" s="20"/>
      <c r="U1011" s="20"/>
      <c r="V1011" s="20"/>
      <c r="W1011" s="20"/>
      <c r="X1011" s="20"/>
      <c r="Y1011" s="20"/>
      <c r="Z1011" s="20"/>
      <c r="AA1011" s="20"/>
      <c r="AB1011" s="20"/>
      <c r="AC1011" s="20"/>
      <c r="AD1011" s="20"/>
      <c r="AE1011" s="20"/>
      <c r="AF1011" s="20"/>
      <c r="AG1011" s="20"/>
      <c r="AH1011" s="20"/>
      <c r="AI1011" s="20"/>
      <c r="AJ1011" s="20"/>
      <c r="AK1011" s="20"/>
      <c r="AL1011" s="20"/>
      <c r="AM1011" s="20"/>
      <c r="AN1011" s="20"/>
      <c r="AO1011" s="20"/>
      <c r="AP1011" s="20"/>
      <c r="AQ1011" s="20"/>
      <c r="AR1011" s="20"/>
      <c r="AS1011" s="20"/>
      <c r="AT1011" s="20"/>
      <c r="AU1011" s="20"/>
      <c r="AV1011" s="20"/>
      <c r="AW1011" s="20"/>
      <c r="AX1011" s="20"/>
      <c r="AY1011" s="20"/>
      <c r="AZ1011" s="20"/>
      <c r="BA1011" s="20"/>
      <c r="BB1011" s="20"/>
      <c r="BC1011" s="20"/>
      <c r="BD1011" s="20"/>
      <c r="BE1011" s="20"/>
      <c r="BF1011" s="20"/>
      <c r="BG1011" s="20"/>
      <c r="BH1011" s="20"/>
      <c r="BI1011" s="20"/>
      <c r="BJ1011" s="20"/>
      <c r="BK1011" s="20"/>
      <c r="BL1011" s="20"/>
      <c r="BM1011" s="20"/>
      <c r="BN1011" s="20"/>
      <c r="BO1011" s="20"/>
      <c r="BP1011" s="20"/>
      <c r="BQ1011" s="20"/>
      <c r="BR1011" s="20"/>
      <c r="BS1011" s="20"/>
      <c r="BT1011" s="20"/>
      <c r="BU1011" s="20"/>
      <c r="BV1011" s="20"/>
      <c r="BW1011" s="20"/>
      <c r="BX1011" s="20"/>
      <c r="BY1011" s="20"/>
      <c r="BZ1011" s="20"/>
      <c r="CA1011" s="20"/>
      <c r="CB1011" s="20"/>
      <c r="CC1011" s="20"/>
      <c r="CD1011" s="20"/>
      <c r="CE1011" s="20"/>
      <c r="CF1011" s="20"/>
      <c r="CG1011" s="20"/>
      <c r="CH1011" s="20"/>
      <c r="CI1011" s="20"/>
      <c r="CJ1011" s="20"/>
      <c r="CK1011" s="20"/>
      <c r="CL1011" s="20"/>
      <c r="CM1011" s="20"/>
      <c r="CN1011" s="20"/>
      <c r="CO1011" s="20"/>
      <c r="CP1011" s="20"/>
      <c r="CQ1011" s="20"/>
      <c r="CR1011" s="20"/>
      <c r="CS1011" s="20"/>
      <c r="CT1011" s="20"/>
      <c r="CU1011" s="20"/>
      <c r="CV1011" s="20"/>
      <c r="CW1011" s="20"/>
      <c r="CX1011" s="20"/>
      <c r="CY1011" s="20"/>
      <c r="CZ1011" s="20"/>
      <c r="DA1011" s="20"/>
      <c r="DB1011" s="20"/>
      <c r="DC1011" s="20"/>
      <c r="DD1011" s="20"/>
      <c r="DE1011" s="20"/>
      <c r="DF1011" s="20"/>
    </row>
    <row r="1013" spans="1:110" s="7" customFormat="1" ht="72" x14ac:dyDescent="0.3">
      <c r="A1013" s="2"/>
      <c r="B1013" s="3"/>
      <c r="C1013" s="4" t="s">
        <v>286</v>
      </c>
      <c r="D1013" s="3"/>
      <c r="E1013" s="85"/>
      <c r="F1013" s="64"/>
      <c r="G1013" s="19"/>
      <c r="H1013" s="8"/>
      <c r="I1013" s="26"/>
      <c r="J1013" s="20"/>
      <c r="K1013" s="20"/>
      <c r="L1013" s="20"/>
      <c r="M1013" s="20"/>
      <c r="N1013" s="20"/>
      <c r="O1013" s="20"/>
      <c r="P1013" s="20"/>
      <c r="Q1013" s="20"/>
      <c r="R1013" s="20"/>
      <c r="S1013" s="20"/>
      <c r="T1013" s="20"/>
      <c r="U1013" s="20"/>
      <c r="V1013" s="20"/>
      <c r="W1013" s="20"/>
      <c r="X1013" s="20"/>
      <c r="Y1013" s="20"/>
      <c r="Z1013" s="20"/>
      <c r="AA1013" s="20"/>
      <c r="AB1013" s="20"/>
      <c r="AC1013" s="20"/>
      <c r="AD1013" s="20"/>
      <c r="AE1013" s="20"/>
      <c r="AF1013" s="20"/>
      <c r="AG1013" s="20"/>
      <c r="AH1013" s="20"/>
      <c r="AI1013" s="20"/>
      <c r="AJ1013" s="20"/>
      <c r="AK1013" s="20"/>
      <c r="AL1013" s="20"/>
      <c r="AM1013" s="20"/>
      <c r="AN1013" s="20"/>
      <c r="AO1013" s="20"/>
      <c r="AP1013" s="20"/>
      <c r="AQ1013" s="20"/>
      <c r="AR1013" s="20"/>
      <c r="AS1013" s="20"/>
      <c r="AT1013" s="20"/>
      <c r="AU1013" s="20"/>
      <c r="AV1013" s="20"/>
      <c r="AW1013" s="20"/>
      <c r="AX1013" s="20"/>
      <c r="AY1013" s="20"/>
      <c r="AZ1013" s="20"/>
      <c r="BA1013" s="20"/>
      <c r="BB1013" s="20"/>
      <c r="BC1013" s="20"/>
      <c r="BD1013" s="20"/>
      <c r="BE1013" s="20"/>
      <c r="BF1013" s="20"/>
      <c r="BG1013" s="20"/>
      <c r="BH1013" s="20"/>
      <c r="BI1013" s="20"/>
      <c r="BJ1013" s="20"/>
      <c r="BK1013" s="20"/>
      <c r="BL1013" s="20"/>
      <c r="BM1013" s="20"/>
      <c r="BN1013" s="20"/>
      <c r="BO1013" s="20"/>
      <c r="BP1013" s="20"/>
      <c r="BQ1013" s="20"/>
      <c r="BR1013" s="20"/>
      <c r="BS1013" s="20"/>
      <c r="BT1013" s="20"/>
      <c r="BU1013" s="20"/>
      <c r="BV1013" s="20"/>
      <c r="BW1013" s="20"/>
      <c r="BX1013" s="20"/>
      <c r="BY1013" s="20"/>
      <c r="BZ1013" s="20"/>
      <c r="CA1013" s="20"/>
      <c r="CB1013" s="20"/>
      <c r="CC1013" s="20"/>
      <c r="CD1013" s="20"/>
      <c r="CE1013" s="20"/>
      <c r="CF1013" s="20"/>
      <c r="CG1013" s="20"/>
      <c r="CH1013" s="20"/>
      <c r="CI1013" s="20"/>
      <c r="CJ1013" s="20"/>
      <c r="CK1013" s="20"/>
      <c r="CL1013" s="20"/>
      <c r="CM1013" s="20"/>
      <c r="CN1013" s="20"/>
      <c r="CO1013" s="20"/>
      <c r="CP1013" s="20"/>
      <c r="CQ1013" s="20"/>
      <c r="CR1013" s="20"/>
      <c r="CS1013" s="20"/>
      <c r="CT1013" s="20"/>
      <c r="CU1013" s="20"/>
      <c r="CV1013" s="20"/>
      <c r="CW1013" s="20"/>
      <c r="CX1013" s="20"/>
      <c r="CY1013" s="20"/>
      <c r="CZ1013" s="20"/>
      <c r="DA1013" s="20"/>
      <c r="DB1013" s="20"/>
      <c r="DC1013" s="20"/>
      <c r="DD1013" s="20"/>
      <c r="DE1013" s="20"/>
      <c r="DF1013" s="20"/>
    </row>
    <row r="1015" spans="1:110" s="7" customFormat="1" ht="43.2" x14ac:dyDescent="0.3">
      <c r="A1015" s="2"/>
      <c r="B1015" s="3"/>
      <c r="C1015" s="4" t="s">
        <v>199</v>
      </c>
      <c r="D1015" s="3"/>
      <c r="E1015" s="85"/>
      <c r="F1015" s="64"/>
      <c r="G1015" s="19"/>
      <c r="H1015" s="8"/>
      <c r="I1015" s="26"/>
      <c r="J1015" s="20"/>
      <c r="K1015" s="20"/>
      <c r="L1015" s="20"/>
      <c r="M1015" s="20"/>
      <c r="N1015" s="20"/>
      <c r="O1015" s="20"/>
      <c r="P1015" s="20"/>
      <c r="Q1015" s="20"/>
      <c r="R1015" s="20"/>
      <c r="S1015" s="20"/>
      <c r="T1015" s="20"/>
      <c r="U1015" s="20"/>
      <c r="V1015" s="20"/>
      <c r="W1015" s="20"/>
      <c r="X1015" s="20"/>
      <c r="Y1015" s="20"/>
      <c r="Z1015" s="20"/>
      <c r="AA1015" s="20"/>
      <c r="AB1015" s="20"/>
      <c r="AC1015" s="20"/>
      <c r="AD1015" s="20"/>
      <c r="AE1015" s="20"/>
      <c r="AF1015" s="20"/>
      <c r="AG1015" s="20"/>
      <c r="AH1015" s="20"/>
      <c r="AI1015" s="20"/>
      <c r="AJ1015" s="20"/>
      <c r="AK1015" s="20"/>
      <c r="AL1015" s="20"/>
      <c r="AM1015" s="20"/>
      <c r="AN1015" s="20"/>
      <c r="AO1015" s="20"/>
      <c r="AP1015" s="20"/>
      <c r="AQ1015" s="20"/>
      <c r="AR1015" s="20"/>
      <c r="AS1015" s="20"/>
      <c r="AT1015" s="20"/>
      <c r="AU1015" s="20"/>
      <c r="AV1015" s="20"/>
      <c r="AW1015" s="20"/>
      <c r="AX1015" s="20"/>
      <c r="AY1015" s="20"/>
      <c r="AZ1015" s="20"/>
      <c r="BA1015" s="20"/>
      <c r="BB1015" s="20"/>
      <c r="BC1015" s="20"/>
      <c r="BD1015" s="20"/>
      <c r="BE1015" s="20"/>
      <c r="BF1015" s="20"/>
      <c r="BG1015" s="20"/>
      <c r="BH1015" s="20"/>
      <c r="BI1015" s="20"/>
      <c r="BJ1015" s="20"/>
      <c r="BK1015" s="20"/>
      <c r="BL1015" s="20"/>
      <c r="BM1015" s="20"/>
      <c r="BN1015" s="20"/>
      <c r="BO1015" s="20"/>
      <c r="BP1015" s="20"/>
      <c r="BQ1015" s="20"/>
      <c r="BR1015" s="20"/>
      <c r="BS1015" s="20"/>
      <c r="BT1015" s="20"/>
      <c r="BU1015" s="20"/>
      <c r="BV1015" s="20"/>
      <c r="BW1015" s="20"/>
      <c r="BX1015" s="20"/>
      <c r="BY1015" s="20"/>
      <c r="BZ1015" s="20"/>
      <c r="CA1015" s="20"/>
      <c r="CB1015" s="20"/>
      <c r="CC1015" s="20"/>
      <c r="CD1015" s="20"/>
      <c r="CE1015" s="20"/>
      <c r="CF1015" s="20"/>
      <c r="CG1015" s="20"/>
      <c r="CH1015" s="20"/>
      <c r="CI1015" s="20"/>
      <c r="CJ1015" s="20"/>
      <c r="CK1015" s="20"/>
      <c r="CL1015" s="20"/>
      <c r="CM1015" s="20"/>
      <c r="CN1015" s="20"/>
      <c r="CO1015" s="20"/>
      <c r="CP1015" s="20"/>
      <c r="CQ1015" s="20"/>
      <c r="CR1015" s="20"/>
      <c r="CS1015" s="20"/>
      <c r="CT1015" s="20"/>
      <c r="CU1015" s="20"/>
      <c r="CV1015" s="20"/>
      <c r="CW1015" s="20"/>
      <c r="CX1015" s="20"/>
      <c r="CY1015" s="20"/>
      <c r="CZ1015" s="20"/>
      <c r="DA1015" s="20"/>
      <c r="DB1015" s="20"/>
      <c r="DC1015" s="20"/>
      <c r="DD1015" s="20"/>
      <c r="DE1015" s="20"/>
      <c r="DF1015" s="20"/>
    </row>
    <row r="1017" spans="1:110" s="7" customFormat="1" x14ac:dyDescent="0.3">
      <c r="A1017" s="2"/>
      <c r="B1017" s="3"/>
      <c r="C1017" s="18" t="s">
        <v>200</v>
      </c>
      <c r="D1017" s="3"/>
      <c r="E1017" s="85"/>
      <c r="F1017" s="64"/>
      <c r="G1017" s="19"/>
      <c r="H1017" s="8"/>
      <c r="I1017" s="26"/>
      <c r="J1017" s="20"/>
      <c r="K1017" s="20"/>
      <c r="L1017" s="20"/>
      <c r="M1017" s="20"/>
      <c r="N1017" s="20"/>
      <c r="O1017" s="20"/>
      <c r="P1017" s="20"/>
      <c r="Q1017" s="20"/>
      <c r="R1017" s="20"/>
      <c r="S1017" s="20"/>
      <c r="T1017" s="20"/>
      <c r="U1017" s="20"/>
      <c r="V1017" s="20"/>
      <c r="W1017" s="20"/>
      <c r="X1017" s="20"/>
      <c r="Y1017" s="20"/>
      <c r="Z1017" s="20"/>
      <c r="AA1017" s="20"/>
      <c r="AB1017" s="20"/>
      <c r="AC1017" s="20"/>
      <c r="AD1017" s="20"/>
      <c r="AE1017" s="20"/>
      <c r="AF1017" s="20"/>
      <c r="AG1017" s="20"/>
      <c r="AH1017" s="20"/>
      <c r="AI1017" s="20"/>
      <c r="AJ1017" s="20"/>
      <c r="AK1017" s="20"/>
      <c r="AL1017" s="20"/>
      <c r="AM1017" s="20"/>
      <c r="AN1017" s="20"/>
      <c r="AO1017" s="20"/>
      <c r="AP1017" s="20"/>
      <c r="AQ1017" s="20"/>
      <c r="AR1017" s="20"/>
      <c r="AS1017" s="20"/>
      <c r="AT1017" s="20"/>
      <c r="AU1017" s="20"/>
      <c r="AV1017" s="20"/>
      <c r="AW1017" s="20"/>
      <c r="AX1017" s="20"/>
      <c r="AY1017" s="20"/>
      <c r="AZ1017" s="20"/>
      <c r="BA1017" s="20"/>
      <c r="BB1017" s="20"/>
      <c r="BC1017" s="20"/>
      <c r="BD1017" s="20"/>
      <c r="BE1017" s="20"/>
      <c r="BF1017" s="20"/>
      <c r="BG1017" s="20"/>
      <c r="BH1017" s="20"/>
      <c r="BI1017" s="20"/>
      <c r="BJ1017" s="20"/>
      <c r="BK1017" s="20"/>
      <c r="BL1017" s="20"/>
      <c r="BM1017" s="20"/>
      <c r="BN1017" s="20"/>
      <c r="BO1017" s="20"/>
      <c r="BP1017" s="20"/>
      <c r="BQ1017" s="20"/>
      <c r="BR1017" s="20"/>
      <c r="BS1017" s="20"/>
      <c r="BT1017" s="20"/>
      <c r="BU1017" s="20"/>
      <c r="BV1017" s="20"/>
      <c r="BW1017" s="20"/>
      <c r="BX1017" s="20"/>
      <c r="BY1017" s="20"/>
      <c r="BZ1017" s="20"/>
      <c r="CA1017" s="20"/>
      <c r="CB1017" s="20"/>
      <c r="CC1017" s="20"/>
      <c r="CD1017" s="20"/>
      <c r="CE1017" s="20"/>
      <c r="CF1017" s="20"/>
      <c r="CG1017" s="20"/>
      <c r="CH1017" s="20"/>
      <c r="CI1017" s="20"/>
      <c r="CJ1017" s="20"/>
      <c r="CK1017" s="20"/>
      <c r="CL1017" s="20"/>
      <c r="CM1017" s="20"/>
      <c r="CN1017" s="20"/>
      <c r="CO1017" s="20"/>
      <c r="CP1017" s="20"/>
      <c r="CQ1017" s="20"/>
      <c r="CR1017" s="20"/>
      <c r="CS1017" s="20"/>
      <c r="CT1017" s="20"/>
      <c r="CU1017" s="20"/>
      <c r="CV1017" s="20"/>
      <c r="CW1017" s="20"/>
      <c r="CX1017" s="20"/>
      <c r="CY1017" s="20"/>
      <c r="CZ1017" s="20"/>
      <c r="DA1017" s="20"/>
      <c r="DB1017" s="20"/>
      <c r="DC1017" s="20"/>
      <c r="DD1017" s="20"/>
      <c r="DE1017" s="20"/>
      <c r="DF1017" s="20"/>
    </row>
    <row r="1019" spans="1:110" s="7" customFormat="1" x14ac:dyDescent="0.3">
      <c r="A1019" s="2"/>
      <c r="B1019" s="3"/>
      <c r="C1019" s="9" t="s">
        <v>451</v>
      </c>
      <c r="D1019" s="3"/>
      <c r="E1019" s="85"/>
      <c r="F1019" s="64"/>
      <c r="G1019" s="19"/>
      <c r="H1019" s="8"/>
      <c r="I1019" s="26"/>
      <c r="J1019" s="20"/>
      <c r="K1019" s="20"/>
      <c r="L1019" s="20"/>
      <c r="M1019" s="20"/>
      <c r="N1019" s="20"/>
      <c r="O1019" s="20"/>
      <c r="P1019" s="20"/>
      <c r="Q1019" s="20"/>
      <c r="R1019" s="20"/>
      <c r="S1019" s="20"/>
      <c r="T1019" s="20"/>
      <c r="U1019" s="20"/>
      <c r="V1019" s="20"/>
      <c r="W1019" s="20"/>
      <c r="X1019" s="20"/>
      <c r="Y1019" s="20"/>
      <c r="Z1019" s="20"/>
      <c r="AA1019" s="20"/>
      <c r="AB1019" s="20"/>
      <c r="AC1019" s="20"/>
      <c r="AD1019" s="20"/>
      <c r="AE1019" s="20"/>
      <c r="AF1019" s="20"/>
      <c r="AG1019" s="20"/>
      <c r="AH1019" s="20"/>
      <c r="AI1019" s="20"/>
      <c r="AJ1019" s="20"/>
      <c r="AK1019" s="20"/>
      <c r="AL1019" s="20"/>
      <c r="AM1019" s="20"/>
      <c r="AN1019" s="20"/>
      <c r="AO1019" s="20"/>
      <c r="AP1019" s="20"/>
      <c r="AQ1019" s="20"/>
      <c r="AR1019" s="20"/>
      <c r="AS1019" s="20"/>
      <c r="AT1019" s="20"/>
      <c r="AU1019" s="20"/>
      <c r="AV1019" s="20"/>
      <c r="AW1019" s="20"/>
      <c r="AX1019" s="20"/>
      <c r="AY1019" s="20"/>
      <c r="AZ1019" s="20"/>
      <c r="BA1019" s="20"/>
      <c r="BB1019" s="20"/>
      <c r="BC1019" s="20"/>
      <c r="BD1019" s="20"/>
      <c r="BE1019" s="20"/>
      <c r="BF1019" s="20"/>
      <c r="BG1019" s="20"/>
      <c r="BH1019" s="20"/>
      <c r="BI1019" s="20"/>
      <c r="BJ1019" s="20"/>
      <c r="BK1019" s="20"/>
      <c r="BL1019" s="20"/>
      <c r="BM1019" s="20"/>
      <c r="BN1019" s="20"/>
      <c r="BO1019" s="20"/>
      <c r="BP1019" s="20"/>
      <c r="BQ1019" s="20"/>
      <c r="BR1019" s="20"/>
      <c r="BS1019" s="20"/>
      <c r="BT1019" s="20"/>
      <c r="BU1019" s="20"/>
      <c r="BV1019" s="20"/>
      <c r="BW1019" s="20"/>
      <c r="BX1019" s="20"/>
      <c r="BY1019" s="20"/>
      <c r="BZ1019" s="20"/>
      <c r="CA1019" s="20"/>
      <c r="CB1019" s="20"/>
      <c r="CC1019" s="20"/>
      <c r="CD1019" s="20"/>
      <c r="CE1019" s="20"/>
      <c r="CF1019" s="20"/>
      <c r="CG1019" s="20"/>
      <c r="CH1019" s="20"/>
      <c r="CI1019" s="20"/>
      <c r="CJ1019" s="20"/>
      <c r="CK1019" s="20"/>
      <c r="CL1019" s="20"/>
      <c r="CM1019" s="20"/>
      <c r="CN1019" s="20"/>
      <c r="CO1019" s="20"/>
      <c r="CP1019" s="20"/>
      <c r="CQ1019" s="20"/>
      <c r="CR1019" s="20"/>
      <c r="CS1019" s="20"/>
      <c r="CT1019" s="20"/>
      <c r="CU1019" s="20"/>
      <c r="CV1019" s="20"/>
      <c r="CW1019" s="20"/>
      <c r="CX1019" s="20"/>
      <c r="CY1019" s="20"/>
      <c r="CZ1019" s="20"/>
      <c r="DA1019" s="20"/>
      <c r="DB1019" s="20"/>
      <c r="DC1019" s="20"/>
      <c r="DD1019" s="20"/>
      <c r="DE1019" s="20"/>
      <c r="DF1019" s="20"/>
    </row>
    <row r="1021" spans="1:110" s="7" customFormat="1" ht="28.8" x14ac:dyDescent="0.3">
      <c r="A1021" s="2"/>
      <c r="B1021" s="3"/>
      <c r="C1021" s="4" t="s">
        <v>452</v>
      </c>
      <c r="D1021" s="3"/>
      <c r="E1021" s="85"/>
      <c r="F1021" s="64"/>
      <c r="G1021" s="19"/>
      <c r="H1021" s="8"/>
      <c r="I1021" s="26"/>
      <c r="J1021" s="20"/>
      <c r="K1021" s="20"/>
      <c r="L1021" s="20"/>
      <c r="M1021" s="20"/>
      <c r="N1021" s="20"/>
      <c r="O1021" s="20"/>
      <c r="P1021" s="20"/>
      <c r="Q1021" s="20"/>
      <c r="R1021" s="20"/>
      <c r="S1021" s="20"/>
      <c r="T1021" s="20"/>
      <c r="U1021" s="20"/>
      <c r="V1021" s="20"/>
      <c r="W1021" s="20"/>
      <c r="X1021" s="20"/>
      <c r="Y1021" s="20"/>
      <c r="Z1021" s="20"/>
      <c r="AA1021" s="20"/>
      <c r="AB1021" s="20"/>
      <c r="AC1021" s="20"/>
      <c r="AD1021" s="20"/>
      <c r="AE1021" s="20"/>
      <c r="AF1021" s="20"/>
      <c r="AG1021" s="20"/>
      <c r="AH1021" s="20"/>
      <c r="AI1021" s="20"/>
      <c r="AJ1021" s="20"/>
      <c r="AK1021" s="20"/>
      <c r="AL1021" s="20"/>
      <c r="AM1021" s="20"/>
      <c r="AN1021" s="20"/>
      <c r="AO1021" s="20"/>
      <c r="AP1021" s="20"/>
      <c r="AQ1021" s="20"/>
      <c r="AR1021" s="20"/>
      <c r="AS1021" s="20"/>
      <c r="AT1021" s="20"/>
      <c r="AU1021" s="20"/>
      <c r="AV1021" s="20"/>
      <c r="AW1021" s="20"/>
      <c r="AX1021" s="20"/>
      <c r="AY1021" s="20"/>
      <c r="AZ1021" s="20"/>
      <c r="BA1021" s="20"/>
      <c r="BB1021" s="20"/>
      <c r="BC1021" s="20"/>
      <c r="BD1021" s="20"/>
      <c r="BE1021" s="20"/>
      <c r="BF1021" s="20"/>
      <c r="BG1021" s="20"/>
      <c r="BH1021" s="20"/>
      <c r="BI1021" s="20"/>
      <c r="BJ1021" s="20"/>
      <c r="BK1021" s="20"/>
      <c r="BL1021" s="20"/>
      <c r="BM1021" s="20"/>
      <c r="BN1021" s="20"/>
      <c r="BO1021" s="20"/>
      <c r="BP1021" s="20"/>
      <c r="BQ1021" s="20"/>
      <c r="BR1021" s="20"/>
      <c r="BS1021" s="20"/>
      <c r="BT1021" s="20"/>
      <c r="BU1021" s="20"/>
      <c r="BV1021" s="20"/>
      <c r="BW1021" s="20"/>
      <c r="BX1021" s="20"/>
      <c r="BY1021" s="20"/>
      <c r="BZ1021" s="20"/>
      <c r="CA1021" s="20"/>
      <c r="CB1021" s="20"/>
      <c r="CC1021" s="20"/>
      <c r="CD1021" s="20"/>
      <c r="CE1021" s="20"/>
      <c r="CF1021" s="20"/>
      <c r="CG1021" s="20"/>
      <c r="CH1021" s="20"/>
      <c r="CI1021" s="20"/>
      <c r="CJ1021" s="20"/>
      <c r="CK1021" s="20"/>
      <c r="CL1021" s="20"/>
      <c r="CM1021" s="20"/>
      <c r="CN1021" s="20"/>
      <c r="CO1021" s="20"/>
      <c r="CP1021" s="20"/>
      <c r="CQ1021" s="20"/>
      <c r="CR1021" s="20"/>
      <c r="CS1021" s="20"/>
      <c r="CT1021" s="20"/>
      <c r="CU1021" s="20"/>
      <c r="CV1021" s="20"/>
      <c r="CW1021" s="20"/>
      <c r="CX1021" s="20"/>
      <c r="CY1021" s="20"/>
      <c r="CZ1021" s="20"/>
      <c r="DA1021" s="20"/>
      <c r="DB1021" s="20"/>
      <c r="DC1021" s="20"/>
      <c r="DD1021" s="20"/>
      <c r="DE1021" s="20"/>
      <c r="DF1021" s="20"/>
    </row>
    <row r="1023" spans="1:110" s="7" customFormat="1" ht="28.8" x14ac:dyDescent="0.3">
      <c r="A1023" s="2"/>
      <c r="B1023" s="3"/>
      <c r="C1023" s="4" t="s">
        <v>453</v>
      </c>
      <c r="D1023" s="3"/>
      <c r="E1023" s="85"/>
      <c r="F1023" s="64"/>
      <c r="G1023" s="19"/>
      <c r="H1023" s="8"/>
      <c r="I1023" s="26"/>
      <c r="J1023" s="20"/>
      <c r="K1023" s="20"/>
      <c r="L1023" s="20"/>
      <c r="M1023" s="20"/>
      <c r="N1023" s="20"/>
      <c r="O1023" s="20"/>
      <c r="P1023" s="20"/>
      <c r="Q1023" s="20"/>
      <c r="R1023" s="20"/>
      <c r="S1023" s="20"/>
      <c r="T1023" s="20"/>
      <c r="U1023" s="20"/>
      <c r="V1023" s="20"/>
      <c r="W1023" s="20"/>
      <c r="X1023" s="20"/>
      <c r="Y1023" s="20"/>
      <c r="Z1023" s="20"/>
      <c r="AA1023" s="20"/>
      <c r="AB1023" s="20"/>
      <c r="AC1023" s="20"/>
      <c r="AD1023" s="20"/>
      <c r="AE1023" s="20"/>
      <c r="AF1023" s="20"/>
      <c r="AG1023" s="20"/>
      <c r="AH1023" s="20"/>
      <c r="AI1023" s="20"/>
      <c r="AJ1023" s="20"/>
      <c r="AK1023" s="20"/>
      <c r="AL1023" s="20"/>
      <c r="AM1023" s="20"/>
      <c r="AN1023" s="20"/>
      <c r="AO1023" s="20"/>
      <c r="AP1023" s="20"/>
      <c r="AQ1023" s="20"/>
      <c r="AR1023" s="20"/>
      <c r="AS1023" s="20"/>
      <c r="AT1023" s="20"/>
      <c r="AU1023" s="20"/>
      <c r="AV1023" s="20"/>
      <c r="AW1023" s="20"/>
      <c r="AX1023" s="20"/>
      <c r="AY1023" s="20"/>
      <c r="AZ1023" s="20"/>
      <c r="BA1023" s="20"/>
      <c r="BB1023" s="20"/>
      <c r="BC1023" s="20"/>
      <c r="BD1023" s="20"/>
      <c r="BE1023" s="20"/>
      <c r="BF1023" s="20"/>
      <c r="BG1023" s="20"/>
      <c r="BH1023" s="20"/>
      <c r="BI1023" s="20"/>
      <c r="BJ1023" s="20"/>
      <c r="BK1023" s="20"/>
      <c r="BL1023" s="20"/>
      <c r="BM1023" s="20"/>
      <c r="BN1023" s="20"/>
      <c r="BO1023" s="20"/>
      <c r="BP1023" s="20"/>
      <c r="BQ1023" s="20"/>
      <c r="BR1023" s="20"/>
      <c r="BS1023" s="20"/>
      <c r="BT1023" s="20"/>
      <c r="BU1023" s="20"/>
      <c r="BV1023" s="20"/>
      <c r="BW1023" s="20"/>
      <c r="BX1023" s="20"/>
      <c r="BY1023" s="20"/>
      <c r="BZ1023" s="20"/>
      <c r="CA1023" s="20"/>
      <c r="CB1023" s="20"/>
      <c r="CC1023" s="20"/>
      <c r="CD1023" s="20"/>
      <c r="CE1023" s="20"/>
      <c r="CF1023" s="20"/>
      <c r="CG1023" s="20"/>
      <c r="CH1023" s="20"/>
      <c r="CI1023" s="20"/>
      <c r="CJ1023" s="20"/>
      <c r="CK1023" s="20"/>
      <c r="CL1023" s="20"/>
      <c r="CM1023" s="20"/>
      <c r="CN1023" s="20"/>
      <c r="CO1023" s="20"/>
      <c r="CP1023" s="20"/>
      <c r="CQ1023" s="20"/>
      <c r="CR1023" s="20"/>
      <c r="CS1023" s="20"/>
      <c r="CT1023" s="20"/>
      <c r="CU1023" s="20"/>
      <c r="CV1023" s="20"/>
      <c r="CW1023" s="20"/>
      <c r="CX1023" s="20"/>
      <c r="CY1023" s="20"/>
      <c r="CZ1023" s="20"/>
      <c r="DA1023" s="20"/>
      <c r="DB1023" s="20"/>
      <c r="DC1023" s="20"/>
      <c r="DD1023" s="20"/>
      <c r="DE1023" s="20"/>
      <c r="DF1023" s="20"/>
    </row>
    <row r="1025" spans="1:110" s="7" customFormat="1" ht="115.2" x14ac:dyDescent="0.3">
      <c r="A1025" s="2"/>
      <c r="B1025" s="3"/>
      <c r="C1025" s="4" t="s">
        <v>454</v>
      </c>
      <c r="D1025" s="3"/>
      <c r="E1025" s="85"/>
      <c r="F1025" s="64"/>
      <c r="G1025" s="19"/>
      <c r="H1025" s="8"/>
      <c r="I1025" s="26"/>
      <c r="J1025" s="20"/>
      <c r="K1025" s="20"/>
      <c r="L1025" s="20"/>
      <c r="M1025" s="20"/>
      <c r="N1025" s="20"/>
      <c r="O1025" s="20"/>
      <c r="P1025" s="20"/>
      <c r="Q1025" s="20"/>
      <c r="R1025" s="20"/>
      <c r="S1025" s="20"/>
      <c r="T1025" s="20"/>
      <c r="U1025" s="20"/>
      <c r="V1025" s="20"/>
      <c r="W1025" s="20"/>
      <c r="X1025" s="20"/>
      <c r="Y1025" s="20"/>
      <c r="Z1025" s="20"/>
      <c r="AA1025" s="20"/>
      <c r="AB1025" s="20"/>
      <c r="AC1025" s="20"/>
      <c r="AD1025" s="20"/>
      <c r="AE1025" s="20"/>
      <c r="AF1025" s="20"/>
      <c r="AG1025" s="20"/>
      <c r="AH1025" s="20"/>
      <c r="AI1025" s="20"/>
      <c r="AJ1025" s="20"/>
      <c r="AK1025" s="20"/>
      <c r="AL1025" s="20"/>
      <c r="AM1025" s="20"/>
      <c r="AN1025" s="20"/>
      <c r="AO1025" s="20"/>
      <c r="AP1025" s="20"/>
      <c r="AQ1025" s="20"/>
      <c r="AR1025" s="20"/>
      <c r="AS1025" s="20"/>
      <c r="AT1025" s="20"/>
      <c r="AU1025" s="20"/>
      <c r="AV1025" s="20"/>
      <c r="AW1025" s="20"/>
      <c r="AX1025" s="20"/>
      <c r="AY1025" s="20"/>
      <c r="AZ1025" s="20"/>
      <c r="BA1025" s="20"/>
      <c r="BB1025" s="20"/>
      <c r="BC1025" s="20"/>
      <c r="BD1025" s="20"/>
      <c r="BE1025" s="20"/>
      <c r="BF1025" s="20"/>
      <c r="BG1025" s="20"/>
      <c r="BH1025" s="20"/>
      <c r="BI1025" s="20"/>
      <c r="BJ1025" s="20"/>
      <c r="BK1025" s="20"/>
      <c r="BL1025" s="20"/>
      <c r="BM1025" s="20"/>
      <c r="BN1025" s="20"/>
      <c r="BO1025" s="20"/>
      <c r="BP1025" s="20"/>
      <c r="BQ1025" s="20"/>
      <c r="BR1025" s="20"/>
      <c r="BS1025" s="20"/>
      <c r="BT1025" s="20"/>
      <c r="BU1025" s="20"/>
      <c r="BV1025" s="20"/>
      <c r="BW1025" s="20"/>
      <c r="BX1025" s="20"/>
      <c r="BY1025" s="20"/>
      <c r="BZ1025" s="20"/>
      <c r="CA1025" s="20"/>
      <c r="CB1025" s="20"/>
      <c r="CC1025" s="20"/>
      <c r="CD1025" s="20"/>
      <c r="CE1025" s="20"/>
      <c r="CF1025" s="20"/>
      <c r="CG1025" s="20"/>
      <c r="CH1025" s="20"/>
      <c r="CI1025" s="20"/>
      <c r="CJ1025" s="20"/>
      <c r="CK1025" s="20"/>
      <c r="CL1025" s="20"/>
      <c r="CM1025" s="20"/>
      <c r="CN1025" s="20"/>
      <c r="CO1025" s="20"/>
      <c r="CP1025" s="20"/>
      <c r="CQ1025" s="20"/>
      <c r="CR1025" s="20"/>
      <c r="CS1025" s="20"/>
      <c r="CT1025" s="20"/>
      <c r="CU1025" s="20"/>
      <c r="CV1025" s="20"/>
      <c r="CW1025" s="20"/>
      <c r="CX1025" s="20"/>
      <c r="CY1025" s="20"/>
      <c r="CZ1025" s="20"/>
      <c r="DA1025" s="20"/>
      <c r="DB1025" s="20"/>
      <c r="DC1025" s="20"/>
      <c r="DD1025" s="20"/>
      <c r="DE1025" s="20"/>
      <c r="DF1025" s="20"/>
    </row>
    <row r="1027" spans="1:110" s="7" customFormat="1" ht="28.8" x14ac:dyDescent="0.3">
      <c r="A1027" s="2"/>
      <c r="B1027" s="3"/>
      <c r="C1027" s="4" t="s">
        <v>455</v>
      </c>
      <c r="D1027" s="3"/>
      <c r="E1027" s="85"/>
      <c r="F1027" s="64"/>
      <c r="G1027" s="19"/>
      <c r="H1027" s="8"/>
      <c r="I1027" s="26"/>
      <c r="J1027" s="20"/>
      <c r="K1027" s="20"/>
      <c r="L1027" s="20"/>
      <c r="M1027" s="20"/>
      <c r="N1027" s="20"/>
      <c r="O1027" s="20"/>
      <c r="P1027" s="20"/>
      <c r="Q1027" s="20"/>
      <c r="R1027" s="20"/>
      <c r="S1027" s="20"/>
      <c r="T1027" s="20"/>
      <c r="U1027" s="20"/>
      <c r="V1027" s="20"/>
      <c r="W1027" s="20"/>
      <c r="X1027" s="20"/>
      <c r="Y1027" s="20"/>
      <c r="Z1027" s="20"/>
      <c r="AA1027" s="20"/>
      <c r="AB1027" s="20"/>
      <c r="AC1027" s="20"/>
      <c r="AD1027" s="20"/>
      <c r="AE1027" s="20"/>
      <c r="AF1027" s="20"/>
      <c r="AG1027" s="20"/>
      <c r="AH1027" s="20"/>
      <c r="AI1027" s="20"/>
      <c r="AJ1027" s="20"/>
      <c r="AK1027" s="20"/>
      <c r="AL1027" s="20"/>
      <c r="AM1027" s="20"/>
      <c r="AN1027" s="20"/>
      <c r="AO1027" s="20"/>
      <c r="AP1027" s="20"/>
      <c r="AQ1027" s="20"/>
      <c r="AR1027" s="20"/>
      <c r="AS1027" s="20"/>
      <c r="AT1027" s="20"/>
      <c r="AU1027" s="20"/>
      <c r="AV1027" s="20"/>
      <c r="AW1027" s="20"/>
      <c r="AX1027" s="20"/>
      <c r="AY1027" s="20"/>
      <c r="AZ1027" s="20"/>
      <c r="BA1027" s="20"/>
      <c r="BB1027" s="20"/>
      <c r="BC1027" s="20"/>
      <c r="BD1027" s="20"/>
      <c r="BE1027" s="20"/>
      <c r="BF1027" s="20"/>
      <c r="BG1027" s="20"/>
      <c r="BH1027" s="20"/>
      <c r="BI1027" s="20"/>
      <c r="BJ1027" s="20"/>
      <c r="BK1027" s="20"/>
      <c r="BL1027" s="20"/>
      <c r="BM1027" s="20"/>
      <c r="BN1027" s="20"/>
      <c r="BO1027" s="20"/>
      <c r="BP1027" s="20"/>
      <c r="BQ1027" s="20"/>
      <c r="BR1027" s="20"/>
      <c r="BS1027" s="20"/>
      <c r="BT1027" s="20"/>
      <c r="BU1027" s="20"/>
      <c r="BV1027" s="20"/>
      <c r="BW1027" s="20"/>
      <c r="BX1027" s="20"/>
      <c r="BY1027" s="20"/>
      <c r="BZ1027" s="20"/>
      <c r="CA1027" s="20"/>
      <c r="CB1027" s="20"/>
      <c r="CC1027" s="20"/>
      <c r="CD1027" s="20"/>
      <c r="CE1027" s="20"/>
      <c r="CF1027" s="20"/>
      <c r="CG1027" s="20"/>
      <c r="CH1027" s="20"/>
      <c r="CI1027" s="20"/>
      <c r="CJ1027" s="20"/>
      <c r="CK1027" s="20"/>
      <c r="CL1027" s="20"/>
      <c r="CM1027" s="20"/>
      <c r="CN1027" s="20"/>
      <c r="CO1027" s="20"/>
      <c r="CP1027" s="20"/>
      <c r="CQ1027" s="20"/>
      <c r="CR1027" s="20"/>
      <c r="CS1027" s="20"/>
      <c r="CT1027" s="20"/>
      <c r="CU1027" s="20"/>
      <c r="CV1027" s="20"/>
      <c r="CW1027" s="20"/>
      <c r="CX1027" s="20"/>
      <c r="CY1027" s="20"/>
      <c r="CZ1027" s="20"/>
      <c r="DA1027" s="20"/>
      <c r="DB1027" s="20"/>
      <c r="DC1027" s="20"/>
      <c r="DD1027" s="20"/>
      <c r="DE1027" s="20"/>
      <c r="DF1027" s="20"/>
    </row>
    <row r="1029" spans="1:110" s="7" customFormat="1" x14ac:dyDescent="0.3">
      <c r="A1029" s="2"/>
      <c r="B1029" s="3"/>
      <c r="C1029" s="9" t="s">
        <v>456</v>
      </c>
      <c r="D1029" s="3"/>
      <c r="E1029" s="85"/>
      <c r="F1029" s="64"/>
      <c r="G1029" s="19"/>
      <c r="H1029" s="8"/>
      <c r="I1029" s="26"/>
      <c r="J1029" s="20"/>
      <c r="K1029" s="20"/>
      <c r="L1029" s="20"/>
      <c r="M1029" s="20"/>
      <c r="N1029" s="20"/>
      <c r="O1029" s="20"/>
      <c r="P1029" s="20"/>
      <c r="Q1029" s="20"/>
      <c r="R1029" s="20"/>
      <c r="S1029" s="20"/>
      <c r="T1029" s="20"/>
      <c r="U1029" s="20"/>
      <c r="V1029" s="20"/>
      <c r="W1029" s="20"/>
      <c r="X1029" s="20"/>
      <c r="Y1029" s="20"/>
      <c r="Z1029" s="20"/>
      <c r="AA1029" s="20"/>
      <c r="AB1029" s="20"/>
      <c r="AC1029" s="20"/>
      <c r="AD1029" s="20"/>
      <c r="AE1029" s="20"/>
      <c r="AF1029" s="20"/>
      <c r="AG1029" s="20"/>
      <c r="AH1029" s="20"/>
      <c r="AI1029" s="20"/>
      <c r="AJ1029" s="20"/>
      <c r="AK1029" s="20"/>
      <c r="AL1029" s="20"/>
      <c r="AM1029" s="20"/>
      <c r="AN1029" s="20"/>
      <c r="AO1029" s="20"/>
      <c r="AP1029" s="20"/>
      <c r="AQ1029" s="20"/>
      <c r="AR1029" s="20"/>
      <c r="AS1029" s="20"/>
      <c r="AT1029" s="20"/>
      <c r="AU1029" s="20"/>
      <c r="AV1029" s="20"/>
      <c r="AW1029" s="20"/>
      <c r="AX1029" s="20"/>
      <c r="AY1029" s="20"/>
      <c r="AZ1029" s="20"/>
      <c r="BA1029" s="20"/>
      <c r="BB1029" s="20"/>
      <c r="BC1029" s="20"/>
      <c r="BD1029" s="20"/>
      <c r="BE1029" s="20"/>
      <c r="BF1029" s="20"/>
      <c r="BG1029" s="20"/>
      <c r="BH1029" s="20"/>
      <c r="BI1029" s="20"/>
      <c r="BJ1029" s="20"/>
      <c r="BK1029" s="20"/>
      <c r="BL1029" s="20"/>
      <c r="BM1029" s="20"/>
      <c r="BN1029" s="20"/>
      <c r="BO1029" s="20"/>
      <c r="BP1029" s="20"/>
      <c r="BQ1029" s="20"/>
      <c r="BR1029" s="20"/>
      <c r="BS1029" s="20"/>
      <c r="BT1029" s="20"/>
      <c r="BU1029" s="20"/>
      <c r="BV1029" s="20"/>
      <c r="BW1029" s="20"/>
      <c r="BX1029" s="20"/>
      <c r="BY1029" s="20"/>
      <c r="BZ1029" s="20"/>
      <c r="CA1029" s="20"/>
      <c r="CB1029" s="20"/>
      <c r="CC1029" s="20"/>
      <c r="CD1029" s="20"/>
      <c r="CE1029" s="20"/>
      <c r="CF1029" s="20"/>
      <c r="CG1029" s="20"/>
      <c r="CH1029" s="20"/>
      <c r="CI1029" s="20"/>
      <c r="CJ1029" s="20"/>
      <c r="CK1029" s="20"/>
      <c r="CL1029" s="20"/>
      <c r="CM1029" s="20"/>
      <c r="CN1029" s="20"/>
      <c r="CO1029" s="20"/>
      <c r="CP1029" s="20"/>
      <c r="CQ1029" s="20"/>
      <c r="CR1029" s="20"/>
      <c r="CS1029" s="20"/>
      <c r="CT1029" s="20"/>
      <c r="CU1029" s="20"/>
      <c r="CV1029" s="20"/>
      <c r="CW1029" s="20"/>
      <c r="CX1029" s="20"/>
      <c r="CY1029" s="20"/>
      <c r="CZ1029" s="20"/>
      <c r="DA1029" s="20"/>
      <c r="DB1029" s="20"/>
      <c r="DC1029" s="20"/>
      <c r="DD1029" s="20"/>
      <c r="DE1029" s="20"/>
      <c r="DF1029" s="20"/>
    </row>
    <row r="1031" spans="1:110" s="7" customFormat="1" ht="86.4" x14ac:dyDescent="0.3">
      <c r="A1031" s="2"/>
      <c r="B1031" s="3"/>
      <c r="C1031" s="4" t="s">
        <v>457</v>
      </c>
      <c r="D1031" s="3"/>
      <c r="E1031" s="85"/>
      <c r="F1031" s="64"/>
      <c r="G1031" s="19"/>
      <c r="H1031" s="8"/>
      <c r="I1031" s="26"/>
      <c r="J1031" s="20"/>
      <c r="K1031" s="20"/>
      <c r="L1031" s="20"/>
      <c r="M1031" s="20"/>
      <c r="N1031" s="20"/>
      <c r="O1031" s="20"/>
      <c r="P1031" s="20"/>
      <c r="Q1031" s="20"/>
      <c r="R1031" s="20"/>
      <c r="S1031" s="20"/>
      <c r="T1031" s="20"/>
      <c r="U1031" s="20"/>
      <c r="V1031" s="20"/>
      <c r="W1031" s="20"/>
      <c r="X1031" s="20"/>
      <c r="Y1031" s="20"/>
      <c r="Z1031" s="20"/>
      <c r="AA1031" s="20"/>
      <c r="AB1031" s="20"/>
      <c r="AC1031" s="20"/>
      <c r="AD1031" s="20"/>
      <c r="AE1031" s="20"/>
      <c r="AF1031" s="20"/>
      <c r="AG1031" s="20"/>
      <c r="AH1031" s="20"/>
      <c r="AI1031" s="20"/>
      <c r="AJ1031" s="20"/>
      <c r="AK1031" s="20"/>
      <c r="AL1031" s="20"/>
      <c r="AM1031" s="20"/>
      <c r="AN1031" s="20"/>
      <c r="AO1031" s="20"/>
      <c r="AP1031" s="20"/>
      <c r="AQ1031" s="20"/>
      <c r="AR1031" s="20"/>
      <c r="AS1031" s="20"/>
      <c r="AT1031" s="20"/>
      <c r="AU1031" s="20"/>
      <c r="AV1031" s="20"/>
      <c r="AW1031" s="20"/>
      <c r="AX1031" s="20"/>
      <c r="AY1031" s="20"/>
      <c r="AZ1031" s="20"/>
      <c r="BA1031" s="20"/>
      <c r="BB1031" s="20"/>
      <c r="BC1031" s="20"/>
      <c r="BD1031" s="20"/>
      <c r="BE1031" s="20"/>
      <c r="BF1031" s="20"/>
      <c r="BG1031" s="20"/>
      <c r="BH1031" s="20"/>
      <c r="BI1031" s="20"/>
      <c r="BJ1031" s="20"/>
      <c r="BK1031" s="20"/>
      <c r="BL1031" s="20"/>
      <c r="BM1031" s="20"/>
      <c r="BN1031" s="20"/>
      <c r="BO1031" s="20"/>
      <c r="BP1031" s="20"/>
      <c r="BQ1031" s="20"/>
      <c r="BR1031" s="20"/>
      <c r="BS1031" s="20"/>
      <c r="BT1031" s="20"/>
      <c r="BU1031" s="20"/>
      <c r="BV1031" s="20"/>
      <c r="BW1031" s="20"/>
      <c r="BX1031" s="20"/>
      <c r="BY1031" s="20"/>
      <c r="BZ1031" s="20"/>
      <c r="CA1031" s="20"/>
      <c r="CB1031" s="20"/>
      <c r="CC1031" s="20"/>
      <c r="CD1031" s="20"/>
      <c r="CE1031" s="20"/>
      <c r="CF1031" s="20"/>
      <c r="CG1031" s="20"/>
      <c r="CH1031" s="20"/>
      <c r="CI1031" s="20"/>
      <c r="CJ1031" s="20"/>
      <c r="CK1031" s="20"/>
      <c r="CL1031" s="20"/>
      <c r="CM1031" s="20"/>
      <c r="CN1031" s="20"/>
      <c r="CO1031" s="20"/>
      <c r="CP1031" s="20"/>
      <c r="CQ1031" s="20"/>
      <c r="CR1031" s="20"/>
      <c r="CS1031" s="20"/>
      <c r="CT1031" s="20"/>
      <c r="CU1031" s="20"/>
      <c r="CV1031" s="20"/>
      <c r="CW1031" s="20"/>
      <c r="CX1031" s="20"/>
      <c r="CY1031" s="20"/>
      <c r="CZ1031" s="20"/>
      <c r="DA1031" s="20"/>
      <c r="DB1031" s="20"/>
      <c r="DC1031" s="20"/>
      <c r="DD1031" s="20"/>
      <c r="DE1031" s="20"/>
      <c r="DF1031" s="20"/>
    </row>
    <row r="1033" spans="1:110" s="7" customFormat="1" x14ac:dyDescent="0.3">
      <c r="A1033" s="2"/>
      <c r="B1033" s="3"/>
      <c r="C1033" s="9" t="s">
        <v>458</v>
      </c>
      <c r="D1033" s="3"/>
      <c r="E1033" s="85"/>
      <c r="F1033" s="64"/>
      <c r="G1033" s="19"/>
      <c r="H1033" s="8"/>
      <c r="I1033" s="26"/>
      <c r="J1033" s="20"/>
      <c r="K1033" s="20"/>
      <c r="L1033" s="20"/>
      <c r="M1033" s="20"/>
      <c r="N1033" s="20"/>
      <c r="O1033" s="20"/>
      <c r="P1033" s="20"/>
      <c r="Q1033" s="20"/>
      <c r="R1033" s="20"/>
      <c r="S1033" s="20"/>
      <c r="T1033" s="20"/>
      <c r="U1033" s="20"/>
      <c r="V1033" s="20"/>
      <c r="W1033" s="20"/>
      <c r="X1033" s="20"/>
      <c r="Y1033" s="20"/>
      <c r="Z1033" s="20"/>
      <c r="AA1033" s="20"/>
      <c r="AB1033" s="20"/>
      <c r="AC1033" s="20"/>
      <c r="AD1033" s="20"/>
      <c r="AE1033" s="20"/>
      <c r="AF1033" s="20"/>
      <c r="AG1033" s="20"/>
      <c r="AH1033" s="20"/>
      <c r="AI1033" s="20"/>
      <c r="AJ1033" s="20"/>
      <c r="AK1033" s="20"/>
      <c r="AL1033" s="20"/>
      <c r="AM1033" s="20"/>
      <c r="AN1033" s="20"/>
      <c r="AO1033" s="20"/>
      <c r="AP1033" s="20"/>
      <c r="AQ1033" s="20"/>
      <c r="AR1033" s="20"/>
      <c r="AS1033" s="20"/>
      <c r="AT1033" s="20"/>
      <c r="AU1033" s="20"/>
      <c r="AV1033" s="20"/>
      <c r="AW1033" s="20"/>
      <c r="AX1033" s="20"/>
      <c r="AY1033" s="20"/>
      <c r="AZ1033" s="20"/>
      <c r="BA1033" s="20"/>
      <c r="BB1033" s="20"/>
      <c r="BC1033" s="20"/>
      <c r="BD1033" s="20"/>
      <c r="BE1033" s="20"/>
      <c r="BF1033" s="20"/>
      <c r="BG1033" s="20"/>
      <c r="BH1033" s="20"/>
      <c r="BI1033" s="20"/>
      <c r="BJ1033" s="20"/>
      <c r="BK1033" s="20"/>
      <c r="BL1033" s="20"/>
      <c r="BM1033" s="20"/>
      <c r="BN1033" s="20"/>
      <c r="BO1033" s="20"/>
      <c r="BP1033" s="20"/>
      <c r="BQ1033" s="20"/>
      <c r="BR1033" s="20"/>
      <c r="BS1033" s="20"/>
      <c r="BT1033" s="20"/>
      <c r="BU1033" s="20"/>
      <c r="BV1033" s="20"/>
      <c r="BW1033" s="20"/>
      <c r="BX1033" s="20"/>
      <c r="BY1033" s="20"/>
      <c r="BZ1033" s="20"/>
      <c r="CA1033" s="20"/>
      <c r="CB1033" s="20"/>
      <c r="CC1033" s="20"/>
      <c r="CD1033" s="20"/>
      <c r="CE1033" s="20"/>
      <c r="CF1033" s="20"/>
      <c r="CG1033" s="20"/>
      <c r="CH1033" s="20"/>
      <c r="CI1033" s="20"/>
      <c r="CJ1033" s="20"/>
      <c r="CK1033" s="20"/>
      <c r="CL1033" s="20"/>
      <c r="CM1033" s="20"/>
      <c r="CN1033" s="20"/>
      <c r="CO1033" s="20"/>
      <c r="CP1033" s="20"/>
      <c r="CQ1033" s="20"/>
      <c r="CR1033" s="20"/>
      <c r="CS1033" s="20"/>
      <c r="CT1033" s="20"/>
      <c r="CU1033" s="20"/>
      <c r="CV1033" s="20"/>
      <c r="CW1033" s="20"/>
      <c r="CX1033" s="20"/>
      <c r="CY1033" s="20"/>
      <c r="CZ1033" s="20"/>
      <c r="DA1033" s="20"/>
      <c r="DB1033" s="20"/>
      <c r="DC1033" s="20"/>
      <c r="DD1033" s="20"/>
      <c r="DE1033" s="20"/>
      <c r="DF1033" s="20"/>
    </row>
    <row r="1035" spans="1:110" s="7" customFormat="1" ht="72" x14ac:dyDescent="0.3">
      <c r="A1035" s="2"/>
      <c r="B1035" s="3"/>
      <c r="C1035" s="4" t="s">
        <v>459</v>
      </c>
      <c r="D1035" s="3"/>
      <c r="E1035" s="85"/>
      <c r="F1035" s="64"/>
      <c r="G1035" s="19"/>
      <c r="H1035" s="8"/>
      <c r="I1035" s="26"/>
      <c r="J1035" s="20"/>
      <c r="K1035" s="20"/>
      <c r="L1035" s="20"/>
      <c r="M1035" s="20"/>
      <c r="N1035" s="20"/>
      <c r="O1035" s="20"/>
      <c r="P1035" s="20"/>
      <c r="Q1035" s="20"/>
      <c r="R1035" s="20"/>
      <c r="S1035" s="20"/>
      <c r="T1035" s="20"/>
      <c r="U1035" s="20"/>
      <c r="V1035" s="20"/>
      <c r="W1035" s="20"/>
      <c r="X1035" s="20"/>
      <c r="Y1035" s="20"/>
      <c r="Z1035" s="20"/>
      <c r="AA1035" s="20"/>
      <c r="AB1035" s="20"/>
      <c r="AC1035" s="20"/>
      <c r="AD1035" s="20"/>
      <c r="AE1035" s="20"/>
      <c r="AF1035" s="20"/>
      <c r="AG1035" s="20"/>
      <c r="AH1035" s="20"/>
      <c r="AI1035" s="20"/>
      <c r="AJ1035" s="20"/>
      <c r="AK1035" s="20"/>
      <c r="AL1035" s="20"/>
      <c r="AM1035" s="20"/>
      <c r="AN1035" s="20"/>
      <c r="AO1035" s="20"/>
      <c r="AP1035" s="20"/>
      <c r="AQ1035" s="20"/>
      <c r="AR1035" s="20"/>
      <c r="AS1035" s="20"/>
      <c r="AT1035" s="20"/>
      <c r="AU1035" s="20"/>
      <c r="AV1035" s="20"/>
      <c r="AW1035" s="20"/>
      <c r="AX1035" s="20"/>
      <c r="AY1035" s="20"/>
      <c r="AZ1035" s="20"/>
      <c r="BA1035" s="20"/>
      <c r="BB1035" s="20"/>
      <c r="BC1035" s="20"/>
      <c r="BD1035" s="20"/>
      <c r="BE1035" s="20"/>
      <c r="BF1035" s="20"/>
      <c r="BG1035" s="20"/>
      <c r="BH1035" s="20"/>
      <c r="BI1035" s="20"/>
      <c r="BJ1035" s="20"/>
      <c r="BK1035" s="20"/>
      <c r="BL1035" s="20"/>
      <c r="BM1035" s="20"/>
      <c r="BN1035" s="20"/>
      <c r="BO1035" s="20"/>
      <c r="BP1035" s="20"/>
      <c r="BQ1035" s="20"/>
      <c r="BR1035" s="20"/>
      <c r="BS1035" s="20"/>
      <c r="BT1035" s="20"/>
      <c r="BU1035" s="20"/>
      <c r="BV1035" s="20"/>
      <c r="BW1035" s="20"/>
      <c r="BX1035" s="20"/>
      <c r="BY1035" s="20"/>
      <c r="BZ1035" s="20"/>
      <c r="CA1035" s="20"/>
      <c r="CB1035" s="20"/>
      <c r="CC1035" s="20"/>
      <c r="CD1035" s="20"/>
      <c r="CE1035" s="20"/>
      <c r="CF1035" s="20"/>
      <c r="CG1035" s="20"/>
      <c r="CH1035" s="20"/>
      <c r="CI1035" s="20"/>
      <c r="CJ1035" s="20"/>
      <c r="CK1035" s="20"/>
      <c r="CL1035" s="20"/>
      <c r="CM1035" s="20"/>
      <c r="CN1035" s="20"/>
      <c r="CO1035" s="20"/>
      <c r="CP1035" s="20"/>
      <c r="CQ1035" s="20"/>
      <c r="CR1035" s="20"/>
      <c r="CS1035" s="20"/>
      <c r="CT1035" s="20"/>
      <c r="CU1035" s="20"/>
      <c r="CV1035" s="20"/>
      <c r="CW1035" s="20"/>
      <c r="CX1035" s="20"/>
      <c r="CY1035" s="20"/>
      <c r="CZ1035" s="20"/>
      <c r="DA1035" s="20"/>
      <c r="DB1035" s="20"/>
      <c r="DC1035" s="20"/>
      <c r="DD1035" s="20"/>
      <c r="DE1035" s="20"/>
      <c r="DF1035" s="20"/>
    </row>
    <row r="1037" spans="1:110" s="7" customFormat="1" x14ac:dyDescent="0.3">
      <c r="A1037" s="2"/>
      <c r="B1037" s="3"/>
      <c r="C1037" s="9" t="s">
        <v>460</v>
      </c>
      <c r="D1037" s="3"/>
      <c r="E1037" s="85"/>
      <c r="F1037" s="64"/>
      <c r="G1037" s="19"/>
      <c r="H1037" s="8"/>
      <c r="I1037" s="26"/>
      <c r="J1037" s="20"/>
      <c r="K1037" s="20"/>
      <c r="L1037" s="20"/>
      <c r="M1037" s="20"/>
      <c r="N1037" s="20"/>
      <c r="O1037" s="20"/>
      <c r="P1037" s="20"/>
      <c r="Q1037" s="20"/>
      <c r="R1037" s="20"/>
      <c r="S1037" s="20"/>
      <c r="T1037" s="20"/>
      <c r="U1037" s="20"/>
      <c r="V1037" s="20"/>
      <c r="W1037" s="20"/>
      <c r="X1037" s="20"/>
      <c r="Y1037" s="20"/>
      <c r="Z1037" s="20"/>
      <c r="AA1037" s="20"/>
      <c r="AB1037" s="20"/>
      <c r="AC1037" s="20"/>
      <c r="AD1037" s="20"/>
      <c r="AE1037" s="20"/>
      <c r="AF1037" s="20"/>
      <c r="AG1037" s="20"/>
      <c r="AH1037" s="20"/>
      <c r="AI1037" s="20"/>
      <c r="AJ1037" s="20"/>
      <c r="AK1037" s="20"/>
      <c r="AL1037" s="20"/>
      <c r="AM1037" s="20"/>
      <c r="AN1037" s="20"/>
      <c r="AO1037" s="20"/>
      <c r="AP1037" s="20"/>
      <c r="AQ1037" s="20"/>
      <c r="AR1037" s="20"/>
      <c r="AS1037" s="20"/>
      <c r="AT1037" s="20"/>
      <c r="AU1037" s="20"/>
      <c r="AV1037" s="20"/>
      <c r="AW1037" s="20"/>
      <c r="AX1037" s="20"/>
      <c r="AY1037" s="20"/>
      <c r="AZ1037" s="20"/>
      <c r="BA1037" s="20"/>
      <c r="BB1037" s="20"/>
      <c r="BC1037" s="20"/>
      <c r="BD1037" s="20"/>
      <c r="BE1037" s="20"/>
      <c r="BF1037" s="20"/>
      <c r="BG1037" s="20"/>
      <c r="BH1037" s="20"/>
      <c r="BI1037" s="20"/>
      <c r="BJ1037" s="20"/>
      <c r="BK1037" s="20"/>
      <c r="BL1037" s="20"/>
      <c r="BM1037" s="20"/>
      <c r="BN1037" s="20"/>
      <c r="BO1037" s="20"/>
      <c r="BP1037" s="20"/>
      <c r="BQ1037" s="20"/>
      <c r="BR1037" s="20"/>
      <c r="BS1037" s="20"/>
      <c r="BT1037" s="20"/>
      <c r="BU1037" s="20"/>
      <c r="BV1037" s="20"/>
      <c r="BW1037" s="20"/>
      <c r="BX1037" s="20"/>
      <c r="BY1037" s="20"/>
      <c r="BZ1037" s="20"/>
      <c r="CA1037" s="20"/>
      <c r="CB1037" s="20"/>
      <c r="CC1037" s="20"/>
      <c r="CD1037" s="20"/>
      <c r="CE1037" s="20"/>
      <c r="CF1037" s="20"/>
      <c r="CG1037" s="20"/>
      <c r="CH1037" s="20"/>
      <c r="CI1037" s="20"/>
      <c r="CJ1037" s="20"/>
      <c r="CK1037" s="20"/>
      <c r="CL1037" s="20"/>
      <c r="CM1037" s="20"/>
      <c r="CN1037" s="20"/>
      <c r="CO1037" s="20"/>
      <c r="CP1037" s="20"/>
      <c r="CQ1037" s="20"/>
      <c r="CR1037" s="20"/>
      <c r="CS1037" s="20"/>
      <c r="CT1037" s="20"/>
      <c r="CU1037" s="20"/>
      <c r="CV1037" s="20"/>
      <c r="CW1037" s="20"/>
      <c r="CX1037" s="20"/>
      <c r="CY1037" s="20"/>
      <c r="CZ1037" s="20"/>
      <c r="DA1037" s="20"/>
      <c r="DB1037" s="20"/>
      <c r="DC1037" s="20"/>
      <c r="DD1037" s="20"/>
      <c r="DE1037" s="20"/>
      <c r="DF1037" s="20"/>
    </row>
    <row r="1039" spans="1:110" s="7" customFormat="1" x14ac:dyDescent="0.3">
      <c r="A1039" s="2"/>
      <c r="B1039" s="3"/>
      <c r="C1039" s="4" t="s">
        <v>461</v>
      </c>
      <c r="D1039" s="3"/>
      <c r="E1039" s="85"/>
      <c r="F1039" s="64"/>
      <c r="G1039" s="19"/>
      <c r="H1039" s="8"/>
      <c r="I1039" s="26"/>
      <c r="J1039" s="20"/>
      <c r="K1039" s="20"/>
      <c r="L1039" s="20"/>
      <c r="M1039" s="20"/>
      <c r="N1039" s="20"/>
      <c r="O1039" s="20"/>
      <c r="P1039" s="20"/>
      <c r="Q1039" s="20"/>
      <c r="R1039" s="20"/>
      <c r="S1039" s="20"/>
      <c r="T1039" s="20"/>
      <c r="U1039" s="20"/>
      <c r="V1039" s="20"/>
      <c r="W1039" s="20"/>
      <c r="X1039" s="20"/>
      <c r="Y1039" s="20"/>
      <c r="Z1039" s="20"/>
      <c r="AA1039" s="20"/>
      <c r="AB1039" s="20"/>
      <c r="AC1039" s="20"/>
      <c r="AD1039" s="20"/>
      <c r="AE1039" s="20"/>
      <c r="AF1039" s="20"/>
      <c r="AG1039" s="20"/>
      <c r="AH1039" s="20"/>
      <c r="AI1039" s="20"/>
      <c r="AJ1039" s="20"/>
      <c r="AK1039" s="20"/>
      <c r="AL1039" s="20"/>
      <c r="AM1039" s="20"/>
      <c r="AN1039" s="20"/>
      <c r="AO1039" s="20"/>
      <c r="AP1039" s="20"/>
      <c r="AQ1039" s="20"/>
      <c r="AR1039" s="20"/>
      <c r="AS1039" s="20"/>
      <c r="AT1039" s="20"/>
      <c r="AU1039" s="20"/>
      <c r="AV1039" s="20"/>
      <c r="AW1039" s="20"/>
      <c r="AX1039" s="20"/>
      <c r="AY1039" s="20"/>
      <c r="AZ1039" s="20"/>
      <c r="BA1039" s="20"/>
      <c r="BB1039" s="20"/>
      <c r="BC1039" s="20"/>
      <c r="BD1039" s="20"/>
      <c r="BE1039" s="20"/>
      <c r="BF1039" s="20"/>
      <c r="BG1039" s="20"/>
      <c r="BH1039" s="20"/>
      <c r="BI1039" s="20"/>
      <c r="BJ1039" s="20"/>
      <c r="BK1039" s="20"/>
      <c r="BL1039" s="20"/>
      <c r="BM1039" s="20"/>
      <c r="BN1039" s="20"/>
      <c r="BO1039" s="20"/>
      <c r="BP1039" s="20"/>
      <c r="BQ1039" s="20"/>
      <c r="BR1039" s="20"/>
      <c r="BS1039" s="20"/>
      <c r="BT1039" s="20"/>
      <c r="BU1039" s="20"/>
      <c r="BV1039" s="20"/>
      <c r="BW1039" s="20"/>
      <c r="BX1039" s="20"/>
      <c r="BY1039" s="20"/>
      <c r="BZ1039" s="20"/>
      <c r="CA1039" s="20"/>
      <c r="CB1039" s="20"/>
      <c r="CC1039" s="20"/>
      <c r="CD1039" s="20"/>
      <c r="CE1039" s="20"/>
      <c r="CF1039" s="20"/>
      <c r="CG1039" s="20"/>
      <c r="CH1039" s="20"/>
      <c r="CI1039" s="20"/>
      <c r="CJ1039" s="20"/>
      <c r="CK1039" s="20"/>
      <c r="CL1039" s="20"/>
      <c r="CM1039" s="20"/>
      <c r="CN1039" s="20"/>
      <c r="CO1039" s="20"/>
      <c r="CP1039" s="20"/>
      <c r="CQ1039" s="20"/>
      <c r="CR1039" s="20"/>
      <c r="CS1039" s="20"/>
      <c r="CT1039" s="20"/>
      <c r="CU1039" s="20"/>
      <c r="CV1039" s="20"/>
      <c r="CW1039" s="20"/>
      <c r="CX1039" s="20"/>
      <c r="CY1039" s="20"/>
      <c r="CZ1039" s="20"/>
      <c r="DA1039" s="20"/>
      <c r="DB1039" s="20"/>
      <c r="DC1039" s="20"/>
      <c r="DD1039" s="20"/>
      <c r="DE1039" s="20"/>
      <c r="DF1039" s="20"/>
    </row>
    <row r="1041" spans="1:8" ht="43.2" x14ac:dyDescent="0.3">
      <c r="C1041" s="4" t="s">
        <v>462</v>
      </c>
    </row>
    <row r="1043" spans="1:8" ht="43.2" x14ac:dyDescent="0.3">
      <c r="C1043" s="4" t="s">
        <v>463</v>
      </c>
    </row>
    <row r="1045" spans="1:8" x14ac:dyDescent="0.3">
      <c r="C1045" s="18" t="s">
        <v>281</v>
      </c>
    </row>
    <row r="1047" spans="1:8" ht="57.6" x14ac:dyDescent="0.3">
      <c r="A1047" s="2">
        <v>1</v>
      </c>
      <c r="C1047" s="4" t="s">
        <v>464</v>
      </c>
      <c r="E1047" s="85" t="s">
        <v>38</v>
      </c>
      <c r="F1047" s="64">
        <v>1</v>
      </c>
      <c r="H1047" s="8">
        <f>ROUND($F1047*G1047,2)</f>
        <v>0</v>
      </c>
    </row>
    <row r="1049" spans="1:8" x14ac:dyDescent="0.3">
      <c r="C1049" s="9" t="s">
        <v>465</v>
      </c>
    </row>
    <row r="1051" spans="1:8" ht="28.8" x14ac:dyDescent="0.3">
      <c r="A1051" s="2">
        <v>2</v>
      </c>
      <c r="C1051" s="4" t="s">
        <v>466</v>
      </c>
      <c r="E1051" s="85" t="s">
        <v>467</v>
      </c>
      <c r="F1051" s="64">
        <v>1</v>
      </c>
      <c r="H1051" s="8">
        <f>ROUND($F1051*G1051,2)</f>
        <v>0</v>
      </c>
    </row>
    <row r="1053" spans="1:8" x14ac:dyDescent="0.3">
      <c r="A1053" s="2">
        <v>3</v>
      </c>
      <c r="C1053" s="4" t="s">
        <v>468</v>
      </c>
      <c r="E1053" s="85" t="s">
        <v>1413</v>
      </c>
      <c r="F1053" s="76">
        <v>0</v>
      </c>
      <c r="H1053" s="8">
        <f>ROUND($F1053*G1053,2)</f>
        <v>0</v>
      </c>
    </row>
    <row r="1055" spans="1:8" x14ac:dyDescent="0.3">
      <c r="A1055" s="2">
        <v>4</v>
      </c>
      <c r="C1055" s="4" t="s">
        <v>469</v>
      </c>
      <c r="E1055" s="85" t="s">
        <v>1413</v>
      </c>
      <c r="F1055" s="76">
        <v>0</v>
      </c>
      <c r="H1055" s="8">
        <f>ROUND($F1055*G1055,2)</f>
        <v>0</v>
      </c>
    </row>
    <row r="1057" spans="1:110" s="7" customFormat="1" x14ac:dyDescent="0.3">
      <c r="A1057" s="2"/>
      <c r="B1057" s="3"/>
      <c r="C1057" s="18" t="s">
        <v>192</v>
      </c>
      <c r="D1057" s="3"/>
      <c r="E1057" s="85"/>
      <c r="F1057" s="64"/>
      <c r="G1057" s="19"/>
      <c r="H1057" s="8"/>
      <c r="I1057" s="26"/>
      <c r="J1057" s="20"/>
      <c r="K1057" s="20"/>
      <c r="L1057" s="20"/>
      <c r="M1057" s="20"/>
      <c r="N1057" s="20"/>
      <c r="O1057" s="20"/>
      <c r="P1057" s="20"/>
      <c r="Q1057" s="20"/>
      <c r="R1057" s="20"/>
      <c r="S1057" s="20"/>
      <c r="T1057" s="20"/>
      <c r="U1057" s="20"/>
      <c r="V1057" s="20"/>
      <c r="W1057" s="20"/>
      <c r="X1057" s="20"/>
      <c r="Y1057" s="20"/>
      <c r="Z1057" s="20"/>
      <c r="AA1057" s="20"/>
      <c r="AB1057" s="20"/>
      <c r="AC1057" s="20"/>
      <c r="AD1057" s="20"/>
      <c r="AE1057" s="20"/>
      <c r="AF1057" s="20"/>
      <c r="AG1057" s="20"/>
      <c r="AH1057" s="20"/>
      <c r="AI1057" s="20"/>
      <c r="AJ1057" s="20"/>
      <c r="AK1057" s="20"/>
      <c r="AL1057" s="20"/>
      <c r="AM1057" s="20"/>
      <c r="AN1057" s="20"/>
      <c r="AO1057" s="20"/>
      <c r="AP1057" s="20"/>
      <c r="AQ1057" s="20"/>
      <c r="AR1057" s="20"/>
      <c r="AS1057" s="20"/>
      <c r="AT1057" s="20"/>
      <c r="AU1057" s="20"/>
      <c r="AV1057" s="20"/>
      <c r="AW1057" s="20"/>
      <c r="AX1057" s="20"/>
      <c r="AY1057" s="20"/>
      <c r="AZ1057" s="20"/>
      <c r="BA1057" s="20"/>
      <c r="BB1057" s="20"/>
      <c r="BC1057" s="20"/>
      <c r="BD1057" s="20"/>
      <c r="BE1057" s="20"/>
      <c r="BF1057" s="20"/>
      <c r="BG1057" s="20"/>
      <c r="BH1057" s="20"/>
      <c r="BI1057" s="20"/>
      <c r="BJ1057" s="20"/>
      <c r="BK1057" s="20"/>
      <c r="BL1057" s="20"/>
      <c r="BM1057" s="20"/>
      <c r="BN1057" s="20"/>
      <c r="BO1057" s="20"/>
      <c r="BP1057" s="20"/>
      <c r="BQ1057" s="20"/>
      <c r="BR1057" s="20"/>
      <c r="BS1057" s="20"/>
      <c r="BT1057" s="20"/>
      <c r="BU1057" s="20"/>
      <c r="BV1057" s="20"/>
      <c r="BW1057" s="20"/>
      <c r="BX1057" s="20"/>
      <c r="BY1057" s="20"/>
      <c r="BZ1057" s="20"/>
      <c r="CA1057" s="20"/>
      <c r="CB1057" s="20"/>
      <c r="CC1057" s="20"/>
      <c r="CD1057" s="20"/>
      <c r="CE1057" s="20"/>
      <c r="CF1057" s="20"/>
      <c r="CG1057" s="20"/>
      <c r="CH1057" s="20"/>
      <c r="CI1057" s="20"/>
      <c r="CJ1057" s="20"/>
      <c r="CK1057" s="20"/>
      <c r="CL1057" s="20"/>
      <c r="CM1057" s="20"/>
      <c r="CN1057" s="20"/>
      <c r="CO1057" s="20"/>
      <c r="CP1057" s="20"/>
      <c r="CQ1057" s="20"/>
      <c r="CR1057" s="20"/>
      <c r="CS1057" s="20"/>
      <c r="CT1057" s="20"/>
      <c r="CU1057" s="20"/>
      <c r="CV1057" s="20"/>
      <c r="CW1057" s="20"/>
      <c r="CX1057" s="20"/>
      <c r="CY1057" s="20"/>
      <c r="CZ1057" s="20"/>
      <c r="DA1057" s="20"/>
      <c r="DB1057" s="20"/>
      <c r="DC1057" s="20"/>
      <c r="DD1057" s="20"/>
      <c r="DE1057" s="20"/>
      <c r="DF1057" s="20"/>
    </row>
    <row r="1059" spans="1:110" s="7" customFormat="1" x14ac:dyDescent="0.3">
      <c r="A1059" s="2"/>
      <c r="B1059" s="3"/>
      <c r="C1059" s="18" t="s">
        <v>470</v>
      </c>
      <c r="D1059" s="3"/>
      <c r="E1059" s="85"/>
      <c r="F1059" s="64"/>
      <c r="G1059" s="19"/>
      <c r="H1059" s="8"/>
      <c r="I1059" s="26"/>
      <c r="J1059" s="20"/>
      <c r="K1059" s="20"/>
      <c r="L1059" s="20"/>
      <c r="M1059" s="20"/>
      <c r="N1059" s="20"/>
      <c r="O1059" s="20"/>
      <c r="P1059" s="20"/>
      <c r="Q1059" s="20"/>
      <c r="R1059" s="20"/>
      <c r="S1059" s="20"/>
      <c r="T1059" s="20"/>
      <c r="U1059" s="20"/>
      <c r="V1059" s="20"/>
      <c r="W1059" s="20"/>
      <c r="X1059" s="20"/>
      <c r="Y1059" s="20"/>
      <c r="Z1059" s="20"/>
      <c r="AA1059" s="20"/>
      <c r="AB1059" s="20"/>
      <c r="AC1059" s="20"/>
      <c r="AD1059" s="20"/>
      <c r="AE1059" s="20"/>
      <c r="AF1059" s="20"/>
      <c r="AG1059" s="20"/>
      <c r="AH1059" s="20"/>
      <c r="AI1059" s="20"/>
      <c r="AJ1059" s="20"/>
      <c r="AK1059" s="20"/>
      <c r="AL1059" s="20"/>
      <c r="AM1059" s="20"/>
      <c r="AN1059" s="20"/>
      <c r="AO1059" s="20"/>
      <c r="AP1059" s="20"/>
      <c r="AQ1059" s="20"/>
      <c r="AR1059" s="20"/>
      <c r="AS1059" s="20"/>
      <c r="AT1059" s="20"/>
      <c r="AU1059" s="20"/>
      <c r="AV1059" s="20"/>
      <c r="AW1059" s="20"/>
      <c r="AX1059" s="20"/>
      <c r="AY1059" s="20"/>
      <c r="AZ1059" s="20"/>
      <c r="BA1059" s="20"/>
      <c r="BB1059" s="20"/>
      <c r="BC1059" s="20"/>
      <c r="BD1059" s="20"/>
      <c r="BE1059" s="20"/>
      <c r="BF1059" s="20"/>
      <c r="BG1059" s="20"/>
      <c r="BH1059" s="20"/>
      <c r="BI1059" s="20"/>
      <c r="BJ1059" s="20"/>
      <c r="BK1059" s="20"/>
      <c r="BL1059" s="20"/>
      <c r="BM1059" s="20"/>
      <c r="BN1059" s="20"/>
      <c r="BO1059" s="20"/>
      <c r="BP1059" s="20"/>
      <c r="BQ1059" s="20"/>
      <c r="BR1059" s="20"/>
      <c r="BS1059" s="20"/>
      <c r="BT1059" s="20"/>
      <c r="BU1059" s="20"/>
      <c r="BV1059" s="20"/>
      <c r="BW1059" s="20"/>
      <c r="BX1059" s="20"/>
      <c r="BY1059" s="20"/>
      <c r="BZ1059" s="20"/>
      <c r="CA1059" s="20"/>
      <c r="CB1059" s="20"/>
      <c r="CC1059" s="20"/>
      <c r="CD1059" s="20"/>
      <c r="CE1059" s="20"/>
      <c r="CF1059" s="20"/>
      <c r="CG1059" s="20"/>
      <c r="CH1059" s="20"/>
      <c r="CI1059" s="20"/>
      <c r="CJ1059" s="20"/>
      <c r="CK1059" s="20"/>
      <c r="CL1059" s="20"/>
      <c r="CM1059" s="20"/>
      <c r="CN1059" s="20"/>
      <c r="CO1059" s="20"/>
      <c r="CP1059" s="20"/>
      <c r="CQ1059" s="20"/>
      <c r="CR1059" s="20"/>
      <c r="CS1059" s="20"/>
      <c r="CT1059" s="20"/>
      <c r="CU1059" s="20"/>
      <c r="CV1059" s="20"/>
      <c r="CW1059" s="20"/>
      <c r="CX1059" s="20"/>
      <c r="CY1059" s="20"/>
      <c r="CZ1059" s="20"/>
      <c r="DA1059" s="20"/>
      <c r="DB1059" s="20"/>
      <c r="DC1059" s="20"/>
      <c r="DD1059" s="20"/>
      <c r="DE1059" s="20"/>
      <c r="DF1059" s="20"/>
    </row>
    <row r="1061" spans="1:110" s="7" customFormat="1" x14ac:dyDescent="0.3">
      <c r="A1061" s="2"/>
      <c r="B1061" s="3"/>
      <c r="C1061" s="18" t="s">
        <v>471</v>
      </c>
      <c r="D1061" s="3"/>
      <c r="E1061" s="85"/>
      <c r="F1061" s="64"/>
      <c r="G1061" s="19"/>
      <c r="H1061" s="8"/>
      <c r="I1061" s="26"/>
      <c r="J1061" s="20"/>
      <c r="K1061" s="20"/>
      <c r="L1061" s="20"/>
      <c r="M1061" s="20"/>
      <c r="N1061" s="20"/>
      <c r="O1061" s="20"/>
      <c r="P1061" s="20"/>
      <c r="Q1061" s="20"/>
      <c r="R1061" s="20"/>
      <c r="S1061" s="20"/>
      <c r="T1061" s="20"/>
      <c r="U1061" s="20"/>
      <c r="V1061" s="20"/>
      <c r="W1061" s="20"/>
      <c r="X1061" s="20"/>
      <c r="Y1061" s="20"/>
      <c r="Z1061" s="20"/>
      <c r="AA1061" s="20"/>
      <c r="AB1061" s="20"/>
      <c r="AC1061" s="20"/>
      <c r="AD1061" s="20"/>
      <c r="AE1061" s="20"/>
      <c r="AF1061" s="20"/>
      <c r="AG1061" s="20"/>
      <c r="AH1061" s="20"/>
      <c r="AI1061" s="20"/>
      <c r="AJ1061" s="20"/>
      <c r="AK1061" s="20"/>
      <c r="AL1061" s="20"/>
      <c r="AM1061" s="20"/>
      <c r="AN1061" s="20"/>
      <c r="AO1061" s="20"/>
      <c r="AP1061" s="20"/>
      <c r="AQ1061" s="20"/>
      <c r="AR1061" s="20"/>
      <c r="AS1061" s="20"/>
      <c r="AT1061" s="20"/>
      <c r="AU1061" s="20"/>
      <c r="AV1061" s="20"/>
      <c r="AW1061" s="20"/>
      <c r="AX1061" s="20"/>
      <c r="AY1061" s="20"/>
      <c r="AZ1061" s="20"/>
      <c r="BA1061" s="20"/>
      <c r="BB1061" s="20"/>
      <c r="BC1061" s="20"/>
      <c r="BD1061" s="20"/>
      <c r="BE1061" s="20"/>
      <c r="BF1061" s="20"/>
      <c r="BG1061" s="20"/>
      <c r="BH1061" s="20"/>
      <c r="BI1061" s="20"/>
      <c r="BJ1061" s="20"/>
      <c r="BK1061" s="20"/>
      <c r="BL1061" s="20"/>
      <c r="BM1061" s="20"/>
      <c r="BN1061" s="20"/>
      <c r="BO1061" s="20"/>
      <c r="BP1061" s="20"/>
      <c r="BQ1061" s="20"/>
      <c r="BR1061" s="20"/>
      <c r="BS1061" s="20"/>
      <c r="BT1061" s="20"/>
      <c r="BU1061" s="20"/>
      <c r="BV1061" s="20"/>
      <c r="BW1061" s="20"/>
      <c r="BX1061" s="20"/>
      <c r="BY1061" s="20"/>
      <c r="BZ1061" s="20"/>
      <c r="CA1061" s="20"/>
      <c r="CB1061" s="20"/>
      <c r="CC1061" s="20"/>
      <c r="CD1061" s="20"/>
      <c r="CE1061" s="20"/>
      <c r="CF1061" s="20"/>
      <c r="CG1061" s="20"/>
      <c r="CH1061" s="20"/>
      <c r="CI1061" s="20"/>
      <c r="CJ1061" s="20"/>
      <c r="CK1061" s="20"/>
      <c r="CL1061" s="20"/>
      <c r="CM1061" s="20"/>
      <c r="CN1061" s="20"/>
      <c r="CO1061" s="20"/>
      <c r="CP1061" s="20"/>
      <c r="CQ1061" s="20"/>
      <c r="CR1061" s="20"/>
      <c r="CS1061" s="20"/>
      <c r="CT1061" s="20"/>
      <c r="CU1061" s="20"/>
      <c r="CV1061" s="20"/>
      <c r="CW1061" s="20"/>
      <c r="CX1061" s="20"/>
      <c r="CY1061" s="20"/>
      <c r="CZ1061" s="20"/>
      <c r="DA1061" s="20"/>
      <c r="DB1061" s="20"/>
      <c r="DC1061" s="20"/>
      <c r="DD1061" s="20"/>
      <c r="DE1061" s="20"/>
      <c r="DF1061" s="20"/>
    </row>
    <row r="1063" spans="1:110" s="7" customFormat="1" x14ac:dyDescent="0.3">
      <c r="A1063" s="2"/>
      <c r="B1063" s="3"/>
      <c r="C1063" s="18" t="s">
        <v>195</v>
      </c>
      <c r="D1063" s="3"/>
      <c r="E1063" s="85"/>
      <c r="F1063" s="64"/>
      <c r="G1063" s="19"/>
      <c r="H1063" s="8"/>
      <c r="I1063" s="26"/>
      <c r="J1063" s="20"/>
      <c r="K1063" s="20"/>
      <c r="L1063" s="20"/>
      <c r="M1063" s="20"/>
      <c r="N1063" s="20"/>
      <c r="O1063" s="20"/>
      <c r="P1063" s="20"/>
      <c r="Q1063" s="20"/>
      <c r="R1063" s="20"/>
      <c r="S1063" s="20"/>
      <c r="T1063" s="20"/>
      <c r="U1063" s="20"/>
      <c r="V1063" s="20"/>
      <c r="W1063" s="20"/>
      <c r="X1063" s="20"/>
      <c r="Y1063" s="20"/>
      <c r="Z1063" s="20"/>
      <c r="AA1063" s="20"/>
      <c r="AB1063" s="20"/>
      <c r="AC1063" s="20"/>
      <c r="AD1063" s="20"/>
      <c r="AE1063" s="20"/>
      <c r="AF1063" s="20"/>
      <c r="AG1063" s="20"/>
      <c r="AH1063" s="20"/>
      <c r="AI1063" s="20"/>
      <c r="AJ1063" s="20"/>
      <c r="AK1063" s="20"/>
      <c r="AL1063" s="20"/>
      <c r="AM1063" s="20"/>
      <c r="AN1063" s="20"/>
      <c r="AO1063" s="20"/>
      <c r="AP1063" s="20"/>
      <c r="AQ1063" s="20"/>
      <c r="AR1063" s="20"/>
      <c r="AS1063" s="20"/>
      <c r="AT1063" s="20"/>
      <c r="AU1063" s="20"/>
      <c r="AV1063" s="20"/>
      <c r="AW1063" s="20"/>
      <c r="AX1063" s="20"/>
      <c r="AY1063" s="20"/>
      <c r="AZ1063" s="20"/>
      <c r="BA1063" s="20"/>
      <c r="BB1063" s="20"/>
      <c r="BC1063" s="20"/>
      <c r="BD1063" s="20"/>
      <c r="BE1063" s="20"/>
      <c r="BF1063" s="20"/>
      <c r="BG1063" s="20"/>
      <c r="BH1063" s="20"/>
      <c r="BI1063" s="20"/>
      <c r="BJ1063" s="20"/>
      <c r="BK1063" s="20"/>
      <c r="BL1063" s="20"/>
      <c r="BM1063" s="20"/>
      <c r="BN1063" s="20"/>
      <c r="BO1063" s="20"/>
      <c r="BP1063" s="20"/>
      <c r="BQ1063" s="20"/>
      <c r="BR1063" s="20"/>
      <c r="BS1063" s="20"/>
      <c r="BT1063" s="20"/>
      <c r="BU1063" s="20"/>
      <c r="BV1063" s="20"/>
      <c r="BW1063" s="20"/>
      <c r="BX1063" s="20"/>
      <c r="BY1063" s="20"/>
      <c r="BZ1063" s="20"/>
      <c r="CA1063" s="20"/>
      <c r="CB1063" s="20"/>
      <c r="CC1063" s="20"/>
      <c r="CD1063" s="20"/>
      <c r="CE1063" s="20"/>
      <c r="CF1063" s="20"/>
      <c r="CG1063" s="20"/>
      <c r="CH1063" s="20"/>
      <c r="CI1063" s="20"/>
      <c r="CJ1063" s="20"/>
      <c r="CK1063" s="20"/>
      <c r="CL1063" s="20"/>
      <c r="CM1063" s="20"/>
      <c r="CN1063" s="20"/>
      <c r="CO1063" s="20"/>
      <c r="CP1063" s="20"/>
      <c r="CQ1063" s="20"/>
      <c r="CR1063" s="20"/>
      <c r="CS1063" s="20"/>
      <c r="CT1063" s="20"/>
      <c r="CU1063" s="20"/>
      <c r="CV1063" s="20"/>
      <c r="CW1063" s="20"/>
      <c r="CX1063" s="20"/>
      <c r="CY1063" s="20"/>
      <c r="CZ1063" s="20"/>
      <c r="DA1063" s="20"/>
      <c r="DB1063" s="20"/>
      <c r="DC1063" s="20"/>
      <c r="DD1063" s="20"/>
      <c r="DE1063" s="20"/>
      <c r="DF1063" s="20"/>
    </row>
    <row r="1065" spans="1:110" s="7" customFormat="1" ht="28.8" x14ac:dyDescent="0.3">
      <c r="A1065" s="2"/>
      <c r="B1065" s="3"/>
      <c r="C1065" s="4" t="s">
        <v>472</v>
      </c>
      <c r="D1065" s="3"/>
      <c r="E1065" s="85"/>
      <c r="F1065" s="64"/>
      <c r="G1065" s="19"/>
      <c r="H1065" s="8"/>
      <c r="I1065" s="26"/>
      <c r="J1065" s="20"/>
      <c r="K1065" s="20"/>
      <c r="L1065" s="20"/>
      <c r="M1065" s="20"/>
      <c r="N1065" s="20"/>
      <c r="O1065" s="20"/>
      <c r="P1065" s="20"/>
      <c r="Q1065" s="20"/>
      <c r="R1065" s="20"/>
      <c r="S1065" s="20"/>
      <c r="T1065" s="20"/>
      <c r="U1065" s="20"/>
      <c r="V1065" s="20"/>
      <c r="W1065" s="20"/>
      <c r="X1065" s="20"/>
      <c r="Y1065" s="20"/>
      <c r="Z1065" s="20"/>
      <c r="AA1065" s="20"/>
      <c r="AB1065" s="20"/>
      <c r="AC1065" s="20"/>
      <c r="AD1065" s="20"/>
      <c r="AE1065" s="20"/>
      <c r="AF1065" s="20"/>
      <c r="AG1065" s="20"/>
      <c r="AH1065" s="20"/>
      <c r="AI1065" s="20"/>
      <c r="AJ1065" s="20"/>
      <c r="AK1065" s="20"/>
      <c r="AL1065" s="20"/>
      <c r="AM1065" s="20"/>
      <c r="AN1065" s="20"/>
      <c r="AO1065" s="20"/>
      <c r="AP1065" s="20"/>
      <c r="AQ1065" s="20"/>
      <c r="AR1065" s="20"/>
      <c r="AS1065" s="20"/>
      <c r="AT1065" s="20"/>
      <c r="AU1065" s="20"/>
      <c r="AV1065" s="20"/>
      <c r="AW1065" s="20"/>
      <c r="AX1065" s="20"/>
      <c r="AY1065" s="20"/>
      <c r="AZ1065" s="20"/>
      <c r="BA1065" s="20"/>
      <c r="BB1065" s="20"/>
      <c r="BC1065" s="20"/>
      <c r="BD1065" s="20"/>
      <c r="BE1065" s="20"/>
      <c r="BF1065" s="20"/>
      <c r="BG1065" s="20"/>
      <c r="BH1065" s="20"/>
      <c r="BI1065" s="20"/>
      <c r="BJ1065" s="20"/>
      <c r="BK1065" s="20"/>
      <c r="BL1065" s="20"/>
      <c r="BM1065" s="20"/>
      <c r="BN1065" s="20"/>
      <c r="BO1065" s="20"/>
      <c r="BP1065" s="20"/>
      <c r="BQ1065" s="20"/>
      <c r="BR1065" s="20"/>
      <c r="BS1065" s="20"/>
      <c r="BT1065" s="20"/>
      <c r="BU1065" s="20"/>
      <c r="BV1065" s="20"/>
      <c r="BW1065" s="20"/>
      <c r="BX1065" s="20"/>
      <c r="BY1065" s="20"/>
      <c r="BZ1065" s="20"/>
      <c r="CA1065" s="20"/>
      <c r="CB1065" s="20"/>
      <c r="CC1065" s="20"/>
      <c r="CD1065" s="20"/>
      <c r="CE1065" s="20"/>
      <c r="CF1065" s="20"/>
      <c r="CG1065" s="20"/>
      <c r="CH1065" s="20"/>
      <c r="CI1065" s="20"/>
      <c r="CJ1065" s="20"/>
      <c r="CK1065" s="20"/>
      <c r="CL1065" s="20"/>
      <c r="CM1065" s="20"/>
      <c r="CN1065" s="20"/>
      <c r="CO1065" s="20"/>
      <c r="CP1065" s="20"/>
      <c r="CQ1065" s="20"/>
      <c r="CR1065" s="20"/>
      <c r="CS1065" s="20"/>
      <c r="CT1065" s="20"/>
      <c r="CU1065" s="20"/>
      <c r="CV1065" s="20"/>
      <c r="CW1065" s="20"/>
      <c r="CX1065" s="20"/>
      <c r="CY1065" s="20"/>
      <c r="CZ1065" s="20"/>
      <c r="DA1065" s="20"/>
      <c r="DB1065" s="20"/>
      <c r="DC1065" s="20"/>
      <c r="DD1065" s="20"/>
      <c r="DE1065" s="20"/>
      <c r="DF1065" s="20"/>
    </row>
    <row r="1067" spans="1:110" s="7" customFormat="1" x14ac:dyDescent="0.3">
      <c r="A1067" s="2"/>
      <c r="B1067" s="3"/>
      <c r="C1067" s="18" t="s">
        <v>197</v>
      </c>
      <c r="D1067" s="3"/>
      <c r="E1067" s="85"/>
      <c r="F1067" s="64"/>
      <c r="G1067" s="19"/>
      <c r="H1067" s="8"/>
      <c r="I1067" s="26"/>
      <c r="J1067" s="20"/>
      <c r="K1067" s="20"/>
      <c r="L1067" s="20"/>
      <c r="M1067" s="20"/>
      <c r="N1067" s="20"/>
      <c r="O1067" s="20"/>
      <c r="P1067" s="20"/>
      <c r="Q1067" s="20"/>
      <c r="R1067" s="20"/>
      <c r="S1067" s="20"/>
      <c r="T1067" s="20"/>
      <c r="U1067" s="20"/>
      <c r="V1067" s="20"/>
      <c r="W1067" s="20"/>
      <c r="X1067" s="20"/>
      <c r="Y1067" s="20"/>
      <c r="Z1067" s="20"/>
      <c r="AA1067" s="20"/>
      <c r="AB1067" s="20"/>
      <c r="AC1067" s="20"/>
      <c r="AD1067" s="20"/>
      <c r="AE1067" s="20"/>
      <c r="AF1067" s="20"/>
      <c r="AG1067" s="20"/>
      <c r="AH1067" s="20"/>
      <c r="AI1067" s="20"/>
      <c r="AJ1067" s="20"/>
      <c r="AK1067" s="20"/>
      <c r="AL1067" s="20"/>
      <c r="AM1067" s="20"/>
      <c r="AN1067" s="20"/>
      <c r="AO1067" s="20"/>
      <c r="AP1067" s="20"/>
      <c r="AQ1067" s="20"/>
      <c r="AR1067" s="20"/>
      <c r="AS1067" s="20"/>
      <c r="AT1067" s="20"/>
      <c r="AU1067" s="20"/>
      <c r="AV1067" s="20"/>
      <c r="AW1067" s="20"/>
      <c r="AX1067" s="20"/>
      <c r="AY1067" s="20"/>
      <c r="AZ1067" s="20"/>
      <c r="BA1067" s="20"/>
      <c r="BB1067" s="20"/>
      <c r="BC1067" s="20"/>
      <c r="BD1067" s="20"/>
      <c r="BE1067" s="20"/>
      <c r="BF1067" s="20"/>
      <c r="BG1067" s="20"/>
      <c r="BH1067" s="20"/>
      <c r="BI1067" s="20"/>
      <c r="BJ1067" s="20"/>
      <c r="BK1067" s="20"/>
      <c r="BL1067" s="20"/>
      <c r="BM1067" s="20"/>
      <c r="BN1067" s="20"/>
      <c r="BO1067" s="20"/>
      <c r="BP1067" s="20"/>
      <c r="BQ1067" s="20"/>
      <c r="BR1067" s="20"/>
      <c r="BS1067" s="20"/>
      <c r="BT1067" s="20"/>
      <c r="BU1067" s="20"/>
      <c r="BV1067" s="20"/>
      <c r="BW1067" s="20"/>
      <c r="BX1067" s="20"/>
      <c r="BY1067" s="20"/>
      <c r="BZ1067" s="20"/>
      <c r="CA1067" s="20"/>
      <c r="CB1067" s="20"/>
      <c r="CC1067" s="20"/>
      <c r="CD1067" s="20"/>
      <c r="CE1067" s="20"/>
      <c r="CF1067" s="20"/>
      <c r="CG1067" s="20"/>
      <c r="CH1067" s="20"/>
      <c r="CI1067" s="20"/>
      <c r="CJ1067" s="20"/>
      <c r="CK1067" s="20"/>
      <c r="CL1067" s="20"/>
      <c r="CM1067" s="20"/>
      <c r="CN1067" s="20"/>
      <c r="CO1067" s="20"/>
      <c r="CP1067" s="20"/>
      <c r="CQ1067" s="20"/>
      <c r="CR1067" s="20"/>
      <c r="CS1067" s="20"/>
      <c r="CT1067" s="20"/>
      <c r="CU1067" s="20"/>
      <c r="CV1067" s="20"/>
      <c r="CW1067" s="20"/>
      <c r="CX1067" s="20"/>
      <c r="CY1067" s="20"/>
      <c r="CZ1067" s="20"/>
      <c r="DA1067" s="20"/>
      <c r="DB1067" s="20"/>
      <c r="DC1067" s="20"/>
      <c r="DD1067" s="20"/>
      <c r="DE1067" s="20"/>
      <c r="DF1067" s="20"/>
    </row>
    <row r="1069" spans="1:110" s="7" customFormat="1" ht="72" x14ac:dyDescent="0.3">
      <c r="A1069" s="2"/>
      <c r="B1069" s="3"/>
      <c r="C1069" s="4" t="s">
        <v>286</v>
      </c>
      <c r="D1069" s="3"/>
      <c r="E1069" s="85"/>
      <c r="F1069" s="64"/>
      <c r="G1069" s="19"/>
      <c r="H1069" s="8"/>
      <c r="I1069" s="26"/>
      <c r="J1069" s="20"/>
      <c r="K1069" s="20"/>
      <c r="L1069" s="20"/>
      <c r="M1069" s="20"/>
      <c r="N1069" s="20"/>
      <c r="O1069" s="20"/>
      <c r="P1069" s="20"/>
      <c r="Q1069" s="20"/>
      <c r="R1069" s="20"/>
      <c r="S1069" s="20"/>
      <c r="T1069" s="20"/>
      <c r="U1069" s="20"/>
      <c r="V1069" s="20"/>
      <c r="W1069" s="20"/>
      <c r="X1069" s="20"/>
      <c r="Y1069" s="20"/>
      <c r="Z1069" s="20"/>
      <c r="AA1069" s="20"/>
      <c r="AB1069" s="20"/>
      <c r="AC1069" s="20"/>
      <c r="AD1069" s="20"/>
      <c r="AE1069" s="20"/>
      <c r="AF1069" s="20"/>
      <c r="AG1069" s="20"/>
      <c r="AH1069" s="20"/>
      <c r="AI1069" s="20"/>
      <c r="AJ1069" s="20"/>
      <c r="AK1069" s="20"/>
      <c r="AL1069" s="20"/>
      <c r="AM1069" s="20"/>
      <c r="AN1069" s="20"/>
      <c r="AO1069" s="20"/>
      <c r="AP1069" s="20"/>
      <c r="AQ1069" s="20"/>
      <c r="AR1069" s="20"/>
      <c r="AS1069" s="20"/>
      <c r="AT1069" s="20"/>
      <c r="AU1069" s="20"/>
      <c r="AV1069" s="20"/>
      <c r="AW1069" s="20"/>
      <c r="AX1069" s="20"/>
      <c r="AY1069" s="20"/>
      <c r="AZ1069" s="20"/>
      <c r="BA1069" s="20"/>
      <c r="BB1069" s="20"/>
      <c r="BC1069" s="20"/>
      <c r="BD1069" s="20"/>
      <c r="BE1069" s="20"/>
      <c r="BF1069" s="20"/>
      <c r="BG1069" s="20"/>
      <c r="BH1069" s="20"/>
      <c r="BI1069" s="20"/>
      <c r="BJ1069" s="20"/>
      <c r="BK1069" s="20"/>
      <c r="BL1069" s="20"/>
      <c r="BM1069" s="20"/>
      <c r="BN1069" s="20"/>
      <c r="BO1069" s="20"/>
      <c r="BP1069" s="20"/>
      <c r="BQ1069" s="20"/>
      <c r="BR1069" s="20"/>
      <c r="BS1069" s="20"/>
      <c r="BT1069" s="20"/>
      <c r="BU1069" s="20"/>
      <c r="BV1069" s="20"/>
      <c r="BW1069" s="20"/>
      <c r="BX1069" s="20"/>
      <c r="BY1069" s="20"/>
      <c r="BZ1069" s="20"/>
      <c r="CA1069" s="20"/>
      <c r="CB1069" s="20"/>
      <c r="CC1069" s="20"/>
      <c r="CD1069" s="20"/>
      <c r="CE1069" s="20"/>
      <c r="CF1069" s="20"/>
      <c r="CG1069" s="20"/>
      <c r="CH1069" s="20"/>
      <c r="CI1069" s="20"/>
      <c r="CJ1069" s="20"/>
      <c r="CK1069" s="20"/>
      <c r="CL1069" s="20"/>
      <c r="CM1069" s="20"/>
      <c r="CN1069" s="20"/>
      <c r="CO1069" s="20"/>
      <c r="CP1069" s="20"/>
      <c r="CQ1069" s="20"/>
      <c r="CR1069" s="20"/>
      <c r="CS1069" s="20"/>
      <c r="CT1069" s="20"/>
      <c r="CU1069" s="20"/>
      <c r="CV1069" s="20"/>
      <c r="CW1069" s="20"/>
      <c r="CX1069" s="20"/>
      <c r="CY1069" s="20"/>
      <c r="CZ1069" s="20"/>
      <c r="DA1069" s="20"/>
      <c r="DB1069" s="20"/>
      <c r="DC1069" s="20"/>
      <c r="DD1069" s="20"/>
      <c r="DE1069" s="20"/>
      <c r="DF1069" s="20"/>
    </row>
    <row r="1071" spans="1:110" s="7" customFormat="1" ht="43.2" x14ac:dyDescent="0.3">
      <c r="A1071" s="2"/>
      <c r="B1071" s="3"/>
      <c r="C1071" s="4" t="s">
        <v>199</v>
      </c>
      <c r="D1071" s="3"/>
      <c r="E1071" s="85"/>
      <c r="F1071" s="64"/>
      <c r="G1071" s="19"/>
      <c r="H1071" s="8"/>
      <c r="I1071" s="26"/>
      <c r="J1071" s="20"/>
      <c r="K1071" s="20"/>
      <c r="L1071" s="20"/>
      <c r="M1071" s="20"/>
      <c r="N1071" s="20"/>
      <c r="O1071" s="20"/>
      <c r="P1071" s="20"/>
      <c r="Q1071" s="20"/>
      <c r="R1071" s="20"/>
      <c r="S1071" s="20"/>
      <c r="T1071" s="20"/>
      <c r="U1071" s="20"/>
      <c r="V1071" s="20"/>
      <c r="W1071" s="20"/>
      <c r="X1071" s="20"/>
      <c r="Y1071" s="20"/>
      <c r="Z1071" s="20"/>
      <c r="AA1071" s="20"/>
      <c r="AB1071" s="20"/>
      <c r="AC1071" s="20"/>
      <c r="AD1071" s="20"/>
      <c r="AE1071" s="20"/>
      <c r="AF1071" s="20"/>
      <c r="AG1071" s="20"/>
      <c r="AH1071" s="20"/>
      <c r="AI1071" s="20"/>
      <c r="AJ1071" s="20"/>
      <c r="AK1071" s="20"/>
      <c r="AL1071" s="20"/>
      <c r="AM1071" s="20"/>
      <c r="AN1071" s="20"/>
      <c r="AO1071" s="20"/>
      <c r="AP1071" s="20"/>
      <c r="AQ1071" s="20"/>
      <c r="AR1071" s="20"/>
      <c r="AS1071" s="20"/>
      <c r="AT1071" s="20"/>
      <c r="AU1071" s="20"/>
      <c r="AV1071" s="20"/>
      <c r="AW1071" s="20"/>
      <c r="AX1071" s="20"/>
      <c r="AY1071" s="20"/>
      <c r="AZ1071" s="20"/>
      <c r="BA1071" s="20"/>
      <c r="BB1071" s="20"/>
      <c r="BC1071" s="20"/>
      <c r="BD1071" s="20"/>
      <c r="BE1071" s="20"/>
      <c r="BF1071" s="20"/>
      <c r="BG1071" s="20"/>
      <c r="BH1071" s="20"/>
      <c r="BI1071" s="20"/>
      <c r="BJ1071" s="20"/>
      <c r="BK1071" s="20"/>
      <c r="BL1071" s="20"/>
      <c r="BM1071" s="20"/>
      <c r="BN1071" s="20"/>
      <c r="BO1071" s="20"/>
      <c r="BP1071" s="20"/>
      <c r="BQ1071" s="20"/>
      <c r="BR1071" s="20"/>
      <c r="BS1071" s="20"/>
      <c r="BT1071" s="20"/>
      <c r="BU1071" s="20"/>
      <c r="BV1071" s="20"/>
      <c r="BW1071" s="20"/>
      <c r="BX1071" s="20"/>
      <c r="BY1071" s="20"/>
      <c r="BZ1071" s="20"/>
      <c r="CA1071" s="20"/>
      <c r="CB1071" s="20"/>
      <c r="CC1071" s="20"/>
      <c r="CD1071" s="20"/>
      <c r="CE1071" s="20"/>
      <c r="CF1071" s="20"/>
      <c r="CG1071" s="20"/>
      <c r="CH1071" s="20"/>
      <c r="CI1071" s="20"/>
      <c r="CJ1071" s="20"/>
      <c r="CK1071" s="20"/>
      <c r="CL1071" s="20"/>
      <c r="CM1071" s="20"/>
      <c r="CN1071" s="20"/>
      <c r="CO1071" s="20"/>
      <c r="CP1071" s="20"/>
      <c r="CQ1071" s="20"/>
      <c r="CR1071" s="20"/>
      <c r="CS1071" s="20"/>
      <c r="CT1071" s="20"/>
      <c r="CU1071" s="20"/>
      <c r="CV1071" s="20"/>
      <c r="CW1071" s="20"/>
      <c r="CX1071" s="20"/>
      <c r="CY1071" s="20"/>
      <c r="CZ1071" s="20"/>
      <c r="DA1071" s="20"/>
      <c r="DB1071" s="20"/>
      <c r="DC1071" s="20"/>
      <c r="DD1071" s="20"/>
      <c r="DE1071" s="20"/>
      <c r="DF1071" s="20"/>
    </row>
    <row r="1073" spans="1:110" s="7" customFormat="1" x14ac:dyDescent="0.3">
      <c r="A1073" s="2"/>
      <c r="B1073" s="3"/>
      <c r="C1073" s="18" t="s">
        <v>200</v>
      </c>
      <c r="D1073" s="3"/>
      <c r="E1073" s="85"/>
      <c r="F1073" s="64"/>
      <c r="G1073" s="19"/>
      <c r="H1073" s="8"/>
      <c r="I1073" s="26"/>
      <c r="J1073" s="20"/>
      <c r="K1073" s="20"/>
      <c r="L1073" s="20"/>
      <c r="M1073" s="20"/>
      <c r="N1073" s="20"/>
      <c r="O1073" s="20"/>
      <c r="P1073" s="20"/>
      <c r="Q1073" s="20"/>
      <c r="R1073" s="20"/>
      <c r="S1073" s="20"/>
      <c r="T1073" s="20"/>
      <c r="U1073" s="20"/>
      <c r="V1073" s="20"/>
      <c r="W1073" s="20"/>
      <c r="X1073" s="20"/>
      <c r="Y1073" s="20"/>
      <c r="Z1073" s="20"/>
      <c r="AA1073" s="20"/>
      <c r="AB1073" s="20"/>
      <c r="AC1073" s="20"/>
      <c r="AD1073" s="20"/>
      <c r="AE1073" s="20"/>
      <c r="AF1073" s="20"/>
      <c r="AG1073" s="20"/>
      <c r="AH1073" s="20"/>
      <c r="AI1073" s="20"/>
      <c r="AJ1073" s="20"/>
      <c r="AK1073" s="20"/>
      <c r="AL1073" s="20"/>
      <c r="AM1073" s="20"/>
      <c r="AN1073" s="20"/>
      <c r="AO1073" s="20"/>
      <c r="AP1073" s="20"/>
      <c r="AQ1073" s="20"/>
      <c r="AR1073" s="20"/>
      <c r="AS1073" s="20"/>
      <c r="AT1073" s="20"/>
      <c r="AU1073" s="20"/>
      <c r="AV1073" s="20"/>
      <c r="AW1073" s="20"/>
      <c r="AX1073" s="20"/>
      <c r="AY1073" s="20"/>
      <c r="AZ1073" s="20"/>
      <c r="BA1073" s="20"/>
      <c r="BB1073" s="20"/>
      <c r="BC1073" s="20"/>
      <c r="BD1073" s="20"/>
      <c r="BE1073" s="20"/>
      <c r="BF1073" s="20"/>
      <c r="BG1073" s="20"/>
      <c r="BH1073" s="20"/>
      <c r="BI1073" s="20"/>
      <c r="BJ1073" s="20"/>
      <c r="BK1073" s="20"/>
      <c r="BL1073" s="20"/>
      <c r="BM1073" s="20"/>
      <c r="BN1073" s="20"/>
      <c r="BO1073" s="20"/>
      <c r="BP1073" s="20"/>
      <c r="BQ1073" s="20"/>
      <c r="BR1073" s="20"/>
      <c r="BS1073" s="20"/>
      <c r="BT1073" s="20"/>
      <c r="BU1073" s="20"/>
      <c r="BV1073" s="20"/>
      <c r="BW1073" s="20"/>
      <c r="BX1073" s="20"/>
      <c r="BY1073" s="20"/>
      <c r="BZ1073" s="20"/>
      <c r="CA1073" s="20"/>
      <c r="CB1073" s="20"/>
      <c r="CC1073" s="20"/>
      <c r="CD1073" s="20"/>
      <c r="CE1073" s="20"/>
      <c r="CF1073" s="20"/>
      <c r="CG1073" s="20"/>
      <c r="CH1073" s="20"/>
      <c r="CI1073" s="20"/>
      <c r="CJ1073" s="20"/>
      <c r="CK1073" s="20"/>
      <c r="CL1073" s="20"/>
      <c r="CM1073" s="20"/>
      <c r="CN1073" s="20"/>
      <c r="CO1073" s="20"/>
      <c r="CP1073" s="20"/>
      <c r="CQ1073" s="20"/>
      <c r="CR1073" s="20"/>
      <c r="CS1073" s="20"/>
      <c r="CT1073" s="20"/>
      <c r="CU1073" s="20"/>
      <c r="CV1073" s="20"/>
      <c r="CW1073" s="20"/>
      <c r="CX1073" s="20"/>
      <c r="CY1073" s="20"/>
      <c r="CZ1073" s="20"/>
      <c r="DA1073" s="20"/>
      <c r="DB1073" s="20"/>
      <c r="DC1073" s="20"/>
      <c r="DD1073" s="20"/>
      <c r="DE1073" s="20"/>
      <c r="DF1073" s="20"/>
    </row>
    <row r="1075" spans="1:110" s="7" customFormat="1" x14ac:dyDescent="0.3">
      <c r="A1075" s="2"/>
      <c r="B1075" s="3"/>
      <c r="C1075" s="9" t="s">
        <v>473</v>
      </c>
      <c r="D1075" s="3"/>
      <c r="E1075" s="85"/>
      <c r="F1075" s="64"/>
      <c r="G1075" s="19"/>
      <c r="H1075" s="8"/>
      <c r="I1075" s="26"/>
      <c r="J1075" s="20"/>
      <c r="K1075" s="20"/>
      <c r="L1075" s="20"/>
      <c r="M1075" s="20"/>
      <c r="N1075" s="20"/>
      <c r="O1075" s="20"/>
      <c r="P1075" s="20"/>
      <c r="Q1075" s="20"/>
      <c r="R1075" s="20"/>
      <c r="S1075" s="20"/>
      <c r="T1075" s="20"/>
      <c r="U1075" s="20"/>
      <c r="V1075" s="20"/>
      <c r="W1075" s="20"/>
      <c r="X1075" s="20"/>
      <c r="Y1075" s="20"/>
      <c r="Z1075" s="20"/>
      <c r="AA1075" s="20"/>
      <c r="AB1075" s="20"/>
      <c r="AC1075" s="20"/>
      <c r="AD1075" s="20"/>
      <c r="AE1075" s="20"/>
      <c r="AF1075" s="20"/>
      <c r="AG1075" s="20"/>
      <c r="AH1075" s="20"/>
      <c r="AI1075" s="20"/>
      <c r="AJ1075" s="20"/>
      <c r="AK1075" s="20"/>
      <c r="AL1075" s="20"/>
      <c r="AM1075" s="20"/>
      <c r="AN1075" s="20"/>
      <c r="AO1075" s="20"/>
      <c r="AP1075" s="20"/>
      <c r="AQ1075" s="20"/>
      <c r="AR1075" s="20"/>
      <c r="AS1075" s="20"/>
      <c r="AT1075" s="20"/>
      <c r="AU1075" s="20"/>
      <c r="AV1075" s="20"/>
      <c r="AW1075" s="20"/>
      <c r="AX1075" s="20"/>
      <c r="AY1075" s="20"/>
      <c r="AZ1075" s="20"/>
      <c r="BA1075" s="20"/>
      <c r="BB1075" s="20"/>
      <c r="BC1075" s="20"/>
      <c r="BD1075" s="20"/>
      <c r="BE1075" s="20"/>
      <c r="BF1075" s="20"/>
      <c r="BG1075" s="20"/>
      <c r="BH1075" s="20"/>
      <c r="BI1075" s="20"/>
      <c r="BJ1075" s="20"/>
      <c r="BK1075" s="20"/>
      <c r="BL1075" s="20"/>
      <c r="BM1075" s="20"/>
      <c r="BN1075" s="20"/>
      <c r="BO1075" s="20"/>
      <c r="BP1075" s="20"/>
      <c r="BQ1075" s="20"/>
      <c r="BR1075" s="20"/>
      <c r="BS1075" s="20"/>
      <c r="BT1075" s="20"/>
      <c r="BU1075" s="20"/>
      <c r="BV1075" s="20"/>
      <c r="BW1075" s="20"/>
      <c r="BX1075" s="20"/>
      <c r="BY1075" s="20"/>
      <c r="BZ1075" s="20"/>
      <c r="CA1075" s="20"/>
      <c r="CB1075" s="20"/>
      <c r="CC1075" s="20"/>
      <c r="CD1075" s="20"/>
      <c r="CE1075" s="20"/>
      <c r="CF1075" s="20"/>
      <c r="CG1075" s="20"/>
      <c r="CH1075" s="20"/>
      <c r="CI1075" s="20"/>
      <c r="CJ1075" s="20"/>
      <c r="CK1075" s="20"/>
      <c r="CL1075" s="20"/>
      <c r="CM1075" s="20"/>
      <c r="CN1075" s="20"/>
      <c r="CO1075" s="20"/>
      <c r="CP1075" s="20"/>
      <c r="CQ1075" s="20"/>
      <c r="CR1075" s="20"/>
      <c r="CS1075" s="20"/>
      <c r="CT1075" s="20"/>
      <c r="CU1075" s="20"/>
      <c r="CV1075" s="20"/>
      <c r="CW1075" s="20"/>
      <c r="CX1075" s="20"/>
      <c r="CY1075" s="20"/>
      <c r="CZ1075" s="20"/>
      <c r="DA1075" s="20"/>
      <c r="DB1075" s="20"/>
      <c r="DC1075" s="20"/>
      <c r="DD1075" s="20"/>
      <c r="DE1075" s="20"/>
      <c r="DF1075" s="20"/>
    </row>
    <row r="1077" spans="1:110" s="7" customFormat="1" x14ac:dyDescent="0.3">
      <c r="A1077" s="2"/>
      <c r="B1077" s="3"/>
      <c r="C1077" s="4" t="s">
        <v>461</v>
      </c>
      <c r="D1077" s="3"/>
      <c r="E1077" s="85"/>
      <c r="F1077" s="64"/>
      <c r="G1077" s="19"/>
      <c r="H1077" s="8"/>
      <c r="I1077" s="26"/>
      <c r="J1077" s="20"/>
      <c r="K1077" s="20"/>
      <c r="L1077" s="20"/>
      <c r="M1077" s="20"/>
      <c r="N1077" s="20"/>
      <c r="O1077" s="20"/>
      <c r="P1077" s="20"/>
      <c r="Q1077" s="20"/>
      <c r="R1077" s="20"/>
      <c r="S1077" s="20"/>
      <c r="T1077" s="20"/>
      <c r="U1077" s="20"/>
      <c r="V1077" s="20"/>
      <c r="W1077" s="20"/>
      <c r="X1077" s="20"/>
      <c r="Y1077" s="20"/>
      <c r="Z1077" s="20"/>
      <c r="AA1077" s="20"/>
      <c r="AB1077" s="20"/>
      <c r="AC1077" s="20"/>
      <c r="AD1077" s="20"/>
      <c r="AE1077" s="20"/>
      <c r="AF1077" s="20"/>
      <c r="AG1077" s="20"/>
      <c r="AH1077" s="20"/>
      <c r="AI1077" s="20"/>
      <c r="AJ1077" s="20"/>
      <c r="AK1077" s="20"/>
      <c r="AL1077" s="20"/>
      <c r="AM1077" s="20"/>
      <c r="AN1077" s="20"/>
      <c r="AO1077" s="20"/>
      <c r="AP1077" s="20"/>
      <c r="AQ1077" s="20"/>
      <c r="AR1077" s="20"/>
      <c r="AS1077" s="20"/>
      <c r="AT1077" s="20"/>
      <c r="AU1077" s="20"/>
      <c r="AV1077" s="20"/>
      <c r="AW1077" s="20"/>
      <c r="AX1077" s="20"/>
      <c r="AY1077" s="20"/>
      <c r="AZ1077" s="20"/>
      <c r="BA1077" s="20"/>
      <c r="BB1077" s="20"/>
      <c r="BC1077" s="20"/>
      <c r="BD1077" s="20"/>
      <c r="BE1077" s="20"/>
      <c r="BF1077" s="20"/>
      <c r="BG1077" s="20"/>
      <c r="BH1077" s="20"/>
      <c r="BI1077" s="20"/>
      <c r="BJ1077" s="20"/>
      <c r="BK1077" s="20"/>
      <c r="BL1077" s="20"/>
      <c r="BM1077" s="20"/>
      <c r="BN1077" s="20"/>
      <c r="BO1077" s="20"/>
      <c r="BP1077" s="20"/>
      <c r="BQ1077" s="20"/>
      <c r="BR1077" s="20"/>
      <c r="BS1077" s="20"/>
      <c r="BT1077" s="20"/>
      <c r="BU1077" s="20"/>
      <c r="BV1077" s="20"/>
      <c r="BW1077" s="20"/>
      <c r="BX1077" s="20"/>
      <c r="BY1077" s="20"/>
      <c r="BZ1077" s="20"/>
      <c r="CA1077" s="20"/>
      <c r="CB1077" s="20"/>
      <c r="CC1077" s="20"/>
      <c r="CD1077" s="20"/>
      <c r="CE1077" s="20"/>
      <c r="CF1077" s="20"/>
      <c r="CG1077" s="20"/>
      <c r="CH1077" s="20"/>
      <c r="CI1077" s="20"/>
      <c r="CJ1077" s="20"/>
      <c r="CK1077" s="20"/>
      <c r="CL1077" s="20"/>
      <c r="CM1077" s="20"/>
      <c r="CN1077" s="20"/>
      <c r="CO1077" s="20"/>
      <c r="CP1077" s="20"/>
      <c r="CQ1077" s="20"/>
      <c r="CR1077" s="20"/>
      <c r="CS1077" s="20"/>
      <c r="CT1077" s="20"/>
      <c r="CU1077" s="20"/>
      <c r="CV1077" s="20"/>
      <c r="CW1077" s="20"/>
      <c r="CX1077" s="20"/>
      <c r="CY1077" s="20"/>
      <c r="CZ1077" s="20"/>
      <c r="DA1077" s="20"/>
      <c r="DB1077" s="20"/>
      <c r="DC1077" s="20"/>
      <c r="DD1077" s="20"/>
      <c r="DE1077" s="20"/>
      <c r="DF1077" s="20"/>
    </row>
    <row r="1079" spans="1:110" s="7" customFormat="1" ht="43.2" x14ac:dyDescent="0.3">
      <c r="A1079" s="2"/>
      <c r="B1079" s="3"/>
      <c r="C1079" s="4" t="s">
        <v>463</v>
      </c>
      <c r="D1079" s="3"/>
      <c r="E1079" s="85"/>
      <c r="F1079" s="64"/>
      <c r="G1079" s="19"/>
      <c r="H1079" s="8"/>
      <c r="I1079" s="26"/>
      <c r="J1079" s="20"/>
      <c r="K1079" s="20"/>
      <c r="L1079" s="20"/>
      <c r="M1079" s="20"/>
      <c r="N1079" s="20"/>
      <c r="O1079" s="20"/>
      <c r="P1079" s="20"/>
      <c r="Q1079" s="20"/>
      <c r="R1079" s="20"/>
      <c r="S1079" s="20"/>
      <c r="T1079" s="20"/>
      <c r="U1079" s="20"/>
      <c r="V1079" s="20"/>
      <c r="W1079" s="20"/>
      <c r="X1079" s="20"/>
      <c r="Y1079" s="20"/>
      <c r="Z1079" s="20"/>
      <c r="AA1079" s="20"/>
      <c r="AB1079" s="20"/>
      <c r="AC1079" s="20"/>
      <c r="AD1079" s="20"/>
      <c r="AE1079" s="20"/>
      <c r="AF1079" s="20"/>
      <c r="AG1079" s="20"/>
      <c r="AH1079" s="20"/>
      <c r="AI1079" s="20"/>
      <c r="AJ1079" s="20"/>
      <c r="AK1079" s="20"/>
      <c r="AL1079" s="20"/>
      <c r="AM1079" s="20"/>
      <c r="AN1079" s="20"/>
      <c r="AO1079" s="20"/>
      <c r="AP1079" s="20"/>
      <c r="AQ1079" s="20"/>
      <c r="AR1079" s="20"/>
      <c r="AS1079" s="20"/>
      <c r="AT1079" s="20"/>
      <c r="AU1079" s="20"/>
      <c r="AV1079" s="20"/>
      <c r="AW1079" s="20"/>
      <c r="AX1079" s="20"/>
      <c r="AY1079" s="20"/>
      <c r="AZ1079" s="20"/>
      <c r="BA1079" s="20"/>
      <c r="BB1079" s="20"/>
      <c r="BC1079" s="20"/>
      <c r="BD1079" s="20"/>
      <c r="BE1079" s="20"/>
      <c r="BF1079" s="20"/>
      <c r="BG1079" s="20"/>
      <c r="BH1079" s="20"/>
      <c r="BI1079" s="20"/>
      <c r="BJ1079" s="20"/>
      <c r="BK1079" s="20"/>
      <c r="BL1079" s="20"/>
      <c r="BM1079" s="20"/>
      <c r="BN1079" s="20"/>
      <c r="BO1079" s="20"/>
      <c r="BP1079" s="20"/>
      <c r="BQ1079" s="20"/>
      <c r="BR1079" s="20"/>
      <c r="BS1079" s="20"/>
      <c r="BT1079" s="20"/>
      <c r="BU1079" s="20"/>
      <c r="BV1079" s="20"/>
      <c r="BW1079" s="20"/>
      <c r="BX1079" s="20"/>
      <c r="BY1079" s="20"/>
      <c r="BZ1079" s="20"/>
      <c r="CA1079" s="20"/>
      <c r="CB1079" s="20"/>
      <c r="CC1079" s="20"/>
      <c r="CD1079" s="20"/>
      <c r="CE1079" s="20"/>
      <c r="CF1079" s="20"/>
      <c r="CG1079" s="20"/>
      <c r="CH1079" s="20"/>
      <c r="CI1079" s="20"/>
      <c r="CJ1079" s="20"/>
      <c r="CK1079" s="20"/>
      <c r="CL1079" s="20"/>
      <c r="CM1079" s="20"/>
      <c r="CN1079" s="20"/>
      <c r="CO1079" s="20"/>
      <c r="CP1079" s="20"/>
      <c r="CQ1079" s="20"/>
      <c r="CR1079" s="20"/>
      <c r="CS1079" s="20"/>
      <c r="CT1079" s="20"/>
      <c r="CU1079" s="20"/>
      <c r="CV1079" s="20"/>
      <c r="CW1079" s="20"/>
      <c r="CX1079" s="20"/>
      <c r="CY1079" s="20"/>
      <c r="CZ1079" s="20"/>
      <c r="DA1079" s="20"/>
      <c r="DB1079" s="20"/>
      <c r="DC1079" s="20"/>
      <c r="DD1079" s="20"/>
      <c r="DE1079" s="20"/>
      <c r="DF1079" s="20"/>
    </row>
    <row r="1081" spans="1:110" s="7" customFormat="1" ht="28.8" x14ac:dyDescent="0.3">
      <c r="A1081" s="2"/>
      <c r="B1081" s="3"/>
      <c r="C1081" s="4" t="s">
        <v>474</v>
      </c>
      <c r="D1081" s="3"/>
      <c r="E1081" s="85"/>
      <c r="F1081" s="64"/>
      <c r="G1081" s="19"/>
      <c r="H1081" s="8"/>
      <c r="I1081" s="26"/>
      <c r="J1081" s="20"/>
      <c r="K1081" s="20"/>
      <c r="L1081" s="20"/>
      <c r="M1081" s="20"/>
      <c r="N1081" s="20"/>
      <c r="O1081" s="20"/>
      <c r="P1081" s="20"/>
      <c r="Q1081" s="20"/>
      <c r="R1081" s="20"/>
      <c r="S1081" s="20"/>
      <c r="T1081" s="20"/>
      <c r="U1081" s="20"/>
      <c r="V1081" s="20"/>
      <c r="W1081" s="20"/>
      <c r="X1081" s="20"/>
      <c r="Y1081" s="20"/>
      <c r="Z1081" s="20"/>
      <c r="AA1081" s="20"/>
      <c r="AB1081" s="20"/>
      <c r="AC1081" s="20"/>
      <c r="AD1081" s="20"/>
      <c r="AE1081" s="20"/>
      <c r="AF1081" s="20"/>
      <c r="AG1081" s="20"/>
      <c r="AH1081" s="20"/>
      <c r="AI1081" s="20"/>
      <c r="AJ1081" s="20"/>
      <c r="AK1081" s="20"/>
      <c r="AL1081" s="20"/>
      <c r="AM1081" s="20"/>
      <c r="AN1081" s="20"/>
      <c r="AO1081" s="20"/>
      <c r="AP1081" s="20"/>
      <c r="AQ1081" s="20"/>
      <c r="AR1081" s="20"/>
      <c r="AS1081" s="20"/>
      <c r="AT1081" s="20"/>
      <c r="AU1081" s="20"/>
      <c r="AV1081" s="20"/>
      <c r="AW1081" s="20"/>
      <c r="AX1081" s="20"/>
      <c r="AY1081" s="20"/>
      <c r="AZ1081" s="20"/>
      <c r="BA1081" s="20"/>
      <c r="BB1081" s="20"/>
      <c r="BC1081" s="20"/>
      <c r="BD1081" s="20"/>
      <c r="BE1081" s="20"/>
      <c r="BF1081" s="20"/>
      <c r="BG1081" s="20"/>
      <c r="BH1081" s="20"/>
      <c r="BI1081" s="20"/>
      <c r="BJ1081" s="20"/>
      <c r="BK1081" s="20"/>
      <c r="BL1081" s="20"/>
      <c r="BM1081" s="20"/>
      <c r="BN1081" s="20"/>
      <c r="BO1081" s="20"/>
      <c r="BP1081" s="20"/>
      <c r="BQ1081" s="20"/>
      <c r="BR1081" s="20"/>
      <c r="BS1081" s="20"/>
      <c r="BT1081" s="20"/>
      <c r="BU1081" s="20"/>
      <c r="BV1081" s="20"/>
      <c r="BW1081" s="20"/>
      <c r="BX1081" s="20"/>
      <c r="BY1081" s="20"/>
      <c r="BZ1081" s="20"/>
      <c r="CA1081" s="20"/>
      <c r="CB1081" s="20"/>
      <c r="CC1081" s="20"/>
      <c r="CD1081" s="20"/>
      <c r="CE1081" s="20"/>
      <c r="CF1081" s="20"/>
      <c r="CG1081" s="20"/>
      <c r="CH1081" s="20"/>
      <c r="CI1081" s="20"/>
      <c r="CJ1081" s="20"/>
      <c r="CK1081" s="20"/>
      <c r="CL1081" s="20"/>
      <c r="CM1081" s="20"/>
      <c r="CN1081" s="20"/>
      <c r="CO1081" s="20"/>
      <c r="CP1081" s="20"/>
      <c r="CQ1081" s="20"/>
      <c r="CR1081" s="20"/>
      <c r="CS1081" s="20"/>
      <c r="CT1081" s="20"/>
      <c r="CU1081" s="20"/>
      <c r="CV1081" s="20"/>
      <c r="CW1081" s="20"/>
      <c r="CX1081" s="20"/>
      <c r="CY1081" s="20"/>
      <c r="CZ1081" s="20"/>
      <c r="DA1081" s="20"/>
      <c r="DB1081" s="20"/>
      <c r="DC1081" s="20"/>
      <c r="DD1081" s="20"/>
      <c r="DE1081" s="20"/>
      <c r="DF1081" s="20"/>
    </row>
    <row r="1083" spans="1:110" s="7" customFormat="1" ht="28.8" x14ac:dyDescent="0.3">
      <c r="A1083" s="2"/>
      <c r="B1083" s="3"/>
      <c r="C1083" s="4" t="s">
        <v>475</v>
      </c>
      <c r="D1083" s="3"/>
      <c r="E1083" s="85"/>
      <c r="F1083" s="64"/>
      <c r="G1083" s="19"/>
      <c r="H1083" s="8"/>
      <c r="I1083" s="26"/>
      <c r="J1083" s="20"/>
      <c r="K1083" s="20"/>
      <c r="L1083" s="20"/>
      <c r="M1083" s="20"/>
      <c r="N1083" s="20"/>
      <c r="O1083" s="20"/>
      <c r="P1083" s="20"/>
      <c r="Q1083" s="20"/>
      <c r="R1083" s="20"/>
      <c r="S1083" s="20"/>
      <c r="T1083" s="20"/>
      <c r="U1083" s="20"/>
      <c r="V1083" s="20"/>
      <c r="W1083" s="20"/>
      <c r="X1083" s="20"/>
      <c r="Y1083" s="20"/>
      <c r="Z1083" s="20"/>
      <c r="AA1083" s="20"/>
      <c r="AB1083" s="20"/>
      <c r="AC1083" s="20"/>
      <c r="AD1083" s="20"/>
      <c r="AE1083" s="20"/>
      <c r="AF1083" s="20"/>
      <c r="AG1083" s="20"/>
      <c r="AH1083" s="20"/>
      <c r="AI1083" s="20"/>
      <c r="AJ1083" s="20"/>
      <c r="AK1083" s="20"/>
      <c r="AL1083" s="20"/>
      <c r="AM1083" s="20"/>
      <c r="AN1083" s="20"/>
      <c r="AO1083" s="20"/>
      <c r="AP1083" s="20"/>
      <c r="AQ1083" s="20"/>
      <c r="AR1083" s="20"/>
      <c r="AS1083" s="20"/>
      <c r="AT1083" s="20"/>
      <c r="AU1083" s="20"/>
      <c r="AV1083" s="20"/>
      <c r="AW1083" s="20"/>
      <c r="AX1083" s="20"/>
      <c r="AY1083" s="20"/>
      <c r="AZ1083" s="20"/>
      <c r="BA1083" s="20"/>
      <c r="BB1083" s="20"/>
      <c r="BC1083" s="20"/>
      <c r="BD1083" s="20"/>
      <c r="BE1083" s="20"/>
      <c r="BF1083" s="20"/>
      <c r="BG1083" s="20"/>
      <c r="BH1083" s="20"/>
      <c r="BI1083" s="20"/>
      <c r="BJ1083" s="20"/>
      <c r="BK1083" s="20"/>
      <c r="BL1083" s="20"/>
      <c r="BM1083" s="20"/>
      <c r="BN1083" s="20"/>
      <c r="BO1083" s="20"/>
      <c r="BP1083" s="20"/>
      <c r="BQ1083" s="20"/>
      <c r="BR1083" s="20"/>
      <c r="BS1083" s="20"/>
      <c r="BT1083" s="20"/>
      <c r="BU1083" s="20"/>
      <c r="BV1083" s="20"/>
      <c r="BW1083" s="20"/>
      <c r="BX1083" s="20"/>
      <c r="BY1083" s="20"/>
      <c r="BZ1083" s="20"/>
      <c r="CA1083" s="20"/>
      <c r="CB1083" s="20"/>
      <c r="CC1083" s="20"/>
      <c r="CD1083" s="20"/>
      <c r="CE1083" s="20"/>
      <c r="CF1083" s="20"/>
      <c r="CG1083" s="20"/>
      <c r="CH1083" s="20"/>
      <c r="CI1083" s="20"/>
      <c r="CJ1083" s="20"/>
      <c r="CK1083" s="20"/>
      <c r="CL1083" s="20"/>
      <c r="CM1083" s="20"/>
      <c r="CN1083" s="20"/>
      <c r="CO1083" s="20"/>
      <c r="CP1083" s="20"/>
      <c r="CQ1083" s="20"/>
      <c r="CR1083" s="20"/>
      <c r="CS1083" s="20"/>
      <c r="CT1083" s="20"/>
      <c r="CU1083" s="20"/>
      <c r="CV1083" s="20"/>
      <c r="CW1083" s="20"/>
      <c r="CX1083" s="20"/>
      <c r="CY1083" s="20"/>
      <c r="CZ1083" s="20"/>
      <c r="DA1083" s="20"/>
      <c r="DB1083" s="20"/>
      <c r="DC1083" s="20"/>
      <c r="DD1083" s="20"/>
      <c r="DE1083" s="20"/>
      <c r="DF1083" s="20"/>
    </row>
    <row r="1085" spans="1:110" s="7" customFormat="1" x14ac:dyDescent="0.3">
      <c r="A1085" s="2"/>
      <c r="B1085" s="3"/>
      <c r="C1085" s="9" t="s">
        <v>353</v>
      </c>
      <c r="D1085" s="3"/>
      <c r="E1085" s="85"/>
      <c r="F1085" s="64"/>
      <c r="G1085" s="19"/>
      <c r="H1085" s="8"/>
      <c r="I1085" s="26"/>
      <c r="J1085" s="20"/>
      <c r="K1085" s="20"/>
      <c r="L1085" s="20"/>
      <c r="M1085" s="20"/>
      <c r="N1085" s="20"/>
      <c r="O1085" s="20"/>
      <c r="P1085" s="20"/>
      <c r="Q1085" s="20"/>
      <c r="R1085" s="20"/>
      <c r="S1085" s="20"/>
      <c r="T1085" s="20"/>
      <c r="U1085" s="20"/>
      <c r="V1085" s="20"/>
      <c r="W1085" s="20"/>
      <c r="X1085" s="20"/>
      <c r="Y1085" s="20"/>
      <c r="Z1085" s="20"/>
      <c r="AA1085" s="20"/>
      <c r="AB1085" s="20"/>
      <c r="AC1085" s="20"/>
      <c r="AD1085" s="20"/>
      <c r="AE1085" s="20"/>
      <c r="AF1085" s="20"/>
      <c r="AG1085" s="20"/>
      <c r="AH1085" s="20"/>
      <c r="AI1085" s="20"/>
      <c r="AJ1085" s="20"/>
      <c r="AK1085" s="20"/>
      <c r="AL1085" s="20"/>
      <c r="AM1085" s="20"/>
      <c r="AN1085" s="20"/>
      <c r="AO1085" s="20"/>
      <c r="AP1085" s="20"/>
      <c r="AQ1085" s="20"/>
      <c r="AR1085" s="20"/>
      <c r="AS1085" s="20"/>
      <c r="AT1085" s="20"/>
      <c r="AU1085" s="20"/>
      <c r="AV1085" s="20"/>
      <c r="AW1085" s="20"/>
      <c r="AX1085" s="20"/>
      <c r="AY1085" s="20"/>
      <c r="AZ1085" s="20"/>
      <c r="BA1085" s="20"/>
      <c r="BB1085" s="20"/>
      <c r="BC1085" s="20"/>
      <c r="BD1085" s="20"/>
      <c r="BE1085" s="20"/>
      <c r="BF1085" s="20"/>
      <c r="BG1085" s="20"/>
      <c r="BH1085" s="20"/>
      <c r="BI1085" s="20"/>
      <c r="BJ1085" s="20"/>
      <c r="BK1085" s="20"/>
      <c r="BL1085" s="20"/>
      <c r="BM1085" s="20"/>
      <c r="BN1085" s="20"/>
      <c r="BO1085" s="20"/>
      <c r="BP1085" s="20"/>
      <c r="BQ1085" s="20"/>
      <c r="BR1085" s="20"/>
      <c r="BS1085" s="20"/>
      <c r="BT1085" s="20"/>
      <c r="BU1085" s="20"/>
      <c r="BV1085" s="20"/>
      <c r="BW1085" s="20"/>
      <c r="BX1085" s="20"/>
      <c r="BY1085" s="20"/>
      <c r="BZ1085" s="20"/>
      <c r="CA1085" s="20"/>
      <c r="CB1085" s="20"/>
      <c r="CC1085" s="20"/>
      <c r="CD1085" s="20"/>
      <c r="CE1085" s="20"/>
      <c r="CF1085" s="20"/>
      <c r="CG1085" s="20"/>
      <c r="CH1085" s="20"/>
      <c r="CI1085" s="20"/>
      <c r="CJ1085" s="20"/>
      <c r="CK1085" s="20"/>
      <c r="CL1085" s="20"/>
      <c r="CM1085" s="20"/>
      <c r="CN1085" s="20"/>
      <c r="CO1085" s="20"/>
      <c r="CP1085" s="20"/>
      <c r="CQ1085" s="20"/>
      <c r="CR1085" s="20"/>
      <c r="CS1085" s="20"/>
      <c r="CT1085" s="20"/>
      <c r="CU1085" s="20"/>
      <c r="CV1085" s="20"/>
      <c r="CW1085" s="20"/>
      <c r="CX1085" s="20"/>
      <c r="CY1085" s="20"/>
      <c r="CZ1085" s="20"/>
      <c r="DA1085" s="20"/>
      <c r="DB1085" s="20"/>
      <c r="DC1085" s="20"/>
      <c r="DD1085" s="20"/>
      <c r="DE1085" s="20"/>
      <c r="DF1085" s="20"/>
    </row>
    <row r="1087" spans="1:110" s="7" customFormat="1" ht="57.6" x14ac:dyDescent="0.3">
      <c r="A1087" s="2"/>
      <c r="B1087" s="3"/>
      <c r="C1087" s="4" t="s">
        <v>476</v>
      </c>
      <c r="D1087" s="3"/>
      <c r="E1087" s="85"/>
      <c r="F1087" s="64"/>
      <c r="G1087" s="19"/>
      <c r="H1087" s="8"/>
      <c r="I1087" s="26"/>
      <c r="J1087" s="20"/>
      <c r="K1087" s="20"/>
      <c r="L1087" s="20"/>
      <c r="M1087" s="20"/>
      <c r="N1087" s="20"/>
      <c r="O1087" s="20"/>
      <c r="P1087" s="20"/>
      <c r="Q1087" s="20"/>
      <c r="R1087" s="20"/>
      <c r="S1087" s="20"/>
      <c r="T1087" s="20"/>
      <c r="U1087" s="20"/>
      <c r="V1087" s="20"/>
      <c r="W1087" s="20"/>
      <c r="X1087" s="20"/>
      <c r="Y1087" s="20"/>
      <c r="Z1087" s="20"/>
      <c r="AA1087" s="20"/>
      <c r="AB1087" s="20"/>
      <c r="AC1087" s="20"/>
      <c r="AD1087" s="20"/>
      <c r="AE1087" s="20"/>
      <c r="AF1087" s="20"/>
      <c r="AG1087" s="20"/>
      <c r="AH1087" s="20"/>
      <c r="AI1087" s="20"/>
      <c r="AJ1087" s="20"/>
      <c r="AK1087" s="20"/>
      <c r="AL1087" s="20"/>
      <c r="AM1087" s="20"/>
      <c r="AN1087" s="20"/>
      <c r="AO1087" s="20"/>
      <c r="AP1087" s="20"/>
      <c r="AQ1087" s="20"/>
      <c r="AR1087" s="20"/>
      <c r="AS1087" s="20"/>
      <c r="AT1087" s="20"/>
      <c r="AU1087" s="20"/>
      <c r="AV1087" s="20"/>
      <c r="AW1087" s="20"/>
      <c r="AX1087" s="20"/>
      <c r="AY1087" s="20"/>
      <c r="AZ1087" s="20"/>
      <c r="BA1087" s="20"/>
      <c r="BB1087" s="20"/>
      <c r="BC1087" s="20"/>
      <c r="BD1087" s="20"/>
      <c r="BE1087" s="20"/>
      <c r="BF1087" s="20"/>
      <c r="BG1087" s="20"/>
      <c r="BH1087" s="20"/>
      <c r="BI1087" s="20"/>
      <c r="BJ1087" s="20"/>
      <c r="BK1087" s="20"/>
      <c r="BL1087" s="20"/>
      <c r="BM1087" s="20"/>
      <c r="BN1087" s="20"/>
      <c r="BO1087" s="20"/>
      <c r="BP1087" s="20"/>
      <c r="BQ1087" s="20"/>
      <c r="BR1087" s="20"/>
      <c r="BS1087" s="20"/>
      <c r="BT1087" s="20"/>
      <c r="BU1087" s="20"/>
      <c r="BV1087" s="20"/>
      <c r="BW1087" s="20"/>
      <c r="BX1087" s="20"/>
      <c r="BY1087" s="20"/>
      <c r="BZ1087" s="20"/>
      <c r="CA1087" s="20"/>
      <c r="CB1087" s="20"/>
      <c r="CC1087" s="20"/>
      <c r="CD1087" s="20"/>
      <c r="CE1087" s="20"/>
      <c r="CF1087" s="20"/>
      <c r="CG1087" s="20"/>
      <c r="CH1087" s="20"/>
      <c r="CI1087" s="20"/>
      <c r="CJ1087" s="20"/>
      <c r="CK1087" s="20"/>
      <c r="CL1087" s="20"/>
      <c r="CM1087" s="20"/>
      <c r="CN1087" s="20"/>
      <c r="CO1087" s="20"/>
      <c r="CP1087" s="20"/>
      <c r="CQ1087" s="20"/>
      <c r="CR1087" s="20"/>
      <c r="CS1087" s="20"/>
      <c r="CT1087" s="20"/>
      <c r="CU1087" s="20"/>
      <c r="CV1087" s="20"/>
      <c r="CW1087" s="20"/>
      <c r="CX1087" s="20"/>
      <c r="CY1087" s="20"/>
      <c r="CZ1087" s="20"/>
      <c r="DA1087" s="20"/>
      <c r="DB1087" s="20"/>
      <c r="DC1087" s="20"/>
      <c r="DD1087" s="20"/>
      <c r="DE1087" s="20"/>
      <c r="DF1087" s="20"/>
    </row>
    <row r="1089" spans="1:8" x14ac:dyDescent="0.3">
      <c r="C1089" s="18" t="s">
        <v>477</v>
      </c>
    </row>
    <row r="1091" spans="1:8" x14ac:dyDescent="0.3">
      <c r="C1091" s="9" t="s">
        <v>478</v>
      </c>
    </row>
    <row r="1093" spans="1:8" ht="28.8" x14ac:dyDescent="0.3">
      <c r="A1093" s="2">
        <v>1</v>
      </c>
      <c r="C1093" s="4" t="s">
        <v>479</v>
      </c>
      <c r="E1093" s="85" t="s">
        <v>235</v>
      </c>
      <c r="F1093" s="64">
        <v>1</v>
      </c>
      <c r="H1093" s="8">
        <f>ROUND($F1093*G1093,2)</f>
        <v>0</v>
      </c>
    </row>
    <row r="1095" spans="1:8" ht="28.8" x14ac:dyDescent="0.3">
      <c r="A1095" s="2">
        <v>2</v>
      </c>
      <c r="C1095" s="4" t="s">
        <v>480</v>
      </c>
      <c r="E1095" s="85" t="s">
        <v>235</v>
      </c>
      <c r="F1095" s="64">
        <v>2</v>
      </c>
      <c r="H1095" s="8">
        <f>ROUND($F1095*G1095,2)</f>
        <v>0</v>
      </c>
    </row>
    <row r="1097" spans="1:8" ht="28.8" x14ac:dyDescent="0.3">
      <c r="A1097" s="2">
        <v>3</v>
      </c>
      <c r="C1097" s="4" t="s">
        <v>481</v>
      </c>
      <c r="E1097" s="85" t="s">
        <v>235</v>
      </c>
      <c r="F1097" s="64">
        <v>1</v>
      </c>
      <c r="H1097" s="8">
        <f>ROUND($F1097*G1097,2)</f>
        <v>0</v>
      </c>
    </row>
    <row r="1099" spans="1:8" ht="28.8" x14ac:dyDescent="0.3">
      <c r="A1099" s="2">
        <v>4</v>
      </c>
      <c r="C1099" s="4" t="s">
        <v>482</v>
      </c>
      <c r="E1099" s="85" t="s">
        <v>235</v>
      </c>
      <c r="F1099" s="64">
        <v>3</v>
      </c>
      <c r="H1099" s="8">
        <f>ROUND($F1099*G1099,2)</f>
        <v>0</v>
      </c>
    </row>
    <row r="1101" spans="1:8" x14ac:dyDescent="0.3">
      <c r="C1101" s="18" t="s">
        <v>483</v>
      </c>
    </row>
    <row r="1103" spans="1:8" x14ac:dyDescent="0.3">
      <c r="C1103" s="9" t="s">
        <v>484</v>
      </c>
    </row>
    <row r="1105" spans="1:8" ht="28.8" x14ac:dyDescent="0.3">
      <c r="A1105" s="2">
        <v>5</v>
      </c>
      <c r="C1105" s="4" t="s">
        <v>485</v>
      </c>
      <c r="E1105" s="85" t="s">
        <v>235</v>
      </c>
      <c r="F1105" s="64">
        <v>2</v>
      </c>
      <c r="H1105" s="8">
        <f>ROUND($F1105*G1105,2)</f>
        <v>0</v>
      </c>
    </row>
    <row r="1107" spans="1:8" ht="28.8" x14ac:dyDescent="0.3">
      <c r="A1107" s="2">
        <v>6</v>
      </c>
      <c r="C1107" s="4" t="s">
        <v>486</v>
      </c>
      <c r="E1107" s="85" t="s">
        <v>235</v>
      </c>
      <c r="F1107" s="64">
        <v>1</v>
      </c>
      <c r="H1107" s="8">
        <f>ROUND($F1107*G1107,2)</f>
        <v>0</v>
      </c>
    </row>
    <row r="1109" spans="1:8" x14ac:dyDescent="0.3">
      <c r="C1109" s="18" t="s">
        <v>487</v>
      </c>
    </row>
    <row r="1111" spans="1:8" x14ac:dyDescent="0.3">
      <c r="C1111" s="9" t="s">
        <v>488</v>
      </c>
    </row>
    <row r="1113" spans="1:8" ht="43.2" x14ac:dyDescent="0.3">
      <c r="C1113" s="4" t="s">
        <v>489</v>
      </c>
    </row>
    <row r="1115" spans="1:8" ht="43.2" x14ac:dyDescent="0.3">
      <c r="C1115" s="4" t="s">
        <v>490</v>
      </c>
    </row>
    <row r="1117" spans="1:8" ht="28.8" x14ac:dyDescent="0.3">
      <c r="C1117" s="4" t="s">
        <v>491</v>
      </c>
    </row>
    <row r="1119" spans="1:8" x14ac:dyDescent="0.3">
      <c r="C1119" s="4" t="s">
        <v>492</v>
      </c>
    </row>
    <row r="1121" spans="1:110" s="7" customFormat="1" ht="43.2" x14ac:dyDescent="0.3">
      <c r="A1121" s="2"/>
      <c r="B1121" s="3"/>
      <c r="C1121" s="4" t="s">
        <v>493</v>
      </c>
      <c r="D1121" s="3"/>
      <c r="E1121" s="85"/>
      <c r="F1121" s="64"/>
      <c r="G1121" s="19"/>
      <c r="H1121" s="8"/>
      <c r="I1121" s="26"/>
      <c r="J1121" s="20"/>
      <c r="K1121" s="20"/>
      <c r="L1121" s="20"/>
      <c r="M1121" s="20"/>
      <c r="N1121" s="20"/>
      <c r="O1121" s="20"/>
      <c r="P1121" s="20"/>
      <c r="Q1121" s="20"/>
      <c r="R1121" s="20"/>
      <c r="S1121" s="20"/>
      <c r="T1121" s="20"/>
      <c r="U1121" s="20"/>
      <c r="V1121" s="20"/>
      <c r="W1121" s="20"/>
      <c r="X1121" s="20"/>
      <c r="Y1121" s="20"/>
      <c r="Z1121" s="20"/>
      <c r="AA1121" s="20"/>
      <c r="AB1121" s="20"/>
      <c r="AC1121" s="20"/>
      <c r="AD1121" s="20"/>
      <c r="AE1121" s="20"/>
      <c r="AF1121" s="20"/>
      <c r="AG1121" s="20"/>
      <c r="AH1121" s="20"/>
      <c r="AI1121" s="20"/>
      <c r="AJ1121" s="20"/>
      <c r="AK1121" s="20"/>
      <c r="AL1121" s="20"/>
      <c r="AM1121" s="20"/>
      <c r="AN1121" s="20"/>
      <c r="AO1121" s="20"/>
      <c r="AP1121" s="20"/>
      <c r="AQ1121" s="20"/>
      <c r="AR1121" s="20"/>
      <c r="AS1121" s="20"/>
      <c r="AT1121" s="20"/>
      <c r="AU1121" s="20"/>
      <c r="AV1121" s="20"/>
      <c r="AW1121" s="20"/>
      <c r="AX1121" s="20"/>
      <c r="AY1121" s="20"/>
      <c r="AZ1121" s="20"/>
      <c r="BA1121" s="20"/>
      <c r="BB1121" s="20"/>
      <c r="BC1121" s="20"/>
      <c r="BD1121" s="20"/>
      <c r="BE1121" s="20"/>
      <c r="BF1121" s="20"/>
      <c r="BG1121" s="20"/>
      <c r="BH1121" s="20"/>
      <c r="BI1121" s="20"/>
      <c r="BJ1121" s="20"/>
      <c r="BK1121" s="20"/>
      <c r="BL1121" s="20"/>
      <c r="BM1121" s="20"/>
      <c r="BN1121" s="20"/>
      <c r="BO1121" s="20"/>
      <c r="BP1121" s="20"/>
      <c r="BQ1121" s="20"/>
      <c r="BR1121" s="20"/>
      <c r="BS1121" s="20"/>
      <c r="BT1121" s="20"/>
      <c r="BU1121" s="20"/>
      <c r="BV1121" s="20"/>
      <c r="BW1121" s="20"/>
      <c r="BX1121" s="20"/>
      <c r="BY1121" s="20"/>
      <c r="BZ1121" s="20"/>
      <c r="CA1121" s="20"/>
      <c r="CB1121" s="20"/>
      <c r="CC1121" s="20"/>
      <c r="CD1121" s="20"/>
      <c r="CE1121" s="20"/>
      <c r="CF1121" s="20"/>
      <c r="CG1121" s="20"/>
      <c r="CH1121" s="20"/>
      <c r="CI1121" s="20"/>
      <c r="CJ1121" s="20"/>
      <c r="CK1121" s="20"/>
      <c r="CL1121" s="20"/>
      <c r="CM1121" s="20"/>
      <c r="CN1121" s="20"/>
      <c r="CO1121" s="20"/>
      <c r="CP1121" s="20"/>
      <c r="CQ1121" s="20"/>
      <c r="CR1121" s="20"/>
      <c r="CS1121" s="20"/>
      <c r="CT1121" s="20"/>
      <c r="CU1121" s="20"/>
      <c r="CV1121" s="20"/>
      <c r="CW1121" s="20"/>
      <c r="CX1121" s="20"/>
      <c r="CY1121" s="20"/>
      <c r="CZ1121" s="20"/>
      <c r="DA1121" s="20"/>
      <c r="DB1121" s="20"/>
      <c r="DC1121" s="20"/>
      <c r="DD1121" s="20"/>
      <c r="DE1121" s="20"/>
      <c r="DF1121" s="20"/>
    </row>
    <row r="1123" spans="1:110" s="7" customFormat="1" ht="43.2" x14ac:dyDescent="0.3">
      <c r="A1123" s="2"/>
      <c r="B1123" s="3"/>
      <c r="C1123" s="4" t="s">
        <v>494</v>
      </c>
      <c r="D1123" s="3"/>
      <c r="E1123" s="85"/>
      <c r="F1123" s="64"/>
      <c r="G1123" s="19"/>
      <c r="H1123" s="8"/>
      <c r="I1123" s="26"/>
      <c r="J1123" s="20"/>
      <c r="K1123" s="20"/>
      <c r="L1123" s="20"/>
      <c r="M1123" s="20"/>
      <c r="N1123" s="20"/>
      <c r="O1123" s="20"/>
      <c r="P1123" s="20"/>
      <c r="Q1123" s="20"/>
      <c r="R1123" s="20"/>
      <c r="S1123" s="20"/>
      <c r="T1123" s="20"/>
      <c r="U1123" s="20"/>
      <c r="V1123" s="20"/>
      <c r="W1123" s="20"/>
      <c r="X1123" s="20"/>
      <c r="Y1123" s="20"/>
      <c r="Z1123" s="20"/>
      <c r="AA1123" s="20"/>
      <c r="AB1123" s="20"/>
      <c r="AC1123" s="20"/>
      <c r="AD1123" s="20"/>
      <c r="AE1123" s="20"/>
      <c r="AF1123" s="20"/>
      <c r="AG1123" s="20"/>
      <c r="AH1123" s="20"/>
      <c r="AI1123" s="20"/>
      <c r="AJ1123" s="20"/>
      <c r="AK1123" s="20"/>
      <c r="AL1123" s="20"/>
      <c r="AM1123" s="20"/>
      <c r="AN1123" s="20"/>
      <c r="AO1123" s="20"/>
      <c r="AP1123" s="20"/>
      <c r="AQ1123" s="20"/>
      <c r="AR1123" s="20"/>
      <c r="AS1123" s="20"/>
      <c r="AT1123" s="20"/>
      <c r="AU1123" s="20"/>
      <c r="AV1123" s="20"/>
      <c r="AW1123" s="20"/>
      <c r="AX1123" s="20"/>
      <c r="AY1123" s="20"/>
      <c r="AZ1123" s="20"/>
      <c r="BA1123" s="20"/>
      <c r="BB1123" s="20"/>
      <c r="BC1123" s="20"/>
      <c r="BD1123" s="20"/>
      <c r="BE1123" s="20"/>
      <c r="BF1123" s="20"/>
      <c r="BG1123" s="20"/>
      <c r="BH1123" s="20"/>
      <c r="BI1123" s="20"/>
      <c r="BJ1123" s="20"/>
      <c r="BK1123" s="20"/>
      <c r="BL1123" s="20"/>
      <c r="BM1123" s="20"/>
      <c r="BN1123" s="20"/>
      <c r="BO1123" s="20"/>
      <c r="BP1123" s="20"/>
      <c r="BQ1123" s="20"/>
      <c r="BR1123" s="20"/>
      <c r="BS1123" s="20"/>
      <c r="BT1123" s="20"/>
      <c r="BU1123" s="20"/>
      <c r="BV1123" s="20"/>
      <c r="BW1123" s="20"/>
      <c r="BX1123" s="20"/>
      <c r="BY1123" s="20"/>
      <c r="BZ1123" s="20"/>
      <c r="CA1123" s="20"/>
      <c r="CB1123" s="20"/>
      <c r="CC1123" s="20"/>
      <c r="CD1123" s="20"/>
      <c r="CE1123" s="20"/>
      <c r="CF1123" s="20"/>
      <c r="CG1123" s="20"/>
      <c r="CH1123" s="20"/>
      <c r="CI1123" s="20"/>
      <c r="CJ1123" s="20"/>
      <c r="CK1123" s="20"/>
      <c r="CL1123" s="20"/>
      <c r="CM1123" s="20"/>
      <c r="CN1123" s="20"/>
      <c r="CO1123" s="20"/>
      <c r="CP1123" s="20"/>
      <c r="CQ1123" s="20"/>
      <c r="CR1123" s="20"/>
      <c r="CS1123" s="20"/>
      <c r="CT1123" s="20"/>
      <c r="CU1123" s="20"/>
      <c r="CV1123" s="20"/>
      <c r="CW1123" s="20"/>
      <c r="CX1123" s="20"/>
      <c r="CY1123" s="20"/>
      <c r="CZ1123" s="20"/>
      <c r="DA1123" s="20"/>
      <c r="DB1123" s="20"/>
      <c r="DC1123" s="20"/>
      <c r="DD1123" s="20"/>
      <c r="DE1123" s="20"/>
      <c r="DF1123" s="20"/>
    </row>
    <row r="1125" spans="1:110" s="7" customFormat="1" ht="57.6" x14ac:dyDescent="0.3">
      <c r="A1125" s="2"/>
      <c r="B1125" s="3"/>
      <c r="C1125" s="4" t="s">
        <v>495</v>
      </c>
      <c r="D1125" s="3"/>
      <c r="E1125" s="85"/>
      <c r="F1125" s="64"/>
      <c r="G1125" s="19"/>
      <c r="H1125" s="8"/>
      <c r="I1125" s="26"/>
      <c r="J1125" s="20"/>
      <c r="K1125" s="20"/>
      <c r="L1125" s="20"/>
      <c r="M1125" s="20"/>
      <c r="N1125" s="20"/>
      <c r="O1125" s="20"/>
      <c r="P1125" s="20"/>
      <c r="Q1125" s="20"/>
      <c r="R1125" s="20"/>
      <c r="S1125" s="20"/>
      <c r="T1125" s="20"/>
      <c r="U1125" s="20"/>
      <c r="V1125" s="20"/>
      <c r="W1125" s="20"/>
      <c r="X1125" s="20"/>
      <c r="Y1125" s="20"/>
      <c r="Z1125" s="20"/>
      <c r="AA1125" s="20"/>
      <c r="AB1125" s="20"/>
      <c r="AC1125" s="20"/>
      <c r="AD1125" s="20"/>
      <c r="AE1125" s="20"/>
      <c r="AF1125" s="20"/>
      <c r="AG1125" s="20"/>
      <c r="AH1125" s="20"/>
      <c r="AI1125" s="20"/>
      <c r="AJ1125" s="20"/>
      <c r="AK1125" s="20"/>
      <c r="AL1125" s="20"/>
      <c r="AM1125" s="20"/>
      <c r="AN1125" s="20"/>
      <c r="AO1125" s="20"/>
      <c r="AP1125" s="20"/>
      <c r="AQ1125" s="20"/>
      <c r="AR1125" s="20"/>
      <c r="AS1125" s="20"/>
      <c r="AT1125" s="20"/>
      <c r="AU1125" s="20"/>
      <c r="AV1125" s="20"/>
      <c r="AW1125" s="20"/>
      <c r="AX1125" s="20"/>
      <c r="AY1125" s="20"/>
      <c r="AZ1125" s="20"/>
      <c r="BA1125" s="20"/>
      <c r="BB1125" s="20"/>
      <c r="BC1125" s="20"/>
      <c r="BD1125" s="20"/>
      <c r="BE1125" s="20"/>
      <c r="BF1125" s="20"/>
      <c r="BG1125" s="20"/>
      <c r="BH1125" s="20"/>
      <c r="BI1125" s="20"/>
      <c r="BJ1125" s="20"/>
      <c r="BK1125" s="20"/>
      <c r="BL1125" s="20"/>
      <c r="BM1125" s="20"/>
      <c r="BN1125" s="20"/>
      <c r="BO1125" s="20"/>
      <c r="BP1125" s="20"/>
      <c r="BQ1125" s="20"/>
      <c r="BR1125" s="20"/>
      <c r="BS1125" s="20"/>
      <c r="BT1125" s="20"/>
      <c r="BU1125" s="20"/>
      <c r="BV1125" s="20"/>
      <c r="BW1125" s="20"/>
      <c r="BX1125" s="20"/>
      <c r="BY1125" s="20"/>
      <c r="BZ1125" s="20"/>
      <c r="CA1125" s="20"/>
      <c r="CB1125" s="20"/>
      <c r="CC1125" s="20"/>
      <c r="CD1125" s="20"/>
      <c r="CE1125" s="20"/>
      <c r="CF1125" s="20"/>
      <c r="CG1125" s="20"/>
      <c r="CH1125" s="20"/>
      <c r="CI1125" s="20"/>
      <c r="CJ1125" s="20"/>
      <c r="CK1125" s="20"/>
      <c r="CL1125" s="20"/>
      <c r="CM1125" s="20"/>
      <c r="CN1125" s="20"/>
      <c r="CO1125" s="20"/>
      <c r="CP1125" s="20"/>
      <c r="CQ1125" s="20"/>
      <c r="CR1125" s="20"/>
      <c r="CS1125" s="20"/>
      <c r="CT1125" s="20"/>
      <c r="CU1125" s="20"/>
      <c r="CV1125" s="20"/>
      <c r="CW1125" s="20"/>
      <c r="CX1125" s="20"/>
      <c r="CY1125" s="20"/>
      <c r="CZ1125" s="20"/>
      <c r="DA1125" s="20"/>
      <c r="DB1125" s="20"/>
      <c r="DC1125" s="20"/>
      <c r="DD1125" s="20"/>
      <c r="DE1125" s="20"/>
      <c r="DF1125" s="20"/>
    </row>
    <row r="1127" spans="1:110" s="7" customFormat="1" ht="43.2" x14ac:dyDescent="0.3">
      <c r="A1127" s="2"/>
      <c r="B1127" s="3"/>
      <c r="C1127" s="4" t="s">
        <v>496</v>
      </c>
      <c r="D1127" s="3"/>
      <c r="E1127" s="85"/>
      <c r="F1127" s="64"/>
      <c r="G1127" s="19"/>
      <c r="H1127" s="8"/>
      <c r="I1127" s="26"/>
      <c r="J1127" s="20"/>
      <c r="K1127" s="20"/>
      <c r="L1127" s="20"/>
      <c r="M1127" s="20"/>
      <c r="N1127" s="20"/>
      <c r="O1127" s="20"/>
      <c r="P1127" s="20"/>
      <c r="Q1127" s="20"/>
      <c r="R1127" s="20"/>
      <c r="S1127" s="20"/>
      <c r="T1127" s="20"/>
      <c r="U1127" s="20"/>
      <c r="V1127" s="20"/>
      <c r="W1127" s="20"/>
      <c r="X1127" s="20"/>
      <c r="Y1127" s="20"/>
      <c r="Z1127" s="20"/>
      <c r="AA1127" s="20"/>
      <c r="AB1127" s="20"/>
      <c r="AC1127" s="20"/>
      <c r="AD1127" s="20"/>
      <c r="AE1127" s="20"/>
      <c r="AF1127" s="20"/>
      <c r="AG1127" s="20"/>
      <c r="AH1127" s="20"/>
      <c r="AI1127" s="20"/>
      <c r="AJ1127" s="20"/>
      <c r="AK1127" s="20"/>
      <c r="AL1127" s="20"/>
      <c r="AM1127" s="20"/>
      <c r="AN1127" s="20"/>
      <c r="AO1127" s="20"/>
      <c r="AP1127" s="20"/>
      <c r="AQ1127" s="20"/>
      <c r="AR1127" s="20"/>
      <c r="AS1127" s="20"/>
      <c r="AT1127" s="20"/>
      <c r="AU1127" s="20"/>
      <c r="AV1127" s="20"/>
      <c r="AW1127" s="20"/>
      <c r="AX1127" s="20"/>
      <c r="AY1127" s="20"/>
      <c r="AZ1127" s="20"/>
      <c r="BA1127" s="20"/>
      <c r="BB1127" s="20"/>
      <c r="BC1127" s="20"/>
      <c r="BD1127" s="20"/>
      <c r="BE1127" s="20"/>
      <c r="BF1127" s="20"/>
      <c r="BG1127" s="20"/>
      <c r="BH1127" s="20"/>
      <c r="BI1127" s="20"/>
      <c r="BJ1127" s="20"/>
      <c r="BK1127" s="20"/>
      <c r="BL1127" s="20"/>
      <c r="BM1127" s="20"/>
      <c r="BN1127" s="20"/>
      <c r="BO1127" s="20"/>
      <c r="BP1127" s="20"/>
      <c r="BQ1127" s="20"/>
      <c r="BR1127" s="20"/>
      <c r="BS1127" s="20"/>
      <c r="BT1127" s="20"/>
      <c r="BU1127" s="20"/>
      <c r="BV1127" s="20"/>
      <c r="BW1127" s="20"/>
      <c r="BX1127" s="20"/>
      <c r="BY1127" s="20"/>
      <c r="BZ1127" s="20"/>
      <c r="CA1127" s="20"/>
      <c r="CB1127" s="20"/>
      <c r="CC1127" s="20"/>
      <c r="CD1127" s="20"/>
      <c r="CE1127" s="20"/>
      <c r="CF1127" s="20"/>
      <c r="CG1127" s="20"/>
      <c r="CH1127" s="20"/>
      <c r="CI1127" s="20"/>
      <c r="CJ1127" s="20"/>
      <c r="CK1127" s="20"/>
      <c r="CL1127" s="20"/>
      <c r="CM1127" s="20"/>
      <c r="CN1127" s="20"/>
      <c r="CO1127" s="20"/>
      <c r="CP1127" s="20"/>
      <c r="CQ1127" s="20"/>
      <c r="CR1127" s="20"/>
      <c r="CS1127" s="20"/>
      <c r="CT1127" s="20"/>
      <c r="CU1127" s="20"/>
      <c r="CV1127" s="20"/>
      <c r="CW1127" s="20"/>
      <c r="CX1127" s="20"/>
      <c r="CY1127" s="20"/>
      <c r="CZ1127" s="20"/>
      <c r="DA1127" s="20"/>
      <c r="DB1127" s="20"/>
      <c r="DC1127" s="20"/>
      <c r="DD1127" s="20"/>
      <c r="DE1127" s="20"/>
      <c r="DF1127" s="20"/>
    </row>
    <row r="1129" spans="1:110" s="7" customFormat="1" ht="28.8" x14ac:dyDescent="0.3">
      <c r="A1129" s="2"/>
      <c r="B1129" s="3"/>
      <c r="C1129" s="4" t="s">
        <v>497</v>
      </c>
      <c r="D1129" s="3"/>
      <c r="E1129" s="85"/>
      <c r="F1129" s="64"/>
      <c r="G1129" s="19"/>
      <c r="H1129" s="8"/>
      <c r="I1129" s="26"/>
      <c r="J1129" s="20"/>
      <c r="K1129" s="20"/>
      <c r="L1129" s="20"/>
      <c r="M1129" s="20"/>
      <c r="N1129" s="20"/>
      <c r="O1129" s="20"/>
      <c r="P1129" s="20"/>
      <c r="Q1129" s="20"/>
      <c r="R1129" s="20"/>
      <c r="S1129" s="20"/>
      <c r="T1129" s="20"/>
      <c r="U1129" s="20"/>
      <c r="V1129" s="20"/>
      <c r="W1129" s="20"/>
      <c r="X1129" s="20"/>
      <c r="Y1129" s="20"/>
      <c r="Z1129" s="20"/>
      <c r="AA1129" s="20"/>
      <c r="AB1129" s="20"/>
      <c r="AC1129" s="20"/>
      <c r="AD1129" s="20"/>
      <c r="AE1129" s="20"/>
      <c r="AF1129" s="20"/>
      <c r="AG1129" s="20"/>
      <c r="AH1129" s="20"/>
      <c r="AI1129" s="20"/>
      <c r="AJ1129" s="20"/>
      <c r="AK1129" s="20"/>
      <c r="AL1129" s="20"/>
      <c r="AM1129" s="20"/>
      <c r="AN1129" s="20"/>
      <c r="AO1129" s="20"/>
      <c r="AP1129" s="20"/>
      <c r="AQ1129" s="20"/>
      <c r="AR1129" s="20"/>
      <c r="AS1129" s="20"/>
      <c r="AT1129" s="20"/>
      <c r="AU1129" s="20"/>
      <c r="AV1129" s="20"/>
      <c r="AW1129" s="20"/>
      <c r="AX1129" s="20"/>
      <c r="AY1129" s="20"/>
      <c r="AZ1129" s="20"/>
      <c r="BA1129" s="20"/>
      <c r="BB1129" s="20"/>
      <c r="BC1129" s="20"/>
      <c r="BD1129" s="20"/>
      <c r="BE1129" s="20"/>
      <c r="BF1129" s="20"/>
      <c r="BG1129" s="20"/>
      <c r="BH1129" s="20"/>
      <c r="BI1129" s="20"/>
      <c r="BJ1129" s="20"/>
      <c r="BK1129" s="20"/>
      <c r="BL1129" s="20"/>
      <c r="BM1129" s="20"/>
      <c r="BN1129" s="20"/>
      <c r="BO1129" s="20"/>
      <c r="BP1129" s="20"/>
      <c r="BQ1129" s="20"/>
      <c r="BR1129" s="20"/>
      <c r="BS1129" s="20"/>
      <c r="BT1129" s="20"/>
      <c r="BU1129" s="20"/>
      <c r="BV1129" s="20"/>
      <c r="BW1129" s="20"/>
      <c r="BX1129" s="20"/>
      <c r="BY1129" s="20"/>
      <c r="BZ1129" s="20"/>
      <c r="CA1129" s="20"/>
      <c r="CB1129" s="20"/>
      <c r="CC1129" s="20"/>
      <c r="CD1129" s="20"/>
      <c r="CE1129" s="20"/>
      <c r="CF1129" s="20"/>
      <c r="CG1129" s="20"/>
      <c r="CH1129" s="20"/>
      <c r="CI1129" s="20"/>
      <c r="CJ1129" s="20"/>
      <c r="CK1129" s="20"/>
      <c r="CL1129" s="20"/>
      <c r="CM1129" s="20"/>
      <c r="CN1129" s="20"/>
      <c r="CO1129" s="20"/>
      <c r="CP1129" s="20"/>
      <c r="CQ1129" s="20"/>
      <c r="CR1129" s="20"/>
      <c r="CS1129" s="20"/>
      <c r="CT1129" s="20"/>
      <c r="CU1129" s="20"/>
      <c r="CV1129" s="20"/>
      <c r="CW1129" s="20"/>
      <c r="CX1129" s="20"/>
      <c r="CY1129" s="20"/>
      <c r="CZ1129" s="20"/>
      <c r="DA1129" s="20"/>
      <c r="DB1129" s="20"/>
      <c r="DC1129" s="20"/>
      <c r="DD1129" s="20"/>
      <c r="DE1129" s="20"/>
      <c r="DF1129" s="20"/>
    </row>
    <row r="1131" spans="1:110" s="7" customFormat="1" x14ac:dyDescent="0.3">
      <c r="A1131" s="2"/>
      <c r="B1131" s="3"/>
      <c r="C1131" s="4" t="s">
        <v>498</v>
      </c>
      <c r="D1131" s="3"/>
      <c r="E1131" s="85"/>
      <c r="F1131" s="64"/>
      <c r="G1131" s="19"/>
      <c r="H1131" s="8"/>
      <c r="I1131" s="26"/>
      <c r="J1131" s="20"/>
      <c r="K1131" s="20"/>
      <c r="L1131" s="20"/>
      <c r="M1131" s="20"/>
      <c r="N1131" s="20"/>
      <c r="O1131" s="20"/>
      <c r="P1131" s="20"/>
      <c r="Q1131" s="20"/>
      <c r="R1131" s="20"/>
      <c r="S1131" s="20"/>
      <c r="T1131" s="20"/>
      <c r="U1131" s="20"/>
      <c r="V1131" s="20"/>
      <c r="W1131" s="20"/>
      <c r="X1131" s="20"/>
      <c r="Y1131" s="20"/>
      <c r="Z1131" s="20"/>
      <c r="AA1131" s="20"/>
      <c r="AB1131" s="20"/>
      <c r="AC1131" s="20"/>
      <c r="AD1131" s="20"/>
      <c r="AE1131" s="20"/>
      <c r="AF1131" s="20"/>
      <c r="AG1131" s="20"/>
      <c r="AH1131" s="20"/>
      <c r="AI1131" s="20"/>
      <c r="AJ1131" s="20"/>
      <c r="AK1131" s="20"/>
      <c r="AL1131" s="20"/>
      <c r="AM1131" s="20"/>
      <c r="AN1131" s="20"/>
      <c r="AO1131" s="20"/>
      <c r="AP1131" s="20"/>
      <c r="AQ1131" s="20"/>
      <c r="AR1131" s="20"/>
      <c r="AS1131" s="20"/>
      <c r="AT1131" s="20"/>
      <c r="AU1131" s="20"/>
      <c r="AV1131" s="20"/>
      <c r="AW1131" s="20"/>
      <c r="AX1131" s="20"/>
      <c r="AY1131" s="20"/>
      <c r="AZ1131" s="20"/>
      <c r="BA1131" s="20"/>
      <c r="BB1131" s="20"/>
      <c r="BC1131" s="20"/>
      <c r="BD1131" s="20"/>
      <c r="BE1131" s="20"/>
      <c r="BF1131" s="20"/>
      <c r="BG1131" s="20"/>
      <c r="BH1131" s="20"/>
      <c r="BI1131" s="20"/>
      <c r="BJ1131" s="20"/>
      <c r="BK1131" s="20"/>
      <c r="BL1131" s="20"/>
      <c r="BM1131" s="20"/>
      <c r="BN1131" s="20"/>
      <c r="BO1131" s="20"/>
      <c r="BP1131" s="20"/>
      <c r="BQ1131" s="20"/>
      <c r="BR1131" s="20"/>
      <c r="BS1131" s="20"/>
      <c r="BT1131" s="20"/>
      <c r="BU1131" s="20"/>
      <c r="BV1131" s="20"/>
      <c r="BW1131" s="20"/>
      <c r="BX1131" s="20"/>
      <c r="BY1131" s="20"/>
      <c r="BZ1131" s="20"/>
      <c r="CA1131" s="20"/>
      <c r="CB1131" s="20"/>
      <c r="CC1131" s="20"/>
      <c r="CD1131" s="20"/>
      <c r="CE1131" s="20"/>
      <c r="CF1131" s="20"/>
      <c r="CG1131" s="20"/>
      <c r="CH1131" s="20"/>
      <c r="CI1131" s="20"/>
      <c r="CJ1131" s="20"/>
      <c r="CK1131" s="20"/>
      <c r="CL1131" s="20"/>
      <c r="CM1131" s="20"/>
      <c r="CN1131" s="20"/>
      <c r="CO1131" s="20"/>
      <c r="CP1131" s="20"/>
      <c r="CQ1131" s="20"/>
      <c r="CR1131" s="20"/>
      <c r="CS1131" s="20"/>
      <c r="CT1131" s="20"/>
      <c r="CU1131" s="20"/>
      <c r="CV1131" s="20"/>
      <c r="CW1131" s="20"/>
      <c r="CX1131" s="20"/>
      <c r="CY1131" s="20"/>
      <c r="CZ1131" s="20"/>
      <c r="DA1131" s="20"/>
      <c r="DB1131" s="20"/>
      <c r="DC1131" s="20"/>
      <c r="DD1131" s="20"/>
      <c r="DE1131" s="20"/>
      <c r="DF1131" s="20"/>
    </row>
    <row r="1133" spans="1:110" s="7" customFormat="1" ht="43.2" x14ac:dyDescent="0.3">
      <c r="A1133" s="2"/>
      <c r="B1133" s="3"/>
      <c r="C1133" s="4" t="s">
        <v>499</v>
      </c>
      <c r="D1133" s="3"/>
      <c r="E1133" s="85"/>
      <c r="F1133" s="64"/>
      <c r="G1133" s="19"/>
      <c r="H1133" s="8"/>
      <c r="I1133" s="26"/>
      <c r="J1133" s="20"/>
      <c r="K1133" s="20"/>
      <c r="L1133" s="20"/>
      <c r="M1133" s="20"/>
      <c r="N1133" s="20"/>
      <c r="O1133" s="20"/>
      <c r="P1133" s="20"/>
      <c r="Q1133" s="20"/>
      <c r="R1133" s="20"/>
      <c r="S1133" s="20"/>
      <c r="T1133" s="20"/>
      <c r="U1133" s="20"/>
      <c r="V1133" s="20"/>
      <c r="W1133" s="20"/>
      <c r="X1133" s="20"/>
      <c r="Y1133" s="20"/>
      <c r="Z1133" s="20"/>
      <c r="AA1133" s="20"/>
      <c r="AB1133" s="20"/>
      <c r="AC1133" s="20"/>
      <c r="AD1133" s="20"/>
      <c r="AE1133" s="20"/>
      <c r="AF1133" s="20"/>
      <c r="AG1133" s="20"/>
      <c r="AH1133" s="20"/>
      <c r="AI1133" s="20"/>
      <c r="AJ1133" s="20"/>
      <c r="AK1133" s="20"/>
      <c r="AL1133" s="20"/>
      <c r="AM1133" s="20"/>
      <c r="AN1133" s="20"/>
      <c r="AO1133" s="20"/>
      <c r="AP1133" s="20"/>
      <c r="AQ1133" s="20"/>
      <c r="AR1133" s="20"/>
      <c r="AS1133" s="20"/>
      <c r="AT1133" s="20"/>
      <c r="AU1133" s="20"/>
      <c r="AV1133" s="20"/>
      <c r="AW1133" s="20"/>
      <c r="AX1133" s="20"/>
      <c r="AY1133" s="20"/>
      <c r="AZ1133" s="20"/>
      <c r="BA1133" s="20"/>
      <c r="BB1133" s="20"/>
      <c r="BC1133" s="20"/>
      <c r="BD1133" s="20"/>
      <c r="BE1133" s="20"/>
      <c r="BF1133" s="20"/>
      <c r="BG1133" s="20"/>
      <c r="BH1133" s="20"/>
      <c r="BI1133" s="20"/>
      <c r="BJ1133" s="20"/>
      <c r="BK1133" s="20"/>
      <c r="BL1133" s="20"/>
      <c r="BM1133" s="20"/>
      <c r="BN1133" s="20"/>
      <c r="BO1133" s="20"/>
      <c r="BP1133" s="20"/>
      <c r="BQ1133" s="20"/>
      <c r="BR1133" s="20"/>
      <c r="BS1133" s="20"/>
      <c r="BT1133" s="20"/>
      <c r="BU1133" s="20"/>
      <c r="BV1133" s="20"/>
      <c r="BW1133" s="20"/>
      <c r="BX1133" s="20"/>
      <c r="BY1133" s="20"/>
      <c r="BZ1133" s="20"/>
      <c r="CA1133" s="20"/>
      <c r="CB1133" s="20"/>
      <c r="CC1133" s="20"/>
      <c r="CD1133" s="20"/>
      <c r="CE1133" s="20"/>
      <c r="CF1133" s="20"/>
      <c r="CG1133" s="20"/>
      <c r="CH1133" s="20"/>
      <c r="CI1133" s="20"/>
      <c r="CJ1133" s="20"/>
      <c r="CK1133" s="20"/>
      <c r="CL1133" s="20"/>
      <c r="CM1133" s="20"/>
      <c r="CN1133" s="20"/>
      <c r="CO1133" s="20"/>
      <c r="CP1133" s="20"/>
      <c r="CQ1133" s="20"/>
      <c r="CR1133" s="20"/>
      <c r="CS1133" s="20"/>
      <c r="CT1133" s="20"/>
      <c r="CU1133" s="20"/>
      <c r="CV1133" s="20"/>
      <c r="CW1133" s="20"/>
      <c r="CX1133" s="20"/>
      <c r="CY1133" s="20"/>
      <c r="CZ1133" s="20"/>
      <c r="DA1133" s="20"/>
      <c r="DB1133" s="20"/>
      <c r="DC1133" s="20"/>
      <c r="DD1133" s="20"/>
      <c r="DE1133" s="20"/>
      <c r="DF1133" s="20"/>
    </row>
    <row r="1135" spans="1:110" s="7" customFormat="1" ht="72" x14ac:dyDescent="0.3">
      <c r="A1135" s="2"/>
      <c r="B1135" s="3"/>
      <c r="C1135" s="4" t="s">
        <v>500</v>
      </c>
      <c r="D1135" s="3"/>
      <c r="E1135" s="85"/>
      <c r="F1135" s="64"/>
      <c r="G1135" s="19"/>
      <c r="H1135" s="8"/>
      <c r="I1135" s="26"/>
      <c r="J1135" s="20"/>
      <c r="K1135" s="20"/>
      <c r="L1135" s="20"/>
      <c r="M1135" s="20"/>
      <c r="N1135" s="20"/>
      <c r="O1135" s="20"/>
      <c r="P1135" s="20"/>
      <c r="Q1135" s="20"/>
      <c r="R1135" s="20"/>
      <c r="S1135" s="20"/>
      <c r="T1135" s="20"/>
      <c r="U1135" s="20"/>
      <c r="V1135" s="20"/>
      <c r="W1135" s="20"/>
      <c r="X1135" s="20"/>
      <c r="Y1135" s="20"/>
      <c r="Z1135" s="20"/>
      <c r="AA1135" s="20"/>
      <c r="AB1135" s="20"/>
      <c r="AC1135" s="20"/>
      <c r="AD1135" s="20"/>
      <c r="AE1135" s="20"/>
      <c r="AF1135" s="20"/>
      <c r="AG1135" s="20"/>
      <c r="AH1135" s="20"/>
      <c r="AI1135" s="20"/>
      <c r="AJ1135" s="20"/>
      <c r="AK1135" s="20"/>
      <c r="AL1135" s="20"/>
      <c r="AM1135" s="20"/>
      <c r="AN1135" s="20"/>
      <c r="AO1135" s="20"/>
      <c r="AP1135" s="20"/>
      <c r="AQ1135" s="20"/>
      <c r="AR1135" s="20"/>
      <c r="AS1135" s="20"/>
      <c r="AT1135" s="20"/>
      <c r="AU1135" s="20"/>
      <c r="AV1135" s="20"/>
      <c r="AW1135" s="20"/>
      <c r="AX1135" s="20"/>
      <c r="AY1135" s="20"/>
      <c r="AZ1135" s="20"/>
      <c r="BA1135" s="20"/>
      <c r="BB1135" s="20"/>
      <c r="BC1135" s="20"/>
      <c r="BD1135" s="20"/>
      <c r="BE1135" s="20"/>
      <c r="BF1135" s="20"/>
      <c r="BG1135" s="20"/>
      <c r="BH1135" s="20"/>
      <c r="BI1135" s="20"/>
      <c r="BJ1135" s="20"/>
      <c r="BK1135" s="20"/>
      <c r="BL1135" s="20"/>
      <c r="BM1135" s="20"/>
      <c r="BN1135" s="20"/>
      <c r="BO1135" s="20"/>
      <c r="BP1135" s="20"/>
      <c r="BQ1135" s="20"/>
      <c r="BR1135" s="20"/>
      <c r="BS1135" s="20"/>
      <c r="BT1135" s="20"/>
      <c r="BU1135" s="20"/>
      <c r="BV1135" s="20"/>
      <c r="BW1135" s="20"/>
      <c r="BX1135" s="20"/>
      <c r="BY1135" s="20"/>
      <c r="BZ1135" s="20"/>
      <c r="CA1135" s="20"/>
      <c r="CB1135" s="20"/>
      <c r="CC1135" s="20"/>
      <c r="CD1135" s="20"/>
      <c r="CE1135" s="20"/>
      <c r="CF1135" s="20"/>
      <c r="CG1135" s="20"/>
      <c r="CH1135" s="20"/>
      <c r="CI1135" s="20"/>
      <c r="CJ1135" s="20"/>
      <c r="CK1135" s="20"/>
      <c r="CL1135" s="20"/>
      <c r="CM1135" s="20"/>
      <c r="CN1135" s="20"/>
      <c r="CO1135" s="20"/>
      <c r="CP1135" s="20"/>
      <c r="CQ1135" s="20"/>
      <c r="CR1135" s="20"/>
      <c r="CS1135" s="20"/>
      <c r="CT1135" s="20"/>
      <c r="CU1135" s="20"/>
      <c r="CV1135" s="20"/>
      <c r="CW1135" s="20"/>
      <c r="CX1135" s="20"/>
      <c r="CY1135" s="20"/>
      <c r="CZ1135" s="20"/>
      <c r="DA1135" s="20"/>
      <c r="DB1135" s="20"/>
      <c r="DC1135" s="20"/>
      <c r="DD1135" s="20"/>
      <c r="DE1135" s="20"/>
      <c r="DF1135" s="20"/>
    </row>
    <row r="1137" spans="1:110" s="7" customFormat="1" ht="57.6" x14ac:dyDescent="0.3">
      <c r="A1137" s="2"/>
      <c r="B1137" s="3"/>
      <c r="C1137" s="4" t="s">
        <v>501</v>
      </c>
      <c r="D1137" s="3"/>
      <c r="E1137" s="85"/>
      <c r="F1137" s="64"/>
      <c r="G1137" s="19"/>
      <c r="H1137" s="8"/>
      <c r="I1137" s="26"/>
      <c r="J1137" s="20"/>
      <c r="K1137" s="20"/>
      <c r="L1137" s="20"/>
      <c r="M1137" s="20"/>
      <c r="N1137" s="20"/>
      <c r="O1137" s="20"/>
      <c r="P1137" s="20"/>
      <c r="Q1137" s="20"/>
      <c r="R1137" s="20"/>
      <c r="S1137" s="20"/>
      <c r="T1137" s="20"/>
      <c r="U1137" s="20"/>
      <c r="V1137" s="20"/>
      <c r="W1137" s="20"/>
      <c r="X1137" s="20"/>
      <c r="Y1137" s="20"/>
      <c r="Z1137" s="20"/>
      <c r="AA1137" s="20"/>
      <c r="AB1137" s="20"/>
      <c r="AC1137" s="20"/>
      <c r="AD1137" s="20"/>
      <c r="AE1137" s="20"/>
      <c r="AF1137" s="20"/>
      <c r="AG1137" s="20"/>
      <c r="AH1137" s="20"/>
      <c r="AI1137" s="20"/>
      <c r="AJ1137" s="20"/>
      <c r="AK1137" s="20"/>
      <c r="AL1137" s="20"/>
      <c r="AM1137" s="20"/>
      <c r="AN1137" s="20"/>
      <c r="AO1137" s="20"/>
      <c r="AP1137" s="20"/>
      <c r="AQ1137" s="20"/>
      <c r="AR1137" s="20"/>
      <c r="AS1137" s="20"/>
      <c r="AT1137" s="20"/>
      <c r="AU1137" s="20"/>
      <c r="AV1137" s="20"/>
      <c r="AW1137" s="20"/>
      <c r="AX1137" s="20"/>
      <c r="AY1137" s="20"/>
      <c r="AZ1137" s="20"/>
      <c r="BA1137" s="20"/>
      <c r="BB1137" s="20"/>
      <c r="BC1137" s="20"/>
      <c r="BD1137" s="20"/>
      <c r="BE1137" s="20"/>
      <c r="BF1137" s="20"/>
      <c r="BG1137" s="20"/>
      <c r="BH1137" s="20"/>
      <c r="BI1137" s="20"/>
      <c r="BJ1137" s="20"/>
      <c r="BK1137" s="20"/>
      <c r="BL1137" s="20"/>
      <c r="BM1137" s="20"/>
      <c r="BN1137" s="20"/>
      <c r="BO1137" s="20"/>
      <c r="BP1137" s="20"/>
      <c r="BQ1137" s="20"/>
      <c r="BR1137" s="20"/>
      <c r="BS1137" s="20"/>
      <c r="BT1137" s="20"/>
      <c r="BU1137" s="20"/>
      <c r="BV1137" s="20"/>
      <c r="BW1137" s="20"/>
      <c r="BX1137" s="20"/>
      <c r="BY1137" s="20"/>
      <c r="BZ1137" s="20"/>
      <c r="CA1137" s="20"/>
      <c r="CB1137" s="20"/>
      <c r="CC1137" s="20"/>
      <c r="CD1137" s="20"/>
      <c r="CE1137" s="20"/>
      <c r="CF1137" s="20"/>
      <c r="CG1137" s="20"/>
      <c r="CH1137" s="20"/>
      <c r="CI1137" s="20"/>
      <c r="CJ1137" s="20"/>
      <c r="CK1137" s="20"/>
      <c r="CL1137" s="20"/>
      <c r="CM1137" s="20"/>
      <c r="CN1137" s="20"/>
      <c r="CO1137" s="20"/>
      <c r="CP1137" s="20"/>
      <c r="CQ1137" s="20"/>
      <c r="CR1137" s="20"/>
      <c r="CS1137" s="20"/>
      <c r="CT1137" s="20"/>
      <c r="CU1137" s="20"/>
      <c r="CV1137" s="20"/>
      <c r="CW1137" s="20"/>
      <c r="CX1137" s="20"/>
      <c r="CY1137" s="20"/>
      <c r="CZ1137" s="20"/>
      <c r="DA1137" s="20"/>
      <c r="DB1137" s="20"/>
      <c r="DC1137" s="20"/>
      <c r="DD1137" s="20"/>
      <c r="DE1137" s="20"/>
      <c r="DF1137" s="20"/>
    </row>
    <row r="1139" spans="1:110" s="7" customFormat="1" ht="28.8" x14ac:dyDescent="0.3">
      <c r="A1139" s="2"/>
      <c r="B1139" s="3"/>
      <c r="C1139" s="4" t="s">
        <v>502</v>
      </c>
      <c r="D1139" s="3"/>
      <c r="E1139" s="85"/>
      <c r="F1139" s="64"/>
      <c r="G1139" s="19"/>
      <c r="H1139" s="8"/>
      <c r="I1139" s="26"/>
      <c r="J1139" s="20"/>
      <c r="K1139" s="20"/>
      <c r="L1139" s="20"/>
      <c r="M1139" s="20"/>
      <c r="N1139" s="20"/>
      <c r="O1139" s="20"/>
      <c r="P1139" s="20"/>
      <c r="Q1139" s="20"/>
      <c r="R1139" s="20"/>
      <c r="S1139" s="20"/>
      <c r="T1139" s="20"/>
      <c r="U1139" s="20"/>
      <c r="V1139" s="20"/>
      <c r="W1139" s="20"/>
      <c r="X1139" s="20"/>
      <c r="Y1139" s="20"/>
      <c r="Z1139" s="20"/>
      <c r="AA1139" s="20"/>
      <c r="AB1139" s="20"/>
      <c r="AC1139" s="20"/>
      <c r="AD1139" s="20"/>
      <c r="AE1139" s="20"/>
      <c r="AF1139" s="20"/>
      <c r="AG1139" s="20"/>
      <c r="AH1139" s="20"/>
      <c r="AI1139" s="20"/>
      <c r="AJ1139" s="20"/>
      <c r="AK1139" s="20"/>
      <c r="AL1139" s="20"/>
      <c r="AM1139" s="20"/>
      <c r="AN1139" s="20"/>
      <c r="AO1139" s="20"/>
      <c r="AP1139" s="20"/>
      <c r="AQ1139" s="20"/>
      <c r="AR1139" s="20"/>
      <c r="AS1139" s="20"/>
      <c r="AT1139" s="20"/>
      <c r="AU1139" s="20"/>
      <c r="AV1139" s="20"/>
      <c r="AW1139" s="20"/>
      <c r="AX1139" s="20"/>
      <c r="AY1139" s="20"/>
      <c r="AZ1139" s="20"/>
      <c r="BA1139" s="20"/>
      <c r="BB1139" s="20"/>
      <c r="BC1139" s="20"/>
      <c r="BD1139" s="20"/>
      <c r="BE1139" s="20"/>
      <c r="BF1139" s="20"/>
      <c r="BG1139" s="20"/>
      <c r="BH1139" s="20"/>
      <c r="BI1139" s="20"/>
      <c r="BJ1139" s="20"/>
      <c r="BK1139" s="20"/>
      <c r="BL1139" s="20"/>
      <c r="BM1139" s="20"/>
      <c r="BN1139" s="20"/>
      <c r="BO1139" s="20"/>
      <c r="BP1139" s="20"/>
      <c r="BQ1139" s="20"/>
      <c r="BR1139" s="20"/>
      <c r="BS1139" s="20"/>
      <c r="BT1139" s="20"/>
      <c r="BU1139" s="20"/>
      <c r="BV1139" s="20"/>
      <c r="BW1139" s="20"/>
      <c r="BX1139" s="20"/>
      <c r="BY1139" s="20"/>
      <c r="BZ1139" s="20"/>
      <c r="CA1139" s="20"/>
      <c r="CB1139" s="20"/>
      <c r="CC1139" s="20"/>
      <c r="CD1139" s="20"/>
      <c r="CE1139" s="20"/>
      <c r="CF1139" s="20"/>
      <c r="CG1139" s="20"/>
      <c r="CH1139" s="20"/>
      <c r="CI1139" s="20"/>
      <c r="CJ1139" s="20"/>
      <c r="CK1139" s="20"/>
      <c r="CL1139" s="20"/>
      <c r="CM1139" s="20"/>
      <c r="CN1139" s="20"/>
      <c r="CO1139" s="20"/>
      <c r="CP1139" s="20"/>
      <c r="CQ1139" s="20"/>
      <c r="CR1139" s="20"/>
      <c r="CS1139" s="20"/>
      <c r="CT1139" s="20"/>
      <c r="CU1139" s="20"/>
      <c r="CV1139" s="20"/>
      <c r="CW1139" s="20"/>
      <c r="CX1139" s="20"/>
      <c r="CY1139" s="20"/>
      <c r="CZ1139" s="20"/>
      <c r="DA1139" s="20"/>
      <c r="DB1139" s="20"/>
      <c r="DC1139" s="20"/>
      <c r="DD1139" s="20"/>
      <c r="DE1139" s="20"/>
      <c r="DF1139" s="20"/>
    </row>
    <row r="1141" spans="1:110" s="7" customFormat="1" ht="57.6" x14ac:dyDescent="0.3">
      <c r="A1141" s="2"/>
      <c r="B1141" s="3"/>
      <c r="C1141" s="4" t="s">
        <v>503</v>
      </c>
      <c r="D1141" s="3"/>
      <c r="E1141" s="85"/>
      <c r="F1141" s="64"/>
      <c r="G1141" s="19"/>
      <c r="H1141" s="8"/>
      <c r="I1141" s="26"/>
      <c r="J1141" s="20"/>
      <c r="K1141" s="20"/>
      <c r="L1141" s="20"/>
      <c r="M1141" s="20"/>
      <c r="N1141" s="20"/>
      <c r="O1141" s="20"/>
      <c r="P1141" s="20"/>
      <c r="Q1141" s="20"/>
      <c r="R1141" s="20"/>
      <c r="S1141" s="20"/>
      <c r="T1141" s="20"/>
      <c r="U1141" s="20"/>
      <c r="V1141" s="20"/>
      <c r="W1141" s="20"/>
      <c r="X1141" s="20"/>
      <c r="Y1141" s="20"/>
      <c r="Z1141" s="20"/>
      <c r="AA1141" s="20"/>
      <c r="AB1141" s="20"/>
      <c r="AC1141" s="20"/>
      <c r="AD1141" s="20"/>
      <c r="AE1141" s="20"/>
      <c r="AF1141" s="20"/>
      <c r="AG1141" s="20"/>
      <c r="AH1141" s="20"/>
      <c r="AI1141" s="20"/>
      <c r="AJ1141" s="20"/>
      <c r="AK1141" s="20"/>
      <c r="AL1141" s="20"/>
      <c r="AM1141" s="20"/>
      <c r="AN1141" s="20"/>
      <c r="AO1141" s="20"/>
      <c r="AP1141" s="20"/>
      <c r="AQ1141" s="20"/>
      <c r="AR1141" s="20"/>
      <c r="AS1141" s="20"/>
      <c r="AT1141" s="20"/>
      <c r="AU1141" s="20"/>
      <c r="AV1141" s="20"/>
      <c r="AW1141" s="20"/>
      <c r="AX1141" s="20"/>
      <c r="AY1141" s="20"/>
      <c r="AZ1141" s="20"/>
      <c r="BA1141" s="20"/>
      <c r="BB1141" s="20"/>
      <c r="BC1141" s="20"/>
      <c r="BD1141" s="20"/>
      <c r="BE1141" s="20"/>
      <c r="BF1141" s="20"/>
      <c r="BG1141" s="20"/>
      <c r="BH1141" s="20"/>
      <c r="BI1141" s="20"/>
      <c r="BJ1141" s="20"/>
      <c r="BK1141" s="20"/>
      <c r="BL1141" s="20"/>
      <c r="BM1141" s="20"/>
      <c r="BN1141" s="20"/>
      <c r="BO1141" s="20"/>
      <c r="BP1141" s="20"/>
      <c r="BQ1141" s="20"/>
      <c r="BR1141" s="20"/>
      <c r="BS1141" s="20"/>
      <c r="BT1141" s="20"/>
      <c r="BU1141" s="20"/>
      <c r="BV1141" s="20"/>
      <c r="BW1141" s="20"/>
      <c r="BX1141" s="20"/>
      <c r="BY1141" s="20"/>
      <c r="BZ1141" s="20"/>
      <c r="CA1141" s="20"/>
      <c r="CB1141" s="20"/>
      <c r="CC1141" s="20"/>
      <c r="CD1141" s="20"/>
      <c r="CE1141" s="20"/>
      <c r="CF1141" s="20"/>
      <c r="CG1141" s="20"/>
      <c r="CH1141" s="20"/>
      <c r="CI1141" s="20"/>
      <c r="CJ1141" s="20"/>
      <c r="CK1141" s="20"/>
      <c r="CL1141" s="20"/>
      <c r="CM1141" s="20"/>
      <c r="CN1141" s="20"/>
      <c r="CO1141" s="20"/>
      <c r="CP1141" s="20"/>
      <c r="CQ1141" s="20"/>
      <c r="CR1141" s="20"/>
      <c r="CS1141" s="20"/>
      <c r="CT1141" s="20"/>
      <c r="CU1141" s="20"/>
      <c r="CV1141" s="20"/>
      <c r="CW1141" s="20"/>
      <c r="CX1141" s="20"/>
      <c r="CY1141" s="20"/>
      <c r="CZ1141" s="20"/>
      <c r="DA1141" s="20"/>
      <c r="DB1141" s="20"/>
      <c r="DC1141" s="20"/>
      <c r="DD1141" s="20"/>
      <c r="DE1141" s="20"/>
      <c r="DF1141" s="20"/>
    </row>
    <row r="1143" spans="1:110" s="7" customFormat="1" x14ac:dyDescent="0.3">
      <c r="A1143" s="2"/>
      <c r="B1143" s="3"/>
      <c r="C1143" s="9" t="s">
        <v>504</v>
      </c>
      <c r="D1143" s="3"/>
      <c r="E1143" s="85"/>
      <c r="F1143" s="64"/>
      <c r="G1143" s="19"/>
      <c r="H1143" s="8"/>
      <c r="I1143" s="26"/>
      <c r="J1143" s="20"/>
      <c r="K1143" s="20"/>
      <c r="L1143" s="20"/>
      <c r="M1143" s="20"/>
      <c r="N1143" s="20"/>
      <c r="O1143" s="20"/>
      <c r="P1143" s="20"/>
      <c r="Q1143" s="20"/>
      <c r="R1143" s="20"/>
      <c r="S1143" s="20"/>
      <c r="T1143" s="20"/>
      <c r="U1143" s="20"/>
      <c r="V1143" s="20"/>
      <c r="W1143" s="20"/>
      <c r="X1143" s="20"/>
      <c r="Y1143" s="20"/>
      <c r="Z1143" s="20"/>
      <c r="AA1143" s="20"/>
      <c r="AB1143" s="20"/>
      <c r="AC1143" s="20"/>
      <c r="AD1143" s="20"/>
      <c r="AE1143" s="20"/>
      <c r="AF1143" s="20"/>
      <c r="AG1143" s="20"/>
      <c r="AH1143" s="20"/>
      <c r="AI1143" s="20"/>
      <c r="AJ1143" s="20"/>
      <c r="AK1143" s="20"/>
      <c r="AL1143" s="20"/>
      <c r="AM1143" s="20"/>
      <c r="AN1143" s="20"/>
      <c r="AO1143" s="20"/>
      <c r="AP1143" s="20"/>
      <c r="AQ1143" s="20"/>
      <c r="AR1143" s="20"/>
      <c r="AS1143" s="20"/>
      <c r="AT1143" s="20"/>
      <c r="AU1143" s="20"/>
      <c r="AV1143" s="20"/>
      <c r="AW1143" s="20"/>
      <c r="AX1143" s="20"/>
      <c r="AY1143" s="20"/>
      <c r="AZ1143" s="20"/>
      <c r="BA1143" s="20"/>
      <c r="BB1143" s="20"/>
      <c r="BC1143" s="20"/>
      <c r="BD1143" s="20"/>
      <c r="BE1143" s="20"/>
      <c r="BF1143" s="20"/>
      <c r="BG1143" s="20"/>
      <c r="BH1143" s="20"/>
      <c r="BI1143" s="20"/>
      <c r="BJ1143" s="20"/>
      <c r="BK1143" s="20"/>
      <c r="BL1143" s="20"/>
      <c r="BM1143" s="20"/>
      <c r="BN1143" s="20"/>
      <c r="BO1143" s="20"/>
      <c r="BP1143" s="20"/>
      <c r="BQ1143" s="20"/>
      <c r="BR1143" s="20"/>
      <c r="BS1143" s="20"/>
      <c r="BT1143" s="20"/>
      <c r="BU1143" s="20"/>
      <c r="BV1143" s="20"/>
      <c r="BW1143" s="20"/>
      <c r="BX1143" s="20"/>
      <c r="BY1143" s="20"/>
      <c r="BZ1143" s="20"/>
      <c r="CA1143" s="20"/>
      <c r="CB1143" s="20"/>
      <c r="CC1143" s="20"/>
      <c r="CD1143" s="20"/>
      <c r="CE1143" s="20"/>
      <c r="CF1143" s="20"/>
      <c r="CG1143" s="20"/>
      <c r="CH1143" s="20"/>
      <c r="CI1143" s="20"/>
      <c r="CJ1143" s="20"/>
      <c r="CK1143" s="20"/>
      <c r="CL1143" s="20"/>
      <c r="CM1143" s="20"/>
      <c r="CN1143" s="20"/>
      <c r="CO1143" s="20"/>
      <c r="CP1143" s="20"/>
      <c r="CQ1143" s="20"/>
      <c r="CR1143" s="20"/>
      <c r="CS1143" s="20"/>
      <c r="CT1143" s="20"/>
      <c r="CU1143" s="20"/>
      <c r="CV1143" s="20"/>
      <c r="CW1143" s="20"/>
      <c r="CX1143" s="20"/>
      <c r="CY1143" s="20"/>
      <c r="CZ1143" s="20"/>
      <c r="DA1143" s="20"/>
      <c r="DB1143" s="20"/>
      <c r="DC1143" s="20"/>
      <c r="DD1143" s="20"/>
      <c r="DE1143" s="20"/>
      <c r="DF1143" s="20"/>
    </row>
    <row r="1145" spans="1:110" s="7" customFormat="1" x14ac:dyDescent="0.3">
      <c r="A1145" s="2"/>
      <c r="B1145" s="3"/>
      <c r="C1145" s="4" t="s">
        <v>505</v>
      </c>
      <c r="D1145" s="3"/>
      <c r="E1145" s="85"/>
      <c r="F1145" s="64"/>
      <c r="G1145" s="19"/>
      <c r="H1145" s="8"/>
      <c r="I1145" s="26"/>
      <c r="J1145" s="20"/>
      <c r="K1145" s="20"/>
      <c r="L1145" s="20"/>
      <c r="M1145" s="20"/>
      <c r="N1145" s="20"/>
      <c r="O1145" s="20"/>
      <c r="P1145" s="20"/>
      <c r="Q1145" s="20"/>
      <c r="R1145" s="20"/>
      <c r="S1145" s="20"/>
      <c r="T1145" s="20"/>
      <c r="U1145" s="20"/>
      <c r="V1145" s="20"/>
      <c r="W1145" s="20"/>
      <c r="X1145" s="20"/>
      <c r="Y1145" s="20"/>
      <c r="Z1145" s="20"/>
      <c r="AA1145" s="20"/>
      <c r="AB1145" s="20"/>
      <c r="AC1145" s="20"/>
      <c r="AD1145" s="20"/>
      <c r="AE1145" s="20"/>
      <c r="AF1145" s="20"/>
      <c r="AG1145" s="20"/>
      <c r="AH1145" s="20"/>
      <c r="AI1145" s="20"/>
      <c r="AJ1145" s="20"/>
      <c r="AK1145" s="20"/>
      <c r="AL1145" s="20"/>
      <c r="AM1145" s="20"/>
      <c r="AN1145" s="20"/>
      <c r="AO1145" s="20"/>
      <c r="AP1145" s="20"/>
      <c r="AQ1145" s="20"/>
      <c r="AR1145" s="20"/>
      <c r="AS1145" s="20"/>
      <c r="AT1145" s="20"/>
      <c r="AU1145" s="20"/>
      <c r="AV1145" s="20"/>
      <c r="AW1145" s="20"/>
      <c r="AX1145" s="20"/>
      <c r="AY1145" s="20"/>
      <c r="AZ1145" s="20"/>
      <c r="BA1145" s="20"/>
      <c r="BB1145" s="20"/>
      <c r="BC1145" s="20"/>
      <c r="BD1145" s="20"/>
      <c r="BE1145" s="20"/>
      <c r="BF1145" s="20"/>
      <c r="BG1145" s="20"/>
      <c r="BH1145" s="20"/>
      <c r="BI1145" s="20"/>
      <c r="BJ1145" s="20"/>
      <c r="BK1145" s="20"/>
      <c r="BL1145" s="20"/>
      <c r="BM1145" s="20"/>
      <c r="BN1145" s="20"/>
      <c r="BO1145" s="20"/>
      <c r="BP1145" s="20"/>
      <c r="BQ1145" s="20"/>
      <c r="BR1145" s="20"/>
      <c r="BS1145" s="20"/>
      <c r="BT1145" s="20"/>
      <c r="BU1145" s="20"/>
      <c r="BV1145" s="20"/>
      <c r="BW1145" s="20"/>
      <c r="BX1145" s="20"/>
      <c r="BY1145" s="20"/>
      <c r="BZ1145" s="20"/>
      <c r="CA1145" s="20"/>
      <c r="CB1145" s="20"/>
      <c r="CC1145" s="20"/>
      <c r="CD1145" s="20"/>
      <c r="CE1145" s="20"/>
      <c r="CF1145" s="20"/>
      <c r="CG1145" s="20"/>
      <c r="CH1145" s="20"/>
      <c r="CI1145" s="20"/>
      <c r="CJ1145" s="20"/>
      <c r="CK1145" s="20"/>
      <c r="CL1145" s="20"/>
      <c r="CM1145" s="20"/>
      <c r="CN1145" s="20"/>
      <c r="CO1145" s="20"/>
      <c r="CP1145" s="20"/>
      <c r="CQ1145" s="20"/>
      <c r="CR1145" s="20"/>
      <c r="CS1145" s="20"/>
      <c r="CT1145" s="20"/>
      <c r="CU1145" s="20"/>
      <c r="CV1145" s="20"/>
      <c r="CW1145" s="20"/>
      <c r="CX1145" s="20"/>
      <c r="CY1145" s="20"/>
      <c r="CZ1145" s="20"/>
      <c r="DA1145" s="20"/>
      <c r="DB1145" s="20"/>
      <c r="DC1145" s="20"/>
      <c r="DD1145" s="20"/>
      <c r="DE1145" s="20"/>
      <c r="DF1145" s="20"/>
    </row>
    <row r="1147" spans="1:110" s="7" customFormat="1" x14ac:dyDescent="0.3">
      <c r="A1147" s="2"/>
      <c r="B1147" s="3"/>
      <c r="C1147" s="9" t="s">
        <v>506</v>
      </c>
      <c r="D1147" s="3"/>
      <c r="E1147" s="85"/>
      <c r="F1147" s="64"/>
      <c r="G1147" s="19"/>
      <c r="H1147" s="8"/>
      <c r="I1147" s="26"/>
      <c r="J1147" s="20"/>
      <c r="K1147" s="20"/>
      <c r="L1147" s="20"/>
      <c r="M1147" s="20"/>
      <c r="N1147" s="20"/>
      <c r="O1147" s="20"/>
      <c r="P1147" s="20"/>
      <c r="Q1147" s="20"/>
      <c r="R1147" s="20"/>
      <c r="S1147" s="20"/>
      <c r="T1147" s="20"/>
      <c r="U1147" s="20"/>
      <c r="V1147" s="20"/>
      <c r="W1147" s="20"/>
      <c r="X1147" s="20"/>
      <c r="Y1147" s="20"/>
      <c r="Z1147" s="20"/>
      <c r="AA1147" s="20"/>
      <c r="AB1147" s="20"/>
      <c r="AC1147" s="20"/>
      <c r="AD1147" s="20"/>
      <c r="AE1147" s="20"/>
      <c r="AF1147" s="20"/>
      <c r="AG1147" s="20"/>
      <c r="AH1147" s="20"/>
      <c r="AI1147" s="20"/>
      <c r="AJ1147" s="20"/>
      <c r="AK1147" s="20"/>
      <c r="AL1147" s="20"/>
      <c r="AM1147" s="20"/>
      <c r="AN1147" s="20"/>
      <c r="AO1147" s="20"/>
      <c r="AP1147" s="20"/>
      <c r="AQ1147" s="20"/>
      <c r="AR1147" s="20"/>
      <c r="AS1147" s="20"/>
      <c r="AT1147" s="20"/>
      <c r="AU1147" s="20"/>
      <c r="AV1147" s="20"/>
      <c r="AW1147" s="20"/>
      <c r="AX1147" s="20"/>
      <c r="AY1147" s="20"/>
      <c r="AZ1147" s="20"/>
      <c r="BA1147" s="20"/>
      <c r="BB1147" s="20"/>
      <c r="BC1147" s="20"/>
      <c r="BD1147" s="20"/>
      <c r="BE1147" s="20"/>
      <c r="BF1147" s="20"/>
      <c r="BG1147" s="20"/>
      <c r="BH1147" s="20"/>
      <c r="BI1147" s="20"/>
      <c r="BJ1147" s="20"/>
      <c r="BK1147" s="20"/>
      <c r="BL1147" s="20"/>
      <c r="BM1147" s="20"/>
      <c r="BN1147" s="20"/>
      <c r="BO1147" s="20"/>
      <c r="BP1147" s="20"/>
      <c r="BQ1147" s="20"/>
      <c r="BR1147" s="20"/>
      <c r="BS1147" s="20"/>
      <c r="BT1147" s="20"/>
      <c r="BU1147" s="20"/>
      <c r="BV1147" s="20"/>
      <c r="BW1147" s="20"/>
      <c r="BX1147" s="20"/>
      <c r="BY1147" s="20"/>
      <c r="BZ1147" s="20"/>
      <c r="CA1147" s="20"/>
      <c r="CB1147" s="20"/>
      <c r="CC1147" s="20"/>
      <c r="CD1147" s="20"/>
      <c r="CE1147" s="20"/>
      <c r="CF1147" s="20"/>
      <c r="CG1147" s="20"/>
      <c r="CH1147" s="20"/>
      <c r="CI1147" s="20"/>
      <c r="CJ1147" s="20"/>
      <c r="CK1147" s="20"/>
      <c r="CL1147" s="20"/>
      <c r="CM1147" s="20"/>
      <c r="CN1147" s="20"/>
      <c r="CO1147" s="20"/>
      <c r="CP1147" s="20"/>
      <c r="CQ1147" s="20"/>
      <c r="CR1147" s="20"/>
      <c r="CS1147" s="20"/>
      <c r="CT1147" s="20"/>
      <c r="CU1147" s="20"/>
      <c r="CV1147" s="20"/>
      <c r="CW1147" s="20"/>
      <c r="CX1147" s="20"/>
      <c r="CY1147" s="20"/>
      <c r="CZ1147" s="20"/>
      <c r="DA1147" s="20"/>
      <c r="DB1147" s="20"/>
      <c r="DC1147" s="20"/>
      <c r="DD1147" s="20"/>
      <c r="DE1147" s="20"/>
      <c r="DF1147" s="20"/>
    </row>
    <row r="1149" spans="1:110" s="7" customFormat="1" ht="43.2" x14ac:dyDescent="0.3">
      <c r="A1149" s="2"/>
      <c r="B1149" s="3"/>
      <c r="C1149" s="4" t="s">
        <v>507</v>
      </c>
      <c r="D1149" s="3"/>
      <c r="E1149" s="85"/>
      <c r="F1149" s="64"/>
      <c r="G1149" s="19"/>
      <c r="H1149" s="8"/>
      <c r="I1149" s="26"/>
      <c r="J1149" s="20"/>
      <c r="K1149" s="20"/>
      <c r="L1149" s="20"/>
      <c r="M1149" s="20"/>
      <c r="N1149" s="20"/>
      <c r="O1149" s="20"/>
      <c r="P1149" s="20"/>
      <c r="Q1149" s="20"/>
      <c r="R1149" s="20"/>
      <c r="S1149" s="20"/>
      <c r="T1149" s="20"/>
      <c r="U1149" s="20"/>
      <c r="V1149" s="20"/>
      <c r="W1149" s="20"/>
      <c r="X1149" s="20"/>
      <c r="Y1149" s="20"/>
      <c r="Z1149" s="20"/>
      <c r="AA1149" s="20"/>
      <c r="AB1149" s="20"/>
      <c r="AC1149" s="20"/>
      <c r="AD1149" s="20"/>
      <c r="AE1149" s="20"/>
      <c r="AF1149" s="20"/>
      <c r="AG1149" s="20"/>
      <c r="AH1149" s="20"/>
      <c r="AI1149" s="20"/>
      <c r="AJ1149" s="20"/>
      <c r="AK1149" s="20"/>
      <c r="AL1149" s="20"/>
      <c r="AM1149" s="20"/>
      <c r="AN1149" s="20"/>
      <c r="AO1149" s="20"/>
      <c r="AP1149" s="20"/>
      <c r="AQ1149" s="20"/>
      <c r="AR1149" s="20"/>
      <c r="AS1149" s="20"/>
      <c r="AT1149" s="20"/>
      <c r="AU1149" s="20"/>
      <c r="AV1149" s="20"/>
      <c r="AW1149" s="20"/>
      <c r="AX1149" s="20"/>
      <c r="AY1149" s="20"/>
      <c r="AZ1149" s="20"/>
      <c r="BA1149" s="20"/>
      <c r="BB1149" s="20"/>
      <c r="BC1149" s="20"/>
      <c r="BD1149" s="20"/>
      <c r="BE1149" s="20"/>
      <c r="BF1149" s="20"/>
      <c r="BG1149" s="20"/>
      <c r="BH1149" s="20"/>
      <c r="BI1149" s="20"/>
      <c r="BJ1149" s="20"/>
      <c r="BK1149" s="20"/>
      <c r="BL1149" s="20"/>
      <c r="BM1149" s="20"/>
      <c r="BN1149" s="20"/>
      <c r="BO1149" s="20"/>
      <c r="BP1149" s="20"/>
      <c r="BQ1149" s="20"/>
      <c r="BR1149" s="20"/>
      <c r="BS1149" s="20"/>
      <c r="BT1149" s="20"/>
      <c r="BU1149" s="20"/>
      <c r="BV1149" s="20"/>
      <c r="BW1149" s="20"/>
      <c r="BX1149" s="20"/>
      <c r="BY1149" s="20"/>
      <c r="BZ1149" s="20"/>
      <c r="CA1149" s="20"/>
      <c r="CB1149" s="20"/>
      <c r="CC1149" s="20"/>
      <c r="CD1149" s="20"/>
      <c r="CE1149" s="20"/>
      <c r="CF1149" s="20"/>
      <c r="CG1149" s="20"/>
      <c r="CH1149" s="20"/>
      <c r="CI1149" s="20"/>
      <c r="CJ1149" s="20"/>
      <c r="CK1149" s="20"/>
      <c r="CL1149" s="20"/>
      <c r="CM1149" s="20"/>
      <c r="CN1149" s="20"/>
      <c r="CO1149" s="20"/>
      <c r="CP1149" s="20"/>
      <c r="CQ1149" s="20"/>
      <c r="CR1149" s="20"/>
      <c r="CS1149" s="20"/>
      <c r="CT1149" s="20"/>
      <c r="CU1149" s="20"/>
      <c r="CV1149" s="20"/>
      <c r="CW1149" s="20"/>
      <c r="CX1149" s="20"/>
      <c r="CY1149" s="20"/>
      <c r="CZ1149" s="20"/>
      <c r="DA1149" s="20"/>
      <c r="DB1149" s="20"/>
      <c r="DC1149" s="20"/>
      <c r="DD1149" s="20"/>
      <c r="DE1149" s="20"/>
      <c r="DF1149" s="20"/>
    </row>
    <row r="1151" spans="1:110" s="7" customFormat="1" x14ac:dyDescent="0.3">
      <c r="A1151" s="2"/>
      <c r="B1151" s="3"/>
      <c r="C1151" s="18" t="s">
        <v>508</v>
      </c>
      <c r="D1151" s="3"/>
      <c r="E1151" s="85"/>
      <c r="F1151" s="64"/>
      <c r="G1151" s="19"/>
      <c r="H1151" s="8"/>
      <c r="I1151" s="26"/>
      <c r="J1151" s="20"/>
      <c r="K1151" s="20"/>
      <c r="L1151" s="20"/>
      <c r="M1151" s="20"/>
      <c r="N1151" s="20"/>
      <c r="O1151" s="20"/>
      <c r="P1151" s="20"/>
      <c r="Q1151" s="20"/>
      <c r="R1151" s="20"/>
      <c r="S1151" s="20"/>
      <c r="T1151" s="20"/>
      <c r="U1151" s="20"/>
      <c r="V1151" s="20"/>
      <c r="W1151" s="20"/>
      <c r="X1151" s="20"/>
      <c r="Y1151" s="20"/>
      <c r="Z1151" s="20"/>
      <c r="AA1151" s="20"/>
      <c r="AB1151" s="20"/>
      <c r="AC1151" s="20"/>
      <c r="AD1151" s="20"/>
      <c r="AE1151" s="20"/>
      <c r="AF1151" s="20"/>
      <c r="AG1151" s="20"/>
      <c r="AH1151" s="20"/>
      <c r="AI1151" s="20"/>
      <c r="AJ1151" s="20"/>
      <c r="AK1151" s="20"/>
      <c r="AL1151" s="20"/>
      <c r="AM1151" s="20"/>
      <c r="AN1151" s="20"/>
      <c r="AO1151" s="20"/>
      <c r="AP1151" s="20"/>
      <c r="AQ1151" s="20"/>
      <c r="AR1151" s="20"/>
      <c r="AS1151" s="20"/>
      <c r="AT1151" s="20"/>
      <c r="AU1151" s="20"/>
      <c r="AV1151" s="20"/>
      <c r="AW1151" s="20"/>
      <c r="AX1151" s="20"/>
      <c r="AY1151" s="20"/>
      <c r="AZ1151" s="20"/>
      <c r="BA1151" s="20"/>
      <c r="BB1151" s="20"/>
      <c r="BC1151" s="20"/>
      <c r="BD1151" s="20"/>
      <c r="BE1151" s="20"/>
      <c r="BF1151" s="20"/>
      <c r="BG1151" s="20"/>
      <c r="BH1151" s="20"/>
      <c r="BI1151" s="20"/>
      <c r="BJ1151" s="20"/>
      <c r="BK1151" s="20"/>
      <c r="BL1151" s="20"/>
      <c r="BM1151" s="20"/>
      <c r="BN1151" s="20"/>
      <c r="BO1151" s="20"/>
      <c r="BP1151" s="20"/>
      <c r="BQ1151" s="20"/>
      <c r="BR1151" s="20"/>
      <c r="BS1151" s="20"/>
      <c r="BT1151" s="20"/>
      <c r="BU1151" s="20"/>
      <c r="BV1151" s="20"/>
      <c r="BW1151" s="20"/>
      <c r="BX1151" s="20"/>
      <c r="BY1151" s="20"/>
      <c r="BZ1151" s="20"/>
      <c r="CA1151" s="20"/>
      <c r="CB1151" s="20"/>
      <c r="CC1151" s="20"/>
      <c r="CD1151" s="20"/>
      <c r="CE1151" s="20"/>
      <c r="CF1151" s="20"/>
      <c r="CG1151" s="20"/>
      <c r="CH1151" s="20"/>
      <c r="CI1151" s="20"/>
      <c r="CJ1151" s="20"/>
      <c r="CK1151" s="20"/>
      <c r="CL1151" s="20"/>
      <c r="CM1151" s="20"/>
      <c r="CN1151" s="20"/>
      <c r="CO1151" s="20"/>
      <c r="CP1151" s="20"/>
      <c r="CQ1151" s="20"/>
      <c r="CR1151" s="20"/>
      <c r="CS1151" s="20"/>
      <c r="CT1151" s="20"/>
      <c r="CU1151" s="20"/>
      <c r="CV1151" s="20"/>
      <c r="CW1151" s="20"/>
      <c r="CX1151" s="20"/>
      <c r="CY1151" s="20"/>
      <c r="CZ1151" s="20"/>
      <c r="DA1151" s="20"/>
      <c r="DB1151" s="20"/>
      <c r="DC1151" s="20"/>
      <c r="DD1151" s="20"/>
      <c r="DE1151" s="20"/>
      <c r="DF1151" s="20"/>
    </row>
    <row r="1153" spans="1:8" x14ac:dyDescent="0.3">
      <c r="C1153" s="9" t="s">
        <v>509</v>
      </c>
    </row>
    <row r="1155" spans="1:8" ht="28.8" x14ac:dyDescent="0.3">
      <c r="A1155" s="2">
        <v>7</v>
      </c>
      <c r="C1155" s="4" t="s">
        <v>510</v>
      </c>
      <c r="E1155" s="85" t="s">
        <v>235</v>
      </c>
      <c r="F1155" s="64">
        <v>14</v>
      </c>
      <c r="H1155" s="8">
        <f>ROUND($F1155*G1155,2)</f>
        <v>0</v>
      </c>
    </row>
    <row r="1157" spans="1:8" x14ac:dyDescent="0.3">
      <c r="C1157" s="18" t="s">
        <v>281</v>
      </c>
    </row>
    <row r="1159" spans="1:8" ht="43.2" x14ac:dyDescent="0.3">
      <c r="A1159" s="2">
        <v>8</v>
      </c>
      <c r="C1159" s="4" t="s">
        <v>511</v>
      </c>
      <c r="E1159" s="85" t="s">
        <v>38</v>
      </c>
      <c r="F1159" s="64">
        <v>1</v>
      </c>
      <c r="H1159" s="8">
        <f>ROUND($F1159*G1159,2)</f>
        <v>0</v>
      </c>
    </row>
    <row r="1161" spans="1:8" x14ac:dyDescent="0.3">
      <c r="C1161" s="18" t="s">
        <v>192</v>
      </c>
    </row>
    <row r="1163" spans="1:8" x14ac:dyDescent="0.3">
      <c r="C1163" s="18" t="s">
        <v>512</v>
      </c>
    </row>
    <row r="1165" spans="1:8" x14ac:dyDescent="0.3">
      <c r="C1165" s="18" t="s">
        <v>513</v>
      </c>
    </row>
    <row r="1167" spans="1:8" x14ac:dyDescent="0.3">
      <c r="C1167" s="18" t="s">
        <v>195</v>
      </c>
    </row>
    <row r="1169" spans="1:110" s="7" customFormat="1" ht="28.8" x14ac:dyDescent="0.3">
      <c r="A1169" s="2"/>
      <c r="B1169" s="3"/>
      <c r="C1169" s="4" t="s">
        <v>514</v>
      </c>
      <c r="D1169" s="3"/>
      <c r="E1169" s="85"/>
      <c r="F1169" s="64"/>
      <c r="G1169" s="19"/>
      <c r="H1169" s="8"/>
      <c r="I1169" s="26"/>
      <c r="J1169" s="20"/>
      <c r="K1169" s="20"/>
      <c r="L1169" s="20"/>
      <c r="M1169" s="20"/>
      <c r="N1169" s="20"/>
      <c r="O1169" s="20"/>
      <c r="P1169" s="20"/>
      <c r="Q1169" s="20"/>
      <c r="R1169" s="20"/>
      <c r="S1169" s="20"/>
      <c r="T1169" s="20"/>
      <c r="U1169" s="20"/>
      <c r="V1169" s="20"/>
      <c r="W1169" s="20"/>
      <c r="X1169" s="20"/>
      <c r="Y1169" s="20"/>
      <c r="Z1169" s="20"/>
      <c r="AA1169" s="20"/>
      <c r="AB1169" s="20"/>
      <c r="AC1169" s="20"/>
      <c r="AD1169" s="20"/>
      <c r="AE1169" s="20"/>
      <c r="AF1169" s="20"/>
      <c r="AG1169" s="20"/>
      <c r="AH1169" s="20"/>
      <c r="AI1169" s="20"/>
      <c r="AJ1169" s="20"/>
      <c r="AK1169" s="20"/>
      <c r="AL1169" s="20"/>
      <c r="AM1169" s="20"/>
      <c r="AN1169" s="20"/>
      <c r="AO1169" s="20"/>
      <c r="AP1169" s="20"/>
      <c r="AQ1169" s="20"/>
      <c r="AR1169" s="20"/>
      <c r="AS1169" s="20"/>
      <c r="AT1169" s="20"/>
      <c r="AU1169" s="20"/>
      <c r="AV1169" s="20"/>
      <c r="AW1169" s="20"/>
      <c r="AX1169" s="20"/>
      <c r="AY1169" s="20"/>
      <c r="AZ1169" s="20"/>
      <c r="BA1169" s="20"/>
      <c r="BB1169" s="20"/>
      <c r="BC1169" s="20"/>
      <c r="BD1169" s="20"/>
      <c r="BE1169" s="20"/>
      <c r="BF1169" s="20"/>
      <c r="BG1169" s="20"/>
      <c r="BH1169" s="20"/>
      <c r="BI1169" s="20"/>
      <c r="BJ1169" s="20"/>
      <c r="BK1169" s="20"/>
      <c r="BL1169" s="20"/>
      <c r="BM1169" s="20"/>
      <c r="BN1169" s="20"/>
      <c r="BO1169" s="20"/>
      <c r="BP1169" s="20"/>
      <c r="BQ1169" s="20"/>
      <c r="BR1169" s="20"/>
      <c r="BS1169" s="20"/>
      <c r="BT1169" s="20"/>
      <c r="BU1169" s="20"/>
      <c r="BV1169" s="20"/>
      <c r="BW1169" s="20"/>
      <c r="BX1169" s="20"/>
      <c r="BY1169" s="20"/>
      <c r="BZ1169" s="20"/>
      <c r="CA1169" s="20"/>
      <c r="CB1169" s="20"/>
      <c r="CC1169" s="20"/>
      <c r="CD1169" s="20"/>
      <c r="CE1169" s="20"/>
      <c r="CF1169" s="20"/>
      <c r="CG1169" s="20"/>
      <c r="CH1169" s="20"/>
      <c r="CI1169" s="20"/>
      <c r="CJ1169" s="20"/>
      <c r="CK1169" s="20"/>
      <c r="CL1169" s="20"/>
      <c r="CM1169" s="20"/>
      <c r="CN1169" s="20"/>
      <c r="CO1169" s="20"/>
      <c r="CP1169" s="20"/>
      <c r="CQ1169" s="20"/>
      <c r="CR1169" s="20"/>
      <c r="CS1169" s="20"/>
      <c r="CT1169" s="20"/>
      <c r="CU1169" s="20"/>
      <c r="CV1169" s="20"/>
      <c r="CW1169" s="20"/>
      <c r="CX1169" s="20"/>
      <c r="CY1169" s="20"/>
      <c r="CZ1169" s="20"/>
      <c r="DA1169" s="20"/>
      <c r="DB1169" s="20"/>
      <c r="DC1169" s="20"/>
      <c r="DD1169" s="20"/>
      <c r="DE1169" s="20"/>
      <c r="DF1169" s="20"/>
    </row>
    <row r="1171" spans="1:110" s="7" customFormat="1" x14ac:dyDescent="0.3">
      <c r="A1171" s="2"/>
      <c r="B1171" s="3"/>
      <c r="C1171" s="18" t="s">
        <v>197</v>
      </c>
      <c r="D1171" s="3"/>
      <c r="E1171" s="85"/>
      <c r="F1171" s="64"/>
      <c r="G1171" s="19"/>
      <c r="H1171" s="8"/>
      <c r="I1171" s="26"/>
      <c r="J1171" s="20"/>
      <c r="K1171" s="20"/>
      <c r="L1171" s="20"/>
      <c r="M1171" s="20"/>
      <c r="N1171" s="20"/>
      <c r="O1171" s="20"/>
      <c r="P1171" s="20"/>
      <c r="Q1171" s="20"/>
      <c r="R1171" s="20"/>
      <c r="S1171" s="20"/>
      <c r="T1171" s="20"/>
      <c r="U1171" s="20"/>
      <c r="V1171" s="20"/>
      <c r="W1171" s="20"/>
      <c r="X1171" s="20"/>
      <c r="Y1171" s="20"/>
      <c r="Z1171" s="20"/>
      <c r="AA1171" s="20"/>
      <c r="AB1171" s="20"/>
      <c r="AC1171" s="20"/>
      <c r="AD1171" s="20"/>
      <c r="AE1171" s="20"/>
      <c r="AF1171" s="20"/>
      <c r="AG1171" s="20"/>
      <c r="AH1171" s="20"/>
      <c r="AI1171" s="20"/>
      <c r="AJ1171" s="20"/>
      <c r="AK1171" s="20"/>
      <c r="AL1171" s="20"/>
      <c r="AM1171" s="20"/>
      <c r="AN1171" s="20"/>
      <c r="AO1171" s="20"/>
      <c r="AP1171" s="20"/>
      <c r="AQ1171" s="20"/>
      <c r="AR1171" s="20"/>
      <c r="AS1171" s="20"/>
      <c r="AT1171" s="20"/>
      <c r="AU1171" s="20"/>
      <c r="AV1171" s="20"/>
      <c r="AW1171" s="20"/>
      <c r="AX1171" s="20"/>
      <c r="AY1171" s="20"/>
      <c r="AZ1171" s="20"/>
      <c r="BA1171" s="20"/>
      <c r="BB1171" s="20"/>
      <c r="BC1171" s="20"/>
      <c r="BD1171" s="20"/>
      <c r="BE1171" s="20"/>
      <c r="BF1171" s="20"/>
      <c r="BG1171" s="20"/>
      <c r="BH1171" s="20"/>
      <c r="BI1171" s="20"/>
      <c r="BJ1171" s="20"/>
      <c r="BK1171" s="20"/>
      <c r="BL1171" s="20"/>
      <c r="BM1171" s="20"/>
      <c r="BN1171" s="20"/>
      <c r="BO1171" s="20"/>
      <c r="BP1171" s="20"/>
      <c r="BQ1171" s="20"/>
      <c r="BR1171" s="20"/>
      <c r="BS1171" s="20"/>
      <c r="BT1171" s="20"/>
      <c r="BU1171" s="20"/>
      <c r="BV1171" s="20"/>
      <c r="BW1171" s="20"/>
      <c r="BX1171" s="20"/>
      <c r="BY1171" s="20"/>
      <c r="BZ1171" s="20"/>
      <c r="CA1171" s="20"/>
      <c r="CB1171" s="20"/>
      <c r="CC1171" s="20"/>
      <c r="CD1171" s="20"/>
      <c r="CE1171" s="20"/>
      <c r="CF1171" s="20"/>
      <c r="CG1171" s="20"/>
      <c r="CH1171" s="20"/>
      <c r="CI1171" s="20"/>
      <c r="CJ1171" s="20"/>
      <c r="CK1171" s="20"/>
      <c r="CL1171" s="20"/>
      <c r="CM1171" s="20"/>
      <c r="CN1171" s="20"/>
      <c r="CO1171" s="20"/>
      <c r="CP1171" s="20"/>
      <c r="CQ1171" s="20"/>
      <c r="CR1171" s="20"/>
      <c r="CS1171" s="20"/>
      <c r="CT1171" s="20"/>
      <c r="CU1171" s="20"/>
      <c r="CV1171" s="20"/>
      <c r="CW1171" s="20"/>
      <c r="CX1171" s="20"/>
      <c r="CY1171" s="20"/>
      <c r="CZ1171" s="20"/>
      <c r="DA1171" s="20"/>
      <c r="DB1171" s="20"/>
      <c r="DC1171" s="20"/>
      <c r="DD1171" s="20"/>
      <c r="DE1171" s="20"/>
      <c r="DF1171" s="20"/>
    </row>
    <row r="1173" spans="1:110" s="7" customFormat="1" ht="72" x14ac:dyDescent="0.3">
      <c r="A1173" s="2"/>
      <c r="B1173" s="3"/>
      <c r="C1173" s="4" t="s">
        <v>286</v>
      </c>
      <c r="D1173" s="3"/>
      <c r="E1173" s="85"/>
      <c r="F1173" s="64"/>
      <c r="G1173" s="19"/>
      <c r="H1173" s="8"/>
      <c r="I1173" s="26"/>
      <c r="J1173" s="20"/>
      <c r="K1173" s="20"/>
      <c r="L1173" s="20"/>
      <c r="M1173" s="20"/>
      <c r="N1173" s="20"/>
      <c r="O1173" s="20"/>
      <c r="P1173" s="20"/>
      <c r="Q1173" s="20"/>
      <c r="R1173" s="20"/>
      <c r="S1173" s="20"/>
      <c r="T1173" s="20"/>
      <c r="U1173" s="20"/>
      <c r="V1173" s="20"/>
      <c r="W1173" s="20"/>
      <c r="X1173" s="20"/>
      <c r="Y1173" s="20"/>
      <c r="Z1173" s="20"/>
      <c r="AA1173" s="20"/>
      <c r="AB1173" s="20"/>
      <c r="AC1173" s="20"/>
      <c r="AD1173" s="20"/>
      <c r="AE1173" s="20"/>
      <c r="AF1173" s="20"/>
      <c r="AG1173" s="20"/>
      <c r="AH1173" s="20"/>
      <c r="AI1173" s="20"/>
      <c r="AJ1173" s="20"/>
      <c r="AK1173" s="20"/>
      <c r="AL1173" s="20"/>
      <c r="AM1173" s="20"/>
      <c r="AN1173" s="20"/>
      <c r="AO1173" s="20"/>
      <c r="AP1173" s="20"/>
      <c r="AQ1173" s="20"/>
      <c r="AR1173" s="20"/>
      <c r="AS1173" s="20"/>
      <c r="AT1173" s="20"/>
      <c r="AU1173" s="20"/>
      <c r="AV1173" s="20"/>
      <c r="AW1173" s="20"/>
      <c r="AX1173" s="20"/>
      <c r="AY1173" s="20"/>
      <c r="AZ1173" s="20"/>
      <c r="BA1173" s="20"/>
      <c r="BB1173" s="20"/>
      <c r="BC1173" s="20"/>
      <c r="BD1173" s="20"/>
      <c r="BE1173" s="20"/>
      <c r="BF1173" s="20"/>
      <c r="BG1173" s="20"/>
      <c r="BH1173" s="20"/>
      <c r="BI1173" s="20"/>
      <c r="BJ1173" s="20"/>
      <c r="BK1173" s="20"/>
      <c r="BL1173" s="20"/>
      <c r="BM1173" s="20"/>
      <c r="BN1173" s="20"/>
      <c r="BO1173" s="20"/>
      <c r="BP1173" s="20"/>
      <c r="BQ1173" s="20"/>
      <c r="BR1173" s="20"/>
      <c r="BS1173" s="20"/>
      <c r="BT1173" s="20"/>
      <c r="BU1173" s="20"/>
      <c r="BV1173" s="20"/>
      <c r="BW1173" s="20"/>
      <c r="BX1173" s="20"/>
      <c r="BY1173" s="20"/>
      <c r="BZ1173" s="20"/>
      <c r="CA1173" s="20"/>
      <c r="CB1173" s="20"/>
      <c r="CC1173" s="20"/>
      <c r="CD1173" s="20"/>
      <c r="CE1173" s="20"/>
      <c r="CF1173" s="20"/>
      <c r="CG1173" s="20"/>
      <c r="CH1173" s="20"/>
      <c r="CI1173" s="20"/>
      <c r="CJ1173" s="20"/>
      <c r="CK1173" s="20"/>
      <c r="CL1173" s="20"/>
      <c r="CM1173" s="20"/>
      <c r="CN1173" s="20"/>
      <c r="CO1173" s="20"/>
      <c r="CP1173" s="20"/>
      <c r="CQ1173" s="20"/>
      <c r="CR1173" s="20"/>
      <c r="CS1173" s="20"/>
      <c r="CT1173" s="20"/>
      <c r="CU1173" s="20"/>
      <c r="CV1173" s="20"/>
      <c r="CW1173" s="20"/>
      <c r="CX1173" s="20"/>
      <c r="CY1173" s="20"/>
      <c r="CZ1173" s="20"/>
      <c r="DA1173" s="20"/>
      <c r="DB1173" s="20"/>
      <c r="DC1173" s="20"/>
      <c r="DD1173" s="20"/>
      <c r="DE1173" s="20"/>
      <c r="DF1173" s="20"/>
    </row>
    <row r="1175" spans="1:110" s="7" customFormat="1" ht="43.2" x14ac:dyDescent="0.3">
      <c r="A1175" s="2"/>
      <c r="B1175" s="3"/>
      <c r="C1175" s="4" t="s">
        <v>199</v>
      </c>
      <c r="D1175" s="3"/>
      <c r="E1175" s="85"/>
      <c r="F1175" s="64"/>
      <c r="G1175" s="19"/>
      <c r="H1175" s="8"/>
      <c r="I1175" s="26"/>
      <c r="J1175" s="20"/>
      <c r="K1175" s="20"/>
      <c r="L1175" s="20"/>
      <c r="M1175" s="20"/>
      <c r="N1175" s="20"/>
      <c r="O1175" s="20"/>
      <c r="P1175" s="20"/>
      <c r="Q1175" s="20"/>
      <c r="R1175" s="20"/>
      <c r="S1175" s="20"/>
      <c r="T1175" s="20"/>
      <c r="U1175" s="20"/>
      <c r="V1175" s="20"/>
      <c r="W1175" s="20"/>
      <c r="X1175" s="20"/>
      <c r="Y1175" s="20"/>
      <c r="Z1175" s="20"/>
      <c r="AA1175" s="20"/>
      <c r="AB1175" s="20"/>
      <c r="AC1175" s="20"/>
      <c r="AD1175" s="20"/>
      <c r="AE1175" s="20"/>
      <c r="AF1175" s="20"/>
      <c r="AG1175" s="20"/>
      <c r="AH1175" s="20"/>
      <c r="AI1175" s="20"/>
      <c r="AJ1175" s="20"/>
      <c r="AK1175" s="20"/>
      <c r="AL1175" s="20"/>
      <c r="AM1175" s="20"/>
      <c r="AN1175" s="20"/>
      <c r="AO1175" s="20"/>
      <c r="AP1175" s="20"/>
      <c r="AQ1175" s="20"/>
      <c r="AR1175" s="20"/>
      <c r="AS1175" s="20"/>
      <c r="AT1175" s="20"/>
      <c r="AU1175" s="20"/>
      <c r="AV1175" s="20"/>
      <c r="AW1175" s="20"/>
      <c r="AX1175" s="20"/>
      <c r="AY1175" s="20"/>
      <c r="AZ1175" s="20"/>
      <c r="BA1175" s="20"/>
      <c r="BB1175" s="20"/>
      <c r="BC1175" s="20"/>
      <c r="BD1175" s="20"/>
      <c r="BE1175" s="20"/>
      <c r="BF1175" s="20"/>
      <c r="BG1175" s="20"/>
      <c r="BH1175" s="20"/>
      <c r="BI1175" s="20"/>
      <c r="BJ1175" s="20"/>
      <c r="BK1175" s="20"/>
      <c r="BL1175" s="20"/>
      <c r="BM1175" s="20"/>
      <c r="BN1175" s="20"/>
      <c r="BO1175" s="20"/>
      <c r="BP1175" s="20"/>
      <c r="BQ1175" s="20"/>
      <c r="BR1175" s="20"/>
      <c r="BS1175" s="20"/>
      <c r="BT1175" s="20"/>
      <c r="BU1175" s="20"/>
      <c r="BV1175" s="20"/>
      <c r="BW1175" s="20"/>
      <c r="BX1175" s="20"/>
      <c r="BY1175" s="20"/>
      <c r="BZ1175" s="20"/>
      <c r="CA1175" s="20"/>
      <c r="CB1175" s="20"/>
      <c r="CC1175" s="20"/>
      <c r="CD1175" s="20"/>
      <c r="CE1175" s="20"/>
      <c r="CF1175" s="20"/>
      <c r="CG1175" s="20"/>
      <c r="CH1175" s="20"/>
      <c r="CI1175" s="20"/>
      <c r="CJ1175" s="20"/>
      <c r="CK1175" s="20"/>
      <c r="CL1175" s="20"/>
      <c r="CM1175" s="20"/>
      <c r="CN1175" s="20"/>
      <c r="CO1175" s="20"/>
      <c r="CP1175" s="20"/>
      <c r="CQ1175" s="20"/>
      <c r="CR1175" s="20"/>
      <c r="CS1175" s="20"/>
      <c r="CT1175" s="20"/>
      <c r="CU1175" s="20"/>
      <c r="CV1175" s="20"/>
      <c r="CW1175" s="20"/>
      <c r="CX1175" s="20"/>
      <c r="CY1175" s="20"/>
      <c r="CZ1175" s="20"/>
      <c r="DA1175" s="20"/>
      <c r="DB1175" s="20"/>
      <c r="DC1175" s="20"/>
      <c r="DD1175" s="20"/>
      <c r="DE1175" s="20"/>
      <c r="DF1175" s="20"/>
    </row>
    <row r="1177" spans="1:110" s="7" customFormat="1" x14ac:dyDescent="0.3">
      <c r="A1177" s="2"/>
      <c r="B1177" s="3"/>
      <c r="C1177" s="18" t="s">
        <v>200</v>
      </c>
      <c r="D1177" s="3"/>
      <c r="E1177" s="85"/>
      <c r="F1177" s="64"/>
      <c r="G1177" s="19"/>
      <c r="H1177" s="8"/>
      <c r="I1177" s="26"/>
      <c r="J1177" s="20"/>
      <c r="K1177" s="20"/>
      <c r="L1177" s="20"/>
      <c r="M1177" s="20"/>
      <c r="N1177" s="20"/>
      <c r="O1177" s="20"/>
      <c r="P1177" s="20"/>
      <c r="Q1177" s="20"/>
      <c r="R1177" s="20"/>
      <c r="S1177" s="20"/>
      <c r="T1177" s="20"/>
      <c r="U1177" s="20"/>
      <c r="V1177" s="20"/>
      <c r="W1177" s="20"/>
      <c r="X1177" s="20"/>
      <c r="Y1177" s="20"/>
      <c r="Z1177" s="20"/>
      <c r="AA1177" s="20"/>
      <c r="AB1177" s="20"/>
      <c r="AC1177" s="20"/>
      <c r="AD1177" s="20"/>
      <c r="AE1177" s="20"/>
      <c r="AF1177" s="20"/>
      <c r="AG1177" s="20"/>
      <c r="AH1177" s="20"/>
      <c r="AI1177" s="20"/>
      <c r="AJ1177" s="20"/>
      <c r="AK1177" s="20"/>
      <c r="AL1177" s="20"/>
      <c r="AM1177" s="20"/>
      <c r="AN1177" s="20"/>
      <c r="AO1177" s="20"/>
      <c r="AP1177" s="20"/>
      <c r="AQ1177" s="20"/>
      <c r="AR1177" s="20"/>
      <c r="AS1177" s="20"/>
      <c r="AT1177" s="20"/>
      <c r="AU1177" s="20"/>
      <c r="AV1177" s="20"/>
      <c r="AW1177" s="20"/>
      <c r="AX1177" s="20"/>
      <c r="AY1177" s="20"/>
      <c r="AZ1177" s="20"/>
      <c r="BA1177" s="20"/>
      <c r="BB1177" s="20"/>
      <c r="BC1177" s="20"/>
      <c r="BD1177" s="20"/>
      <c r="BE1177" s="20"/>
      <c r="BF1177" s="20"/>
      <c r="BG1177" s="20"/>
      <c r="BH1177" s="20"/>
      <c r="BI1177" s="20"/>
      <c r="BJ1177" s="20"/>
      <c r="BK1177" s="20"/>
      <c r="BL1177" s="20"/>
      <c r="BM1177" s="20"/>
      <c r="BN1177" s="20"/>
      <c r="BO1177" s="20"/>
      <c r="BP1177" s="20"/>
      <c r="BQ1177" s="20"/>
      <c r="BR1177" s="20"/>
      <c r="BS1177" s="20"/>
      <c r="BT1177" s="20"/>
      <c r="BU1177" s="20"/>
      <c r="BV1177" s="20"/>
      <c r="BW1177" s="20"/>
      <c r="BX1177" s="20"/>
      <c r="BY1177" s="20"/>
      <c r="BZ1177" s="20"/>
      <c r="CA1177" s="20"/>
      <c r="CB1177" s="20"/>
      <c r="CC1177" s="20"/>
      <c r="CD1177" s="20"/>
      <c r="CE1177" s="20"/>
      <c r="CF1177" s="20"/>
      <c r="CG1177" s="20"/>
      <c r="CH1177" s="20"/>
      <c r="CI1177" s="20"/>
      <c r="CJ1177" s="20"/>
      <c r="CK1177" s="20"/>
      <c r="CL1177" s="20"/>
      <c r="CM1177" s="20"/>
      <c r="CN1177" s="20"/>
      <c r="CO1177" s="20"/>
      <c r="CP1177" s="20"/>
      <c r="CQ1177" s="20"/>
      <c r="CR1177" s="20"/>
      <c r="CS1177" s="20"/>
      <c r="CT1177" s="20"/>
      <c r="CU1177" s="20"/>
      <c r="CV1177" s="20"/>
      <c r="CW1177" s="20"/>
      <c r="CX1177" s="20"/>
      <c r="CY1177" s="20"/>
      <c r="CZ1177" s="20"/>
      <c r="DA1177" s="20"/>
      <c r="DB1177" s="20"/>
      <c r="DC1177" s="20"/>
      <c r="DD1177" s="20"/>
      <c r="DE1177" s="20"/>
      <c r="DF1177" s="20"/>
    </row>
    <row r="1179" spans="1:110" s="7" customFormat="1" x14ac:dyDescent="0.3">
      <c r="A1179" s="2"/>
      <c r="B1179" s="3"/>
      <c r="C1179" s="9" t="s">
        <v>515</v>
      </c>
      <c r="D1179" s="3"/>
      <c r="E1179" s="85"/>
      <c r="F1179" s="64"/>
      <c r="G1179" s="19"/>
      <c r="H1179" s="8"/>
      <c r="I1179" s="26"/>
      <c r="J1179" s="20"/>
      <c r="K1179" s="20"/>
      <c r="L1179" s="20"/>
      <c r="M1179" s="20"/>
      <c r="N1179" s="20"/>
      <c r="O1179" s="20"/>
      <c r="P1179" s="20"/>
      <c r="Q1179" s="20"/>
      <c r="R1179" s="20"/>
      <c r="S1179" s="20"/>
      <c r="T1179" s="20"/>
      <c r="U1179" s="20"/>
      <c r="V1179" s="20"/>
      <c r="W1179" s="20"/>
      <c r="X1179" s="20"/>
      <c r="Y1179" s="20"/>
      <c r="Z1179" s="20"/>
      <c r="AA1179" s="20"/>
      <c r="AB1179" s="20"/>
      <c r="AC1179" s="20"/>
      <c r="AD1179" s="20"/>
      <c r="AE1179" s="20"/>
      <c r="AF1179" s="20"/>
      <c r="AG1179" s="20"/>
      <c r="AH1179" s="20"/>
      <c r="AI1179" s="20"/>
      <c r="AJ1179" s="20"/>
      <c r="AK1179" s="20"/>
      <c r="AL1179" s="20"/>
      <c r="AM1179" s="20"/>
      <c r="AN1179" s="20"/>
      <c r="AO1179" s="20"/>
      <c r="AP1179" s="20"/>
      <c r="AQ1179" s="20"/>
      <c r="AR1179" s="20"/>
      <c r="AS1179" s="20"/>
      <c r="AT1179" s="20"/>
      <c r="AU1179" s="20"/>
      <c r="AV1179" s="20"/>
      <c r="AW1179" s="20"/>
      <c r="AX1179" s="20"/>
      <c r="AY1179" s="20"/>
      <c r="AZ1179" s="20"/>
      <c r="BA1179" s="20"/>
      <c r="BB1179" s="20"/>
      <c r="BC1179" s="20"/>
      <c r="BD1179" s="20"/>
      <c r="BE1179" s="20"/>
      <c r="BF1179" s="20"/>
      <c r="BG1179" s="20"/>
      <c r="BH1179" s="20"/>
      <c r="BI1179" s="20"/>
      <c r="BJ1179" s="20"/>
      <c r="BK1179" s="20"/>
      <c r="BL1179" s="20"/>
      <c r="BM1179" s="20"/>
      <c r="BN1179" s="20"/>
      <c r="BO1179" s="20"/>
      <c r="BP1179" s="20"/>
      <c r="BQ1179" s="20"/>
      <c r="BR1179" s="20"/>
      <c r="BS1179" s="20"/>
      <c r="BT1179" s="20"/>
      <c r="BU1179" s="20"/>
      <c r="BV1179" s="20"/>
      <c r="BW1179" s="20"/>
      <c r="BX1179" s="20"/>
      <c r="BY1179" s="20"/>
      <c r="BZ1179" s="20"/>
      <c r="CA1179" s="20"/>
      <c r="CB1179" s="20"/>
      <c r="CC1179" s="20"/>
      <c r="CD1179" s="20"/>
      <c r="CE1179" s="20"/>
      <c r="CF1179" s="20"/>
      <c r="CG1179" s="20"/>
      <c r="CH1179" s="20"/>
      <c r="CI1179" s="20"/>
      <c r="CJ1179" s="20"/>
      <c r="CK1179" s="20"/>
      <c r="CL1179" s="20"/>
      <c r="CM1179" s="20"/>
      <c r="CN1179" s="20"/>
      <c r="CO1179" s="20"/>
      <c r="CP1179" s="20"/>
      <c r="CQ1179" s="20"/>
      <c r="CR1179" s="20"/>
      <c r="CS1179" s="20"/>
      <c r="CT1179" s="20"/>
      <c r="CU1179" s="20"/>
      <c r="CV1179" s="20"/>
      <c r="CW1179" s="20"/>
      <c r="CX1179" s="20"/>
      <c r="CY1179" s="20"/>
      <c r="CZ1179" s="20"/>
      <c r="DA1179" s="20"/>
      <c r="DB1179" s="20"/>
      <c r="DC1179" s="20"/>
      <c r="DD1179" s="20"/>
      <c r="DE1179" s="20"/>
      <c r="DF1179" s="20"/>
    </row>
    <row r="1181" spans="1:110" s="7" customFormat="1" ht="72" x14ac:dyDescent="0.3">
      <c r="A1181" s="2"/>
      <c r="B1181" s="3"/>
      <c r="C1181" s="4" t="s">
        <v>516</v>
      </c>
      <c r="D1181" s="3"/>
      <c r="E1181" s="85"/>
      <c r="F1181" s="64"/>
      <c r="G1181" s="19"/>
      <c r="H1181" s="8"/>
      <c r="I1181" s="26"/>
      <c r="J1181" s="20"/>
      <c r="K1181" s="20"/>
      <c r="L1181" s="20"/>
      <c r="M1181" s="20"/>
      <c r="N1181" s="20"/>
      <c r="O1181" s="20"/>
      <c r="P1181" s="20"/>
      <c r="Q1181" s="20"/>
      <c r="R1181" s="20"/>
      <c r="S1181" s="20"/>
      <c r="T1181" s="20"/>
      <c r="U1181" s="20"/>
      <c r="V1181" s="20"/>
      <c r="W1181" s="20"/>
      <c r="X1181" s="20"/>
      <c r="Y1181" s="20"/>
      <c r="Z1181" s="20"/>
      <c r="AA1181" s="20"/>
      <c r="AB1181" s="20"/>
      <c r="AC1181" s="20"/>
      <c r="AD1181" s="20"/>
      <c r="AE1181" s="20"/>
      <c r="AF1181" s="20"/>
      <c r="AG1181" s="20"/>
      <c r="AH1181" s="20"/>
      <c r="AI1181" s="20"/>
      <c r="AJ1181" s="20"/>
      <c r="AK1181" s="20"/>
      <c r="AL1181" s="20"/>
      <c r="AM1181" s="20"/>
      <c r="AN1181" s="20"/>
      <c r="AO1181" s="20"/>
      <c r="AP1181" s="20"/>
      <c r="AQ1181" s="20"/>
      <c r="AR1181" s="20"/>
      <c r="AS1181" s="20"/>
      <c r="AT1181" s="20"/>
      <c r="AU1181" s="20"/>
      <c r="AV1181" s="20"/>
      <c r="AW1181" s="20"/>
      <c r="AX1181" s="20"/>
      <c r="AY1181" s="20"/>
      <c r="AZ1181" s="20"/>
      <c r="BA1181" s="20"/>
      <c r="BB1181" s="20"/>
      <c r="BC1181" s="20"/>
      <c r="BD1181" s="20"/>
      <c r="BE1181" s="20"/>
      <c r="BF1181" s="20"/>
      <c r="BG1181" s="20"/>
      <c r="BH1181" s="20"/>
      <c r="BI1181" s="20"/>
      <c r="BJ1181" s="20"/>
      <c r="BK1181" s="20"/>
      <c r="BL1181" s="20"/>
      <c r="BM1181" s="20"/>
      <c r="BN1181" s="20"/>
      <c r="BO1181" s="20"/>
      <c r="BP1181" s="20"/>
      <c r="BQ1181" s="20"/>
      <c r="BR1181" s="20"/>
      <c r="BS1181" s="20"/>
      <c r="BT1181" s="20"/>
      <c r="BU1181" s="20"/>
      <c r="BV1181" s="20"/>
      <c r="BW1181" s="20"/>
      <c r="BX1181" s="20"/>
      <c r="BY1181" s="20"/>
      <c r="BZ1181" s="20"/>
      <c r="CA1181" s="20"/>
      <c r="CB1181" s="20"/>
      <c r="CC1181" s="20"/>
      <c r="CD1181" s="20"/>
      <c r="CE1181" s="20"/>
      <c r="CF1181" s="20"/>
      <c r="CG1181" s="20"/>
      <c r="CH1181" s="20"/>
      <c r="CI1181" s="20"/>
      <c r="CJ1181" s="20"/>
      <c r="CK1181" s="20"/>
      <c r="CL1181" s="20"/>
      <c r="CM1181" s="20"/>
      <c r="CN1181" s="20"/>
      <c r="CO1181" s="20"/>
      <c r="CP1181" s="20"/>
      <c r="CQ1181" s="20"/>
      <c r="CR1181" s="20"/>
      <c r="CS1181" s="20"/>
      <c r="CT1181" s="20"/>
      <c r="CU1181" s="20"/>
      <c r="CV1181" s="20"/>
      <c r="CW1181" s="20"/>
      <c r="CX1181" s="20"/>
      <c r="CY1181" s="20"/>
      <c r="CZ1181" s="20"/>
      <c r="DA1181" s="20"/>
      <c r="DB1181" s="20"/>
      <c r="DC1181" s="20"/>
      <c r="DD1181" s="20"/>
      <c r="DE1181" s="20"/>
      <c r="DF1181" s="20"/>
    </row>
    <row r="1183" spans="1:110" s="7" customFormat="1" x14ac:dyDescent="0.3">
      <c r="A1183" s="2"/>
      <c r="B1183" s="3"/>
      <c r="C1183" s="9" t="s">
        <v>517</v>
      </c>
      <c r="D1183" s="3"/>
      <c r="E1183" s="85"/>
      <c r="F1183" s="64"/>
      <c r="G1183" s="19"/>
      <c r="H1183" s="8"/>
      <c r="I1183" s="26"/>
      <c r="J1183" s="20"/>
      <c r="K1183" s="20"/>
      <c r="L1183" s="20"/>
      <c r="M1183" s="20"/>
      <c r="N1183" s="20"/>
      <c r="O1183" s="20"/>
      <c r="P1183" s="20"/>
      <c r="Q1183" s="20"/>
      <c r="R1183" s="20"/>
      <c r="S1183" s="20"/>
      <c r="T1183" s="20"/>
      <c r="U1183" s="20"/>
      <c r="V1183" s="20"/>
      <c r="W1183" s="20"/>
      <c r="X1183" s="20"/>
      <c r="Y1183" s="20"/>
      <c r="Z1183" s="20"/>
      <c r="AA1183" s="20"/>
      <c r="AB1183" s="20"/>
      <c r="AC1183" s="20"/>
      <c r="AD1183" s="20"/>
      <c r="AE1183" s="20"/>
      <c r="AF1183" s="20"/>
      <c r="AG1183" s="20"/>
      <c r="AH1183" s="20"/>
      <c r="AI1183" s="20"/>
      <c r="AJ1183" s="20"/>
      <c r="AK1183" s="20"/>
      <c r="AL1183" s="20"/>
      <c r="AM1183" s="20"/>
      <c r="AN1183" s="20"/>
      <c r="AO1183" s="20"/>
      <c r="AP1183" s="20"/>
      <c r="AQ1183" s="20"/>
      <c r="AR1183" s="20"/>
      <c r="AS1183" s="20"/>
      <c r="AT1183" s="20"/>
      <c r="AU1183" s="20"/>
      <c r="AV1183" s="20"/>
      <c r="AW1183" s="20"/>
      <c r="AX1183" s="20"/>
      <c r="AY1183" s="20"/>
      <c r="AZ1183" s="20"/>
      <c r="BA1183" s="20"/>
      <c r="BB1183" s="20"/>
      <c r="BC1183" s="20"/>
      <c r="BD1183" s="20"/>
      <c r="BE1183" s="20"/>
      <c r="BF1183" s="20"/>
      <c r="BG1183" s="20"/>
      <c r="BH1183" s="20"/>
      <c r="BI1183" s="20"/>
      <c r="BJ1183" s="20"/>
      <c r="BK1183" s="20"/>
      <c r="BL1183" s="20"/>
      <c r="BM1183" s="20"/>
      <c r="BN1183" s="20"/>
      <c r="BO1183" s="20"/>
      <c r="BP1183" s="20"/>
      <c r="BQ1183" s="20"/>
      <c r="BR1183" s="20"/>
      <c r="BS1183" s="20"/>
      <c r="BT1183" s="20"/>
      <c r="BU1183" s="20"/>
      <c r="BV1183" s="20"/>
      <c r="BW1183" s="20"/>
      <c r="BX1183" s="20"/>
      <c r="BY1183" s="20"/>
      <c r="BZ1183" s="20"/>
      <c r="CA1183" s="20"/>
      <c r="CB1183" s="20"/>
      <c r="CC1183" s="20"/>
      <c r="CD1183" s="20"/>
      <c r="CE1183" s="20"/>
      <c r="CF1183" s="20"/>
      <c r="CG1183" s="20"/>
      <c r="CH1183" s="20"/>
      <c r="CI1183" s="20"/>
      <c r="CJ1183" s="20"/>
      <c r="CK1183" s="20"/>
      <c r="CL1183" s="20"/>
      <c r="CM1183" s="20"/>
      <c r="CN1183" s="20"/>
      <c r="CO1183" s="20"/>
      <c r="CP1183" s="20"/>
      <c r="CQ1183" s="20"/>
      <c r="CR1183" s="20"/>
      <c r="CS1183" s="20"/>
      <c r="CT1183" s="20"/>
      <c r="CU1183" s="20"/>
      <c r="CV1183" s="20"/>
      <c r="CW1183" s="20"/>
      <c r="CX1183" s="20"/>
      <c r="CY1183" s="20"/>
      <c r="CZ1183" s="20"/>
      <c r="DA1183" s="20"/>
      <c r="DB1183" s="20"/>
      <c r="DC1183" s="20"/>
      <c r="DD1183" s="20"/>
      <c r="DE1183" s="20"/>
      <c r="DF1183" s="20"/>
    </row>
    <row r="1185" spans="1:110" s="7" customFormat="1" ht="43.2" x14ac:dyDescent="0.3">
      <c r="A1185" s="2"/>
      <c r="B1185" s="3"/>
      <c r="C1185" s="4" t="s">
        <v>518</v>
      </c>
      <c r="D1185" s="3"/>
      <c r="E1185" s="85"/>
      <c r="F1185" s="64"/>
      <c r="G1185" s="19"/>
      <c r="H1185" s="8"/>
      <c r="I1185" s="26"/>
      <c r="J1185" s="20"/>
      <c r="K1185" s="20"/>
      <c r="L1185" s="20"/>
      <c r="M1185" s="20"/>
      <c r="N1185" s="20"/>
      <c r="O1185" s="20"/>
      <c r="P1185" s="20"/>
      <c r="Q1185" s="20"/>
      <c r="R1185" s="20"/>
      <c r="S1185" s="20"/>
      <c r="T1185" s="20"/>
      <c r="U1185" s="20"/>
      <c r="V1185" s="20"/>
      <c r="W1185" s="20"/>
      <c r="X1185" s="20"/>
      <c r="Y1185" s="20"/>
      <c r="Z1185" s="20"/>
      <c r="AA1185" s="20"/>
      <c r="AB1185" s="20"/>
      <c r="AC1185" s="20"/>
      <c r="AD1185" s="20"/>
      <c r="AE1185" s="20"/>
      <c r="AF1185" s="20"/>
      <c r="AG1185" s="20"/>
      <c r="AH1185" s="20"/>
      <c r="AI1185" s="20"/>
      <c r="AJ1185" s="20"/>
      <c r="AK1185" s="20"/>
      <c r="AL1185" s="20"/>
      <c r="AM1185" s="20"/>
      <c r="AN1185" s="20"/>
      <c r="AO1185" s="20"/>
      <c r="AP1185" s="20"/>
      <c r="AQ1185" s="20"/>
      <c r="AR1185" s="20"/>
      <c r="AS1185" s="20"/>
      <c r="AT1185" s="20"/>
      <c r="AU1185" s="20"/>
      <c r="AV1185" s="20"/>
      <c r="AW1185" s="20"/>
      <c r="AX1185" s="20"/>
      <c r="AY1185" s="20"/>
      <c r="AZ1185" s="20"/>
      <c r="BA1185" s="20"/>
      <c r="BB1185" s="20"/>
      <c r="BC1185" s="20"/>
      <c r="BD1185" s="20"/>
      <c r="BE1185" s="20"/>
      <c r="BF1185" s="20"/>
      <c r="BG1185" s="20"/>
      <c r="BH1185" s="20"/>
      <c r="BI1185" s="20"/>
      <c r="BJ1185" s="20"/>
      <c r="BK1185" s="20"/>
      <c r="BL1185" s="20"/>
      <c r="BM1185" s="20"/>
      <c r="BN1185" s="20"/>
      <c r="BO1185" s="20"/>
      <c r="BP1185" s="20"/>
      <c r="BQ1185" s="20"/>
      <c r="BR1185" s="20"/>
      <c r="BS1185" s="20"/>
      <c r="BT1185" s="20"/>
      <c r="BU1185" s="20"/>
      <c r="BV1185" s="20"/>
      <c r="BW1185" s="20"/>
      <c r="BX1185" s="20"/>
      <c r="BY1185" s="20"/>
      <c r="BZ1185" s="20"/>
      <c r="CA1185" s="20"/>
      <c r="CB1185" s="20"/>
      <c r="CC1185" s="20"/>
      <c r="CD1185" s="20"/>
      <c r="CE1185" s="20"/>
      <c r="CF1185" s="20"/>
      <c r="CG1185" s="20"/>
      <c r="CH1185" s="20"/>
      <c r="CI1185" s="20"/>
      <c r="CJ1185" s="20"/>
      <c r="CK1185" s="20"/>
      <c r="CL1185" s="20"/>
      <c r="CM1185" s="20"/>
      <c r="CN1185" s="20"/>
      <c r="CO1185" s="20"/>
      <c r="CP1185" s="20"/>
      <c r="CQ1185" s="20"/>
      <c r="CR1185" s="20"/>
      <c r="CS1185" s="20"/>
      <c r="CT1185" s="20"/>
      <c r="CU1185" s="20"/>
      <c r="CV1185" s="20"/>
      <c r="CW1185" s="20"/>
      <c r="CX1185" s="20"/>
      <c r="CY1185" s="20"/>
      <c r="CZ1185" s="20"/>
      <c r="DA1185" s="20"/>
      <c r="DB1185" s="20"/>
      <c r="DC1185" s="20"/>
      <c r="DD1185" s="20"/>
      <c r="DE1185" s="20"/>
      <c r="DF1185" s="20"/>
    </row>
    <row r="1187" spans="1:110" s="7" customFormat="1" x14ac:dyDescent="0.3">
      <c r="A1187" s="2"/>
      <c r="B1187" s="3"/>
      <c r="C1187" s="9" t="s">
        <v>519</v>
      </c>
      <c r="D1187" s="3"/>
      <c r="E1187" s="85"/>
      <c r="F1187" s="64"/>
      <c r="G1187" s="19"/>
      <c r="H1187" s="8"/>
      <c r="I1187" s="26"/>
      <c r="J1187" s="20"/>
      <c r="K1187" s="20"/>
      <c r="L1187" s="20"/>
      <c r="M1187" s="20"/>
      <c r="N1187" s="20"/>
      <c r="O1187" s="20"/>
      <c r="P1187" s="20"/>
      <c r="Q1187" s="20"/>
      <c r="R1187" s="20"/>
      <c r="S1187" s="20"/>
      <c r="T1187" s="20"/>
      <c r="U1187" s="20"/>
      <c r="V1187" s="20"/>
      <c r="W1187" s="20"/>
      <c r="X1187" s="20"/>
      <c r="Y1187" s="20"/>
      <c r="Z1187" s="20"/>
      <c r="AA1187" s="20"/>
      <c r="AB1187" s="20"/>
      <c r="AC1187" s="20"/>
      <c r="AD1187" s="20"/>
      <c r="AE1187" s="20"/>
      <c r="AF1187" s="20"/>
      <c r="AG1187" s="20"/>
      <c r="AH1187" s="20"/>
      <c r="AI1187" s="20"/>
      <c r="AJ1187" s="20"/>
      <c r="AK1187" s="20"/>
      <c r="AL1187" s="20"/>
      <c r="AM1187" s="20"/>
      <c r="AN1187" s="20"/>
      <c r="AO1187" s="20"/>
      <c r="AP1187" s="20"/>
      <c r="AQ1187" s="20"/>
      <c r="AR1187" s="20"/>
      <c r="AS1187" s="20"/>
      <c r="AT1187" s="20"/>
      <c r="AU1187" s="20"/>
      <c r="AV1187" s="20"/>
      <c r="AW1187" s="20"/>
      <c r="AX1187" s="20"/>
      <c r="AY1187" s="20"/>
      <c r="AZ1187" s="20"/>
      <c r="BA1187" s="20"/>
      <c r="BB1187" s="20"/>
      <c r="BC1187" s="20"/>
      <c r="BD1187" s="20"/>
      <c r="BE1187" s="20"/>
      <c r="BF1187" s="20"/>
      <c r="BG1187" s="20"/>
      <c r="BH1187" s="20"/>
      <c r="BI1187" s="20"/>
      <c r="BJ1187" s="20"/>
      <c r="BK1187" s="20"/>
      <c r="BL1187" s="20"/>
      <c r="BM1187" s="20"/>
      <c r="BN1187" s="20"/>
      <c r="BO1187" s="20"/>
      <c r="BP1187" s="20"/>
      <c r="BQ1187" s="20"/>
      <c r="BR1187" s="20"/>
      <c r="BS1187" s="20"/>
      <c r="BT1187" s="20"/>
      <c r="BU1187" s="20"/>
      <c r="BV1187" s="20"/>
      <c r="BW1187" s="20"/>
      <c r="BX1187" s="20"/>
      <c r="BY1187" s="20"/>
      <c r="BZ1187" s="20"/>
      <c r="CA1187" s="20"/>
      <c r="CB1187" s="20"/>
      <c r="CC1187" s="20"/>
      <c r="CD1187" s="20"/>
      <c r="CE1187" s="20"/>
      <c r="CF1187" s="20"/>
      <c r="CG1187" s="20"/>
      <c r="CH1187" s="20"/>
      <c r="CI1187" s="20"/>
      <c r="CJ1187" s="20"/>
      <c r="CK1187" s="20"/>
      <c r="CL1187" s="20"/>
      <c r="CM1187" s="20"/>
      <c r="CN1187" s="20"/>
      <c r="CO1187" s="20"/>
      <c r="CP1187" s="20"/>
      <c r="CQ1187" s="20"/>
      <c r="CR1187" s="20"/>
      <c r="CS1187" s="20"/>
      <c r="CT1187" s="20"/>
      <c r="CU1187" s="20"/>
      <c r="CV1187" s="20"/>
      <c r="CW1187" s="20"/>
      <c r="CX1187" s="20"/>
      <c r="CY1187" s="20"/>
      <c r="CZ1187" s="20"/>
      <c r="DA1187" s="20"/>
      <c r="DB1187" s="20"/>
      <c r="DC1187" s="20"/>
      <c r="DD1187" s="20"/>
      <c r="DE1187" s="20"/>
      <c r="DF1187" s="20"/>
    </row>
    <row r="1189" spans="1:110" s="7" customFormat="1" ht="72" x14ac:dyDescent="0.3">
      <c r="A1189" s="2"/>
      <c r="B1189" s="3"/>
      <c r="C1189" s="4" t="s">
        <v>520</v>
      </c>
      <c r="D1189" s="3"/>
      <c r="E1189" s="85"/>
      <c r="F1189" s="64"/>
      <c r="G1189" s="19"/>
      <c r="H1189" s="8"/>
      <c r="I1189" s="26"/>
      <c r="J1189" s="20"/>
      <c r="K1189" s="20"/>
      <c r="L1189" s="20"/>
      <c r="M1189" s="20"/>
      <c r="N1189" s="20"/>
      <c r="O1189" s="20"/>
      <c r="P1189" s="20"/>
      <c r="Q1189" s="20"/>
      <c r="R1189" s="20"/>
      <c r="S1189" s="20"/>
      <c r="T1189" s="20"/>
      <c r="U1189" s="20"/>
      <c r="V1189" s="20"/>
      <c r="W1189" s="20"/>
      <c r="X1189" s="20"/>
      <c r="Y1189" s="20"/>
      <c r="Z1189" s="20"/>
      <c r="AA1189" s="20"/>
      <c r="AB1189" s="20"/>
      <c r="AC1189" s="20"/>
      <c r="AD1189" s="20"/>
      <c r="AE1189" s="20"/>
      <c r="AF1189" s="20"/>
      <c r="AG1189" s="20"/>
      <c r="AH1189" s="20"/>
      <c r="AI1189" s="20"/>
      <c r="AJ1189" s="20"/>
      <c r="AK1189" s="20"/>
      <c r="AL1189" s="20"/>
      <c r="AM1189" s="20"/>
      <c r="AN1189" s="20"/>
      <c r="AO1189" s="20"/>
      <c r="AP1189" s="20"/>
      <c r="AQ1189" s="20"/>
      <c r="AR1189" s="20"/>
      <c r="AS1189" s="20"/>
      <c r="AT1189" s="20"/>
      <c r="AU1189" s="20"/>
      <c r="AV1189" s="20"/>
      <c r="AW1189" s="20"/>
      <c r="AX1189" s="20"/>
      <c r="AY1189" s="20"/>
      <c r="AZ1189" s="20"/>
      <c r="BA1189" s="20"/>
      <c r="BB1189" s="20"/>
      <c r="BC1189" s="20"/>
      <c r="BD1189" s="20"/>
      <c r="BE1189" s="20"/>
      <c r="BF1189" s="20"/>
      <c r="BG1189" s="20"/>
      <c r="BH1189" s="20"/>
      <c r="BI1189" s="20"/>
      <c r="BJ1189" s="20"/>
      <c r="BK1189" s="20"/>
      <c r="BL1189" s="20"/>
      <c r="BM1189" s="20"/>
      <c r="BN1189" s="20"/>
      <c r="BO1189" s="20"/>
      <c r="BP1189" s="20"/>
      <c r="BQ1189" s="20"/>
      <c r="BR1189" s="20"/>
      <c r="BS1189" s="20"/>
      <c r="BT1189" s="20"/>
      <c r="BU1189" s="20"/>
      <c r="BV1189" s="20"/>
      <c r="BW1189" s="20"/>
      <c r="BX1189" s="20"/>
      <c r="BY1189" s="20"/>
      <c r="BZ1189" s="20"/>
      <c r="CA1189" s="20"/>
      <c r="CB1189" s="20"/>
      <c r="CC1189" s="20"/>
      <c r="CD1189" s="20"/>
      <c r="CE1189" s="20"/>
      <c r="CF1189" s="20"/>
      <c r="CG1189" s="20"/>
      <c r="CH1189" s="20"/>
      <c r="CI1189" s="20"/>
      <c r="CJ1189" s="20"/>
      <c r="CK1189" s="20"/>
      <c r="CL1189" s="20"/>
      <c r="CM1189" s="20"/>
      <c r="CN1189" s="20"/>
      <c r="CO1189" s="20"/>
      <c r="CP1189" s="20"/>
      <c r="CQ1189" s="20"/>
      <c r="CR1189" s="20"/>
      <c r="CS1189" s="20"/>
      <c r="CT1189" s="20"/>
      <c r="CU1189" s="20"/>
      <c r="CV1189" s="20"/>
      <c r="CW1189" s="20"/>
      <c r="CX1189" s="20"/>
      <c r="CY1189" s="20"/>
      <c r="CZ1189" s="20"/>
      <c r="DA1189" s="20"/>
      <c r="DB1189" s="20"/>
      <c r="DC1189" s="20"/>
      <c r="DD1189" s="20"/>
      <c r="DE1189" s="20"/>
      <c r="DF1189" s="20"/>
    </row>
    <row r="1191" spans="1:110" s="7" customFormat="1" x14ac:dyDescent="0.3">
      <c r="A1191" s="2"/>
      <c r="B1191" s="3"/>
      <c r="C1191" s="9" t="s">
        <v>521</v>
      </c>
      <c r="D1191" s="3"/>
      <c r="E1191" s="85"/>
      <c r="F1191" s="64"/>
      <c r="G1191" s="19"/>
      <c r="H1191" s="8"/>
      <c r="I1191" s="26"/>
      <c r="J1191" s="20"/>
      <c r="K1191" s="20"/>
      <c r="L1191" s="20"/>
      <c r="M1191" s="20"/>
      <c r="N1191" s="20"/>
      <c r="O1191" s="20"/>
      <c r="P1191" s="20"/>
      <c r="Q1191" s="20"/>
      <c r="R1191" s="20"/>
      <c r="S1191" s="20"/>
      <c r="T1191" s="20"/>
      <c r="U1191" s="20"/>
      <c r="V1191" s="20"/>
      <c r="W1191" s="20"/>
      <c r="X1191" s="20"/>
      <c r="Y1191" s="20"/>
      <c r="Z1191" s="20"/>
      <c r="AA1191" s="20"/>
      <c r="AB1191" s="20"/>
      <c r="AC1191" s="20"/>
      <c r="AD1191" s="20"/>
      <c r="AE1191" s="20"/>
      <c r="AF1191" s="20"/>
      <c r="AG1191" s="20"/>
      <c r="AH1191" s="20"/>
      <c r="AI1191" s="20"/>
      <c r="AJ1191" s="20"/>
      <c r="AK1191" s="20"/>
      <c r="AL1191" s="20"/>
      <c r="AM1191" s="20"/>
      <c r="AN1191" s="20"/>
      <c r="AO1191" s="20"/>
      <c r="AP1191" s="20"/>
      <c r="AQ1191" s="20"/>
      <c r="AR1191" s="20"/>
      <c r="AS1191" s="20"/>
      <c r="AT1191" s="20"/>
      <c r="AU1191" s="20"/>
      <c r="AV1191" s="20"/>
      <c r="AW1191" s="20"/>
      <c r="AX1191" s="20"/>
      <c r="AY1191" s="20"/>
      <c r="AZ1191" s="20"/>
      <c r="BA1191" s="20"/>
      <c r="BB1191" s="20"/>
      <c r="BC1191" s="20"/>
      <c r="BD1191" s="20"/>
      <c r="BE1191" s="20"/>
      <c r="BF1191" s="20"/>
      <c r="BG1191" s="20"/>
      <c r="BH1191" s="20"/>
      <c r="BI1191" s="20"/>
      <c r="BJ1191" s="20"/>
      <c r="BK1191" s="20"/>
      <c r="BL1191" s="20"/>
      <c r="BM1191" s="20"/>
      <c r="BN1191" s="20"/>
      <c r="BO1191" s="20"/>
      <c r="BP1191" s="20"/>
      <c r="BQ1191" s="20"/>
      <c r="BR1191" s="20"/>
      <c r="BS1191" s="20"/>
      <c r="BT1191" s="20"/>
      <c r="BU1191" s="20"/>
      <c r="BV1191" s="20"/>
      <c r="BW1191" s="20"/>
      <c r="BX1191" s="20"/>
      <c r="BY1191" s="20"/>
      <c r="BZ1191" s="20"/>
      <c r="CA1191" s="20"/>
      <c r="CB1191" s="20"/>
      <c r="CC1191" s="20"/>
      <c r="CD1191" s="20"/>
      <c r="CE1191" s="20"/>
      <c r="CF1191" s="20"/>
      <c r="CG1191" s="20"/>
      <c r="CH1191" s="20"/>
      <c r="CI1191" s="20"/>
      <c r="CJ1191" s="20"/>
      <c r="CK1191" s="20"/>
      <c r="CL1191" s="20"/>
      <c r="CM1191" s="20"/>
      <c r="CN1191" s="20"/>
      <c r="CO1191" s="20"/>
      <c r="CP1191" s="20"/>
      <c r="CQ1191" s="20"/>
      <c r="CR1191" s="20"/>
      <c r="CS1191" s="20"/>
      <c r="CT1191" s="20"/>
      <c r="CU1191" s="20"/>
      <c r="CV1191" s="20"/>
      <c r="CW1191" s="20"/>
      <c r="CX1191" s="20"/>
      <c r="CY1191" s="20"/>
      <c r="CZ1191" s="20"/>
      <c r="DA1191" s="20"/>
      <c r="DB1191" s="20"/>
      <c r="DC1191" s="20"/>
      <c r="DD1191" s="20"/>
      <c r="DE1191" s="20"/>
      <c r="DF1191" s="20"/>
    </row>
    <row r="1193" spans="1:110" s="7" customFormat="1" x14ac:dyDescent="0.3">
      <c r="A1193" s="2"/>
      <c r="B1193" s="3"/>
      <c r="C1193" s="9" t="s">
        <v>522</v>
      </c>
      <c r="D1193" s="3"/>
      <c r="E1193" s="85"/>
      <c r="F1193" s="64"/>
      <c r="G1193" s="19"/>
      <c r="H1193" s="8"/>
      <c r="I1193" s="26"/>
      <c r="J1193" s="20"/>
      <c r="K1193" s="20"/>
      <c r="L1193" s="20"/>
      <c r="M1193" s="20"/>
      <c r="N1193" s="20"/>
      <c r="O1193" s="20"/>
      <c r="P1193" s="20"/>
      <c r="Q1193" s="20"/>
      <c r="R1193" s="20"/>
      <c r="S1193" s="20"/>
      <c r="T1193" s="20"/>
      <c r="U1193" s="20"/>
      <c r="V1193" s="20"/>
      <c r="W1193" s="20"/>
      <c r="X1193" s="20"/>
      <c r="Y1193" s="20"/>
      <c r="Z1193" s="20"/>
      <c r="AA1193" s="20"/>
      <c r="AB1193" s="20"/>
      <c r="AC1193" s="20"/>
      <c r="AD1193" s="20"/>
      <c r="AE1193" s="20"/>
      <c r="AF1193" s="20"/>
      <c r="AG1193" s="20"/>
      <c r="AH1193" s="20"/>
      <c r="AI1193" s="20"/>
      <c r="AJ1193" s="20"/>
      <c r="AK1193" s="20"/>
      <c r="AL1193" s="20"/>
      <c r="AM1193" s="20"/>
      <c r="AN1193" s="20"/>
      <c r="AO1193" s="20"/>
      <c r="AP1193" s="20"/>
      <c r="AQ1193" s="20"/>
      <c r="AR1193" s="20"/>
      <c r="AS1193" s="20"/>
      <c r="AT1193" s="20"/>
      <c r="AU1193" s="20"/>
      <c r="AV1193" s="20"/>
      <c r="AW1193" s="20"/>
      <c r="AX1193" s="20"/>
      <c r="AY1193" s="20"/>
      <c r="AZ1193" s="20"/>
      <c r="BA1193" s="20"/>
      <c r="BB1193" s="20"/>
      <c r="BC1193" s="20"/>
      <c r="BD1193" s="20"/>
      <c r="BE1193" s="20"/>
      <c r="BF1193" s="20"/>
      <c r="BG1193" s="20"/>
      <c r="BH1193" s="20"/>
      <c r="BI1193" s="20"/>
      <c r="BJ1193" s="20"/>
      <c r="BK1193" s="20"/>
      <c r="BL1193" s="20"/>
      <c r="BM1193" s="20"/>
      <c r="BN1193" s="20"/>
      <c r="BO1193" s="20"/>
      <c r="BP1193" s="20"/>
      <c r="BQ1193" s="20"/>
      <c r="BR1193" s="20"/>
      <c r="BS1193" s="20"/>
      <c r="BT1193" s="20"/>
      <c r="BU1193" s="20"/>
      <c r="BV1193" s="20"/>
      <c r="BW1193" s="20"/>
      <c r="BX1193" s="20"/>
      <c r="BY1193" s="20"/>
      <c r="BZ1193" s="20"/>
      <c r="CA1193" s="20"/>
      <c r="CB1193" s="20"/>
      <c r="CC1193" s="20"/>
      <c r="CD1193" s="20"/>
      <c r="CE1193" s="20"/>
      <c r="CF1193" s="20"/>
      <c r="CG1193" s="20"/>
      <c r="CH1193" s="20"/>
      <c r="CI1193" s="20"/>
      <c r="CJ1193" s="20"/>
      <c r="CK1193" s="20"/>
      <c r="CL1193" s="20"/>
      <c r="CM1193" s="20"/>
      <c r="CN1193" s="20"/>
      <c r="CO1193" s="20"/>
      <c r="CP1193" s="20"/>
      <c r="CQ1193" s="20"/>
      <c r="CR1193" s="20"/>
      <c r="CS1193" s="20"/>
      <c r="CT1193" s="20"/>
      <c r="CU1193" s="20"/>
      <c r="CV1193" s="20"/>
      <c r="CW1193" s="20"/>
      <c r="CX1193" s="20"/>
      <c r="CY1193" s="20"/>
      <c r="CZ1193" s="20"/>
      <c r="DA1193" s="20"/>
      <c r="DB1193" s="20"/>
      <c r="DC1193" s="20"/>
      <c r="DD1193" s="20"/>
      <c r="DE1193" s="20"/>
      <c r="DF1193" s="20"/>
    </row>
    <row r="1195" spans="1:110" s="7" customFormat="1" ht="28.8" x14ac:dyDescent="0.3">
      <c r="A1195" s="2"/>
      <c r="B1195" s="3"/>
      <c r="C1195" s="4" t="s">
        <v>523</v>
      </c>
      <c r="D1195" s="3"/>
      <c r="E1195" s="85"/>
      <c r="F1195" s="64"/>
      <c r="G1195" s="19"/>
      <c r="H1195" s="8"/>
      <c r="I1195" s="26"/>
      <c r="J1195" s="20"/>
      <c r="K1195" s="20"/>
      <c r="L1195" s="20"/>
      <c r="M1195" s="20"/>
      <c r="N1195" s="20"/>
      <c r="O1195" s="20"/>
      <c r="P1195" s="20"/>
      <c r="Q1195" s="20"/>
      <c r="R1195" s="20"/>
      <c r="S1195" s="20"/>
      <c r="T1195" s="20"/>
      <c r="U1195" s="20"/>
      <c r="V1195" s="20"/>
      <c r="W1195" s="20"/>
      <c r="X1195" s="20"/>
      <c r="Y1195" s="20"/>
      <c r="Z1195" s="20"/>
      <c r="AA1195" s="20"/>
      <c r="AB1195" s="20"/>
      <c r="AC1195" s="20"/>
      <c r="AD1195" s="20"/>
      <c r="AE1195" s="20"/>
      <c r="AF1195" s="20"/>
      <c r="AG1195" s="20"/>
      <c r="AH1195" s="20"/>
      <c r="AI1195" s="20"/>
      <c r="AJ1195" s="20"/>
      <c r="AK1195" s="20"/>
      <c r="AL1195" s="20"/>
      <c r="AM1195" s="20"/>
      <c r="AN1195" s="20"/>
      <c r="AO1195" s="20"/>
      <c r="AP1195" s="20"/>
      <c r="AQ1195" s="20"/>
      <c r="AR1195" s="20"/>
      <c r="AS1195" s="20"/>
      <c r="AT1195" s="20"/>
      <c r="AU1195" s="20"/>
      <c r="AV1195" s="20"/>
      <c r="AW1195" s="20"/>
      <c r="AX1195" s="20"/>
      <c r="AY1195" s="20"/>
      <c r="AZ1195" s="20"/>
      <c r="BA1195" s="20"/>
      <c r="BB1195" s="20"/>
      <c r="BC1195" s="20"/>
      <c r="BD1195" s="20"/>
      <c r="BE1195" s="20"/>
      <c r="BF1195" s="20"/>
      <c r="BG1195" s="20"/>
      <c r="BH1195" s="20"/>
      <c r="BI1195" s="20"/>
      <c r="BJ1195" s="20"/>
      <c r="BK1195" s="20"/>
      <c r="BL1195" s="20"/>
      <c r="BM1195" s="20"/>
      <c r="BN1195" s="20"/>
      <c r="BO1195" s="20"/>
      <c r="BP1195" s="20"/>
      <c r="BQ1195" s="20"/>
      <c r="BR1195" s="20"/>
      <c r="BS1195" s="20"/>
      <c r="BT1195" s="20"/>
      <c r="BU1195" s="20"/>
      <c r="BV1195" s="20"/>
      <c r="BW1195" s="20"/>
      <c r="BX1195" s="20"/>
      <c r="BY1195" s="20"/>
      <c r="BZ1195" s="20"/>
      <c r="CA1195" s="20"/>
      <c r="CB1195" s="20"/>
      <c r="CC1195" s="20"/>
      <c r="CD1195" s="20"/>
      <c r="CE1195" s="20"/>
      <c r="CF1195" s="20"/>
      <c r="CG1195" s="20"/>
      <c r="CH1195" s="20"/>
      <c r="CI1195" s="20"/>
      <c r="CJ1195" s="20"/>
      <c r="CK1195" s="20"/>
      <c r="CL1195" s="20"/>
      <c r="CM1195" s="20"/>
      <c r="CN1195" s="20"/>
      <c r="CO1195" s="20"/>
      <c r="CP1195" s="20"/>
      <c r="CQ1195" s="20"/>
      <c r="CR1195" s="20"/>
      <c r="CS1195" s="20"/>
      <c r="CT1195" s="20"/>
      <c r="CU1195" s="20"/>
      <c r="CV1195" s="20"/>
      <c r="CW1195" s="20"/>
      <c r="CX1195" s="20"/>
      <c r="CY1195" s="20"/>
      <c r="CZ1195" s="20"/>
      <c r="DA1195" s="20"/>
      <c r="DB1195" s="20"/>
      <c r="DC1195" s="20"/>
      <c r="DD1195" s="20"/>
      <c r="DE1195" s="20"/>
      <c r="DF1195" s="20"/>
    </row>
    <row r="1197" spans="1:110" s="7" customFormat="1" x14ac:dyDescent="0.3">
      <c r="A1197" s="2"/>
      <c r="B1197" s="3"/>
      <c r="C1197" s="9" t="s">
        <v>524</v>
      </c>
      <c r="D1197" s="3"/>
      <c r="E1197" s="85"/>
      <c r="F1197" s="64"/>
      <c r="G1197" s="19"/>
      <c r="H1197" s="8"/>
      <c r="I1197" s="26"/>
      <c r="J1197" s="20"/>
      <c r="K1197" s="20"/>
      <c r="L1197" s="20"/>
      <c r="M1197" s="20"/>
      <c r="N1197" s="20"/>
      <c r="O1197" s="20"/>
      <c r="P1197" s="20"/>
      <c r="Q1197" s="20"/>
      <c r="R1197" s="20"/>
      <c r="S1197" s="20"/>
      <c r="T1197" s="20"/>
      <c r="U1197" s="20"/>
      <c r="V1197" s="20"/>
      <c r="W1197" s="20"/>
      <c r="X1197" s="20"/>
      <c r="Y1197" s="20"/>
      <c r="Z1197" s="20"/>
      <c r="AA1197" s="20"/>
      <c r="AB1197" s="20"/>
      <c r="AC1197" s="20"/>
      <c r="AD1197" s="20"/>
      <c r="AE1197" s="20"/>
      <c r="AF1197" s="20"/>
      <c r="AG1197" s="20"/>
      <c r="AH1197" s="20"/>
      <c r="AI1197" s="20"/>
      <c r="AJ1197" s="20"/>
      <c r="AK1197" s="20"/>
      <c r="AL1197" s="20"/>
      <c r="AM1197" s="20"/>
      <c r="AN1197" s="20"/>
      <c r="AO1197" s="20"/>
      <c r="AP1197" s="20"/>
      <c r="AQ1197" s="20"/>
      <c r="AR1197" s="20"/>
      <c r="AS1197" s="20"/>
      <c r="AT1197" s="20"/>
      <c r="AU1197" s="20"/>
      <c r="AV1197" s="20"/>
      <c r="AW1197" s="20"/>
      <c r="AX1197" s="20"/>
      <c r="AY1197" s="20"/>
      <c r="AZ1197" s="20"/>
      <c r="BA1197" s="20"/>
      <c r="BB1197" s="20"/>
      <c r="BC1197" s="20"/>
      <c r="BD1197" s="20"/>
      <c r="BE1197" s="20"/>
      <c r="BF1197" s="20"/>
      <c r="BG1197" s="20"/>
      <c r="BH1197" s="20"/>
      <c r="BI1197" s="20"/>
      <c r="BJ1197" s="20"/>
      <c r="BK1197" s="20"/>
      <c r="BL1197" s="20"/>
      <c r="BM1197" s="20"/>
      <c r="BN1197" s="20"/>
      <c r="BO1197" s="20"/>
      <c r="BP1197" s="20"/>
      <c r="BQ1197" s="20"/>
      <c r="BR1197" s="20"/>
      <c r="BS1197" s="20"/>
      <c r="BT1197" s="20"/>
      <c r="BU1197" s="20"/>
      <c r="BV1197" s="20"/>
      <c r="BW1197" s="20"/>
      <c r="BX1197" s="20"/>
      <c r="BY1197" s="20"/>
      <c r="BZ1197" s="20"/>
      <c r="CA1197" s="20"/>
      <c r="CB1197" s="20"/>
      <c r="CC1197" s="20"/>
      <c r="CD1197" s="20"/>
      <c r="CE1197" s="20"/>
      <c r="CF1197" s="20"/>
      <c r="CG1197" s="20"/>
      <c r="CH1197" s="20"/>
      <c r="CI1197" s="20"/>
      <c r="CJ1197" s="20"/>
      <c r="CK1197" s="20"/>
      <c r="CL1197" s="20"/>
      <c r="CM1197" s="20"/>
      <c r="CN1197" s="20"/>
      <c r="CO1197" s="20"/>
      <c r="CP1197" s="20"/>
      <c r="CQ1197" s="20"/>
      <c r="CR1197" s="20"/>
      <c r="CS1197" s="20"/>
      <c r="CT1197" s="20"/>
      <c r="CU1197" s="20"/>
      <c r="CV1197" s="20"/>
      <c r="CW1197" s="20"/>
      <c r="CX1197" s="20"/>
      <c r="CY1197" s="20"/>
      <c r="CZ1197" s="20"/>
      <c r="DA1197" s="20"/>
      <c r="DB1197" s="20"/>
      <c r="DC1197" s="20"/>
      <c r="DD1197" s="20"/>
      <c r="DE1197" s="20"/>
      <c r="DF1197" s="20"/>
    </row>
    <row r="1199" spans="1:110" s="7" customFormat="1" ht="129.6" x14ac:dyDescent="0.3">
      <c r="A1199" s="2"/>
      <c r="B1199" s="3"/>
      <c r="C1199" s="4" t="s">
        <v>525</v>
      </c>
      <c r="D1199" s="3"/>
      <c r="E1199" s="85"/>
      <c r="F1199" s="64"/>
      <c r="G1199" s="19"/>
      <c r="H1199" s="8"/>
      <c r="I1199" s="26"/>
      <c r="J1199" s="20"/>
      <c r="K1199" s="20"/>
      <c r="L1199" s="20"/>
      <c r="M1199" s="20"/>
      <c r="N1199" s="20"/>
      <c r="O1199" s="20"/>
      <c r="P1199" s="20"/>
      <c r="Q1199" s="20"/>
      <c r="R1199" s="20"/>
      <c r="S1199" s="20"/>
      <c r="T1199" s="20"/>
      <c r="U1199" s="20"/>
      <c r="V1199" s="20"/>
      <c r="W1199" s="20"/>
      <c r="X1199" s="20"/>
      <c r="Y1199" s="20"/>
      <c r="Z1199" s="20"/>
      <c r="AA1199" s="20"/>
      <c r="AB1199" s="20"/>
      <c r="AC1199" s="20"/>
      <c r="AD1199" s="20"/>
      <c r="AE1199" s="20"/>
      <c r="AF1199" s="20"/>
      <c r="AG1199" s="20"/>
      <c r="AH1199" s="20"/>
      <c r="AI1199" s="20"/>
      <c r="AJ1199" s="20"/>
      <c r="AK1199" s="20"/>
      <c r="AL1199" s="20"/>
      <c r="AM1199" s="20"/>
      <c r="AN1199" s="20"/>
      <c r="AO1199" s="20"/>
      <c r="AP1199" s="20"/>
      <c r="AQ1199" s="20"/>
      <c r="AR1199" s="20"/>
      <c r="AS1199" s="20"/>
      <c r="AT1199" s="20"/>
      <c r="AU1199" s="20"/>
      <c r="AV1199" s="20"/>
      <c r="AW1199" s="20"/>
      <c r="AX1199" s="20"/>
      <c r="AY1199" s="20"/>
      <c r="AZ1199" s="20"/>
      <c r="BA1199" s="20"/>
      <c r="BB1199" s="20"/>
      <c r="BC1199" s="20"/>
      <c r="BD1199" s="20"/>
      <c r="BE1199" s="20"/>
      <c r="BF1199" s="20"/>
      <c r="BG1199" s="20"/>
      <c r="BH1199" s="20"/>
      <c r="BI1199" s="20"/>
      <c r="BJ1199" s="20"/>
      <c r="BK1199" s="20"/>
      <c r="BL1199" s="20"/>
      <c r="BM1199" s="20"/>
      <c r="BN1199" s="20"/>
      <c r="BO1199" s="20"/>
      <c r="BP1199" s="20"/>
      <c r="BQ1199" s="20"/>
      <c r="BR1199" s="20"/>
      <c r="BS1199" s="20"/>
      <c r="BT1199" s="20"/>
      <c r="BU1199" s="20"/>
      <c r="BV1199" s="20"/>
      <c r="BW1199" s="20"/>
      <c r="BX1199" s="20"/>
      <c r="BY1199" s="20"/>
      <c r="BZ1199" s="20"/>
      <c r="CA1199" s="20"/>
      <c r="CB1199" s="20"/>
      <c r="CC1199" s="20"/>
      <c r="CD1199" s="20"/>
      <c r="CE1199" s="20"/>
      <c r="CF1199" s="20"/>
      <c r="CG1199" s="20"/>
      <c r="CH1199" s="20"/>
      <c r="CI1199" s="20"/>
      <c r="CJ1199" s="20"/>
      <c r="CK1199" s="20"/>
      <c r="CL1199" s="20"/>
      <c r="CM1199" s="20"/>
      <c r="CN1199" s="20"/>
      <c r="CO1199" s="20"/>
      <c r="CP1199" s="20"/>
      <c r="CQ1199" s="20"/>
      <c r="CR1199" s="20"/>
      <c r="CS1199" s="20"/>
      <c r="CT1199" s="20"/>
      <c r="CU1199" s="20"/>
      <c r="CV1199" s="20"/>
      <c r="CW1199" s="20"/>
      <c r="CX1199" s="20"/>
      <c r="CY1199" s="20"/>
      <c r="CZ1199" s="20"/>
      <c r="DA1199" s="20"/>
      <c r="DB1199" s="20"/>
      <c r="DC1199" s="20"/>
      <c r="DD1199" s="20"/>
      <c r="DE1199" s="20"/>
      <c r="DF1199" s="20"/>
    </row>
    <row r="1201" spans="1:110" s="7" customFormat="1" x14ac:dyDescent="0.3">
      <c r="A1201" s="2"/>
      <c r="B1201" s="3"/>
      <c r="C1201" s="9" t="s">
        <v>526</v>
      </c>
      <c r="D1201" s="3"/>
      <c r="E1201" s="85"/>
      <c r="F1201" s="64"/>
      <c r="G1201" s="19"/>
      <c r="H1201" s="8"/>
      <c r="I1201" s="26"/>
      <c r="J1201" s="20"/>
      <c r="K1201" s="20"/>
      <c r="L1201" s="20"/>
      <c r="M1201" s="20"/>
      <c r="N1201" s="20"/>
      <c r="O1201" s="20"/>
      <c r="P1201" s="20"/>
      <c r="Q1201" s="20"/>
      <c r="R1201" s="20"/>
      <c r="S1201" s="20"/>
      <c r="T1201" s="20"/>
      <c r="U1201" s="20"/>
      <c r="V1201" s="20"/>
      <c r="W1201" s="20"/>
      <c r="X1201" s="20"/>
      <c r="Y1201" s="20"/>
      <c r="Z1201" s="20"/>
      <c r="AA1201" s="20"/>
      <c r="AB1201" s="20"/>
      <c r="AC1201" s="20"/>
      <c r="AD1201" s="20"/>
      <c r="AE1201" s="20"/>
      <c r="AF1201" s="20"/>
      <c r="AG1201" s="20"/>
      <c r="AH1201" s="20"/>
      <c r="AI1201" s="20"/>
      <c r="AJ1201" s="20"/>
      <c r="AK1201" s="20"/>
      <c r="AL1201" s="20"/>
      <c r="AM1201" s="20"/>
      <c r="AN1201" s="20"/>
      <c r="AO1201" s="20"/>
      <c r="AP1201" s="20"/>
      <c r="AQ1201" s="20"/>
      <c r="AR1201" s="20"/>
      <c r="AS1201" s="20"/>
      <c r="AT1201" s="20"/>
      <c r="AU1201" s="20"/>
      <c r="AV1201" s="20"/>
      <c r="AW1201" s="20"/>
      <c r="AX1201" s="20"/>
      <c r="AY1201" s="20"/>
      <c r="AZ1201" s="20"/>
      <c r="BA1201" s="20"/>
      <c r="BB1201" s="20"/>
      <c r="BC1201" s="20"/>
      <c r="BD1201" s="20"/>
      <c r="BE1201" s="20"/>
      <c r="BF1201" s="20"/>
      <c r="BG1201" s="20"/>
      <c r="BH1201" s="20"/>
      <c r="BI1201" s="20"/>
      <c r="BJ1201" s="20"/>
      <c r="BK1201" s="20"/>
      <c r="BL1201" s="20"/>
      <c r="BM1201" s="20"/>
      <c r="BN1201" s="20"/>
      <c r="BO1201" s="20"/>
      <c r="BP1201" s="20"/>
      <c r="BQ1201" s="20"/>
      <c r="BR1201" s="20"/>
      <c r="BS1201" s="20"/>
      <c r="BT1201" s="20"/>
      <c r="BU1201" s="20"/>
      <c r="BV1201" s="20"/>
      <c r="BW1201" s="20"/>
      <c r="BX1201" s="20"/>
      <c r="BY1201" s="20"/>
      <c r="BZ1201" s="20"/>
      <c r="CA1201" s="20"/>
      <c r="CB1201" s="20"/>
      <c r="CC1201" s="20"/>
      <c r="CD1201" s="20"/>
      <c r="CE1201" s="20"/>
      <c r="CF1201" s="20"/>
      <c r="CG1201" s="20"/>
      <c r="CH1201" s="20"/>
      <c r="CI1201" s="20"/>
      <c r="CJ1201" s="20"/>
      <c r="CK1201" s="20"/>
      <c r="CL1201" s="20"/>
      <c r="CM1201" s="20"/>
      <c r="CN1201" s="20"/>
      <c r="CO1201" s="20"/>
      <c r="CP1201" s="20"/>
      <c r="CQ1201" s="20"/>
      <c r="CR1201" s="20"/>
      <c r="CS1201" s="20"/>
      <c r="CT1201" s="20"/>
      <c r="CU1201" s="20"/>
      <c r="CV1201" s="20"/>
      <c r="CW1201" s="20"/>
      <c r="CX1201" s="20"/>
      <c r="CY1201" s="20"/>
      <c r="CZ1201" s="20"/>
      <c r="DA1201" s="20"/>
      <c r="DB1201" s="20"/>
      <c r="DC1201" s="20"/>
      <c r="DD1201" s="20"/>
      <c r="DE1201" s="20"/>
      <c r="DF1201" s="20"/>
    </row>
    <row r="1203" spans="1:110" s="7" customFormat="1" ht="86.4" x14ac:dyDescent="0.3">
      <c r="A1203" s="2"/>
      <c r="B1203" s="3"/>
      <c r="C1203" s="4" t="s">
        <v>527</v>
      </c>
      <c r="D1203" s="3"/>
      <c r="E1203" s="85"/>
      <c r="F1203" s="64"/>
      <c r="G1203" s="19"/>
      <c r="H1203" s="8"/>
      <c r="I1203" s="26"/>
      <c r="J1203" s="20"/>
      <c r="K1203" s="20"/>
      <c r="L1203" s="20"/>
      <c r="M1203" s="20"/>
      <c r="N1203" s="20"/>
      <c r="O1203" s="20"/>
      <c r="P1203" s="20"/>
      <c r="Q1203" s="20"/>
      <c r="R1203" s="20"/>
      <c r="S1203" s="20"/>
      <c r="T1203" s="20"/>
      <c r="U1203" s="20"/>
      <c r="V1203" s="20"/>
      <c r="W1203" s="20"/>
      <c r="X1203" s="20"/>
      <c r="Y1203" s="20"/>
      <c r="Z1203" s="20"/>
      <c r="AA1203" s="20"/>
      <c r="AB1203" s="20"/>
      <c r="AC1203" s="20"/>
      <c r="AD1203" s="20"/>
      <c r="AE1203" s="20"/>
      <c r="AF1203" s="20"/>
      <c r="AG1203" s="20"/>
      <c r="AH1203" s="20"/>
      <c r="AI1203" s="20"/>
      <c r="AJ1203" s="20"/>
      <c r="AK1203" s="20"/>
      <c r="AL1203" s="20"/>
      <c r="AM1203" s="20"/>
      <c r="AN1203" s="20"/>
      <c r="AO1203" s="20"/>
      <c r="AP1203" s="20"/>
      <c r="AQ1203" s="20"/>
      <c r="AR1203" s="20"/>
      <c r="AS1203" s="20"/>
      <c r="AT1203" s="20"/>
      <c r="AU1203" s="20"/>
      <c r="AV1203" s="20"/>
      <c r="AW1203" s="20"/>
      <c r="AX1203" s="20"/>
      <c r="AY1203" s="20"/>
      <c r="AZ1203" s="20"/>
      <c r="BA1203" s="20"/>
      <c r="BB1203" s="20"/>
      <c r="BC1203" s="20"/>
      <c r="BD1203" s="20"/>
      <c r="BE1203" s="20"/>
      <c r="BF1203" s="20"/>
      <c r="BG1203" s="20"/>
      <c r="BH1203" s="20"/>
      <c r="BI1203" s="20"/>
      <c r="BJ1203" s="20"/>
      <c r="BK1203" s="20"/>
      <c r="BL1203" s="20"/>
      <c r="BM1203" s="20"/>
      <c r="BN1203" s="20"/>
      <c r="BO1203" s="20"/>
      <c r="BP1203" s="20"/>
      <c r="BQ1203" s="20"/>
      <c r="BR1203" s="20"/>
      <c r="BS1203" s="20"/>
      <c r="BT1203" s="20"/>
      <c r="BU1203" s="20"/>
      <c r="BV1203" s="20"/>
      <c r="BW1203" s="20"/>
      <c r="BX1203" s="20"/>
      <c r="BY1203" s="20"/>
      <c r="BZ1203" s="20"/>
      <c r="CA1203" s="20"/>
      <c r="CB1203" s="20"/>
      <c r="CC1203" s="20"/>
      <c r="CD1203" s="20"/>
      <c r="CE1203" s="20"/>
      <c r="CF1203" s="20"/>
      <c r="CG1203" s="20"/>
      <c r="CH1203" s="20"/>
      <c r="CI1203" s="20"/>
      <c r="CJ1203" s="20"/>
      <c r="CK1203" s="20"/>
      <c r="CL1203" s="20"/>
      <c r="CM1203" s="20"/>
      <c r="CN1203" s="20"/>
      <c r="CO1203" s="20"/>
      <c r="CP1203" s="20"/>
      <c r="CQ1203" s="20"/>
      <c r="CR1203" s="20"/>
      <c r="CS1203" s="20"/>
      <c r="CT1203" s="20"/>
      <c r="CU1203" s="20"/>
      <c r="CV1203" s="20"/>
      <c r="CW1203" s="20"/>
      <c r="CX1203" s="20"/>
      <c r="CY1203" s="20"/>
      <c r="CZ1203" s="20"/>
      <c r="DA1203" s="20"/>
      <c r="DB1203" s="20"/>
      <c r="DC1203" s="20"/>
      <c r="DD1203" s="20"/>
      <c r="DE1203" s="20"/>
      <c r="DF1203" s="20"/>
    </row>
    <row r="1205" spans="1:110" s="7" customFormat="1" x14ac:dyDescent="0.3">
      <c r="A1205" s="2"/>
      <c r="B1205" s="3"/>
      <c r="C1205" s="9" t="s">
        <v>528</v>
      </c>
      <c r="D1205" s="3"/>
      <c r="E1205" s="85"/>
      <c r="F1205" s="64"/>
      <c r="G1205" s="19"/>
      <c r="H1205" s="8"/>
      <c r="I1205" s="26"/>
      <c r="J1205" s="20"/>
      <c r="K1205" s="20"/>
      <c r="L1205" s="20"/>
      <c r="M1205" s="20"/>
      <c r="N1205" s="20"/>
      <c r="O1205" s="20"/>
      <c r="P1205" s="20"/>
      <c r="Q1205" s="20"/>
      <c r="R1205" s="20"/>
      <c r="S1205" s="20"/>
      <c r="T1205" s="20"/>
      <c r="U1205" s="20"/>
      <c r="V1205" s="20"/>
      <c r="W1205" s="20"/>
      <c r="X1205" s="20"/>
      <c r="Y1205" s="20"/>
      <c r="Z1205" s="20"/>
      <c r="AA1205" s="20"/>
      <c r="AB1205" s="20"/>
      <c r="AC1205" s="20"/>
      <c r="AD1205" s="20"/>
      <c r="AE1205" s="20"/>
      <c r="AF1205" s="20"/>
      <c r="AG1205" s="20"/>
      <c r="AH1205" s="20"/>
      <c r="AI1205" s="20"/>
      <c r="AJ1205" s="20"/>
      <c r="AK1205" s="20"/>
      <c r="AL1205" s="20"/>
      <c r="AM1205" s="20"/>
      <c r="AN1205" s="20"/>
      <c r="AO1205" s="20"/>
      <c r="AP1205" s="20"/>
      <c r="AQ1205" s="20"/>
      <c r="AR1205" s="20"/>
      <c r="AS1205" s="20"/>
      <c r="AT1205" s="20"/>
      <c r="AU1205" s="20"/>
      <c r="AV1205" s="20"/>
      <c r="AW1205" s="20"/>
      <c r="AX1205" s="20"/>
      <c r="AY1205" s="20"/>
      <c r="AZ1205" s="20"/>
      <c r="BA1205" s="20"/>
      <c r="BB1205" s="20"/>
      <c r="BC1205" s="20"/>
      <c r="BD1205" s="20"/>
      <c r="BE1205" s="20"/>
      <c r="BF1205" s="20"/>
      <c r="BG1205" s="20"/>
      <c r="BH1205" s="20"/>
      <c r="BI1205" s="20"/>
      <c r="BJ1205" s="20"/>
      <c r="BK1205" s="20"/>
      <c r="BL1205" s="20"/>
      <c r="BM1205" s="20"/>
      <c r="BN1205" s="20"/>
      <c r="BO1205" s="20"/>
      <c r="BP1205" s="20"/>
      <c r="BQ1205" s="20"/>
      <c r="BR1205" s="20"/>
      <c r="BS1205" s="20"/>
      <c r="BT1205" s="20"/>
      <c r="BU1205" s="20"/>
      <c r="BV1205" s="20"/>
      <c r="BW1205" s="20"/>
      <c r="BX1205" s="20"/>
      <c r="BY1205" s="20"/>
      <c r="BZ1205" s="20"/>
      <c r="CA1205" s="20"/>
      <c r="CB1205" s="20"/>
      <c r="CC1205" s="20"/>
      <c r="CD1205" s="20"/>
      <c r="CE1205" s="20"/>
      <c r="CF1205" s="20"/>
      <c r="CG1205" s="20"/>
      <c r="CH1205" s="20"/>
      <c r="CI1205" s="20"/>
      <c r="CJ1205" s="20"/>
      <c r="CK1205" s="20"/>
      <c r="CL1205" s="20"/>
      <c r="CM1205" s="20"/>
      <c r="CN1205" s="20"/>
      <c r="CO1205" s="20"/>
      <c r="CP1205" s="20"/>
      <c r="CQ1205" s="20"/>
      <c r="CR1205" s="20"/>
      <c r="CS1205" s="20"/>
      <c r="CT1205" s="20"/>
      <c r="CU1205" s="20"/>
      <c r="CV1205" s="20"/>
      <c r="CW1205" s="20"/>
      <c r="CX1205" s="20"/>
      <c r="CY1205" s="20"/>
      <c r="CZ1205" s="20"/>
      <c r="DA1205" s="20"/>
      <c r="DB1205" s="20"/>
      <c r="DC1205" s="20"/>
      <c r="DD1205" s="20"/>
      <c r="DE1205" s="20"/>
      <c r="DF1205" s="20"/>
    </row>
    <row r="1207" spans="1:110" s="7" customFormat="1" ht="72" x14ac:dyDescent="0.3">
      <c r="A1207" s="2"/>
      <c r="B1207" s="3"/>
      <c r="C1207" s="4" t="s">
        <v>529</v>
      </c>
      <c r="D1207" s="3"/>
      <c r="E1207" s="85"/>
      <c r="F1207" s="64"/>
      <c r="G1207" s="19"/>
      <c r="H1207" s="8"/>
      <c r="I1207" s="26"/>
      <c r="J1207" s="20"/>
      <c r="K1207" s="20"/>
      <c r="L1207" s="20"/>
      <c r="M1207" s="20"/>
      <c r="N1207" s="20"/>
      <c r="O1207" s="20"/>
      <c r="P1207" s="20"/>
      <c r="Q1207" s="20"/>
      <c r="R1207" s="20"/>
      <c r="S1207" s="20"/>
      <c r="T1207" s="20"/>
      <c r="U1207" s="20"/>
      <c r="V1207" s="20"/>
      <c r="W1207" s="20"/>
      <c r="X1207" s="20"/>
      <c r="Y1207" s="20"/>
      <c r="Z1207" s="20"/>
      <c r="AA1207" s="20"/>
      <c r="AB1207" s="20"/>
      <c r="AC1207" s="20"/>
      <c r="AD1207" s="20"/>
      <c r="AE1207" s="20"/>
      <c r="AF1207" s="20"/>
      <c r="AG1207" s="20"/>
      <c r="AH1207" s="20"/>
      <c r="AI1207" s="20"/>
      <c r="AJ1207" s="20"/>
      <c r="AK1207" s="20"/>
      <c r="AL1207" s="20"/>
      <c r="AM1207" s="20"/>
      <c r="AN1207" s="20"/>
      <c r="AO1207" s="20"/>
      <c r="AP1207" s="20"/>
      <c r="AQ1207" s="20"/>
      <c r="AR1207" s="20"/>
      <c r="AS1207" s="20"/>
      <c r="AT1207" s="20"/>
      <c r="AU1207" s="20"/>
      <c r="AV1207" s="20"/>
      <c r="AW1207" s="20"/>
      <c r="AX1207" s="20"/>
      <c r="AY1207" s="20"/>
      <c r="AZ1207" s="20"/>
      <c r="BA1207" s="20"/>
      <c r="BB1207" s="20"/>
      <c r="BC1207" s="20"/>
      <c r="BD1207" s="20"/>
      <c r="BE1207" s="20"/>
      <c r="BF1207" s="20"/>
      <c r="BG1207" s="20"/>
      <c r="BH1207" s="20"/>
      <c r="BI1207" s="20"/>
      <c r="BJ1207" s="20"/>
      <c r="BK1207" s="20"/>
      <c r="BL1207" s="20"/>
      <c r="BM1207" s="20"/>
      <c r="BN1207" s="20"/>
      <c r="BO1207" s="20"/>
      <c r="BP1207" s="20"/>
      <c r="BQ1207" s="20"/>
      <c r="BR1207" s="20"/>
      <c r="BS1207" s="20"/>
      <c r="BT1207" s="20"/>
      <c r="BU1207" s="20"/>
      <c r="BV1207" s="20"/>
      <c r="BW1207" s="20"/>
      <c r="BX1207" s="20"/>
      <c r="BY1207" s="20"/>
      <c r="BZ1207" s="20"/>
      <c r="CA1207" s="20"/>
      <c r="CB1207" s="20"/>
      <c r="CC1207" s="20"/>
      <c r="CD1207" s="20"/>
      <c r="CE1207" s="20"/>
      <c r="CF1207" s="20"/>
      <c r="CG1207" s="20"/>
      <c r="CH1207" s="20"/>
      <c r="CI1207" s="20"/>
      <c r="CJ1207" s="20"/>
      <c r="CK1207" s="20"/>
      <c r="CL1207" s="20"/>
      <c r="CM1207" s="20"/>
      <c r="CN1207" s="20"/>
      <c r="CO1207" s="20"/>
      <c r="CP1207" s="20"/>
      <c r="CQ1207" s="20"/>
      <c r="CR1207" s="20"/>
      <c r="CS1207" s="20"/>
      <c r="CT1207" s="20"/>
      <c r="CU1207" s="20"/>
      <c r="CV1207" s="20"/>
      <c r="CW1207" s="20"/>
      <c r="CX1207" s="20"/>
      <c r="CY1207" s="20"/>
      <c r="CZ1207" s="20"/>
      <c r="DA1207" s="20"/>
      <c r="DB1207" s="20"/>
      <c r="DC1207" s="20"/>
      <c r="DD1207" s="20"/>
      <c r="DE1207" s="20"/>
      <c r="DF1207" s="20"/>
    </row>
    <row r="1209" spans="1:110" s="7" customFormat="1" ht="57.6" x14ac:dyDescent="0.3">
      <c r="A1209" s="2"/>
      <c r="B1209" s="3"/>
      <c r="C1209" s="4" t="s">
        <v>530</v>
      </c>
      <c r="D1209" s="3"/>
      <c r="E1209" s="85"/>
      <c r="F1209" s="64"/>
      <c r="G1209" s="19"/>
      <c r="H1209" s="8"/>
      <c r="I1209" s="26"/>
      <c r="J1209" s="20"/>
      <c r="K1209" s="20"/>
      <c r="L1209" s="20"/>
      <c r="M1209" s="20"/>
      <c r="N1209" s="20"/>
      <c r="O1209" s="20"/>
      <c r="P1209" s="20"/>
      <c r="Q1209" s="20"/>
      <c r="R1209" s="20"/>
      <c r="S1209" s="20"/>
      <c r="T1209" s="20"/>
      <c r="U1209" s="20"/>
      <c r="V1209" s="20"/>
      <c r="W1209" s="20"/>
      <c r="X1209" s="20"/>
      <c r="Y1209" s="20"/>
      <c r="Z1209" s="20"/>
      <c r="AA1209" s="20"/>
      <c r="AB1209" s="20"/>
      <c r="AC1209" s="20"/>
      <c r="AD1209" s="20"/>
      <c r="AE1209" s="20"/>
      <c r="AF1209" s="20"/>
      <c r="AG1209" s="20"/>
      <c r="AH1209" s="20"/>
      <c r="AI1209" s="20"/>
      <c r="AJ1209" s="20"/>
      <c r="AK1209" s="20"/>
      <c r="AL1209" s="20"/>
      <c r="AM1209" s="20"/>
      <c r="AN1209" s="20"/>
      <c r="AO1209" s="20"/>
      <c r="AP1209" s="20"/>
      <c r="AQ1209" s="20"/>
      <c r="AR1209" s="20"/>
      <c r="AS1209" s="20"/>
      <c r="AT1209" s="20"/>
      <c r="AU1209" s="20"/>
      <c r="AV1209" s="20"/>
      <c r="AW1209" s="20"/>
      <c r="AX1209" s="20"/>
      <c r="AY1209" s="20"/>
      <c r="AZ1209" s="20"/>
      <c r="BA1209" s="20"/>
      <c r="BB1209" s="20"/>
      <c r="BC1209" s="20"/>
      <c r="BD1209" s="20"/>
      <c r="BE1209" s="20"/>
      <c r="BF1209" s="20"/>
      <c r="BG1209" s="20"/>
      <c r="BH1209" s="20"/>
      <c r="BI1209" s="20"/>
      <c r="BJ1209" s="20"/>
      <c r="BK1209" s="20"/>
      <c r="BL1209" s="20"/>
      <c r="BM1209" s="20"/>
      <c r="BN1209" s="20"/>
      <c r="BO1209" s="20"/>
      <c r="BP1209" s="20"/>
      <c r="BQ1209" s="20"/>
      <c r="BR1209" s="20"/>
      <c r="BS1209" s="20"/>
      <c r="BT1209" s="20"/>
      <c r="BU1209" s="20"/>
      <c r="BV1209" s="20"/>
      <c r="BW1209" s="20"/>
      <c r="BX1209" s="20"/>
      <c r="BY1209" s="20"/>
      <c r="BZ1209" s="20"/>
      <c r="CA1209" s="20"/>
      <c r="CB1209" s="20"/>
      <c r="CC1209" s="20"/>
      <c r="CD1209" s="20"/>
      <c r="CE1209" s="20"/>
      <c r="CF1209" s="20"/>
      <c r="CG1209" s="20"/>
      <c r="CH1209" s="20"/>
      <c r="CI1209" s="20"/>
      <c r="CJ1209" s="20"/>
      <c r="CK1209" s="20"/>
      <c r="CL1209" s="20"/>
      <c r="CM1209" s="20"/>
      <c r="CN1209" s="20"/>
      <c r="CO1209" s="20"/>
      <c r="CP1209" s="20"/>
      <c r="CQ1209" s="20"/>
      <c r="CR1209" s="20"/>
      <c r="CS1209" s="20"/>
      <c r="CT1209" s="20"/>
      <c r="CU1209" s="20"/>
      <c r="CV1209" s="20"/>
      <c r="CW1209" s="20"/>
      <c r="CX1209" s="20"/>
      <c r="CY1209" s="20"/>
      <c r="CZ1209" s="20"/>
      <c r="DA1209" s="20"/>
      <c r="DB1209" s="20"/>
      <c r="DC1209" s="20"/>
      <c r="DD1209" s="20"/>
      <c r="DE1209" s="20"/>
      <c r="DF1209" s="20"/>
    </row>
    <row r="1211" spans="1:110" s="7" customFormat="1" x14ac:dyDescent="0.3">
      <c r="A1211" s="2"/>
      <c r="B1211" s="3"/>
      <c r="C1211" s="9" t="s">
        <v>531</v>
      </c>
      <c r="D1211" s="3"/>
      <c r="E1211" s="85"/>
      <c r="F1211" s="64"/>
      <c r="G1211" s="19"/>
      <c r="H1211" s="8"/>
      <c r="I1211" s="26"/>
      <c r="J1211" s="20"/>
      <c r="K1211" s="20"/>
      <c r="L1211" s="20"/>
      <c r="M1211" s="20"/>
      <c r="N1211" s="20"/>
      <c r="O1211" s="20"/>
      <c r="P1211" s="20"/>
      <c r="Q1211" s="20"/>
      <c r="R1211" s="20"/>
      <c r="S1211" s="20"/>
      <c r="T1211" s="20"/>
      <c r="U1211" s="20"/>
      <c r="V1211" s="20"/>
      <c r="W1211" s="20"/>
      <c r="X1211" s="20"/>
      <c r="Y1211" s="20"/>
      <c r="Z1211" s="20"/>
      <c r="AA1211" s="20"/>
      <c r="AB1211" s="20"/>
      <c r="AC1211" s="20"/>
      <c r="AD1211" s="20"/>
      <c r="AE1211" s="20"/>
      <c r="AF1211" s="20"/>
      <c r="AG1211" s="20"/>
      <c r="AH1211" s="20"/>
      <c r="AI1211" s="20"/>
      <c r="AJ1211" s="20"/>
      <c r="AK1211" s="20"/>
      <c r="AL1211" s="20"/>
      <c r="AM1211" s="20"/>
      <c r="AN1211" s="20"/>
      <c r="AO1211" s="20"/>
      <c r="AP1211" s="20"/>
      <c r="AQ1211" s="20"/>
      <c r="AR1211" s="20"/>
      <c r="AS1211" s="20"/>
      <c r="AT1211" s="20"/>
      <c r="AU1211" s="20"/>
      <c r="AV1211" s="20"/>
      <c r="AW1211" s="20"/>
      <c r="AX1211" s="20"/>
      <c r="AY1211" s="20"/>
      <c r="AZ1211" s="20"/>
      <c r="BA1211" s="20"/>
      <c r="BB1211" s="20"/>
      <c r="BC1211" s="20"/>
      <c r="BD1211" s="20"/>
      <c r="BE1211" s="20"/>
      <c r="BF1211" s="20"/>
      <c r="BG1211" s="20"/>
      <c r="BH1211" s="20"/>
      <c r="BI1211" s="20"/>
      <c r="BJ1211" s="20"/>
      <c r="BK1211" s="20"/>
      <c r="BL1211" s="20"/>
      <c r="BM1211" s="20"/>
      <c r="BN1211" s="20"/>
      <c r="BO1211" s="20"/>
      <c r="BP1211" s="20"/>
      <c r="BQ1211" s="20"/>
      <c r="BR1211" s="20"/>
      <c r="BS1211" s="20"/>
      <c r="BT1211" s="20"/>
      <c r="BU1211" s="20"/>
      <c r="BV1211" s="20"/>
      <c r="BW1211" s="20"/>
      <c r="BX1211" s="20"/>
      <c r="BY1211" s="20"/>
      <c r="BZ1211" s="20"/>
      <c r="CA1211" s="20"/>
      <c r="CB1211" s="20"/>
      <c r="CC1211" s="20"/>
      <c r="CD1211" s="20"/>
      <c r="CE1211" s="20"/>
      <c r="CF1211" s="20"/>
      <c r="CG1211" s="20"/>
      <c r="CH1211" s="20"/>
      <c r="CI1211" s="20"/>
      <c r="CJ1211" s="20"/>
      <c r="CK1211" s="20"/>
      <c r="CL1211" s="20"/>
      <c r="CM1211" s="20"/>
      <c r="CN1211" s="20"/>
      <c r="CO1211" s="20"/>
      <c r="CP1211" s="20"/>
      <c r="CQ1211" s="20"/>
      <c r="CR1211" s="20"/>
      <c r="CS1211" s="20"/>
      <c r="CT1211" s="20"/>
      <c r="CU1211" s="20"/>
      <c r="CV1211" s="20"/>
      <c r="CW1211" s="20"/>
      <c r="CX1211" s="20"/>
      <c r="CY1211" s="20"/>
      <c r="CZ1211" s="20"/>
      <c r="DA1211" s="20"/>
      <c r="DB1211" s="20"/>
      <c r="DC1211" s="20"/>
      <c r="DD1211" s="20"/>
      <c r="DE1211" s="20"/>
      <c r="DF1211" s="20"/>
    </row>
    <row r="1213" spans="1:110" s="7" customFormat="1" ht="43.2" x14ac:dyDescent="0.3">
      <c r="A1213" s="2"/>
      <c r="B1213" s="3"/>
      <c r="C1213" s="4" t="s">
        <v>532</v>
      </c>
      <c r="D1213" s="3"/>
      <c r="E1213" s="85"/>
      <c r="F1213" s="64"/>
      <c r="G1213" s="19"/>
      <c r="H1213" s="8"/>
      <c r="I1213" s="26"/>
      <c r="J1213" s="20"/>
      <c r="K1213" s="20"/>
      <c r="L1213" s="20"/>
      <c r="M1213" s="20"/>
      <c r="N1213" s="20"/>
      <c r="O1213" s="20"/>
      <c r="P1213" s="20"/>
      <c r="Q1213" s="20"/>
      <c r="R1213" s="20"/>
      <c r="S1213" s="20"/>
      <c r="T1213" s="20"/>
      <c r="U1213" s="20"/>
      <c r="V1213" s="20"/>
      <c r="W1213" s="20"/>
      <c r="X1213" s="20"/>
      <c r="Y1213" s="20"/>
      <c r="Z1213" s="20"/>
      <c r="AA1213" s="20"/>
      <c r="AB1213" s="20"/>
      <c r="AC1213" s="20"/>
      <c r="AD1213" s="20"/>
      <c r="AE1213" s="20"/>
      <c r="AF1213" s="20"/>
      <c r="AG1213" s="20"/>
      <c r="AH1213" s="20"/>
      <c r="AI1213" s="20"/>
      <c r="AJ1213" s="20"/>
      <c r="AK1213" s="20"/>
      <c r="AL1213" s="20"/>
      <c r="AM1213" s="20"/>
      <c r="AN1213" s="20"/>
      <c r="AO1213" s="20"/>
      <c r="AP1213" s="20"/>
      <c r="AQ1213" s="20"/>
      <c r="AR1213" s="20"/>
      <c r="AS1213" s="20"/>
      <c r="AT1213" s="20"/>
      <c r="AU1213" s="20"/>
      <c r="AV1213" s="20"/>
      <c r="AW1213" s="20"/>
      <c r="AX1213" s="20"/>
      <c r="AY1213" s="20"/>
      <c r="AZ1213" s="20"/>
      <c r="BA1213" s="20"/>
      <c r="BB1213" s="20"/>
      <c r="BC1213" s="20"/>
      <c r="BD1213" s="20"/>
      <c r="BE1213" s="20"/>
      <c r="BF1213" s="20"/>
      <c r="BG1213" s="20"/>
      <c r="BH1213" s="20"/>
      <c r="BI1213" s="20"/>
      <c r="BJ1213" s="20"/>
      <c r="BK1213" s="20"/>
      <c r="BL1213" s="20"/>
      <c r="BM1213" s="20"/>
      <c r="BN1213" s="20"/>
      <c r="BO1213" s="20"/>
      <c r="BP1213" s="20"/>
      <c r="BQ1213" s="20"/>
      <c r="BR1213" s="20"/>
      <c r="BS1213" s="20"/>
      <c r="BT1213" s="20"/>
      <c r="BU1213" s="20"/>
      <c r="BV1213" s="20"/>
      <c r="BW1213" s="20"/>
      <c r="BX1213" s="20"/>
      <c r="BY1213" s="20"/>
      <c r="BZ1213" s="20"/>
      <c r="CA1213" s="20"/>
      <c r="CB1213" s="20"/>
      <c r="CC1213" s="20"/>
      <c r="CD1213" s="20"/>
      <c r="CE1213" s="20"/>
      <c r="CF1213" s="20"/>
      <c r="CG1213" s="20"/>
      <c r="CH1213" s="20"/>
      <c r="CI1213" s="20"/>
      <c r="CJ1213" s="20"/>
      <c r="CK1213" s="20"/>
      <c r="CL1213" s="20"/>
      <c r="CM1213" s="20"/>
      <c r="CN1213" s="20"/>
      <c r="CO1213" s="20"/>
      <c r="CP1213" s="20"/>
      <c r="CQ1213" s="20"/>
      <c r="CR1213" s="20"/>
      <c r="CS1213" s="20"/>
      <c r="CT1213" s="20"/>
      <c r="CU1213" s="20"/>
      <c r="CV1213" s="20"/>
      <c r="CW1213" s="20"/>
      <c r="CX1213" s="20"/>
      <c r="CY1213" s="20"/>
      <c r="CZ1213" s="20"/>
      <c r="DA1213" s="20"/>
      <c r="DB1213" s="20"/>
      <c r="DC1213" s="20"/>
      <c r="DD1213" s="20"/>
      <c r="DE1213" s="20"/>
      <c r="DF1213" s="20"/>
    </row>
    <row r="1215" spans="1:110" s="7" customFormat="1" ht="72" x14ac:dyDescent="0.3">
      <c r="A1215" s="2"/>
      <c r="B1215" s="3"/>
      <c r="C1215" s="4" t="s">
        <v>533</v>
      </c>
      <c r="D1215" s="3"/>
      <c r="E1215" s="85"/>
      <c r="F1215" s="64"/>
      <c r="G1215" s="19"/>
      <c r="H1215" s="8"/>
      <c r="I1215" s="26"/>
      <c r="J1215" s="20"/>
      <c r="K1215" s="20"/>
      <c r="L1215" s="20"/>
      <c r="M1215" s="20"/>
      <c r="N1215" s="20"/>
      <c r="O1215" s="20"/>
      <c r="P1215" s="20"/>
      <c r="Q1215" s="20"/>
      <c r="R1215" s="20"/>
      <c r="S1215" s="20"/>
      <c r="T1215" s="20"/>
      <c r="U1215" s="20"/>
      <c r="V1215" s="20"/>
      <c r="W1215" s="20"/>
      <c r="X1215" s="20"/>
      <c r="Y1215" s="20"/>
      <c r="Z1215" s="20"/>
      <c r="AA1215" s="20"/>
      <c r="AB1215" s="20"/>
      <c r="AC1215" s="20"/>
      <c r="AD1215" s="20"/>
      <c r="AE1215" s="20"/>
      <c r="AF1215" s="20"/>
      <c r="AG1215" s="20"/>
      <c r="AH1215" s="20"/>
      <c r="AI1215" s="20"/>
      <c r="AJ1215" s="20"/>
      <c r="AK1215" s="20"/>
      <c r="AL1215" s="20"/>
      <c r="AM1215" s="20"/>
      <c r="AN1215" s="20"/>
      <c r="AO1215" s="20"/>
      <c r="AP1215" s="20"/>
      <c r="AQ1215" s="20"/>
      <c r="AR1215" s="20"/>
      <c r="AS1215" s="20"/>
      <c r="AT1215" s="20"/>
      <c r="AU1215" s="20"/>
      <c r="AV1215" s="20"/>
      <c r="AW1215" s="20"/>
      <c r="AX1215" s="20"/>
      <c r="AY1215" s="20"/>
      <c r="AZ1215" s="20"/>
      <c r="BA1215" s="20"/>
      <c r="BB1215" s="20"/>
      <c r="BC1215" s="20"/>
      <c r="BD1215" s="20"/>
      <c r="BE1215" s="20"/>
      <c r="BF1215" s="20"/>
      <c r="BG1215" s="20"/>
      <c r="BH1215" s="20"/>
      <c r="BI1215" s="20"/>
      <c r="BJ1215" s="20"/>
      <c r="BK1215" s="20"/>
      <c r="BL1215" s="20"/>
      <c r="BM1215" s="20"/>
      <c r="BN1215" s="20"/>
      <c r="BO1215" s="20"/>
      <c r="BP1215" s="20"/>
      <c r="BQ1215" s="20"/>
      <c r="BR1215" s="20"/>
      <c r="BS1215" s="20"/>
      <c r="BT1215" s="20"/>
      <c r="BU1215" s="20"/>
      <c r="BV1215" s="20"/>
      <c r="BW1215" s="20"/>
      <c r="BX1215" s="20"/>
      <c r="BY1215" s="20"/>
      <c r="BZ1215" s="20"/>
      <c r="CA1215" s="20"/>
      <c r="CB1215" s="20"/>
      <c r="CC1215" s="20"/>
      <c r="CD1215" s="20"/>
      <c r="CE1215" s="20"/>
      <c r="CF1215" s="20"/>
      <c r="CG1215" s="20"/>
      <c r="CH1215" s="20"/>
      <c r="CI1215" s="20"/>
      <c r="CJ1215" s="20"/>
      <c r="CK1215" s="20"/>
      <c r="CL1215" s="20"/>
      <c r="CM1215" s="20"/>
      <c r="CN1215" s="20"/>
      <c r="CO1215" s="20"/>
      <c r="CP1215" s="20"/>
      <c r="CQ1215" s="20"/>
      <c r="CR1215" s="20"/>
      <c r="CS1215" s="20"/>
      <c r="CT1215" s="20"/>
      <c r="CU1215" s="20"/>
      <c r="CV1215" s="20"/>
      <c r="CW1215" s="20"/>
      <c r="CX1215" s="20"/>
      <c r="CY1215" s="20"/>
      <c r="CZ1215" s="20"/>
      <c r="DA1215" s="20"/>
      <c r="DB1215" s="20"/>
      <c r="DC1215" s="20"/>
      <c r="DD1215" s="20"/>
      <c r="DE1215" s="20"/>
      <c r="DF1215" s="20"/>
    </row>
    <row r="1217" spans="1:110" s="7" customFormat="1" ht="57.6" x14ac:dyDescent="0.3">
      <c r="A1217" s="2"/>
      <c r="B1217" s="3"/>
      <c r="C1217" s="4" t="s">
        <v>534</v>
      </c>
      <c r="D1217" s="3"/>
      <c r="E1217" s="85"/>
      <c r="F1217" s="64"/>
      <c r="G1217" s="19"/>
      <c r="H1217" s="8"/>
      <c r="I1217" s="26"/>
      <c r="J1217" s="20"/>
      <c r="K1217" s="20"/>
      <c r="L1217" s="20"/>
      <c r="M1217" s="20"/>
      <c r="N1217" s="20"/>
      <c r="O1217" s="20"/>
      <c r="P1217" s="20"/>
      <c r="Q1217" s="20"/>
      <c r="R1217" s="20"/>
      <c r="S1217" s="20"/>
      <c r="T1217" s="20"/>
      <c r="U1217" s="20"/>
      <c r="V1217" s="20"/>
      <c r="W1217" s="20"/>
      <c r="X1217" s="20"/>
      <c r="Y1217" s="20"/>
      <c r="Z1217" s="20"/>
      <c r="AA1217" s="20"/>
      <c r="AB1217" s="20"/>
      <c r="AC1217" s="20"/>
      <c r="AD1217" s="20"/>
      <c r="AE1217" s="20"/>
      <c r="AF1217" s="20"/>
      <c r="AG1217" s="20"/>
      <c r="AH1217" s="20"/>
      <c r="AI1217" s="20"/>
      <c r="AJ1217" s="20"/>
      <c r="AK1217" s="20"/>
      <c r="AL1217" s="20"/>
      <c r="AM1217" s="20"/>
      <c r="AN1217" s="20"/>
      <c r="AO1217" s="20"/>
      <c r="AP1217" s="20"/>
      <c r="AQ1217" s="20"/>
      <c r="AR1217" s="20"/>
      <c r="AS1217" s="20"/>
      <c r="AT1217" s="20"/>
      <c r="AU1217" s="20"/>
      <c r="AV1217" s="20"/>
      <c r="AW1217" s="20"/>
      <c r="AX1217" s="20"/>
      <c r="AY1217" s="20"/>
      <c r="AZ1217" s="20"/>
      <c r="BA1217" s="20"/>
      <c r="BB1217" s="20"/>
      <c r="BC1217" s="20"/>
      <c r="BD1217" s="20"/>
      <c r="BE1217" s="20"/>
      <c r="BF1217" s="20"/>
      <c r="BG1217" s="20"/>
      <c r="BH1217" s="20"/>
      <c r="BI1217" s="20"/>
      <c r="BJ1217" s="20"/>
      <c r="BK1217" s="20"/>
      <c r="BL1217" s="20"/>
      <c r="BM1217" s="20"/>
      <c r="BN1217" s="20"/>
      <c r="BO1217" s="20"/>
      <c r="BP1217" s="20"/>
      <c r="BQ1217" s="20"/>
      <c r="BR1217" s="20"/>
      <c r="BS1217" s="20"/>
      <c r="BT1217" s="20"/>
      <c r="BU1217" s="20"/>
      <c r="BV1217" s="20"/>
      <c r="BW1217" s="20"/>
      <c r="BX1217" s="20"/>
      <c r="BY1217" s="20"/>
      <c r="BZ1217" s="20"/>
      <c r="CA1217" s="20"/>
      <c r="CB1217" s="20"/>
      <c r="CC1217" s="20"/>
      <c r="CD1217" s="20"/>
      <c r="CE1217" s="20"/>
      <c r="CF1217" s="20"/>
      <c r="CG1217" s="20"/>
      <c r="CH1217" s="20"/>
      <c r="CI1217" s="20"/>
      <c r="CJ1217" s="20"/>
      <c r="CK1217" s="20"/>
      <c r="CL1217" s="20"/>
      <c r="CM1217" s="20"/>
      <c r="CN1217" s="20"/>
      <c r="CO1217" s="20"/>
      <c r="CP1217" s="20"/>
      <c r="CQ1217" s="20"/>
      <c r="CR1217" s="20"/>
      <c r="CS1217" s="20"/>
      <c r="CT1217" s="20"/>
      <c r="CU1217" s="20"/>
      <c r="CV1217" s="20"/>
      <c r="CW1217" s="20"/>
      <c r="CX1217" s="20"/>
      <c r="CY1217" s="20"/>
      <c r="CZ1217" s="20"/>
      <c r="DA1217" s="20"/>
      <c r="DB1217" s="20"/>
      <c r="DC1217" s="20"/>
      <c r="DD1217" s="20"/>
      <c r="DE1217" s="20"/>
      <c r="DF1217" s="20"/>
    </row>
    <row r="1219" spans="1:110" s="7" customFormat="1" x14ac:dyDescent="0.3">
      <c r="A1219" s="2"/>
      <c r="B1219" s="3"/>
      <c r="C1219" s="9" t="s">
        <v>535</v>
      </c>
      <c r="D1219" s="3"/>
      <c r="E1219" s="85"/>
      <c r="F1219" s="64"/>
      <c r="G1219" s="19"/>
      <c r="H1219" s="8"/>
      <c r="I1219" s="26"/>
      <c r="J1219" s="20"/>
      <c r="K1219" s="20"/>
      <c r="L1219" s="20"/>
      <c r="M1219" s="20"/>
      <c r="N1219" s="20"/>
      <c r="O1219" s="20"/>
      <c r="P1219" s="20"/>
      <c r="Q1219" s="20"/>
      <c r="R1219" s="20"/>
      <c r="S1219" s="20"/>
      <c r="T1219" s="20"/>
      <c r="U1219" s="20"/>
      <c r="V1219" s="20"/>
      <c r="W1219" s="20"/>
      <c r="X1219" s="20"/>
      <c r="Y1219" s="20"/>
      <c r="Z1219" s="20"/>
      <c r="AA1219" s="20"/>
      <c r="AB1219" s="20"/>
      <c r="AC1219" s="20"/>
      <c r="AD1219" s="20"/>
      <c r="AE1219" s="20"/>
      <c r="AF1219" s="20"/>
      <c r="AG1219" s="20"/>
      <c r="AH1219" s="20"/>
      <c r="AI1219" s="20"/>
      <c r="AJ1219" s="20"/>
      <c r="AK1219" s="20"/>
      <c r="AL1219" s="20"/>
      <c r="AM1219" s="20"/>
      <c r="AN1219" s="20"/>
      <c r="AO1219" s="20"/>
      <c r="AP1219" s="20"/>
      <c r="AQ1219" s="20"/>
      <c r="AR1219" s="20"/>
      <c r="AS1219" s="20"/>
      <c r="AT1219" s="20"/>
      <c r="AU1219" s="20"/>
      <c r="AV1219" s="20"/>
      <c r="AW1219" s="20"/>
      <c r="AX1219" s="20"/>
      <c r="AY1219" s="20"/>
      <c r="AZ1219" s="20"/>
      <c r="BA1219" s="20"/>
      <c r="BB1219" s="20"/>
      <c r="BC1219" s="20"/>
      <c r="BD1219" s="20"/>
      <c r="BE1219" s="20"/>
      <c r="BF1219" s="20"/>
      <c r="BG1219" s="20"/>
      <c r="BH1219" s="20"/>
      <c r="BI1219" s="20"/>
      <c r="BJ1219" s="20"/>
      <c r="BK1219" s="20"/>
      <c r="BL1219" s="20"/>
      <c r="BM1219" s="20"/>
      <c r="BN1219" s="20"/>
      <c r="BO1219" s="20"/>
      <c r="BP1219" s="20"/>
      <c r="BQ1219" s="20"/>
      <c r="BR1219" s="20"/>
      <c r="BS1219" s="20"/>
      <c r="BT1219" s="20"/>
      <c r="BU1219" s="20"/>
      <c r="BV1219" s="20"/>
      <c r="BW1219" s="20"/>
      <c r="BX1219" s="20"/>
      <c r="BY1219" s="20"/>
      <c r="BZ1219" s="20"/>
      <c r="CA1219" s="20"/>
      <c r="CB1219" s="20"/>
      <c r="CC1219" s="20"/>
      <c r="CD1219" s="20"/>
      <c r="CE1219" s="20"/>
      <c r="CF1219" s="20"/>
      <c r="CG1219" s="20"/>
      <c r="CH1219" s="20"/>
      <c r="CI1219" s="20"/>
      <c r="CJ1219" s="20"/>
      <c r="CK1219" s="20"/>
      <c r="CL1219" s="20"/>
      <c r="CM1219" s="20"/>
      <c r="CN1219" s="20"/>
      <c r="CO1219" s="20"/>
      <c r="CP1219" s="20"/>
      <c r="CQ1219" s="20"/>
      <c r="CR1219" s="20"/>
      <c r="CS1219" s="20"/>
      <c r="CT1219" s="20"/>
      <c r="CU1219" s="20"/>
      <c r="CV1219" s="20"/>
      <c r="CW1219" s="20"/>
      <c r="CX1219" s="20"/>
      <c r="CY1219" s="20"/>
      <c r="CZ1219" s="20"/>
      <c r="DA1219" s="20"/>
      <c r="DB1219" s="20"/>
      <c r="DC1219" s="20"/>
      <c r="DD1219" s="20"/>
      <c r="DE1219" s="20"/>
      <c r="DF1219" s="20"/>
    </row>
    <row r="1221" spans="1:110" s="7" customFormat="1" ht="28.8" x14ac:dyDescent="0.3">
      <c r="A1221" s="2"/>
      <c r="B1221" s="3"/>
      <c r="C1221" s="4" t="s">
        <v>536</v>
      </c>
      <c r="D1221" s="3"/>
      <c r="E1221" s="85"/>
      <c r="F1221" s="64"/>
      <c r="G1221" s="19"/>
      <c r="H1221" s="8"/>
      <c r="I1221" s="26"/>
      <c r="J1221" s="20"/>
      <c r="K1221" s="20"/>
      <c r="L1221" s="20"/>
      <c r="M1221" s="20"/>
      <c r="N1221" s="20"/>
      <c r="O1221" s="20"/>
      <c r="P1221" s="20"/>
      <c r="Q1221" s="20"/>
      <c r="R1221" s="20"/>
      <c r="S1221" s="20"/>
      <c r="T1221" s="20"/>
      <c r="U1221" s="20"/>
      <c r="V1221" s="20"/>
      <c r="W1221" s="20"/>
      <c r="X1221" s="20"/>
      <c r="Y1221" s="20"/>
      <c r="Z1221" s="20"/>
      <c r="AA1221" s="20"/>
      <c r="AB1221" s="20"/>
      <c r="AC1221" s="20"/>
      <c r="AD1221" s="20"/>
      <c r="AE1221" s="20"/>
      <c r="AF1221" s="20"/>
      <c r="AG1221" s="20"/>
      <c r="AH1221" s="20"/>
      <c r="AI1221" s="20"/>
      <c r="AJ1221" s="20"/>
      <c r="AK1221" s="20"/>
      <c r="AL1221" s="20"/>
      <c r="AM1221" s="20"/>
      <c r="AN1221" s="20"/>
      <c r="AO1221" s="20"/>
      <c r="AP1221" s="20"/>
      <c r="AQ1221" s="20"/>
      <c r="AR1221" s="20"/>
      <c r="AS1221" s="20"/>
      <c r="AT1221" s="20"/>
      <c r="AU1221" s="20"/>
      <c r="AV1221" s="20"/>
      <c r="AW1221" s="20"/>
      <c r="AX1221" s="20"/>
      <c r="AY1221" s="20"/>
      <c r="AZ1221" s="20"/>
      <c r="BA1221" s="20"/>
      <c r="BB1221" s="20"/>
      <c r="BC1221" s="20"/>
      <c r="BD1221" s="20"/>
      <c r="BE1221" s="20"/>
      <c r="BF1221" s="20"/>
      <c r="BG1221" s="20"/>
      <c r="BH1221" s="20"/>
      <c r="BI1221" s="20"/>
      <c r="BJ1221" s="20"/>
      <c r="BK1221" s="20"/>
      <c r="BL1221" s="20"/>
      <c r="BM1221" s="20"/>
      <c r="BN1221" s="20"/>
      <c r="BO1221" s="20"/>
      <c r="BP1221" s="20"/>
      <c r="BQ1221" s="20"/>
      <c r="BR1221" s="20"/>
      <c r="BS1221" s="20"/>
      <c r="BT1221" s="20"/>
      <c r="BU1221" s="20"/>
      <c r="BV1221" s="20"/>
      <c r="BW1221" s="20"/>
      <c r="BX1221" s="20"/>
      <c r="BY1221" s="20"/>
      <c r="BZ1221" s="20"/>
      <c r="CA1221" s="20"/>
      <c r="CB1221" s="20"/>
      <c r="CC1221" s="20"/>
      <c r="CD1221" s="20"/>
      <c r="CE1221" s="20"/>
      <c r="CF1221" s="20"/>
      <c r="CG1221" s="20"/>
      <c r="CH1221" s="20"/>
      <c r="CI1221" s="20"/>
      <c r="CJ1221" s="20"/>
      <c r="CK1221" s="20"/>
      <c r="CL1221" s="20"/>
      <c r="CM1221" s="20"/>
      <c r="CN1221" s="20"/>
      <c r="CO1221" s="20"/>
      <c r="CP1221" s="20"/>
      <c r="CQ1221" s="20"/>
      <c r="CR1221" s="20"/>
      <c r="CS1221" s="20"/>
      <c r="CT1221" s="20"/>
      <c r="CU1221" s="20"/>
      <c r="CV1221" s="20"/>
      <c r="CW1221" s="20"/>
      <c r="CX1221" s="20"/>
      <c r="CY1221" s="20"/>
      <c r="CZ1221" s="20"/>
      <c r="DA1221" s="20"/>
      <c r="DB1221" s="20"/>
      <c r="DC1221" s="20"/>
      <c r="DD1221" s="20"/>
      <c r="DE1221" s="20"/>
      <c r="DF1221" s="20"/>
    </row>
    <row r="1223" spans="1:110" s="7" customFormat="1" x14ac:dyDescent="0.3">
      <c r="A1223" s="2"/>
      <c r="B1223" s="3"/>
      <c r="C1223" s="9" t="s">
        <v>537</v>
      </c>
      <c r="D1223" s="3"/>
      <c r="E1223" s="85"/>
      <c r="F1223" s="64"/>
      <c r="G1223" s="19"/>
      <c r="H1223" s="8"/>
      <c r="I1223" s="26"/>
      <c r="J1223" s="20"/>
      <c r="K1223" s="20"/>
      <c r="L1223" s="20"/>
      <c r="M1223" s="20"/>
      <c r="N1223" s="20"/>
      <c r="O1223" s="20"/>
      <c r="P1223" s="20"/>
      <c r="Q1223" s="20"/>
      <c r="R1223" s="20"/>
      <c r="S1223" s="20"/>
      <c r="T1223" s="20"/>
      <c r="U1223" s="20"/>
      <c r="V1223" s="20"/>
      <c r="W1223" s="20"/>
      <c r="X1223" s="20"/>
      <c r="Y1223" s="20"/>
      <c r="Z1223" s="20"/>
      <c r="AA1223" s="20"/>
      <c r="AB1223" s="20"/>
      <c r="AC1223" s="20"/>
      <c r="AD1223" s="20"/>
      <c r="AE1223" s="20"/>
      <c r="AF1223" s="20"/>
      <c r="AG1223" s="20"/>
      <c r="AH1223" s="20"/>
      <c r="AI1223" s="20"/>
      <c r="AJ1223" s="20"/>
      <c r="AK1223" s="20"/>
      <c r="AL1223" s="20"/>
      <c r="AM1223" s="20"/>
      <c r="AN1223" s="20"/>
      <c r="AO1223" s="20"/>
      <c r="AP1223" s="20"/>
      <c r="AQ1223" s="20"/>
      <c r="AR1223" s="20"/>
      <c r="AS1223" s="20"/>
      <c r="AT1223" s="20"/>
      <c r="AU1223" s="20"/>
      <c r="AV1223" s="20"/>
      <c r="AW1223" s="20"/>
      <c r="AX1223" s="20"/>
      <c r="AY1223" s="20"/>
      <c r="AZ1223" s="20"/>
      <c r="BA1223" s="20"/>
      <c r="BB1223" s="20"/>
      <c r="BC1223" s="20"/>
      <c r="BD1223" s="20"/>
      <c r="BE1223" s="20"/>
      <c r="BF1223" s="20"/>
      <c r="BG1223" s="20"/>
      <c r="BH1223" s="20"/>
      <c r="BI1223" s="20"/>
      <c r="BJ1223" s="20"/>
      <c r="BK1223" s="20"/>
      <c r="BL1223" s="20"/>
      <c r="BM1223" s="20"/>
      <c r="BN1223" s="20"/>
      <c r="BO1223" s="20"/>
      <c r="BP1223" s="20"/>
      <c r="BQ1223" s="20"/>
      <c r="BR1223" s="20"/>
      <c r="BS1223" s="20"/>
      <c r="BT1223" s="20"/>
      <c r="BU1223" s="20"/>
      <c r="BV1223" s="20"/>
      <c r="BW1223" s="20"/>
      <c r="BX1223" s="20"/>
      <c r="BY1223" s="20"/>
      <c r="BZ1223" s="20"/>
      <c r="CA1223" s="20"/>
      <c r="CB1223" s="20"/>
      <c r="CC1223" s="20"/>
      <c r="CD1223" s="20"/>
      <c r="CE1223" s="20"/>
      <c r="CF1223" s="20"/>
      <c r="CG1223" s="20"/>
      <c r="CH1223" s="20"/>
      <c r="CI1223" s="20"/>
      <c r="CJ1223" s="20"/>
      <c r="CK1223" s="20"/>
      <c r="CL1223" s="20"/>
      <c r="CM1223" s="20"/>
      <c r="CN1223" s="20"/>
      <c r="CO1223" s="20"/>
      <c r="CP1223" s="20"/>
      <c r="CQ1223" s="20"/>
      <c r="CR1223" s="20"/>
      <c r="CS1223" s="20"/>
      <c r="CT1223" s="20"/>
      <c r="CU1223" s="20"/>
      <c r="CV1223" s="20"/>
      <c r="CW1223" s="20"/>
      <c r="CX1223" s="20"/>
      <c r="CY1223" s="20"/>
      <c r="CZ1223" s="20"/>
      <c r="DA1223" s="20"/>
      <c r="DB1223" s="20"/>
      <c r="DC1223" s="20"/>
      <c r="DD1223" s="20"/>
      <c r="DE1223" s="20"/>
      <c r="DF1223" s="20"/>
    </row>
    <row r="1225" spans="1:110" s="7" customFormat="1" ht="28.8" x14ac:dyDescent="0.3">
      <c r="A1225" s="2"/>
      <c r="B1225" s="3"/>
      <c r="C1225" s="4" t="s">
        <v>538</v>
      </c>
      <c r="D1225" s="3"/>
      <c r="E1225" s="85"/>
      <c r="F1225" s="64"/>
      <c r="G1225" s="19"/>
      <c r="H1225" s="8"/>
      <c r="I1225" s="26"/>
      <c r="J1225" s="20"/>
      <c r="K1225" s="20"/>
      <c r="L1225" s="20"/>
      <c r="M1225" s="20"/>
      <c r="N1225" s="20"/>
      <c r="O1225" s="20"/>
      <c r="P1225" s="20"/>
      <c r="Q1225" s="20"/>
      <c r="R1225" s="20"/>
      <c r="S1225" s="20"/>
      <c r="T1225" s="20"/>
      <c r="U1225" s="20"/>
      <c r="V1225" s="20"/>
      <c r="W1225" s="20"/>
      <c r="X1225" s="20"/>
      <c r="Y1225" s="20"/>
      <c r="Z1225" s="20"/>
      <c r="AA1225" s="20"/>
      <c r="AB1225" s="20"/>
      <c r="AC1225" s="20"/>
      <c r="AD1225" s="20"/>
      <c r="AE1225" s="20"/>
      <c r="AF1225" s="20"/>
      <c r="AG1225" s="20"/>
      <c r="AH1225" s="20"/>
      <c r="AI1225" s="20"/>
      <c r="AJ1225" s="20"/>
      <c r="AK1225" s="20"/>
      <c r="AL1225" s="20"/>
      <c r="AM1225" s="20"/>
      <c r="AN1225" s="20"/>
      <c r="AO1225" s="20"/>
      <c r="AP1225" s="20"/>
      <c r="AQ1225" s="20"/>
      <c r="AR1225" s="20"/>
      <c r="AS1225" s="20"/>
      <c r="AT1225" s="20"/>
      <c r="AU1225" s="20"/>
      <c r="AV1225" s="20"/>
      <c r="AW1225" s="20"/>
      <c r="AX1225" s="20"/>
      <c r="AY1225" s="20"/>
      <c r="AZ1225" s="20"/>
      <c r="BA1225" s="20"/>
      <c r="BB1225" s="20"/>
      <c r="BC1225" s="20"/>
      <c r="BD1225" s="20"/>
      <c r="BE1225" s="20"/>
      <c r="BF1225" s="20"/>
      <c r="BG1225" s="20"/>
      <c r="BH1225" s="20"/>
      <c r="BI1225" s="20"/>
      <c r="BJ1225" s="20"/>
      <c r="BK1225" s="20"/>
      <c r="BL1225" s="20"/>
      <c r="BM1225" s="20"/>
      <c r="BN1225" s="20"/>
      <c r="BO1225" s="20"/>
      <c r="BP1225" s="20"/>
      <c r="BQ1225" s="20"/>
      <c r="BR1225" s="20"/>
      <c r="BS1225" s="20"/>
      <c r="BT1225" s="20"/>
      <c r="BU1225" s="20"/>
      <c r="BV1225" s="20"/>
      <c r="BW1225" s="20"/>
      <c r="BX1225" s="20"/>
      <c r="BY1225" s="20"/>
      <c r="BZ1225" s="20"/>
      <c r="CA1225" s="20"/>
      <c r="CB1225" s="20"/>
      <c r="CC1225" s="20"/>
      <c r="CD1225" s="20"/>
      <c r="CE1225" s="20"/>
      <c r="CF1225" s="20"/>
      <c r="CG1225" s="20"/>
      <c r="CH1225" s="20"/>
      <c r="CI1225" s="20"/>
      <c r="CJ1225" s="20"/>
      <c r="CK1225" s="20"/>
      <c r="CL1225" s="20"/>
      <c r="CM1225" s="20"/>
      <c r="CN1225" s="20"/>
      <c r="CO1225" s="20"/>
      <c r="CP1225" s="20"/>
      <c r="CQ1225" s="20"/>
      <c r="CR1225" s="20"/>
      <c r="CS1225" s="20"/>
      <c r="CT1225" s="20"/>
      <c r="CU1225" s="20"/>
      <c r="CV1225" s="20"/>
      <c r="CW1225" s="20"/>
      <c r="CX1225" s="20"/>
      <c r="CY1225" s="20"/>
      <c r="CZ1225" s="20"/>
      <c r="DA1225" s="20"/>
      <c r="DB1225" s="20"/>
      <c r="DC1225" s="20"/>
      <c r="DD1225" s="20"/>
      <c r="DE1225" s="20"/>
      <c r="DF1225" s="20"/>
    </row>
    <row r="1227" spans="1:110" s="7" customFormat="1" x14ac:dyDescent="0.3">
      <c r="A1227" s="2"/>
      <c r="B1227" s="3"/>
      <c r="C1227" s="9" t="s">
        <v>539</v>
      </c>
      <c r="D1227" s="3"/>
      <c r="E1227" s="85"/>
      <c r="F1227" s="64"/>
      <c r="G1227" s="19"/>
      <c r="H1227" s="8"/>
      <c r="I1227" s="26"/>
      <c r="J1227" s="20"/>
      <c r="K1227" s="20"/>
      <c r="L1227" s="20"/>
      <c r="M1227" s="20"/>
      <c r="N1227" s="20"/>
      <c r="O1227" s="20"/>
      <c r="P1227" s="20"/>
      <c r="Q1227" s="20"/>
      <c r="R1227" s="20"/>
      <c r="S1227" s="20"/>
      <c r="T1227" s="20"/>
      <c r="U1227" s="20"/>
      <c r="V1227" s="20"/>
      <c r="W1227" s="20"/>
      <c r="X1227" s="20"/>
      <c r="Y1227" s="20"/>
      <c r="Z1227" s="20"/>
      <c r="AA1227" s="20"/>
      <c r="AB1227" s="20"/>
      <c r="AC1227" s="20"/>
      <c r="AD1227" s="20"/>
      <c r="AE1227" s="20"/>
      <c r="AF1227" s="20"/>
      <c r="AG1227" s="20"/>
      <c r="AH1227" s="20"/>
      <c r="AI1227" s="20"/>
      <c r="AJ1227" s="20"/>
      <c r="AK1227" s="20"/>
      <c r="AL1227" s="20"/>
      <c r="AM1227" s="20"/>
      <c r="AN1227" s="20"/>
      <c r="AO1227" s="20"/>
      <c r="AP1227" s="20"/>
      <c r="AQ1227" s="20"/>
      <c r="AR1227" s="20"/>
      <c r="AS1227" s="20"/>
      <c r="AT1227" s="20"/>
      <c r="AU1227" s="20"/>
      <c r="AV1227" s="20"/>
      <c r="AW1227" s="20"/>
      <c r="AX1227" s="20"/>
      <c r="AY1227" s="20"/>
      <c r="AZ1227" s="20"/>
      <c r="BA1227" s="20"/>
      <c r="BB1227" s="20"/>
      <c r="BC1227" s="20"/>
      <c r="BD1227" s="20"/>
      <c r="BE1227" s="20"/>
      <c r="BF1227" s="20"/>
      <c r="BG1227" s="20"/>
      <c r="BH1227" s="20"/>
      <c r="BI1227" s="20"/>
      <c r="BJ1227" s="20"/>
      <c r="BK1227" s="20"/>
      <c r="BL1227" s="20"/>
      <c r="BM1227" s="20"/>
      <c r="BN1227" s="20"/>
      <c r="BO1227" s="20"/>
      <c r="BP1227" s="20"/>
      <c r="BQ1227" s="20"/>
      <c r="BR1227" s="20"/>
      <c r="BS1227" s="20"/>
      <c r="BT1227" s="20"/>
      <c r="BU1227" s="20"/>
      <c r="BV1227" s="20"/>
      <c r="BW1227" s="20"/>
      <c r="BX1227" s="20"/>
      <c r="BY1227" s="20"/>
      <c r="BZ1227" s="20"/>
      <c r="CA1227" s="20"/>
      <c r="CB1227" s="20"/>
      <c r="CC1227" s="20"/>
      <c r="CD1227" s="20"/>
      <c r="CE1227" s="20"/>
      <c r="CF1227" s="20"/>
      <c r="CG1227" s="20"/>
      <c r="CH1227" s="20"/>
      <c r="CI1227" s="20"/>
      <c r="CJ1227" s="20"/>
      <c r="CK1227" s="20"/>
      <c r="CL1227" s="20"/>
      <c r="CM1227" s="20"/>
      <c r="CN1227" s="20"/>
      <c r="CO1227" s="20"/>
      <c r="CP1227" s="20"/>
      <c r="CQ1227" s="20"/>
      <c r="CR1227" s="20"/>
      <c r="CS1227" s="20"/>
      <c r="CT1227" s="20"/>
      <c r="CU1227" s="20"/>
      <c r="CV1227" s="20"/>
      <c r="CW1227" s="20"/>
      <c r="CX1227" s="20"/>
      <c r="CY1227" s="20"/>
      <c r="CZ1227" s="20"/>
      <c r="DA1227" s="20"/>
      <c r="DB1227" s="20"/>
      <c r="DC1227" s="20"/>
      <c r="DD1227" s="20"/>
      <c r="DE1227" s="20"/>
      <c r="DF1227" s="20"/>
    </row>
    <row r="1229" spans="1:110" s="7" customFormat="1" ht="100.8" x14ac:dyDescent="0.3">
      <c r="A1229" s="2"/>
      <c r="B1229" s="3"/>
      <c r="C1229" s="4" t="s">
        <v>540</v>
      </c>
      <c r="D1229" s="3"/>
      <c r="E1229" s="85"/>
      <c r="F1229" s="64"/>
      <c r="G1229" s="19"/>
      <c r="H1229" s="8"/>
      <c r="I1229" s="26"/>
      <c r="J1229" s="20"/>
      <c r="K1229" s="20"/>
      <c r="L1229" s="20"/>
      <c r="M1229" s="20"/>
      <c r="N1229" s="20"/>
      <c r="O1229" s="20"/>
      <c r="P1229" s="20"/>
      <c r="Q1229" s="20"/>
      <c r="R1229" s="20"/>
      <c r="S1229" s="20"/>
      <c r="T1229" s="20"/>
      <c r="U1229" s="20"/>
      <c r="V1229" s="20"/>
      <c r="W1229" s="20"/>
      <c r="X1229" s="20"/>
      <c r="Y1229" s="20"/>
      <c r="Z1229" s="20"/>
      <c r="AA1229" s="20"/>
      <c r="AB1229" s="20"/>
      <c r="AC1229" s="20"/>
      <c r="AD1229" s="20"/>
      <c r="AE1229" s="20"/>
      <c r="AF1229" s="20"/>
      <c r="AG1229" s="20"/>
      <c r="AH1229" s="20"/>
      <c r="AI1229" s="20"/>
      <c r="AJ1229" s="20"/>
      <c r="AK1229" s="20"/>
      <c r="AL1229" s="20"/>
      <c r="AM1229" s="20"/>
      <c r="AN1229" s="20"/>
      <c r="AO1229" s="20"/>
      <c r="AP1229" s="20"/>
      <c r="AQ1229" s="20"/>
      <c r="AR1229" s="20"/>
      <c r="AS1229" s="20"/>
      <c r="AT1229" s="20"/>
      <c r="AU1229" s="20"/>
      <c r="AV1229" s="20"/>
      <c r="AW1229" s="20"/>
      <c r="AX1229" s="20"/>
      <c r="AY1229" s="20"/>
      <c r="AZ1229" s="20"/>
      <c r="BA1229" s="20"/>
      <c r="BB1229" s="20"/>
      <c r="BC1229" s="20"/>
      <c r="BD1229" s="20"/>
      <c r="BE1229" s="20"/>
      <c r="BF1229" s="20"/>
      <c r="BG1229" s="20"/>
      <c r="BH1229" s="20"/>
      <c r="BI1229" s="20"/>
      <c r="BJ1229" s="20"/>
      <c r="BK1229" s="20"/>
      <c r="BL1229" s="20"/>
      <c r="BM1229" s="20"/>
      <c r="BN1229" s="20"/>
      <c r="BO1229" s="20"/>
      <c r="BP1229" s="20"/>
      <c r="BQ1229" s="20"/>
      <c r="BR1229" s="20"/>
      <c r="BS1229" s="20"/>
      <c r="BT1229" s="20"/>
      <c r="BU1229" s="20"/>
      <c r="BV1229" s="20"/>
      <c r="BW1229" s="20"/>
      <c r="BX1229" s="20"/>
      <c r="BY1229" s="20"/>
      <c r="BZ1229" s="20"/>
      <c r="CA1229" s="20"/>
      <c r="CB1229" s="20"/>
      <c r="CC1229" s="20"/>
      <c r="CD1229" s="20"/>
      <c r="CE1229" s="20"/>
      <c r="CF1229" s="20"/>
      <c r="CG1229" s="20"/>
      <c r="CH1229" s="20"/>
      <c r="CI1229" s="20"/>
      <c r="CJ1229" s="20"/>
      <c r="CK1229" s="20"/>
      <c r="CL1229" s="20"/>
      <c r="CM1229" s="20"/>
      <c r="CN1229" s="20"/>
      <c r="CO1229" s="20"/>
      <c r="CP1229" s="20"/>
      <c r="CQ1229" s="20"/>
      <c r="CR1229" s="20"/>
      <c r="CS1229" s="20"/>
      <c r="CT1229" s="20"/>
      <c r="CU1229" s="20"/>
      <c r="CV1229" s="20"/>
      <c r="CW1229" s="20"/>
      <c r="CX1229" s="20"/>
      <c r="CY1229" s="20"/>
      <c r="CZ1229" s="20"/>
      <c r="DA1229" s="20"/>
      <c r="DB1229" s="20"/>
      <c r="DC1229" s="20"/>
      <c r="DD1229" s="20"/>
      <c r="DE1229" s="20"/>
      <c r="DF1229" s="20"/>
    </row>
    <row r="1231" spans="1:110" s="7" customFormat="1" ht="86.4" x14ac:dyDescent="0.3">
      <c r="A1231" s="2"/>
      <c r="B1231" s="3"/>
      <c r="C1231" s="4" t="s">
        <v>541</v>
      </c>
      <c r="D1231" s="3"/>
      <c r="E1231" s="85"/>
      <c r="F1231" s="64"/>
      <c r="G1231" s="19"/>
      <c r="H1231" s="8"/>
      <c r="I1231" s="26"/>
      <c r="J1231" s="20"/>
      <c r="K1231" s="20"/>
      <c r="L1231" s="20"/>
      <c r="M1231" s="20"/>
      <c r="N1231" s="20"/>
      <c r="O1231" s="20"/>
      <c r="P1231" s="20"/>
      <c r="Q1231" s="20"/>
      <c r="R1231" s="20"/>
      <c r="S1231" s="20"/>
      <c r="T1231" s="20"/>
      <c r="U1231" s="20"/>
      <c r="V1231" s="20"/>
      <c r="W1231" s="20"/>
      <c r="X1231" s="20"/>
      <c r="Y1231" s="20"/>
      <c r="Z1231" s="20"/>
      <c r="AA1231" s="20"/>
      <c r="AB1231" s="20"/>
      <c r="AC1231" s="20"/>
      <c r="AD1231" s="20"/>
      <c r="AE1231" s="20"/>
      <c r="AF1231" s="20"/>
      <c r="AG1231" s="20"/>
      <c r="AH1231" s="20"/>
      <c r="AI1231" s="20"/>
      <c r="AJ1231" s="20"/>
      <c r="AK1231" s="20"/>
      <c r="AL1231" s="20"/>
      <c r="AM1231" s="20"/>
      <c r="AN1231" s="20"/>
      <c r="AO1231" s="20"/>
      <c r="AP1231" s="20"/>
      <c r="AQ1231" s="20"/>
      <c r="AR1231" s="20"/>
      <c r="AS1231" s="20"/>
      <c r="AT1231" s="20"/>
      <c r="AU1231" s="20"/>
      <c r="AV1231" s="20"/>
      <c r="AW1231" s="20"/>
      <c r="AX1231" s="20"/>
      <c r="AY1231" s="20"/>
      <c r="AZ1231" s="20"/>
      <c r="BA1231" s="20"/>
      <c r="BB1231" s="20"/>
      <c r="BC1231" s="20"/>
      <c r="BD1231" s="20"/>
      <c r="BE1231" s="20"/>
      <c r="BF1231" s="20"/>
      <c r="BG1231" s="20"/>
      <c r="BH1231" s="20"/>
      <c r="BI1231" s="20"/>
      <c r="BJ1231" s="20"/>
      <c r="BK1231" s="20"/>
      <c r="BL1231" s="20"/>
      <c r="BM1231" s="20"/>
      <c r="BN1231" s="20"/>
      <c r="BO1231" s="20"/>
      <c r="BP1231" s="20"/>
      <c r="BQ1231" s="20"/>
      <c r="BR1231" s="20"/>
      <c r="BS1231" s="20"/>
      <c r="BT1231" s="20"/>
      <c r="BU1231" s="20"/>
      <c r="BV1231" s="20"/>
      <c r="BW1231" s="20"/>
      <c r="BX1231" s="20"/>
      <c r="BY1231" s="20"/>
      <c r="BZ1231" s="20"/>
      <c r="CA1231" s="20"/>
      <c r="CB1231" s="20"/>
      <c r="CC1231" s="20"/>
      <c r="CD1231" s="20"/>
      <c r="CE1231" s="20"/>
      <c r="CF1231" s="20"/>
      <c r="CG1231" s="20"/>
      <c r="CH1231" s="20"/>
      <c r="CI1231" s="20"/>
      <c r="CJ1231" s="20"/>
      <c r="CK1231" s="20"/>
      <c r="CL1231" s="20"/>
      <c r="CM1231" s="20"/>
      <c r="CN1231" s="20"/>
      <c r="CO1231" s="20"/>
      <c r="CP1231" s="20"/>
      <c r="CQ1231" s="20"/>
      <c r="CR1231" s="20"/>
      <c r="CS1231" s="20"/>
      <c r="CT1231" s="20"/>
      <c r="CU1231" s="20"/>
      <c r="CV1231" s="20"/>
      <c r="CW1231" s="20"/>
      <c r="CX1231" s="20"/>
      <c r="CY1231" s="20"/>
      <c r="CZ1231" s="20"/>
      <c r="DA1231" s="20"/>
      <c r="DB1231" s="20"/>
      <c r="DC1231" s="20"/>
      <c r="DD1231" s="20"/>
      <c r="DE1231" s="20"/>
      <c r="DF1231" s="20"/>
    </row>
    <row r="1233" spans="1:8" x14ac:dyDescent="0.3">
      <c r="C1233" s="9" t="s">
        <v>542</v>
      </c>
    </row>
    <row r="1235" spans="1:8" ht="43.2" x14ac:dyDescent="0.3">
      <c r="C1235" s="4" t="s">
        <v>543</v>
      </c>
    </row>
    <row r="1237" spans="1:8" x14ac:dyDescent="0.3">
      <c r="C1237" s="18" t="s">
        <v>544</v>
      </c>
    </row>
    <row r="1239" spans="1:8" x14ac:dyDescent="0.3">
      <c r="C1239" s="9" t="s">
        <v>545</v>
      </c>
    </row>
    <row r="1241" spans="1:8" x14ac:dyDescent="0.3">
      <c r="A1241" s="2">
        <v>1</v>
      </c>
      <c r="C1241" s="4" t="s">
        <v>546</v>
      </c>
      <c r="E1241" s="85" t="s">
        <v>232</v>
      </c>
      <c r="F1241" s="64">
        <v>9</v>
      </c>
      <c r="H1241" s="8">
        <f>ROUND($F1241*G1241,2)</f>
        <v>0</v>
      </c>
    </row>
    <row r="1243" spans="1:8" x14ac:dyDescent="0.3">
      <c r="A1243" s="2">
        <v>2</v>
      </c>
      <c r="C1243" s="4" t="s">
        <v>547</v>
      </c>
      <c r="E1243" s="85" t="s">
        <v>232</v>
      </c>
      <c r="F1243" s="64">
        <v>5</v>
      </c>
      <c r="H1243" s="8">
        <f>ROUND($F1243*G1243,2)</f>
        <v>0</v>
      </c>
    </row>
    <row r="1245" spans="1:8" x14ac:dyDescent="0.3">
      <c r="C1245" s="18" t="s">
        <v>192</v>
      </c>
    </row>
    <row r="1247" spans="1:8" x14ac:dyDescent="0.3">
      <c r="C1247" s="18" t="s">
        <v>548</v>
      </c>
    </row>
    <row r="1249" spans="1:110" s="7" customFormat="1" x14ac:dyDescent="0.3">
      <c r="A1249" s="2"/>
      <c r="B1249" s="3"/>
      <c r="C1249" s="18" t="s">
        <v>549</v>
      </c>
      <c r="D1249" s="3"/>
      <c r="E1249" s="85"/>
      <c r="F1249" s="64"/>
      <c r="G1249" s="19"/>
      <c r="H1249" s="8"/>
      <c r="I1249" s="26"/>
      <c r="J1249" s="20"/>
      <c r="K1249" s="20"/>
      <c r="L1249" s="20"/>
      <c r="M1249" s="20"/>
      <c r="N1249" s="20"/>
      <c r="O1249" s="20"/>
      <c r="P1249" s="20"/>
      <c r="Q1249" s="20"/>
      <c r="R1249" s="20"/>
      <c r="S1249" s="20"/>
      <c r="T1249" s="20"/>
      <c r="U1249" s="20"/>
      <c r="V1249" s="20"/>
      <c r="W1249" s="20"/>
      <c r="X1249" s="20"/>
      <c r="Y1249" s="20"/>
      <c r="Z1249" s="20"/>
      <c r="AA1249" s="20"/>
      <c r="AB1249" s="20"/>
      <c r="AC1249" s="20"/>
      <c r="AD1249" s="20"/>
      <c r="AE1249" s="20"/>
      <c r="AF1249" s="20"/>
      <c r="AG1249" s="20"/>
      <c r="AH1249" s="20"/>
      <c r="AI1249" s="20"/>
      <c r="AJ1249" s="20"/>
      <c r="AK1249" s="20"/>
      <c r="AL1249" s="20"/>
      <c r="AM1249" s="20"/>
      <c r="AN1249" s="20"/>
      <c r="AO1249" s="20"/>
      <c r="AP1249" s="20"/>
      <c r="AQ1249" s="20"/>
      <c r="AR1249" s="20"/>
      <c r="AS1249" s="20"/>
      <c r="AT1249" s="20"/>
      <c r="AU1249" s="20"/>
      <c r="AV1249" s="20"/>
      <c r="AW1249" s="20"/>
      <c r="AX1249" s="20"/>
      <c r="AY1249" s="20"/>
      <c r="AZ1249" s="20"/>
      <c r="BA1249" s="20"/>
      <c r="BB1249" s="20"/>
      <c r="BC1249" s="20"/>
      <c r="BD1249" s="20"/>
      <c r="BE1249" s="20"/>
      <c r="BF1249" s="20"/>
      <c r="BG1249" s="20"/>
      <c r="BH1249" s="20"/>
      <c r="BI1249" s="20"/>
      <c r="BJ1249" s="20"/>
      <c r="BK1249" s="20"/>
      <c r="BL1249" s="20"/>
      <c r="BM1249" s="20"/>
      <c r="BN1249" s="20"/>
      <c r="BO1249" s="20"/>
      <c r="BP1249" s="20"/>
      <c r="BQ1249" s="20"/>
      <c r="BR1249" s="20"/>
      <c r="BS1249" s="20"/>
      <c r="BT1249" s="20"/>
      <c r="BU1249" s="20"/>
      <c r="BV1249" s="20"/>
      <c r="BW1249" s="20"/>
      <c r="BX1249" s="20"/>
      <c r="BY1249" s="20"/>
      <c r="BZ1249" s="20"/>
      <c r="CA1249" s="20"/>
      <c r="CB1249" s="20"/>
      <c r="CC1249" s="20"/>
      <c r="CD1249" s="20"/>
      <c r="CE1249" s="20"/>
      <c r="CF1249" s="20"/>
      <c r="CG1249" s="20"/>
      <c r="CH1249" s="20"/>
      <c r="CI1249" s="20"/>
      <c r="CJ1249" s="20"/>
      <c r="CK1249" s="20"/>
      <c r="CL1249" s="20"/>
      <c r="CM1249" s="20"/>
      <c r="CN1249" s="20"/>
      <c r="CO1249" s="20"/>
      <c r="CP1249" s="20"/>
      <c r="CQ1249" s="20"/>
      <c r="CR1249" s="20"/>
      <c r="CS1249" s="20"/>
      <c r="CT1249" s="20"/>
      <c r="CU1249" s="20"/>
      <c r="CV1249" s="20"/>
      <c r="CW1249" s="20"/>
      <c r="CX1249" s="20"/>
      <c r="CY1249" s="20"/>
      <c r="CZ1249" s="20"/>
      <c r="DA1249" s="20"/>
      <c r="DB1249" s="20"/>
      <c r="DC1249" s="20"/>
      <c r="DD1249" s="20"/>
      <c r="DE1249" s="20"/>
      <c r="DF1249" s="20"/>
    </row>
    <row r="1251" spans="1:110" s="7" customFormat="1" x14ac:dyDescent="0.3">
      <c r="A1251" s="2"/>
      <c r="B1251" s="3"/>
      <c r="C1251" s="18" t="s">
        <v>195</v>
      </c>
      <c r="D1251" s="3"/>
      <c r="E1251" s="85"/>
      <c r="F1251" s="64"/>
      <c r="G1251" s="19"/>
      <c r="H1251" s="8"/>
      <c r="I1251" s="26"/>
      <c r="J1251" s="20"/>
      <c r="K1251" s="20"/>
      <c r="L1251" s="20"/>
      <c r="M1251" s="20"/>
      <c r="N1251" s="20"/>
      <c r="O1251" s="20"/>
      <c r="P1251" s="20"/>
      <c r="Q1251" s="20"/>
      <c r="R1251" s="20"/>
      <c r="S1251" s="20"/>
      <c r="T1251" s="20"/>
      <c r="U1251" s="20"/>
      <c r="V1251" s="20"/>
      <c r="W1251" s="20"/>
      <c r="X1251" s="20"/>
      <c r="Y1251" s="20"/>
      <c r="Z1251" s="20"/>
      <c r="AA1251" s="20"/>
      <c r="AB1251" s="20"/>
      <c r="AC1251" s="20"/>
      <c r="AD1251" s="20"/>
      <c r="AE1251" s="20"/>
      <c r="AF1251" s="20"/>
      <c r="AG1251" s="20"/>
      <c r="AH1251" s="20"/>
      <c r="AI1251" s="20"/>
      <c r="AJ1251" s="20"/>
      <c r="AK1251" s="20"/>
      <c r="AL1251" s="20"/>
      <c r="AM1251" s="20"/>
      <c r="AN1251" s="20"/>
      <c r="AO1251" s="20"/>
      <c r="AP1251" s="20"/>
      <c r="AQ1251" s="20"/>
      <c r="AR1251" s="20"/>
      <c r="AS1251" s="20"/>
      <c r="AT1251" s="20"/>
      <c r="AU1251" s="20"/>
      <c r="AV1251" s="20"/>
      <c r="AW1251" s="20"/>
      <c r="AX1251" s="20"/>
      <c r="AY1251" s="20"/>
      <c r="AZ1251" s="20"/>
      <c r="BA1251" s="20"/>
      <c r="BB1251" s="20"/>
      <c r="BC1251" s="20"/>
      <c r="BD1251" s="20"/>
      <c r="BE1251" s="20"/>
      <c r="BF1251" s="20"/>
      <c r="BG1251" s="20"/>
      <c r="BH1251" s="20"/>
      <c r="BI1251" s="20"/>
      <c r="BJ1251" s="20"/>
      <c r="BK1251" s="20"/>
      <c r="BL1251" s="20"/>
      <c r="BM1251" s="20"/>
      <c r="BN1251" s="20"/>
      <c r="BO1251" s="20"/>
      <c r="BP1251" s="20"/>
      <c r="BQ1251" s="20"/>
      <c r="BR1251" s="20"/>
      <c r="BS1251" s="20"/>
      <c r="BT1251" s="20"/>
      <c r="BU1251" s="20"/>
      <c r="BV1251" s="20"/>
      <c r="BW1251" s="20"/>
      <c r="BX1251" s="20"/>
      <c r="BY1251" s="20"/>
      <c r="BZ1251" s="20"/>
      <c r="CA1251" s="20"/>
      <c r="CB1251" s="20"/>
      <c r="CC1251" s="20"/>
      <c r="CD1251" s="20"/>
      <c r="CE1251" s="20"/>
      <c r="CF1251" s="20"/>
      <c r="CG1251" s="20"/>
      <c r="CH1251" s="20"/>
      <c r="CI1251" s="20"/>
      <c r="CJ1251" s="20"/>
      <c r="CK1251" s="20"/>
      <c r="CL1251" s="20"/>
      <c r="CM1251" s="20"/>
      <c r="CN1251" s="20"/>
      <c r="CO1251" s="20"/>
      <c r="CP1251" s="20"/>
      <c r="CQ1251" s="20"/>
      <c r="CR1251" s="20"/>
      <c r="CS1251" s="20"/>
      <c r="CT1251" s="20"/>
      <c r="CU1251" s="20"/>
      <c r="CV1251" s="20"/>
      <c r="CW1251" s="20"/>
      <c r="CX1251" s="20"/>
      <c r="CY1251" s="20"/>
      <c r="CZ1251" s="20"/>
      <c r="DA1251" s="20"/>
      <c r="DB1251" s="20"/>
      <c r="DC1251" s="20"/>
      <c r="DD1251" s="20"/>
      <c r="DE1251" s="20"/>
      <c r="DF1251" s="20"/>
    </row>
    <row r="1253" spans="1:110" s="7" customFormat="1" ht="28.8" x14ac:dyDescent="0.3">
      <c r="A1253" s="2"/>
      <c r="B1253" s="3"/>
      <c r="C1253" s="4" t="s">
        <v>550</v>
      </c>
      <c r="D1253" s="3"/>
      <c r="E1253" s="85"/>
      <c r="F1253" s="64"/>
      <c r="G1253" s="19"/>
      <c r="H1253" s="8"/>
      <c r="I1253" s="26"/>
      <c r="J1253" s="20"/>
      <c r="K1253" s="20"/>
      <c r="L1253" s="20"/>
      <c r="M1253" s="20"/>
      <c r="N1253" s="20"/>
      <c r="O1253" s="20"/>
      <c r="P1253" s="20"/>
      <c r="Q1253" s="20"/>
      <c r="R1253" s="20"/>
      <c r="S1253" s="20"/>
      <c r="T1253" s="20"/>
      <c r="U1253" s="20"/>
      <c r="V1253" s="20"/>
      <c r="W1253" s="20"/>
      <c r="X1253" s="20"/>
      <c r="Y1253" s="20"/>
      <c r="Z1253" s="20"/>
      <c r="AA1253" s="20"/>
      <c r="AB1253" s="20"/>
      <c r="AC1253" s="20"/>
      <c r="AD1253" s="20"/>
      <c r="AE1253" s="20"/>
      <c r="AF1253" s="20"/>
      <c r="AG1253" s="20"/>
      <c r="AH1253" s="20"/>
      <c r="AI1253" s="20"/>
      <c r="AJ1253" s="20"/>
      <c r="AK1253" s="20"/>
      <c r="AL1253" s="20"/>
      <c r="AM1253" s="20"/>
      <c r="AN1253" s="20"/>
      <c r="AO1253" s="20"/>
      <c r="AP1253" s="20"/>
      <c r="AQ1253" s="20"/>
      <c r="AR1253" s="20"/>
      <c r="AS1253" s="20"/>
      <c r="AT1253" s="20"/>
      <c r="AU1253" s="20"/>
      <c r="AV1253" s="20"/>
      <c r="AW1253" s="20"/>
      <c r="AX1253" s="20"/>
      <c r="AY1253" s="20"/>
      <c r="AZ1253" s="20"/>
      <c r="BA1253" s="20"/>
      <c r="BB1253" s="20"/>
      <c r="BC1253" s="20"/>
      <c r="BD1253" s="20"/>
      <c r="BE1253" s="20"/>
      <c r="BF1253" s="20"/>
      <c r="BG1253" s="20"/>
      <c r="BH1253" s="20"/>
      <c r="BI1253" s="20"/>
      <c r="BJ1253" s="20"/>
      <c r="BK1253" s="20"/>
      <c r="BL1253" s="20"/>
      <c r="BM1253" s="20"/>
      <c r="BN1253" s="20"/>
      <c r="BO1253" s="20"/>
      <c r="BP1253" s="20"/>
      <c r="BQ1253" s="20"/>
      <c r="BR1253" s="20"/>
      <c r="BS1253" s="20"/>
      <c r="BT1253" s="20"/>
      <c r="BU1253" s="20"/>
      <c r="BV1253" s="20"/>
      <c r="BW1253" s="20"/>
      <c r="BX1253" s="20"/>
      <c r="BY1253" s="20"/>
      <c r="BZ1253" s="20"/>
      <c r="CA1253" s="20"/>
      <c r="CB1253" s="20"/>
      <c r="CC1253" s="20"/>
      <c r="CD1253" s="20"/>
      <c r="CE1253" s="20"/>
      <c r="CF1253" s="20"/>
      <c r="CG1253" s="20"/>
      <c r="CH1253" s="20"/>
      <c r="CI1253" s="20"/>
      <c r="CJ1253" s="20"/>
      <c r="CK1253" s="20"/>
      <c r="CL1253" s="20"/>
      <c r="CM1253" s="20"/>
      <c r="CN1253" s="20"/>
      <c r="CO1253" s="20"/>
      <c r="CP1253" s="20"/>
      <c r="CQ1253" s="20"/>
      <c r="CR1253" s="20"/>
      <c r="CS1253" s="20"/>
      <c r="CT1253" s="20"/>
      <c r="CU1253" s="20"/>
      <c r="CV1253" s="20"/>
      <c r="CW1253" s="20"/>
      <c r="CX1253" s="20"/>
      <c r="CY1253" s="20"/>
      <c r="CZ1253" s="20"/>
      <c r="DA1253" s="20"/>
      <c r="DB1253" s="20"/>
      <c r="DC1253" s="20"/>
      <c r="DD1253" s="20"/>
      <c r="DE1253" s="20"/>
      <c r="DF1253" s="20"/>
    </row>
    <row r="1255" spans="1:110" s="7" customFormat="1" x14ac:dyDescent="0.3">
      <c r="A1255" s="2"/>
      <c r="B1255" s="3"/>
      <c r="C1255" s="18" t="s">
        <v>197</v>
      </c>
      <c r="D1255" s="3"/>
      <c r="E1255" s="85"/>
      <c r="F1255" s="64"/>
      <c r="G1255" s="19"/>
      <c r="H1255" s="8"/>
      <c r="I1255" s="26"/>
      <c r="J1255" s="20"/>
      <c r="K1255" s="20"/>
      <c r="L1255" s="20"/>
      <c r="M1255" s="20"/>
      <c r="N1255" s="20"/>
      <c r="O1255" s="20"/>
      <c r="P1255" s="20"/>
      <c r="Q1255" s="20"/>
      <c r="R1255" s="20"/>
      <c r="S1255" s="20"/>
      <c r="T1255" s="20"/>
      <c r="U1255" s="20"/>
      <c r="V1255" s="20"/>
      <c r="W1255" s="20"/>
      <c r="X1255" s="20"/>
      <c r="Y1255" s="20"/>
      <c r="Z1255" s="20"/>
      <c r="AA1255" s="20"/>
      <c r="AB1255" s="20"/>
      <c r="AC1255" s="20"/>
      <c r="AD1255" s="20"/>
      <c r="AE1255" s="20"/>
      <c r="AF1255" s="20"/>
      <c r="AG1255" s="20"/>
      <c r="AH1255" s="20"/>
      <c r="AI1255" s="20"/>
      <c r="AJ1255" s="20"/>
      <c r="AK1255" s="20"/>
      <c r="AL1255" s="20"/>
      <c r="AM1255" s="20"/>
      <c r="AN1255" s="20"/>
      <c r="AO1255" s="20"/>
      <c r="AP1255" s="20"/>
      <c r="AQ1255" s="20"/>
      <c r="AR1255" s="20"/>
      <c r="AS1255" s="20"/>
      <c r="AT1255" s="20"/>
      <c r="AU1255" s="20"/>
      <c r="AV1255" s="20"/>
      <c r="AW1255" s="20"/>
      <c r="AX1255" s="20"/>
      <c r="AY1255" s="20"/>
      <c r="AZ1255" s="20"/>
      <c r="BA1255" s="20"/>
      <c r="BB1255" s="20"/>
      <c r="BC1255" s="20"/>
      <c r="BD1255" s="20"/>
      <c r="BE1255" s="20"/>
      <c r="BF1255" s="20"/>
      <c r="BG1255" s="20"/>
      <c r="BH1255" s="20"/>
      <c r="BI1255" s="20"/>
      <c r="BJ1255" s="20"/>
      <c r="BK1255" s="20"/>
      <c r="BL1255" s="20"/>
      <c r="BM1255" s="20"/>
      <c r="BN1255" s="20"/>
      <c r="BO1255" s="20"/>
      <c r="BP1255" s="20"/>
      <c r="BQ1255" s="20"/>
      <c r="BR1255" s="20"/>
      <c r="BS1255" s="20"/>
      <c r="BT1255" s="20"/>
      <c r="BU1255" s="20"/>
      <c r="BV1255" s="20"/>
      <c r="BW1255" s="20"/>
      <c r="BX1255" s="20"/>
      <c r="BY1255" s="20"/>
      <c r="BZ1255" s="20"/>
      <c r="CA1255" s="20"/>
      <c r="CB1255" s="20"/>
      <c r="CC1255" s="20"/>
      <c r="CD1255" s="20"/>
      <c r="CE1255" s="20"/>
      <c r="CF1255" s="20"/>
      <c r="CG1255" s="20"/>
      <c r="CH1255" s="20"/>
      <c r="CI1255" s="20"/>
      <c r="CJ1255" s="20"/>
      <c r="CK1255" s="20"/>
      <c r="CL1255" s="20"/>
      <c r="CM1255" s="20"/>
      <c r="CN1255" s="20"/>
      <c r="CO1255" s="20"/>
      <c r="CP1255" s="20"/>
      <c r="CQ1255" s="20"/>
      <c r="CR1255" s="20"/>
      <c r="CS1255" s="20"/>
      <c r="CT1255" s="20"/>
      <c r="CU1255" s="20"/>
      <c r="CV1255" s="20"/>
      <c r="CW1255" s="20"/>
      <c r="CX1255" s="20"/>
      <c r="CY1255" s="20"/>
      <c r="CZ1255" s="20"/>
      <c r="DA1255" s="20"/>
      <c r="DB1255" s="20"/>
      <c r="DC1255" s="20"/>
      <c r="DD1255" s="20"/>
      <c r="DE1255" s="20"/>
      <c r="DF1255" s="20"/>
    </row>
    <row r="1257" spans="1:110" s="7" customFormat="1" ht="72" x14ac:dyDescent="0.3">
      <c r="A1257" s="2"/>
      <c r="B1257" s="3"/>
      <c r="C1257" s="4" t="s">
        <v>286</v>
      </c>
      <c r="D1257" s="3"/>
      <c r="E1257" s="85"/>
      <c r="F1257" s="64"/>
      <c r="G1257" s="19"/>
      <c r="H1257" s="8"/>
      <c r="I1257" s="26"/>
      <c r="J1257" s="20"/>
      <c r="K1257" s="20"/>
      <c r="L1257" s="20"/>
      <c r="M1257" s="20"/>
      <c r="N1257" s="20"/>
      <c r="O1257" s="20"/>
      <c r="P1257" s="20"/>
      <c r="Q1257" s="20"/>
      <c r="R1257" s="20"/>
      <c r="S1257" s="20"/>
      <c r="T1257" s="20"/>
      <c r="U1257" s="20"/>
      <c r="V1257" s="20"/>
      <c r="W1257" s="20"/>
      <c r="X1257" s="20"/>
      <c r="Y1257" s="20"/>
      <c r="Z1257" s="20"/>
      <c r="AA1257" s="20"/>
      <c r="AB1257" s="20"/>
      <c r="AC1257" s="20"/>
      <c r="AD1257" s="20"/>
      <c r="AE1257" s="20"/>
      <c r="AF1257" s="20"/>
      <c r="AG1257" s="20"/>
      <c r="AH1257" s="20"/>
      <c r="AI1257" s="20"/>
      <c r="AJ1257" s="20"/>
      <c r="AK1257" s="20"/>
      <c r="AL1257" s="20"/>
      <c r="AM1257" s="20"/>
      <c r="AN1257" s="20"/>
      <c r="AO1257" s="20"/>
      <c r="AP1257" s="20"/>
      <c r="AQ1257" s="20"/>
      <c r="AR1257" s="20"/>
      <c r="AS1257" s="20"/>
      <c r="AT1257" s="20"/>
      <c r="AU1257" s="20"/>
      <c r="AV1257" s="20"/>
      <c r="AW1257" s="20"/>
      <c r="AX1257" s="20"/>
      <c r="AY1257" s="20"/>
      <c r="AZ1257" s="20"/>
      <c r="BA1257" s="20"/>
      <c r="BB1257" s="20"/>
      <c r="BC1257" s="20"/>
      <c r="BD1257" s="20"/>
      <c r="BE1257" s="20"/>
      <c r="BF1257" s="20"/>
      <c r="BG1257" s="20"/>
      <c r="BH1257" s="20"/>
      <c r="BI1257" s="20"/>
      <c r="BJ1257" s="20"/>
      <c r="BK1257" s="20"/>
      <c r="BL1257" s="20"/>
      <c r="BM1257" s="20"/>
      <c r="BN1257" s="20"/>
      <c r="BO1257" s="20"/>
      <c r="BP1257" s="20"/>
      <c r="BQ1257" s="20"/>
      <c r="BR1257" s="20"/>
      <c r="BS1257" s="20"/>
      <c r="BT1257" s="20"/>
      <c r="BU1257" s="20"/>
      <c r="BV1257" s="20"/>
      <c r="BW1257" s="20"/>
      <c r="BX1257" s="20"/>
      <c r="BY1257" s="20"/>
      <c r="BZ1257" s="20"/>
      <c r="CA1257" s="20"/>
      <c r="CB1257" s="20"/>
      <c r="CC1257" s="20"/>
      <c r="CD1257" s="20"/>
      <c r="CE1257" s="20"/>
      <c r="CF1257" s="20"/>
      <c r="CG1257" s="20"/>
      <c r="CH1257" s="20"/>
      <c r="CI1257" s="20"/>
      <c r="CJ1257" s="20"/>
      <c r="CK1257" s="20"/>
      <c r="CL1257" s="20"/>
      <c r="CM1257" s="20"/>
      <c r="CN1257" s="20"/>
      <c r="CO1257" s="20"/>
      <c r="CP1257" s="20"/>
      <c r="CQ1257" s="20"/>
      <c r="CR1257" s="20"/>
      <c r="CS1257" s="20"/>
      <c r="CT1257" s="20"/>
      <c r="CU1257" s="20"/>
      <c r="CV1257" s="20"/>
      <c r="CW1257" s="20"/>
      <c r="CX1257" s="20"/>
      <c r="CY1257" s="20"/>
      <c r="CZ1257" s="20"/>
      <c r="DA1257" s="20"/>
      <c r="DB1257" s="20"/>
      <c r="DC1257" s="20"/>
      <c r="DD1257" s="20"/>
      <c r="DE1257" s="20"/>
      <c r="DF1257" s="20"/>
    </row>
    <row r="1259" spans="1:110" s="7" customFormat="1" ht="43.2" x14ac:dyDescent="0.3">
      <c r="A1259" s="2"/>
      <c r="B1259" s="3"/>
      <c r="C1259" s="4" t="s">
        <v>199</v>
      </c>
      <c r="D1259" s="3"/>
      <c r="E1259" s="85"/>
      <c r="F1259" s="64"/>
      <c r="G1259" s="19"/>
      <c r="H1259" s="8"/>
      <c r="I1259" s="26"/>
      <c r="J1259" s="20"/>
      <c r="K1259" s="20"/>
      <c r="L1259" s="20"/>
      <c r="M1259" s="20"/>
      <c r="N1259" s="20"/>
      <c r="O1259" s="20"/>
      <c r="P1259" s="20"/>
      <c r="Q1259" s="20"/>
      <c r="R1259" s="20"/>
      <c r="S1259" s="20"/>
      <c r="T1259" s="20"/>
      <c r="U1259" s="20"/>
      <c r="V1259" s="20"/>
      <c r="W1259" s="20"/>
      <c r="X1259" s="20"/>
      <c r="Y1259" s="20"/>
      <c r="Z1259" s="20"/>
      <c r="AA1259" s="20"/>
      <c r="AB1259" s="20"/>
      <c r="AC1259" s="20"/>
      <c r="AD1259" s="20"/>
      <c r="AE1259" s="20"/>
      <c r="AF1259" s="20"/>
      <c r="AG1259" s="20"/>
      <c r="AH1259" s="20"/>
      <c r="AI1259" s="20"/>
      <c r="AJ1259" s="20"/>
      <c r="AK1259" s="20"/>
      <c r="AL1259" s="20"/>
      <c r="AM1259" s="20"/>
      <c r="AN1259" s="20"/>
      <c r="AO1259" s="20"/>
      <c r="AP1259" s="20"/>
      <c r="AQ1259" s="20"/>
      <c r="AR1259" s="20"/>
      <c r="AS1259" s="20"/>
      <c r="AT1259" s="20"/>
      <c r="AU1259" s="20"/>
      <c r="AV1259" s="20"/>
      <c r="AW1259" s="20"/>
      <c r="AX1259" s="20"/>
      <c r="AY1259" s="20"/>
      <c r="AZ1259" s="20"/>
      <c r="BA1259" s="20"/>
      <c r="BB1259" s="20"/>
      <c r="BC1259" s="20"/>
      <c r="BD1259" s="20"/>
      <c r="BE1259" s="20"/>
      <c r="BF1259" s="20"/>
      <c r="BG1259" s="20"/>
      <c r="BH1259" s="20"/>
      <c r="BI1259" s="20"/>
      <c r="BJ1259" s="20"/>
      <c r="BK1259" s="20"/>
      <c r="BL1259" s="20"/>
      <c r="BM1259" s="20"/>
      <c r="BN1259" s="20"/>
      <c r="BO1259" s="20"/>
      <c r="BP1259" s="20"/>
      <c r="BQ1259" s="20"/>
      <c r="BR1259" s="20"/>
      <c r="BS1259" s="20"/>
      <c r="BT1259" s="20"/>
      <c r="BU1259" s="20"/>
      <c r="BV1259" s="20"/>
      <c r="BW1259" s="20"/>
      <c r="BX1259" s="20"/>
      <c r="BY1259" s="20"/>
      <c r="BZ1259" s="20"/>
      <c r="CA1259" s="20"/>
      <c r="CB1259" s="20"/>
      <c r="CC1259" s="20"/>
      <c r="CD1259" s="20"/>
      <c r="CE1259" s="20"/>
      <c r="CF1259" s="20"/>
      <c r="CG1259" s="20"/>
      <c r="CH1259" s="20"/>
      <c r="CI1259" s="20"/>
      <c r="CJ1259" s="20"/>
      <c r="CK1259" s="20"/>
      <c r="CL1259" s="20"/>
      <c r="CM1259" s="20"/>
      <c r="CN1259" s="20"/>
      <c r="CO1259" s="20"/>
      <c r="CP1259" s="20"/>
      <c r="CQ1259" s="20"/>
      <c r="CR1259" s="20"/>
      <c r="CS1259" s="20"/>
      <c r="CT1259" s="20"/>
      <c r="CU1259" s="20"/>
      <c r="CV1259" s="20"/>
      <c r="CW1259" s="20"/>
      <c r="CX1259" s="20"/>
      <c r="CY1259" s="20"/>
      <c r="CZ1259" s="20"/>
      <c r="DA1259" s="20"/>
      <c r="DB1259" s="20"/>
      <c r="DC1259" s="20"/>
      <c r="DD1259" s="20"/>
      <c r="DE1259" s="20"/>
      <c r="DF1259" s="20"/>
    </row>
    <row r="1261" spans="1:110" s="7" customFormat="1" x14ac:dyDescent="0.3">
      <c r="A1261" s="2"/>
      <c r="B1261" s="3"/>
      <c r="C1261" s="18" t="s">
        <v>200</v>
      </c>
      <c r="D1261" s="3"/>
      <c r="E1261" s="85"/>
      <c r="F1261" s="64"/>
      <c r="G1261" s="19"/>
      <c r="H1261" s="8"/>
      <c r="I1261" s="26"/>
      <c r="J1261" s="20"/>
      <c r="K1261" s="20"/>
      <c r="L1261" s="20"/>
      <c r="M1261" s="20"/>
      <c r="N1261" s="20"/>
      <c r="O1261" s="20"/>
      <c r="P1261" s="20"/>
      <c r="Q1261" s="20"/>
      <c r="R1261" s="20"/>
      <c r="S1261" s="20"/>
      <c r="T1261" s="20"/>
      <c r="U1261" s="20"/>
      <c r="V1261" s="20"/>
      <c r="W1261" s="20"/>
      <c r="X1261" s="20"/>
      <c r="Y1261" s="20"/>
      <c r="Z1261" s="20"/>
      <c r="AA1261" s="20"/>
      <c r="AB1261" s="20"/>
      <c r="AC1261" s="20"/>
      <c r="AD1261" s="20"/>
      <c r="AE1261" s="20"/>
      <c r="AF1261" s="20"/>
      <c r="AG1261" s="20"/>
      <c r="AH1261" s="20"/>
      <c r="AI1261" s="20"/>
      <c r="AJ1261" s="20"/>
      <c r="AK1261" s="20"/>
      <c r="AL1261" s="20"/>
      <c r="AM1261" s="20"/>
      <c r="AN1261" s="20"/>
      <c r="AO1261" s="20"/>
      <c r="AP1261" s="20"/>
      <c r="AQ1261" s="20"/>
      <c r="AR1261" s="20"/>
      <c r="AS1261" s="20"/>
      <c r="AT1261" s="20"/>
      <c r="AU1261" s="20"/>
      <c r="AV1261" s="20"/>
      <c r="AW1261" s="20"/>
      <c r="AX1261" s="20"/>
      <c r="AY1261" s="20"/>
      <c r="AZ1261" s="20"/>
      <c r="BA1261" s="20"/>
      <c r="BB1261" s="20"/>
      <c r="BC1261" s="20"/>
      <c r="BD1261" s="20"/>
      <c r="BE1261" s="20"/>
      <c r="BF1261" s="20"/>
      <c r="BG1261" s="20"/>
      <c r="BH1261" s="20"/>
      <c r="BI1261" s="20"/>
      <c r="BJ1261" s="20"/>
      <c r="BK1261" s="20"/>
      <c r="BL1261" s="20"/>
      <c r="BM1261" s="20"/>
      <c r="BN1261" s="20"/>
      <c r="BO1261" s="20"/>
      <c r="BP1261" s="20"/>
      <c r="BQ1261" s="20"/>
      <c r="BR1261" s="20"/>
      <c r="BS1261" s="20"/>
      <c r="BT1261" s="20"/>
      <c r="BU1261" s="20"/>
      <c r="BV1261" s="20"/>
      <c r="BW1261" s="20"/>
      <c r="BX1261" s="20"/>
      <c r="BY1261" s="20"/>
      <c r="BZ1261" s="20"/>
      <c r="CA1261" s="20"/>
      <c r="CB1261" s="20"/>
      <c r="CC1261" s="20"/>
      <c r="CD1261" s="20"/>
      <c r="CE1261" s="20"/>
      <c r="CF1261" s="20"/>
      <c r="CG1261" s="20"/>
      <c r="CH1261" s="20"/>
      <c r="CI1261" s="20"/>
      <c r="CJ1261" s="20"/>
      <c r="CK1261" s="20"/>
      <c r="CL1261" s="20"/>
      <c r="CM1261" s="20"/>
      <c r="CN1261" s="20"/>
      <c r="CO1261" s="20"/>
      <c r="CP1261" s="20"/>
      <c r="CQ1261" s="20"/>
      <c r="CR1261" s="20"/>
      <c r="CS1261" s="20"/>
      <c r="CT1261" s="20"/>
      <c r="CU1261" s="20"/>
      <c r="CV1261" s="20"/>
      <c r="CW1261" s="20"/>
      <c r="CX1261" s="20"/>
      <c r="CY1261" s="20"/>
      <c r="CZ1261" s="20"/>
      <c r="DA1261" s="20"/>
      <c r="DB1261" s="20"/>
      <c r="DC1261" s="20"/>
      <c r="DD1261" s="20"/>
      <c r="DE1261" s="20"/>
      <c r="DF1261" s="20"/>
    </row>
    <row r="1263" spans="1:110" s="7" customFormat="1" x14ac:dyDescent="0.3">
      <c r="A1263" s="2"/>
      <c r="B1263" s="3"/>
      <c r="C1263" s="9" t="s">
        <v>353</v>
      </c>
      <c r="D1263" s="3"/>
      <c r="E1263" s="85"/>
      <c r="F1263" s="64"/>
      <c r="G1263" s="19"/>
      <c r="H1263" s="8"/>
      <c r="I1263" s="26"/>
      <c r="J1263" s="20"/>
      <c r="K1263" s="20"/>
      <c r="L1263" s="20"/>
      <c r="M1263" s="20"/>
      <c r="N1263" s="20"/>
      <c r="O1263" s="20"/>
      <c r="P1263" s="20"/>
      <c r="Q1263" s="20"/>
      <c r="R1263" s="20"/>
      <c r="S1263" s="20"/>
      <c r="T1263" s="20"/>
      <c r="U1263" s="20"/>
      <c r="V1263" s="20"/>
      <c r="W1263" s="20"/>
      <c r="X1263" s="20"/>
      <c r="Y1263" s="20"/>
      <c r="Z1263" s="20"/>
      <c r="AA1263" s="20"/>
      <c r="AB1263" s="20"/>
      <c r="AC1263" s="20"/>
      <c r="AD1263" s="20"/>
      <c r="AE1263" s="20"/>
      <c r="AF1263" s="20"/>
      <c r="AG1263" s="20"/>
      <c r="AH1263" s="20"/>
      <c r="AI1263" s="20"/>
      <c r="AJ1263" s="20"/>
      <c r="AK1263" s="20"/>
      <c r="AL1263" s="20"/>
      <c r="AM1263" s="20"/>
      <c r="AN1263" s="20"/>
      <c r="AO1263" s="20"/>
      <c r="AP1263" s="20"/>
      <c r="AQ1263" s="20"/>
      <c r="AR1263" s="20"/>
      <c r="AS1263" s="20"/>
      <c r="AT1263" s="20"/>
      <c r="AU1263" s="20"/>
      <c r="AV1263" s="20"/>
      <c r="AW1263" s="20"/>
      <c r="AX1263" s="20"/>
      <c r="AY1263" s="20"/>
      <c r="AZ1263" s="20"/>
      <c r="BA1263" s="20"/>
      <c r="BB1263" s="20"/>
      <c r="BC1263" s="20"/>
      <c r="BD1263" s="20"/>
      <c r="BE1263" s="20"/>
      <c r="BF1263" s="20"/>
      <c r="BG1263" s="20"/>
      <c r="BH1263" s="20"/>
      <c r="BI1263" s="20"/>
      <c r="BJ1263" s="20"/>
      <c r="BK1263" s="20"/>
      <c r="BL1263" s="20"/>
      <c r="BM1263" s="20"/>
      <c r="BN1263" s="20"/>
      <c r="BO1263" s="20"/>
      <c r="BP1263" s="20"/>
      <c r="BQ1263" s="20"/>
      <c r="BR1263" s="20"/>
      <c r="BS1263" s="20"/>
      <c r="BT1263" s="20"/>
      <c r="BU1263" s="20"/>
      <c r="BV1263" s="20"/>
      <c r="BW1263" s="20"/>
      <c r="BX1263" s="20"/>
      <c r="BY1263" s="20"/>
      <c r="BZ1263" s="20"/>
      <c r="CA1263" s="20"/>
      <c r="CB1263" s="20"/>
      <c r="CC1263" s="20"/>
      <c r="CD1263" s="20"/>
      <c r="CE1263" s="20"/>
      <c r="CF1263" s="20"/>
      <c r="CG1263" s="20"/>
      <c r="CH1263" s="20"/>
      <c r="CI1263" s="20"/>
      <c r="CJ1263" s="20"/>
      <c r="CK1263" s="20"/>
      <c r="CL1263" s="20"/>
      <c r="CM1263" s="20"/>
      <c r="CN1263" s="20"/>
      <c r="CO1263" s="20"/>
      <c r="CP1263" s="20"/>
      <c r="CQ1263" s="20"/>
      <c r="CR1263" s="20"/>
      <c r="CS1263" s="20"/>
      <c r="CT1263" s="20"/>
      <c r="CU1263" s="20"/>
      <c r="CV1263" s="20"/>
      <c r="CW1263" s="20"/>
      <c r="CX1263" s="20"/>
      <c r="CY1263" s="20"/>
      <c r="CZ1263" s="20"/>
      <c r="DA1263" s="20"/>
      <c r="DB1263" s="20"/>
      <c r="DC1263" s="20"/>
      <c r="DD1263" s="20"/>
      <c r="DE1263" s="20"/>
      <c r="DF1263" s="20"/>
    </row>
    <row r="1265" spans="1:8" ht="72" x14ac:dyDescent="0.3">
      <c r="C1265" s="4" t="s">
        <v>551</v>
      </c>
    </row>
    <row r="1267" spans="1:8" ht="28.8" x14ac:dyDescent="0.3">
      <c r="C1267" s="4" t="s">
        <v>552</v>
      </c>
    </row>
    <row r="1269" spans="1:8" ht="57.6" x14ac:dyDescent="0.3">
      <c r="C1269" s="4" t="s">
        <v>553</v>
      </c>
    </row>
    <row r="1271" spans="1:8" x14ac:dyDescent="0.3">
      <c r="C1271" s="9" t="s">
        <v>554</v>
      </c>
    </row>
    <row r="1273" spans="1:8" ht="57.6" x14ac:dyDescent="0.3">
      <c r="C1273" s="4" t="s">
        <v>555</v>
      </c>
    </row>
    <row r="1275" spans="1:8" x14ac:dyDescent="0.3">
      <c r="C1275" s="18" t="s">
        <v>556</v>
      </c>
    </row>
    <row r="1277" spans="1:8" ht="43.2" x14ac:dyDescent="0.3">
      <c r="C1277" s="9" t="s">
        <v>557</v>
      </c>
    </row>
    <row r="1279" spans="1:8" x14ac:dyDescent="0.3">
      <c r="A1279" s="2">
        <v>1</v>
      </c>
      <c r="C1279" s="4" t="s">
        <v>546</v>
      </c>
      <c r="E1279" s="85" t="s">
        <v>232</v>
      </c>
      <c r="F1279" s="64">
        <v>648</v>
      </c>
      <c r="H1279" s="8">
        <f>ROUND($F1279*G1279,2)</f>
        <v>0</v>
      </c>
    </row>
    <row r="1281" spans="1:8" x14ac:dyDescent="0.3">
      <c r="A1281" s="2">
        <v>2</v>
      </c>
      <c r="C1281" s="4" t="s">
        <v>547</v>
      </c>
      <c r="E1281" s="85" t="s">
        <v>232</v>
      </c>
      <c r="F1281" s="64">
        <v>60</v>
      </c>
      <c r="H1281" s="8">
        <f>ROUND($F1281*G1281,2)</f>
        <v>0</v>
      </c>
    </row>
    <row r="1283" spans="1:8" x14ac:dyDescent="0.3">
      <c r="A1283" s="2">
        <v>3</v>
      </c>
      <c r="C1283" s="4" t="s">
        <v>558</v>
      </c>
      <c r="E1283" s="85" t="s">
        <v>232</v>
      </c>
      <c r="F1283" s="64">
        <v>5</v>
      </c>
      <c r="H1283" s="8">
        <f>ROUND($F1283*G1283,2)</f>
        <v>0</v>
      </c>
    </row>
    <row r="1285" spans="1:8" x14ac:dyDescent="0.3">
      <c r="C1285" s="18" t="s">
        <v>559</v>
      </c>
    </row>
    <row r="1287" spans="1:8" ht="57.6" x14ac:dyDescent="0.3">
      <c r="C1287" s="9" t="s">
        <v>560</v>
      </c>
    </row>
    <row r="1289" spans="1:8" x14ac:dyDescent="0.3">
      <c r="A1289" s="2">
        <v>4</v>
      </c>
      <c r="C1289" s="4" t="s">
        <v>561</v>
      </c>
      <c r="E1289" s="85" t="s">
        <v>232</v>
      </c>
      <c r="F1289" s="64">
        <v>133</v>
      </c>
      <c r="H1289" s="8">
        <f>ROUND($F1289*G1289,2)</f>
        <v>0</v>
      </c>
    </row>
    <row r="1291" spans="1:8" x14ac:dyDescent="0.3">
      <c r="A1291" s="2">
        <v>5</v>
      </c>
      <c r="C1291" s="4" t="s">
        <v>562</v>
      </c>
      <c r="E1291" s="85" t="s">
        <v>228</v>
      </c>
      <c r="F1291" s="64">
        <v>0</v>
      </c>
      <c r="H1291" s="8" t="s">
        <v>318</v>
      </c>
    </row>
    <row r="1293" spans="1:8" x14ac:dyDescent="0.3">
      <c r="C1293" s="18" t="s">
        <v>434</v>
      </c>
    </row>
    <row r="1295" spans="1:8" x14ac:dyDescent="0.3">
      <c r="C1295" s="9" t="s">
        <v>563</v>
      </c>
    </row>
    <row r="1297" spans="1:8" x14ac:dyDescent="0.3">
      <c r="A1297" s="2">
        <v>6</v>
      </c>
      <c r="C1297" s="4" t="s">
        <v>564</v>
      </c>
      <c r="E1297" s="85" t="s">
        <v>228</v>
      </c>
      <c r="F1297" s="64">
        <v>176</v>
      </c>
      <c r="H1297" s="8">
        <f>ROUND($F1297*G1297,2)</f>
        <v>0</v>
      </c>
    </row>
    <row r="1299" spans="1:8" x14ac:dyDescent="0.3">
      <c r="C1299" s="18" t="s">
        <v>192</v>
      </c>
    </row>
    <row r="1301" spans="1:8" x14ac:dyDescent="0.3">
      <c r="C1301" s="18" t="s">
        <v>565</v>
      </c>
    </row>
    <row r="1303" spans="1:8" x14ac:dyDescent="0.3">
      <c r="C1303" s="18" t="s">
        <v>566</v>
      </c>
    </row>
    <row r="1305" spans="1:8" x14ac:dyDescent="0.3">
      <c r="C1305" s="18" t="s">
        <v>195</v>
      </c>
    </row>
    <row r="1307" spans="1:8" ht="28.8" x14ac:dyDescent="0.3">
      <c r="C1307" s="4" t="s">
        <v>567</v>
      </c>
    </row>
    <row r="1309" spans="1:8" x14ac:dyDescent="0.3">
      <c r="C1309" s="18" t="s">
        <v>197</v>
      </c>
    </row>
    <row r="1311" spans="1:8" ht="72" x14ac:dyDescent="0.3">
      <c r="C1311" s="4" t="s">
        <v>286</v>
      </c>
    </row>
    <row r="1313" spans="1:110" s="7" customFormat="1" ht="43.2" x14ac:dyDescent="0.3">
      <c r="A1313" s="2"/>
      <c r="B1313" s="3"/>
      <c r="C1313" s="4" t="s">
        <v>199</v>
      </c>
      <c r="D1313" s="3"/>
      <c r="E1313" s="85"/>
      <c r="F1313" s="64"/>
      <c r="G1313" s="19"/>
      <c r="H1313" s="8"/>
      <c r="I1313" s="26"/>
      <c r="J1313" s="20"/>
      <c r="K1313" s="20"/>
      <c r="L1313" s="20"/>
      <c r="M1313" s="20"/>
      <c r="N1313" s="20"/>
      <c r="O1313" s="20"/>
      <c r="P1313" s="20"/>
      <c r="Q1313" s="20"/>
      <c r="R1313" s="20"/>
      <c r="S1313" s="20"/>
      <c r="T1313" s="20"/>
      <c r="U1313" s="20"/>
      <c r="V1313" s="20"/>
      <c r="W1313" s="20"/>
      <c r="X1313" s="20"/>
      <c r="Y1313" s="20"/>
      <c r="Z1313" s="20"/>
      <c r="AA1313" s="20"/>
      <c r="AB1313" s="20"/>
      <c r="AC1313" s="20"/>
      <c r="AD1313" s="20"/>
      <c r="AE1313" s="20"/>
      <c r="AF1313" s="20"/>
      <c r="AG1313" s="20"/>
      <c r="AH1313" s="20"/>
      <c r="AI1313" s="20"/>
      <c r="AJ1313" s="20"/>
      <c r="AK1313" s="20"/>
      <c r="AL1313" s="20"/>
      <c r="AM1313" s="20"/>
      <c r="AN1313" s="20"/>
      <c r="AO1313" s="20"/>
      <c r="AP1313" s="20"/>
      <c r="AQ1313" s="20"/>
      <c r="AR1313" s="20"/>
      <c r="AS1313" s="20"/>
      <c r="AT1313" s="20"/>
      <c r="AU1313" s="20"/>
      <c r="AV1313" s="20"/>
      <c r="AW1313" s="20"/>
      <c r="AX1313" s="20"/>
      <c r="AY1313" s="20"/>
      <c r="AZ1313" s="20"/>
      <c r="BA1313" s="20"/>
      <c r="BB1313" s="20"/>
      <c r="BC1313" s="20"/>
      <c r="BD1313" s="20"/>
      <c r="BE1313" s="20"/>
      <c r="BF1313" s="20"/>
      <c r="BG1313" s="20"/>
      <c r="BH1313" s="20"/>
      <c r="BI1313" s="20"/>
      <c r="BJ1313" s="20"/>
      <c r="BK1313" s="20"/>
      <c r="BL1313" s="20"/>
      <c r="BM1313" s="20"/>
      <c r="BN1313" s="20"/>
      <c r="BO1313" s="20"/>
      <c r="BP1313" s="20"/>
      <c r="BQ1313" s="20"/>
      <c r="BR1313" s="20"/>
      <c r="BS1313" s="20"/>
      <c r="BT1313" s="20"/>
      <c r="BU1313" s="20"/>
      <c r="BV1313" s="20"/>
      <c r="BW1313" s="20"/>
      <c r="BX1313" s="20"/>
      <c r="BY1313" s="20"/>
      <c r="BZ1313" s="20"/>
      <c r="CA1313" s="20"/>
      <c r="CB1313" s="20"/>
      <c r="CC1313" s="20"/>
      <c r="CD1313" s="20"/>
      <c r="CE1313" s="20"/>
      <c r="CF1313" s="20"/>
      <c r="CG1313" s="20"/>
      <c r="CH1313" s="20"/>
      <c r="CI1313" s="20"/>
      <c r="CJ1313" s="20"/>
      <c r="CK1313" s="20"/>
      <c r="CL1313" s="20"/>
      <c r="CM1313" s="20"/>
      <c r="CN1313" s="20"/>
      <c r="CO1313" s="20"/>
      <c r="CP1313" s="20"/>
      <c r="CQ1313" s="20"/>
      <c r="CR1313" s="20"/>
      <c r="CS1313" s="20"/>
      <c r="CT1313" s="20"/>
      <c r="CU1313" s="20"/>
      <c r="CV1313" s="20"/>
      <c r="CW1313" s="20"/>
      <c r="CX1313" s="20"/>
      <c r="CY1313" s="20"/>
      <c r="CZ1313" s="20"/>
      <c r="DA1313" s="20"/>
      <c r="DB1313" s="20"/>
      <c r="DC1313" s="20"/>
      <c r="DD1313" s="20"/>
      <c r="DE1313" s="20"/>
      <c r="DF1313" s="20"/>
    </row>
    <row r="1315" spans="1:110" s="7" customFormat="1" x14ac:dyDescent="0.3">
      <c r="A1315" s="2"/>
      <c r="B1315" s="3"/>
      <c r="C1315" s="18" t="s">
        <v>200</v>
      </c>
      <c r="D1315" s="3"/>
      <c r="E1315" s="85"/>
      <c r="F1315" s="64"/>
      <c r="G1315" s="19"/>
      <c r="H1315" s="8"/>
      <c r="I1315" s="26"/>
      <c r="J1315" s="20"/>
      <c r="K1315" s="20"/>
      <c r="L1315" s="20"/>
      <c r="M1315" s="20"/>
      <c r="N1315" s="20"/>
      <c r="O1315" s="20"/>
      <c r="P1315" s="20"/>
      <c r="Q1315" s="20"/>
      <c r="R1315" s="20"/>
      <c r="S1315" s="20"/>
      <c r="T1315" s="20"/>
      <c r="U1315" s="20"/>
      <c r="V1315" s="20"/>
      <c r="W1315" s="20"/>
      <c r="X1315" s="20"/>
      <c r="Y1315" s="20"/>
      <c r="Z1315" s="20"/>
      <c r="AA1315" s="20"/>
      <c r="AB1315" s="20"/>
      <c r="AC1315" s="20"/>
      <c r="AD1315" s="20"/>
      <c r="AE1315" s="20"/>
      <c r="AF1315" s="20"/>
      <c r="AG1315" s="20"/>
      <c r="AH1315" s="20"/>
      <c r="AI1315" s="20"/>
      <c r="AJ1315" s="20"/>
      <c r="AK1315" s="20"/>
      <c r="AL1315" s="20"/>
      <c r="AM1315" s="20"/>
      <c r="AN1315" s="20"/>
      <c r="AO1315" s="20"/>
      <c r="AP1315" s="20"/>
      <c r="AQ1315" s="20"/>
      <c r="AR1315" s="20"/>
      <c r="AS1315" s="20"/>
      <c r="AT1315" s="20"/>
      <c r="AU1315" s="20"/>
      <c r="AV1315" s="20"/>
      <c r="AW1315" s="20"/>
      <c r="AX1315" s="20"/>
      <c r="AY1315" s="20"/>
      <c r="AZ1315" s="20"/>
      <c r="BA1315" s="20"/>
      <c r="BB1315" s="20"/>
      <c r="BC1315" s="20"/>
      <c r="BD1315" s="20"/>
      <c r="BE1315" s="20"/>
      <c r="BF1315" s="20"/>
      <c r="BG1315" s="20"/>
      <c r="BH1315" s="20"/>
      <c r="BI1315" s="20"/>
      <c r="BJ1315" s="20"/>
      <c r="BK1315" s="20"/>
      <c r="BL1315" s="20"/>
      <c r="BM1315" s="20"/>
      <c r="BN1315" s="20"/>
      <c r="BO1315" s="20"/>
      <c r="BP1315" s="20"/>
      <c r="BQ1315" s="20"/>
      <c r="BR1315" s="20"/>
      <c r="BS1315" s="20"/>
      <c r="BT1315" s="20"/>
      <c r="BU1315" s="20"/>
      <c r="BV1315" s="20"/>
      <c r="BW1315" s="20"/>
      <c r="BX1315" s="20"/>
      <c r="BY1315" s="20"/>
      <c r="BZ1315" s="20"/>
      <c r="CA1315" s="20"/>
      <c r="CB1315" s="20"/>
      <c r="CC1315" s="20"/>
      <c r="CD1315" s="20"/>
      <c r="CE1315" s="20"/>
      <c r="CF1315" s="20"/>
      <c r="CG1315" s="20"/>
      <c r="CH1315" s="20"/>
      <c r="CI1315" s="20"/>
      <c r="CJ1315" s="20"/>
      <c r="CK1315" s="20"/>
      <c r="CL1315" s="20"/>
      <c r="CM1315" s="20"/>
      <c r="CN1315" s="20"/>
      <c r="CO1315" s="20"/>
      <c r="CP1315" s="20"/>
      <c r="CQ1315" s="20"/>
      <c r="CR1315" s="20"/>
      <c r="CS1315" s="20"/>
      <c r="CT1315" s="20"/>
      <c r="CU1315" s="20"/>
      <c r="CV1315" s="20"/>
      <c r="CW1315" s="20"/>
      <c r="CX1315" s="20"/>
      <c r="CY1315" s="20"/>
      <c r="CZ1315" s="20"/>
      <c r="DA1315" s="20"/>
      <c r="DB1315" s="20"/>
      <c r="DC1315" s="20"/>
      <c r="DD1315" s="20"/>
      <c r="DE1315" s="20"/>
      <c r="DF1315" s="20"/>
    </row>
    <row r="1317" spans="1:110" s="7" customFormat="1" x14ac:dyDescent="0.3">
      <c r="A1317" s="2"/>
      <c r="B1317" s="3"/>
      <c r="C1317" s="9" t="s">
        <v>568</v>
      </c>
      <c r="D1317" s="3"/>
      <c r="E1317" s="85"/>
      <c r="F1317" s="64"/>
      <c r="G1317" s="19"/>
      <c r="H1317" s="8"/>
      <c r="I1317" s="26"/>
      <c r="J1317" s="20"/>
      <c r="K1317" s="20"/>
      <c r="L1317" s="20"/>
      <c r="M1317" s="20"/>
      <c r="N1317" s="20"/>
      <c r="O1317" s="20"/>
      <c r="P1317" s="20"/>
      <c r="Q1317" s="20"/>
      <c r="R1317" s="20"/>
      <c r="S1317" s="20"/>
      <c r="T1317" s="20"/>
      <c r="U1317" s="20"/>
      <c r="V1317" s="20"/>
      <c r="W1317" s="20"/>
      <c r="X1317" s="20"/>
      <c r="Y1317" s="20"/>
      <c r="Z1317" s="20"/>
      <c r="AA1317" s="20"/>
      <c r="AB1317" s="20"/>
      <c r="AC1317" s="20"/>
      <c r="AD1317" s="20"/>
      <c r="AE1317" s="20"/>
      <c r="AF1317" s="20"/>
      <c r="AG1317" s="20"/>
      <c r="AH1317" s="20"/>
      <c r="AI1317" s="20"/>
      <c r="AJ1317" s="20"/>
      <c r="AK1317" s="20"/>
      <c r="AL1317" s="20"/>
      <c r="AM1317" s="20"/>
      <c r="AN1317" s="20"/>
      <c r="AO1317" s="20"/>
      <c r="AP1317" s="20"/>
      <c r="AQ1317" s="20"/>
      <c r="AR1317" s="20"/>
      <c r="AS1317" s="20"/>
      <c r="AT1317" s="20"/>
      <c r="AU1317" s="20"/>
      <c r="AV1317" s="20"/>
      <c r="AW1317" s="20"/>
      <c r="AX1317" s="20"/>
      <c r="AY1317" s="20"/>
      <c r="AZ1317" s="20"/>
      <c r="BA1317" s="20"/>
      <c r="BB1317" s="20"/>
      <c r="BC1317" s="20"/>
      <c r="BD1317" s="20"/>
      <c r="BE1317" s="20"/>
      <c r="BF1317" s="20"/>
      <c r="BG1317" s="20"/>
      <c r="BH1317" s="20"/>
      <c r="BI1317" s="20"/>
      <c r="BJ1317" s="20"/>
      <c r="BK1317" s="20"/>
      <c r="BL1317" s="20"/>
      <c r="BM1317" s="20"/>
      <c r="BN1317" s="20"/>
      <c r="BO1317" s="20"/>
      <c r="BP1317" s="20"/>
      <c r="BQ1317" s="20"/>
      <c r="BR1317" s="20"/>
      <c r="BS1317" s="20"/>
      <c r="BT1317" s="20"/>
      <c r="BU1317" s="20"/>
      <c r="BV1317" s="20"/>
      <c r="BW1317" s="20"/>
      <c r="BX1317" s="20"/>
      <c r="BY1317" s="20"/>
      <c r="BZ1317" s="20"/>
      <c r="CA1317" s="20"/>
      <c r="CB1317" s="20"/>
      <c r="CC1317" s="20"/>
      <c r="CD1317" s="20"/>
      <c r="CE1317" s="20"/>
      <c r="CF1317" s="20"/>
      <c r="CG1317" s="20"/>
      <c r="CH1317" s="20"/>
      <c r="CI1317" s="20"/>
      <c r="CJ1317" s="20"/>
      <c r="CK1317" s="20"/>
      <c r="CL1317" s="20"/>
      <c r="CM1317" s="20"/>
      <c r="CN1317" s="20"/>
      <c r="CO1317" s="20"/>
      <c r="CP1317" s="20"/>
      <c r="CQ1317" s="20"/>
      <c r="CR1317" s="20"/>
      <c r="CS1317" s="20"/>
      <c r="CT1317" s="20"/>
      <c r="CU1317" s="20"/>
      <c r="CV1317" s="20"/>
      <c r="CW1317" s="20"/>
      <c r="CX1317" s="20"/>
      <c r="CY1317" s="20"/>
      <c r="CZ1317" s="20"/>
      <c r="DA1317" s="20"/>
      <c r="DB1317" s="20"/>
      <c r="DC1317" s="20"/>
      <c r="DD1317" s="20"/>
      <c r="DE1317" s="20"/>
      <c r="DF1317" s="20"/>
    </row>
    <row r="1319" spans="1:110" s="7" customFormat="1" ht="28.8" x14ac:dyDescent="0.3">
      <c r="A1319" s="2"/>
      <c r="B1319" s="3"/>
      <c r="C1319" s="4" t="s">
        <v>569</v>
      </c>
      <c r="D1319" s="3"/>
      <c r="E1319" s="85"/>
      <c r="F1319" s="64"/>
      <c r="G1319" s="19"/>
      <c r="H1319" s="8"/>
      <c r="I1319" s="26"/>
      <c r="J1319" s="20"/>
      <c r="K1319" s="20"/>
      <c r="L1319" s="20"/>
      <c r="M1319" s="20"/>
      <c r="N1319" s="20"/>
      <c r="O1319" s="20"/>
      <c r="P1319" s="20"/>
      <c r="Q1319" s="20"/>
      <c r="R1319" s="20"/>
      <c r="S1319" s="20"/>
      <c r="T1319" s="20"/>
      <c r="U1319" s="20"/>
      <c r="V1319" s="20"/>
      <c r="W1319" s="20"/>
      <c r="X1319" s="20"/>
      <c r="Y1319" s="20"/>
      <c r="Z1319" s="20"/>
      <c r="AA1319" s="20"/>
      <c r="AB1319" s="20"/>
      <c r="AC1319" s="20"/>
      <c r="AD1319" s="20"/>
      <c r="AE1319" s="20"/>
      <c r="AF1319" s="20"/>
      <c r="AG1319" s="20"/>
      <c r="AH1319" s="20"/>
      <c r="AI1319" s="20"/>
      <c r="AJ1319" s="20"/>
      <c r="AK1319" s="20"/>
      <c r="AL1319" s="20"/>
      <c r="AM1319" s="20"/>
      <c r="AN1319" s="20"/>
      <c r="AO1319" s="20"/>
      <c r="AP1319" s="20"/>
      <c r="AQ1319" s="20"/>
      <c r="AR1319" s="20"/>
      <c r="AS1319" s="20"/>
      <c r="AT1319" s="20"/>
      <c r="AU1319" s="20"/>
      <c r="AV1319" s="20"/>
      <c r="AW1319" s="20"/>
      <c r="AX1319" s="20"/>
      <c r="AY1319" s="20"/>
      <c r="AZ1319" s="20"/>
      <c r="BA1319" s="20"/>
      <c r="BB1319" s="20"/>
      <c r="BC1319" s="20"/>
      <c r="BD1319" s="20"/>
      <c r="BE1319" s="20"/>
      <c r="BF1319" s="20"/>
      <c r="BG1319" s="20"/>
      <c r="BH1319" s="20"/>
      <c r="BI1319" s="20"/>
      <c r="BJ1319" s="20"/>
      <c r="BK1319" s="20"/>
      <c r="BL1319" s="20"/>
      <c r="BM1319" s="20"/>
      <c r="BN1319" s="20"/>
      <c r="BO1319" s="20"/>
      <c r="BP1319" s="20"/>
      <c r="BQ1319" s="20"/>
      <c r="BR1319" s="20"/>
      <c r="BS1319" s="20"/>
      <c r="BT1319" s="20"/>
      <c r="BU1319" s="20"/>
      <c r="BV1319" s="20"/>
      <c r="BW1319" s="20"/>
      <c r="BX1319" s="20"/>
      <c r="BY1319" s="20"/>
      <c r="BZ1319" s="20"/>
      <c r="CA1319" s="20"/>
      <c r="CB1319" s="20"/>
      <c r="CC1319" s="20"/>
      <c r="CD1319" s="20"/>
      <c r="CE1319" s="20"/>
      <c r="CF1319" s="20"/>
      <c r="CG1319" s="20"/>
      <c r="CH1319" s="20"/>
      <c r="CI1319" s="20"/>
      <c r="CJ1319" s="20"/>
      <c r="CK1319" s="20"/>
      <c r="CL1319" s="20"/>
      <c r="CM1319" s="20"/>
      <c r="CN1319" s="20"/>
      <c r="CO1319" s="20"/>
      <c r="CP1319" s="20"/>
      <c r="CQ1319" s="20"/>
      <c r="CR1319" s="20"/>
      <c r="CS1319" s="20"/>
      <c r="CT1319" s="20"/>
      <c r="CU1319" s="20"/>
      <c r="CV1319" s="20"/>
      <c r="CW1319" s="20"/>
      <c r="CX1319" s="20"/>
      <c r="CY1319" s="20"/>
      <c r="CZ1319" s="20"/>
      <c r="DA1319" s="20"/>
      <c r="DB1319" s="20"/>
      <c r="DC1319" s="20"/>
      <c r="DD1319" s="20"/>
      <c r="DE1319" s="20"/>
      <c r="DF1319" s="20"/>
    </row>
    <row r="1321" spans="1:110" s="7" customFormat="1" x14ac:dyDescent="0.3">
      <c r="A1321" s="2"/>
      <c r="B1321" s="3"/>
      <c r="C1321" s="9" t="s">
        <v>570</v>
      </c>
      <c r="D1321" s="3"/>
      <c r="E1321" s="85"/>
      <c r="F1321" s="64"/>
      <c r="G1321" s="19"/>
      <c r="H1321" s="8"/>
      <c r="I1321" s="26"/>
      <c r="J1321" s="20"/>
      <c r="K1321" s="20"/>
      <c r="L1321" s="20"/>
      <c r="M1321" s="20"/>
      <c r="N1321" s="20"/>
      <c r="O1321" s="20"/>
      <c r="P1321" s="20"/>
      <c r="Q1321" s="20"/>
      <c r="R1321" s="20"/>
      <c r="S1321" s="20"/>
      <c r="T1321" s="20"/>
      <c r="U1321" s="20"/>
      <c r="V1321" s="20"/>
      <c r="W1321" s="20"/>
      <c r="X1321" s="20"/>
      <c r="Y1321" s="20"/>
      <c r="Z1321" s="20"/>
      <c r="AA1321" s="20"/>
      <c r="AB1321" s="20"/>
      <c r="AC1321" s="20"/>
      <c r="AD1321" s="20"/>
      <c r="AE1321" s="20"/>
      <c r="AF1321" s="20"/>
      <c r="AG1321" s="20"/>
      <c r="AH1321" s="20"/>
      <c r="AI1321" s="20"/>
      <c r="AJ1321" s="20"/>
      <c r="AK1321" s="20"/>
      <c r="AL1321" s="20"/>
      <c r="AM1321" s="20"/>
      <c r="AN1321" s="20"/>
      <c r="AO1321" s="20"/>
      <c r="AP1321" s="20"/>
      <c r="AQ1321" s="20"/>
      <c r="AR1321" s="20"/>
      <c r="AS1321" s="20"/>
      <c r="AT1321" s="20"/>
      <c r="AU1321" s="20"/>
      <c r="AV1321" s="20"/>
      <c r="AW1321" s="20"/>
      <c r="AX1321" s="20"/>
      <c r="AY1321" s="20"/>
      <c r="AZ1321" s="20"/>
      <c r="BA1321" s="20"/>
      <c r="BB1321" s="20"/>
      <c r="BC1321" s="20"/>
      <c r="BD1321" s="20"/>
      <c r="BE1321" s="20"/>
      <c r="BF1321" s="20"/>
      <c r="BG1321" s="20"/>
      <c r="BH1321" s="20"/>
      <c r="BI1321" s="20"/>
      <c r="BJ1321" s="20"/>
      <c r="BK1321" s="20"/>
      <c r="BL1321" s="20"/>
      <c r="BM1321" s="20"/>
      <c r="BN1321" s="20"/>
      <c r="BO1321" s="20"/>
      <c r="BP1321" s="20"/>
      <c r="BQ1321" s="20"/>
      <c r="BR1321" s="20"/>
      <c r="BS1321" s="20"/>
      <c r="BT1321" s="20"/>
      <c r="BU1321" s="20"/>
      <c r="BV1321" s="20"/>
      <c r="BW1321" s="20"/>
      <c r="BX1321" s="20"/>
      <c r="BY1321" s="20"/>
      <c r="BZ1321" s="20"/>
      <c r="CA1321" s="20"/>
      <c r="CB1321" s="20"/>
      <c r="CC1321" s="20"/>
      <c r="CD1321" s="20"/>
      <c r="CE1321" s="20"/>
      <c r="CF1321" s="20"/>
      <c r="CG1321" s="20"/>
      <c r="CH1321" s="20"/>
      <c r="CI1321" s="20"/>
      <c r="CJ1321" s="20"/>
      <c r="CK1321" s="20"/>
      <c r="CL1321" s="20"/>
      <c r="CM1321" s="20"/>
      <c r="CN1321" s="20"/>
      <c r="CO1321" s="20"/>
      <c r="CP1321" s="20"/>
      <c r="CQ1321" s="20"/>
      <c r="CR1321" s="20"/>
      <c r="CS1321" s="20"/>
      <c r="CT1321" s="20"/>
      <c r="CU1321" s="20"/>
      <c r="CV1321" s="20"/>
      <c r="CW1321" s="20"/>
      <c r="CX1321" s="20"/>
      <c r="CY1321" s="20"/>
      <c r="CZ1321" s="20"/>
      <c r="DA1321" s="20"/>
      <c r="DB1321" s="20"/>
      <c r="DC1321" s="20"/>
      <c r="DD1321" s="20"/>
      <c r="DE1321" s="20"/>
      <c r="DF1321" s="20"/>
    </row>
    <row r="1323" spans="1:110" s="7" customFormat="1" ht="43.2" x14ac:dyDescent="0.3">
      <c r="A1323" s="2"/>
      <c r="B1323" s="3"/>
      <c r="C1323" s="4" t="s">
        <v>571</v>
      </c>
      <c r="D1323" s="3"/>
      <c r="E1323" s="85"/>
      <c r="F1323" s="64"/>
      <c r="G1323" s="19"/>
      <c r="H1323" s="8"/>
      <c r="I1323" s="26"/>
      <c r="J1323" s="20"/>
      <c r="K1323" s="20"/>
      <c r="L1323" s="20"/>
      <c r="M1323" s="20"/>
      <c r="N1323" s="20"/>
      <c r="O1323" s="20"/>
      <c r="P1323" s="20"/>
      <c r="Q1323" s="20"/>
      <c r="R1323" s="20"/>
      <c r="S1323" s="20"/>
      <c r="T1323" s="20"/>
      <c r="U1323" s="20"/>
      <c r="V1323" s="20"/>
      <c r="W1323" s="20"/>
      <c r="X1323" s="20"/>
      <c r="Y1323" s="20"/>
      <c r="Z1323" s="20"/>
      <c r="AA1323" s="20"/>
      <c r="AB1323" s="20"/>
      <c r="AC1323" s="20"/>
      <c r="AD1323" s="20"/>
      <c r="AE1323" s="20"/>
      <c r="AF1323" s="20"/>
      <c r="AG1323" s="20"/>
      <c r="AH1323" s="20"/>
      <c r="AI1323" s="20"/>
      <c r="AJ1323" s="20"/>
      <c r="AK1323" s="20"/>
      <c r="AL1323" s="20"/>
      <c r="AM1323" s="20"/>
      <c r="AN1323" s="20"/>
      <c r="AO1323" s="20"/>
      <c r="AP1323" s="20"/>
      <c r="AQ1323" s="20"/>
      <c r="AR1323" s="20"/>
      <c r="AS1323" s="20"/>
      <c r="AT1323" s="20"/>
      <c r="AU1323" s="20"/>
      <c r="AV1323" s="20"/>
      <c r="AW1323" s="20"/>
      <c r="AX1323" s="20"/>
      <c r="AY1323" s="20"/>
      <c r="AZ1323" s="20"/>
      <c r="BA1323" s="20"/>
      <c r="BB1323" s="20"/>
      <c r="BC1323" s="20"/>
      <c r="BD1323" s="20"/>
      <c r="BE1323" s="20"/>
      <c r="BF1323" s="20"/>
      <c r="BG1323" s="20"/>
      <c r="BH1323" s="20"/>
      <c r="BI1323" s="20"/>
      <c r="BJ1323" s="20"/>
      <c r="BK1323" s="20"/>
      <c r="BL1323" s="20"/>
      <c r="BM1323" s="20"/>
      <c r="BN1323" s="20"/>
      <c r="BO1323" s="20"/>
      <c r="BP1323" s="20"/>
      <c r="BQ1323" s="20"/>
      <c r="BR1323" s="20"/>
      <c r="BS1323" s="20"/>
      <c r="BT1323" s="20"/>
      <c r="BU1323" s="20"/>
      <c r="BV1323" s="20"/>
      <c r="BW1323" s="20"/>
      <c r="BX1323" s="20"/>
      <c r="BY1323" s="20"/>
      <c r="BZ1323" s="20"/>
      <c r="CA1323" s="20"/>
      <c r="CB1323" s="20"/>
      <c r="CC1323" s="20"/>
      <c r="CD1323" s="20"/>
      <c r="CE1323" s="20"/>
      <c r="CF1323" s="20"/>
      <c r="CG1323" s="20"/>
      <c r="CH1323" s="20"/>
      <c r="CI1323" s="20"/>
      <c r="CJ1323" s="20"/>
      <c r="CK1323" s="20"/>
      <c r="CL1323" s="20"/>
      <c r="CM1323" s="20"/>
      <c r="CN1323" s="20"/>
      <c r="CO1323" s="20"/>
      <c r="CP1323" s="20"/>
      <c r="CQ1323" s="20"/>
      <c r="CR1323" s="20"/>
      <c r="CS1323" s="20"/>
      <c r="CT1323" s="20"/>
      <c r="CU1323" s="20"/>
      <c r="CV1323" s="20"/>
      <c r="CW1323" s="20"/>
      <c r="CX1323" s="20"/>
      <c r="CY1323" s="20"/>
      <c r="CZ1323" s="20"/>
      <c r="DA1323" s="20"/>
      <c r="DB1323" s="20"/>
      <c r="DC1323" s="20"/>
      <c r="DD1323" s="20"/>
      <c r="DE1323" s="20"/>
      <c r="DF1323" s="20"/>
    </row>
    <row r="1325" spans="1:110" s="7" customFormat="1" x14ac:dyDescent="0.3">
      <c r="A1325" s="2"/>
      <c r="B1325" s="3"/>
      <c r="C1325" s="9" t="s">
        <v>572</v>
      </c>
      <c r="D1325" s="3"/>
      <c r="E1325" s="85"/>
      <c r="F1325" s="64"/>
      <c r="G1325" s="19"/>
      <c r="H1325" s="8"/>
      <c r="I1325" s="26"/>
      <c r="J1325" s="20"/>
      <c r="K1325" s="20"/>
      <c r="L1325" s="20"/>
      <c r="M1325" s="20"/>
      <c r="N1325" s="20"/>
      <c r="O1325" s="20"/>
      <c r="P1325" s="20"/>
      <c r="Q1325" s="20"/>
      <c r="R1325" s="20"/>
      <c r="S1325" s="20"/>
      <c r="T1325" s="20"/>
      <c r="U1325" s="20"/>
      <c r="V1325" s="20"/>
      <c r="W1325" s="20"/>
      <c r="X1325" s="20"/>
      <c r="Y1325" s="20"/>
      <c r="Z1325" s="20"/>
      <c r="AA1325" s="20"/>
      <c r="AB1325" s="20"/>
      <c r="AC1325" s="20"/>
      <c r="AD1325" s="20"/>
      <c r="AE1325" s="20"/>
      <c r="AF1325" s="20"/>
      <c r="AG1325" s="20"/>
      <c r="AH1325" s="20"/>
      <c r="AI1325" s="20"/>
      <c r="AJ1325" s="20"/>
      <c r="AK1325" s="20"/>
      <c r="AL1325" s="20"/>
      <c r="AM1325" s="20"/>
      <c r="AN1325" s="20"/>
      <c r="AO1325" s="20"/>
      <c r="AP1325" s="20"/>
      <c r="AQ1325" s="20"/>
      <c r="AR1325" s="20"/>
      <c r="AS1325" s="20"/>
      <c r="AT1325" s="20"/>
      <c r="AU1325" s="20"/>
      <c r="AV1325" s="20"/>
      <c r="AW1325" s="20"/>
      <c r="AX1325" s="20"/>
      <c r="AY1325" s="20"/>
      <c r="AZ1325" s="20"/>
      <c r="BA1325" s="20"/>
      <c r="BB1325" s="20"/>
      <c r="BC1325" s="20"/>
      <c r="BD1325" s="20"/>
      <c r="BE1325" s="20"/>
      <c r="BF1325" s="20"/>
      <c r="BG1325" s="20"/>
      <c r="BH1325" s="20"/>
      <c r="BI1325" s="20"/>
      <c r="BJ1325" s="20"/>
      <c r="BK1325" s="20"/>
      <c r="BL1325" s="20"/>
      <c r="BM1325" s="20"/>
      <c r="BN1325" s="20"/>
      <c r="BO1325" s="20"/>
      <c r="BP1325" s="20"/>
      <c r="BQ1325" s="20"/>
      <c r="BR1325" s="20"/>
      <c r="BS1325" s="20"/>
      <c r="BT1325" s="20"/>
      <c r="BU1325" s="20"/>
      <c r="BV1325" s="20"/>
      <c r="BW1325" s="20"/>
      <c r="BX1325" s="20"/>
      <c r="BY1325" s="20"/>
      <c r="BZ1325" s="20"/>
      <c r="CA1325" s="20"/>
      <c r="CB1325" s="20"/>
      <c r="CC1325" s="20"/>
      <c r="CD1325" s="20"/>
      <c r="CE1325" s="20"/>
      <c r="CF1325" s="20"/>
      <c r="CG1325" s="20"/>
      <c r="CH1325" s="20"/>
      <c r="CI1325" s="20"/>
      <c r="CJ1325" s="20"/>
      <c r="CK1325" s="20"/>
      <c r="CL1325" s="20"/>
      <c r="CM1325" s="20"/>
      <c r="CN1325" s="20"/>
      <c r="CO1325" s="20"/>
      <c r="CP1325" s="20"/>
      <c r="CQ1325" s="20"/>
      <c r="CR1325" s="20"/>
      <c r="CS1325" s="20"/>
      <c r="CT1325" s="20"/>
      <c r="CU1325" s="20"/>
      <c r="CV1325" s="20"/>
      <c r="CW1325" s="20"/>
      <c r="CX1325" s="20"/>
      <c r="CY1325" s="20"/>
      <c r="CZ1325" s="20"/>
      <c r="DA1325" s="20"/>
      <c r="DB1325" s="20"/>
      <c r="DC1325" s="20"/>
      <c r="DD1325" s="20"/>
      <c r="DE1325" s="20"/>
      <c r="DF1325" s="20"/>
    </row>
    <row r="1327" spans="1:110" s="7" customFormat="1" ht="72" x14ac:dyDescent="0.3">
      <c r="A1327" s="2"/>
      <c r="B1327" s="3"/>
      <c r="C1327" s="4" t="s">
        <v>573</v>
      </c>
      <c r="D1327" s="3"/>
      <c r="E1327" s="85"/>
      <c r="F1327" s="64"/>
      <c r="G1327" s="19"/>
      <c r="H1327" s="8"/>
      <c r="I1327" s="26"/>
      <c r="J1327" s="20"/>
      <c r="K1327" s="20"/>
      <c r="L1327" s="20"/>
      <c r="M1327" s="20"/>
      <c r="N1327" s="20"/>
      <c r="O1327" s="20"/>
      <c r="P1327" s="20"/>
      <c r="Q1327" s="20"/>
      <c r="R1327" s="20"/>
      <c r="S1327" s="20"/>
      <c r="T1327" s="20"/>
      <c r="U1327" s="20"/>
      <c r="V1327" s="20"/>
      <c r="W1327" s="20"/>
      <c r="X1327" s="20"/>
      <c r="Y1327" s="20"/>
      <c r="Z1327" s="20"/>
      <c r="AA1327" s="20"/>
      <c r="AB1327" s="20"/>
      <c r="AC1327" s="20"/>
      <c r="AD1327" s="20"/>
      <c r="AE1327" s="20"/>
      <c r="AF1327" s="20"/>
      <c r="AG1327" s="20"/>
      <c r="AH1327" s="20"/>
      <c r="AI1327" s="20"/>
      <c r="AJ1327" s="20"/>
      <c r="AK1327" s="20"/>
      <c r="AL1327" s="20"/>
      <c r="AM1327" s="20"/>
      <c r="AN1327" s="20"/>
      <c r="AO1327" s="20"/>
      <c r="AP1327" s="20"/>
      <c r="AQ1327" s="20"/>
      <c r="AR1327" s="20"/>
      <c r="AS1327" s="20"/>
      <c r="AT1327" s="20"/>
      <c r="AU1327" s="20"/>
      <c r="AV1327" s="20"/>
      <c r="AW1327" s="20"/>
      <c r="AX1327" s="20"/>
      <c r="AY1327" s="20"/>
      <c r="AZ1327" s="20"/>
      <c r="BA1327" s="20"/>
      <c r="BB1327" s="20"/>
      <c r="BC1327" s="20"/>
      <c r="BD1327" s="20"/>
      <c r="BE1327" s="20"/>
      <c r="BF1327" s="20"/>
      <c r="BG1327" s="20"/>
      <c r="BH1327" s="20"/>
      <c r="BI1327" s="20"/>
      <c r="BJ1327" s="20"/>
      <c r="BK1327" s="20"/>
      <c r="BL1327" s="20"/>
      <c r="BM1327" s="20"/>
      <c r="BN1327" s="20"/>
      <c r="BO1327" s="20"/>
      <c r="BP1327" s="20"/>
      <c r="BQ1327" s="20"/>
      <c r="BR1327" s="20"/>
      <c r="BS1327" s="20"/>
      <c r="BT1327" s="20"/>
      <c r="BU1327" s="20"/>
      <c r="BV1327" s="20"/>
      <c r="BW1327" s="20"/>
      <c r="BX1327" s="20"/>
      <c r="BY1327" s="20"/>
      <c r="BZ1327" s="20"/>
      <c r="CA1327" s="20"/>
      <c r="CB1327" s="20"/>
      <c r="CC1327" s="20"/>
      <c r="CD1327" s="20"/>
      <c r="CE1327" s="20"/>
      <c r="CF1327" s="20"/>
      <c r="CG1327" s="20"/>
      <c r="CH1327" s="20"/>
      <c r="CI1327" s="20"/>
      <c r="CJ1327" s="20"/>
      <c r="CK1327" s="20"/>
      <c r="CL1327" s="20"/>
      <c r="CM1327" s="20"/>
      <c r="CN1327" s="20"/>
      <c r="CO1327" s="20"/>
      <c r="CP1327" s="20"/>
      <c r="CQ1327" s="20"/>
      <c r="CR1327" s="20"/>
      <c r="CS1327" s="20"/>
      <c r="CT1327" s="20"/>
      <c r="CU1327" s="20"/>
      <c r="CV1327" s="20"/>
      <c r="CW1327" s="20"/>
      <c r="CX1327" s="20"/>
      <c r="CY1327" s="20"/>
      <c r="CZ1327" s="20"/>
      <c r="DA1327" s="20"/>
      <c r="DB1327" s="20"/>
      <c r="DC1327" s="20"/>
      <c r="DD1327" s="20"/>
      <c r="DE1327" s="20"/>
      <c r="DF1327" s="20"/>
    </row>
    <row r="1329" spans="1:110" s="7" customFormat="1" x14ac:dyDescent="0.3">
      <c r="A1329" s="2"/>
      <c r="B1329" s="3"/>
      <c r="C1329" s="9" t="s">
        <v>574</v>
      </c>
      <c r="D1329" s="3"/>
      <c r="E1329" s="85"/>
      <c r="F1329" s="64"/>
      <c r="G1329" s="19"/>
      <c r="H1329" s="8"/>
      <c r="I1329" s="26"/>
      <c r="J1329" s="20"/>
      <c r="K1329" s="20"/>
      <c r="L1329" s="20"/>
      <c r="M1329" s="20"/>
      <c r="N1329" s="20"/>
      <c r="O1329" s="20"/>
      <c r="P1329" s="20"/>
      <c r="Q1329" s="20"/>
      <c r="R1329" s="20"/>
      <c r="S1329" s="20"/>
      <c r="T1329" s="20"/>
      <c r="U1329" s="20"/>
      <c r="V1329" s="20"/>
      <c r="W1329" s="20"/>
      <c r="X1329" s="20"/>
      <c r="Y1329" s="20"/>
      <c r="Z1329" s="20"/>
      <c r="AA1329" s="20"/>
      <c r="AB1329" s="20"/>
      <c r="AC1329" s="20"/>
      <c r="AD1329" s="20"/>
      <c r="AE1329" s="20"/>
      <c r="AF1329" s="20"/>
      <c r="AG1329" s="20"/>
      <c r="AH1329" s="20"/>
      <c r="AI1329" s="20"/>
      <c r="AJ1329" s="20"/>
      <c r="AK1329" s="20"/>
      <c r="AL1329" s="20"/>
      <c r="AM1329" s="20"/>
      <c r="AN1329" s="20"/>
      <c r="AO1329" s="20"/>
      <c r="AP1329" s="20"/>
      <c r="AQ1329" s="20"/>
      <c r="AR1329" s="20"/>
      <c r="AS1329" s="20"/>
      <c r="AT1329" s="20"/>
      <c r="AU1329" s="20"/>
      <c r="AV1329" s="20"/>
      <c r="AW1329" s="20"/>
      <c r="AX1329" s="20"/>
      <c r="AY1329" s="20"/>
      <c r="AZ1329" s="20"/>
      <c r="BA1329" s="20"/>
      <c r="BB1329" s="20"/>
      <c r="BC1329" s="20"/>
      <c r="BD1329" s="20"/>
      <c r="BE1329" s="20"/>
      <c r="BF1329" s="20"/>
      <c r="BG1329" s="20"/>
      <c r="BH1329" s="20"/>
      <c r="BI1329" s="20"/>
      <c r="BJ1329" s="20"/>
      <c r="BK1329" s="20"/>
      <c r="BL1329" s="20"/>
      <c r="BM1329" s="20"/>
      <c r="BN1329" s="20"/>
      <c r="BO1329" s="20"/>
      <c r="BP1329" s="20"/>
      <c r="BQ1329" s="20"/>
      <c r="BR1329" s="20"/>
      <c r="BS1329" s="20"/>
      <c r="BT1329" s="20"/>
      <c r="BU1329" s="20"/>
      <c r="BV1329" s="20"/>
      <c r="BW1329" s="20"/>
      <c r="BX1329" s="20"/>
      <c r="BY1329" s="20"/>
      <c r="BZ1329" s="20"/>
      <c r="CA1329" s="20"/>
      <c r="CB1329" s="20"/>
      <c r="CC1329" s="20"/>
      <c r="CD1329" s="20"/>
      <c r="CE1329" s="20"/>
      <c r="CF1329" s="20"/>
      <c r="CG1329" s="20"/>
      <c r="CH1329" s="20"/>
      <c r="CI1329" s="20"/>
      <c r="CJ1329" s="20"/>
      <c r="CK1329" s="20"/>
      <c r="CL1329" s="20"/>
      <c r="CM1329" s="20"/>
      <c r="CN1329" s="20"/>
      <c r="CO1329" s="20"/>
      <c r="CP1329" s="20"/>
      <c r="CQ1329" s="20"/>
      <c r="CR1329" s="20"/>
      <c r="CS1329" s="20"/>
      <c r="CT1329" s="20"/>
      <c r="CU1329" s="20"/>
      <c r="CV1329" s="20"/>
      <c r="CW1329" s="20"/>
      <c r="CX1329" s="20"/>
      <c r="CY1329" s="20"/>
      <c r="CZ1329" s="20"/>
      <c r="DA1329" s="20"/>
      <c r="DB1329" s="20"/>
      <c r="DC1329" s="20"/>
      <c r="DD1329" s="20"/>
      <c r="DE1329" s="20"/>
      <c r="DF1329" s="20"/>
    </row>
    <row r="1331" spans="1:110" s="7" customFormat="1" ht="72" x14ac:dyDescent="0.3">
      <c r="A1331" s="2"/>
      <c r="B1331" s="3"/>
      <c r="C1331" s="4" t="s">
        <v>575</v>
      </c>
      <c r="D1331" s="3"/>
      <c r="E1331" s="85"/>
      <c r="F1331" s="64"/>
      <c r="G1331" s="19"/>
      <c r="H1331" s="8"/>
      <c r="I1331" s="26"/>
      <c r="J1331" s="20"/>
      <c r="K1331" s="20"/>
      <c r="L1331" s="20"/>
      <c r="M1331" s="20"/>
      <c r="N1331" s="20"/>
      <c r="O1331" s="20"/>
      <c r="P1331" s="20"/>
      <c r="Q1331" s="20"/>
      <c r="R1331" s="20"/>
      <c r="S1331" s="20"/>
      <c r="T1331" s="20"/>
      <c r="U1331" s="20"/>
      <c r="V1331" s="20"/>
      <c r="W1331" s="20"/>
      <c r="X1331" s="20"/>
      <c r="Y1331" s="20"/>
      <c r="Z1331" s="20"/>
      <c r="AA1331" s="20"/>
      <c r="AB1331" s="20"/>
      <c r="AC1331" s="20"/>
      <c r="AD1331" s="20"/>
      <c r="AE1331" s="20"/>
      <c r="AF1331" s="20"/>
      <c r="AG1331" s="20"/>
      <c r="AH1331" s="20"/>
      <c r="AI1331" s="20"/>
      <c r="AJ1331" s="20"/>
      <c r="AK1331" s="20"/>
      <c r="AL1331" s="20"/>
      <c r="AM1331" s="20"/>
      <c r="AN1331" s="20"/>
      <c r="AO1331" s="20"/>
      <c r="AP1331" s="20"/>
      <c r="AQ1331" s="20"/>
      <c r="AR1331" s="20"/>
      <c r="AS1331" s="20"/>
      <c r="AT1331" s="20"/>
      <c r="AU1331" s="20"/>
      <c r="AV1331" s="20"/>
      <c r="AW1331" s="20"/>
      <c r="AX1331" s="20"/>
      <c r="AY1331" s="20"/>
      <c r="AZ1331" s="20"/>
      <c r="BA1331" s="20"/>
      <c r="BB1331" s="20"/>
      <c r="BC1331" s="20"/>
      <c r="BD1331" s="20"/>
      <c r="BE1331" s="20"/>
      <c r="BF1331" s="20"/>
      <c r="BG1331" s="20"/>
      <c r="BH1331" s="20"/>
      <c r="BI1331" s="20"/>
      <c r="BJ1331" s="20"/>
      <c r="BK1331" s="20"/>
      <c r="BL1331" s="20"/>
      <c r="BM1331" s="20"/>
      <c r="BN1331" s="20"/>
      <c r="BO1331" s="20"/>
      <c r="BP1331" s="20"/>
      <c r="BQ1331" s="20"/>
      <c r="BR1331" s="20"/>
      <c r="BS1331" s="20"/>
      <c r="BT1331" s="20"/>
      <c r="BU1331" s="20"/>
      <c r="BV1331" s="20"/>
      <c r="BW1331" s="20"/>
      <c r="BX1331" s="20"/>
      <c r="BY1331" s="20"/>
      <c r="BZ1331" s="20"/>
      <c r="CA1331" s="20"/>
      <c r="CB1331" s="20"/>
      <c r="CC1331" s="20"/>
      <c r="CD1331" s="20"/>
      <c r="CE1331" s="20"/>
      <c r="CF1331" s="20"/>
      <c r="CG1331" s="20"/>
      <c r="CH1331" s="20"/>
      <c r="CI1331" s="20"/>
      <c r="CJ1331" s="20"/>
      <c r="CK1331" s="20"/>
      <c r="CL1331" s="20"/>
      <c r="CM1331" s="20"/>
      <c r="CN1331" s="20"/>
      <c r="CO1331" s="20"/>
      <c r="CP1331" s="20"/>
      <c r="CQ1331" s="20"/>
      <c r="CR1331" s="20"/>
      <c r="CS1331" s="20"/>
      <c r="CT1331" s="20"/>
      <c r="CU1331" s="20"/>
      <c r="CV1331" s="20"/>
      <c r="CW1331" s="20"/>
      <c r="CX1331" s="20"/>
      <c r="CY1331" s="20"/>
      <c r="CZ1331" s="20"/>
      <c r="DA1331" s="20"/>
      <c r="DB1331" s="20"/>
      <c r="DC1331" s="20"/>
      <c r="DD1331" s="20"/>
      <c r="DE1331" s="20"/>
      <c r="DF1331" s="20"/>
    </row>
    <row r="1333" spans="1:110" s="7" customFormat="1" x14ac:dyDescent="0.3">
      <c r="A1333" s="2"/>
      <c r="B1333" s="3"/>
      <c r="C1333" s="9" t="s">
        <v>576</v>
      </c>
      <c r="D1333" s="3"/>
      <c r="E1333" s="85"/>
      <c r="F1333" s="64"/>
      <c r="G1333" s="19"/>
      <c r="H1333" s="8"/>
      <c r="I1333" s="26"/>
      <c r="J1333" s="20"/>
      <c r="K1333" s="20"/>
      <c r="L1333" s="20"/>
      <c r="M1333" s="20"/>
      <c r="N1333" s="20"/>
      <c r="O1333" s="20"/>
      <c r="P1333" s="20"/>
      <c r="Q1333" s="20"/>
      <c r="R1333" s="20"/>
      <c r="S1333" s="20"/>
      <c r="T1333" s="20"/>
      <c r="U1333" s="20"/>
      <c r="V1333" s="20"/>
      <c r="W1333" s="20"/>
      <c r="X1333" s="20"/>
      <c r="Y1333" s="20"/>
      <c r="Z1333" s="20"/>
      <c r="AA1333" s="20"/>
      <c r="AB1333" s="20"/>
      <c r="AC1333" s="20"/>
      <c r="AD1333" s="20"/>
      <c r="AE1333" s="20"/>
      <c r="AF1333" s="20"/>
      <c r="AG1333" s="20"/>
      <c r="AH1333" s="20"/>
      <c r="AI1333" s="20"/>
      <c r="AJ1333" s="20"/>
      <c r="AK1333" s="20"/>
      <c r="AL1333" s="20"/>
      <c r="AM1333" s="20"/>
      <c r="AN1333" s="20"/>
      <c r="AO1333" s="20"/>
      <c r="AP1333" s="20"/>
      <c r="AQ1333" s="20"/>
      <c r="AR1333" s="20"/>
      <c r="AS1333" s="20"/>
      <c r="AT1333" s="20"/>
      <c r="AU1333" s="20"/>
      <c r="AV1333" s="20"/>
      <c r="AW1333" s="20"/>
      <c r="AX1333" s="20"/>
      <c r="AY1333" s="20"/>
      <c r="AZ1333" s="20"/>
      <c r="BA1333" s="20"/>
      <c r="BB1333" s="20"/>
      <c r="BC1333" s="20"/>
      <c r="BD1333" s="20"/>
      <c r="BE1333" s="20"/>
      <c r="BF1333" s="20"/>
      <c r="BG1333" s="20"/>
      <c r="BH1333" s="20"/>
      <c r="BI1333" s="20"/>
      <c r="BJ1333" s="20"/>
      <c r="BK1333" s="20"/>
      <c r="BL1333" s="20"/>
      <c r="BM1333" s="20"/>
      <c r="BN1333" s="20"/>
      <c r="BO1333" s="20"/>
      <c r="BP1333" s="20"/>
      <c r="BQ1333" s="20"/>
      <c r="BR1333" s="20"/>
      <c r="BS1333" s="20"/>
      <c r="BT1333" s="20"/>
      <c r="BU1333" s="20"/>
      <c r="BV1333" s="20"/>
      <c r="BW1333" s="20"/>
      <c r="BX1333" s="20"/>
      <c r="BY1333" s="20"/>
      <c r="BZ1333" s="20"/>
      <c r="CA1333" s="20"/>
      <c r="CB1333" s="20"/>
      <c r="CC1333" s="20"/>
      <c r="CD1333" s="20"/>
      <c r="CE1333" s="20"/>
      <c r="CF1333" s="20"/>
      <c r="CG1333" s="20"/>
      <c r="CH1333" s="20"/>
      <c r="CI1333" s="20"/>
      <c r="CJ1333" s="20"/>
      <c r="CK1333" s="20"/>
      <c r="CL1333" s="20"/>
      <c r="CM1333" s="20"/>
      <c r="CN1333" s="20"/>
      <c r="CO1333" s="20"/>
      <c r="CP1333" s="20"/>
      <c r="CQ1333" s="20"/>
      <c r="CR1333" s="20"/>
      <c r="CS1333" s="20"/>
      <c r="CT1333" s="20"/>
      <c r="CU1333" s="20"/>
      <c r="CV1333" s="20"/>
      <c r="CW1333" s="20"/>
      <c r="CX1333" s="20"/>
      <c r="CY1333" s="20"/>
      <c r="CZ1333" s="20"/>
      <c r="DA1333" s="20"/>
      <c r="DB1333" s="20"/>
      <c r="DC1333" s="20"/>
      <c r="DD1333" s="20"/>
      <c r="DE1333" s="20"/>
      <c r="DF1333" s="20"/>
    </row>
    <row r="1335" spans="1:110" s="7" customFormat="1" ht="100.8" x14ac:dyDescent="0.3">
      <c r="A1335" s="2"/>
      <c r="B1335" s="3"/>
      <c r="C1335" s="4" t="s">
        <v>577</v>
      </c>
      <c r="D1335" s="3"/>
      <c r="E1335" s="85"/>
      <c r="F1335" s="64"/>
      <c r="G1335" s="19"/>
      <c r="H1335" s="8"/>
      <c r="I1335" s="26"/>
      <c r="J1335" s="20"/>
      <c r="K1335" s="20"/>
      <c r="L1335" s="20"/>
      <c r="M1335" s="20"/>
      <c r="N1335" s="20"/>
      <c r="O1335" s="20"/>
      <c r="P1335" s="20"/>
      <c r="Q1335" s="20"/>
      <c r="R1335" s="20"/>
      <c r="S1335" s="20"/>
      <c r="T1335" s="20"/>
      <c r="U1335" s="20"/>
      <c r="V1335" s="20"/>
      <c r="W1335" s="20"/>
      <c r="X1335" s="20"/>
      <c r="Y1335" s="20"/>
      <c r="Z1335" s="20"/>
      <c r="AA1335" s="20"/>
      <c r="AB1335" s="20"/>
      <c r="AC1335" s="20"/>
      <c r="AD1335" s="20"/>
      <c r="AE1335" s="20"/>
      <c r="AF1335" s="20"/>
      <c r="AG1335" s="20"/>
      <c r="AH1335" s="20"/>
      <c r="AI1335" s="20"/>
      <c r="AJ1335" s="20"/>
      <c r="AK1335" s="20"/>
      <c r="AL1335" s="20"/>
      <c r="AM1335" s="20"/>
      <c r="AN1335" s="20"/>
      <c r="AO1335" s="20"/>
      <c r="AP1335" s="20"/>
      <c r="AQ1335" s="20"/>
      <c r="AR1335" s="20"/>
      <c r="AS1335" s="20"/>
      <c r="AT1335" s="20"/>
      <c r="AU1335" s="20"/>
      <c r="AV1335" s="20"/>
      <c r="AW1335" s="20"/>
      <c r="AX1335" s="20"/>
      <c r="AY1335" s="20"/>
      <c r="AZ1335" s="20"/>
      <c r="BA1335" s="20"/>
      <c r="BB1335" s="20"/>
      <c r="BC1335" s="20"/>
      <c r="BD1335" s="20"/>
      <c r="BE1335" s="20"/>
      <c r="BF1335" s="20"/>
      <c r="BG1335" s="20"/>
      <c r="BH1335" s="20"/>
      <c r="BI1335" s="20"/>
      <c r="BJ1335" s="20"/>
      <c r="BK1335" s="20"/>
      <c r="BL1335" s="20"/>
      <c r="BM1335" s="20"/>
      <c r="BN1335" s="20"/>
      <c r="BO1335" s="20"/>
      <c r="BP1335" s="20"/>
      <c r="BQ1335" s="20"/>
      <c r="BR1335" s="20"/>
      <c r="BS1335" s="20"/>
      <c r="BT1335" s="20"/>
      <c r="BU1335" s="20"/>
      <c r="BV1335" s="20"/>
      <c r="BW1335" s="20"/>
      <c r="BX1335" s="20"/>
      <c r="BY1335" s="20"/>
      <c r="BZ1335" s="20"/>
      <c r="CA1335" s="20"/>
      <c r="CB1335" s="20"/>
      <c r="CC1335" s="20"/>
      <c r="CD1335" s="20"/>
      <c r="CE1335" s="20"/>
      <c r="CF1335" s="20"/>
      <c r="CG1335" s="20"/>
      <c r="CH1335" s="20"/>
      <c r="CI1335" s="20"/>
      <c r="CJ1335" s="20"/>
      <c r="CK1335" s="20"/>
      <c r="CL1335" s="20"/>
      <c r="CM1335" s="20"/>
      <c r="CN1335" s="20"/>
      <c r="CO1335" s="20"/>
      <c r="CP1335" s="20"/>
      <c r="CQ1335" s="20"/>
      <c r="CR1335" s="20"/>
      <c r="CS1335" s="20"/>
      <c r="CT1335" s="20"/>
      <c r="CU1335" s="20"/>
      <c r="CV1335" s="20"/>
      <c r="CW1335" s="20"/>
      <c r="CX1335" s="20"/>
      <c r="CY1335" s="20"/>
      <c r="CZ1335" s="20"/>
      <c r="DA1335" s="20"/>
      <c r="DB1335" s="20"/>
      <c r="DC1335" s="20"/>
      <c r="DD1335" s="20"/>
      <c r="DE1335" s="20"/>
      <c r="DF1335" s="20"/>
    </row>
    <row r="1337" spans="1:110" s="7" customFormat="1" x14ac:dyDescent="0.3">
      <c r="A1337" s="2"/>
      <c r="B1337" s="3"/>
      <c r="C1337" s="9" t="s">
        <v>578</v>
      </c>
      <c r="D1337" s="3"/>
      <c r="E1337" s="85"/>
      <c r="F1337" s="64"/>
      <c r="G1337" s="19"/>
      <c r="H1337" s="8"/>
      <c r="I1337" s="26"/>
      <c r="J1337" s="20"/>
      <c r="K1337" s="20"/>
      <c r="L1337" s="20"/>
      <c r="M1337" s="20"/>
      <c r="N1337" s="20"/>
      <c r="O1337" s="20"/>
      <c r="P1337" s="20"/>
      <c r="Q1337" s="20"/>
      <c r="R1337" s="20"/>
      <c r="S1337" s="20"/>
      <c r="T1337" s="20"/>
      <c r="U1337" s="20"/>
      <c r="V1337" s="20"/>
      <c r="W1337" s="20"/>
      <c r="X1337" s="20"/>
      <c r="Y1337" s="20"/>
      <c r="Z1337" s="20"/>
      <c r="AA1337" s="20"/>
      <c r="AB1337" s="20"/>
      <c r="AC1337" s="20"/>
      <c r="AD1337" s="20"/>
      <c r="AE1337" s="20"/>
      <c r="AF1337" s="20"/>
      <c r="AG1337" s="20"/>
      <c r="AH1337" s="20"/>
      <c r="AI1337" s="20"/>
      <c r="AJ1337" s="20"/>
      <c r="AK1337" s="20"/>
      <c r="AL1337" s="20"/>
      <c r="AM1337" s="20"/>
      <c r="AN1337" s="20"/>
      <c r="AO1337" s="20"/>
      <c r="AP1337" s="20"/>
      <c r="AQ1337" s="20"/>
      <c r="AR1337" s="20"/>
      <c r="AS1337" s="20"/>
      <c r="AT1337" s="20"/>
      <c r="AU1337" s="20"/>
      <c r="AV1337" s="20"/>
      <c r="AW1337" s="20"/>
      <c r="AX1337" s="20"/>
      <c r="AY1337" s="20"/>
      <c r="AZ1337" s="20"/>
      <c r="BA1337" s="20"/>
      <c r="BB1337" s="20"/>
      <c r="BC1337" s="20"/>
      <c r="BD1337" s="20"/>
      <c r="BE1337" s="20"/>
      <c r="BF1337" s="20"/>
      <c r="BG1337" s="20"/>
      <c r="BH1337" s="20"/>
      <c r="BI1337" s="20"/>
      <c r="BJ1337" s="20"/>
      <c r="BK1337" s="20"/>
      <c r="BL1337" s="20"/>
      <c r="BM1337" s="20"/>
      <c r="BN1337" s="20"/>
      <c r="BO1337" s="20"/>
      <c r="BP1337" s="20"/>
      <c r="BQ1337" s="20"/>
      <c r="BR1337" s="20"/>
      <c r="BS1337" s="20"/>
      <c r="BT1337" s="20"/>
      <c r="BU1337" s="20"/>
      <c r="BV1337" s="20"/>
      <c r="BW1337" s="20"/>
      <c r="BX1337" s="20"/>
      <c r="BY1337" s="20"/>
      <c r="BZ1337" s="20"/>
      <c r="CA1337" s="20"/>
      <c r="CB1337" s="20"/>
      <c r="CC1337" s="20"/>
      <c r="CD1337" s="20"/>
      <c r="CE1337" s="20"/>
      <c r="CF1337" s="20"/>
      <c r="CG1337" s="20"/>
      <c r="CH1337" s="20"/>
      <c r="CI1337" s="20"/>
      <c r="CJ1337" s="20"/>
      <c r="CK1337" s="20"/>
      <c r="CL1337" s="20"/>
      <c r="CM1337" s="20"/>
      <c r="CN1337" s="20"/>
      <c r="CO1337" s="20"/>
      <c r="CP1337" s="20"/>
      <c r="CQ1337" s="20"/>
      <c r="CR1337" s="20"/>
      <c r="CS1337" s="20"/>
      <c r="CT1337" s="20"/>
      <c r="CU1337" s="20"/>
      <c r="CV1337" s="20"/>
      <c r="CW1337" s="20"/>
      <c r="CX1337" s="20"/>
      <c r="CY1337" s="20"/>
      <c r="CZ1337" s="20"/>
      <c r="DA1337" s="20"/>
      <c r="DB1337" s="20"/>
      <c r="DC1337" s="20"/>
      <c r="DD1337" s="20"/>
      <c r="DE1337" s="20"/>
      <c r="DF1337" s="20"/>
    </row>
    <row r="1339" spans="1:110" s="7" customFormat="1" ht="43.2" x14ac:dyDescent="0.3">
      <c r="A1339" s="2"/>
      <c r="B1339" s="3"/>
      <c r="C1339" s="4" t="s">
        <v>579</v>
      </c>
      <c r="D1339" s="3"/>
      <c r="E1339" s="85"/>
      <c r="F1339" s="64"/>
      <c r="G1339" s="19"/>
      <c r="H1339" s="8"/>
      <c r="I1339" s="26"/>
      <c r="J1339" s="20"/>
      <c r="K1339" s="20"/>
      <c r="L1339" s="20"/>
      <c r="M1339" s="20"/>
      <c r="N1339" s="20"/>
      <c r="O1339" s="20"/>
      <c r="P1339" s="20"/>
      <c r="Q1339" s="20"/>
      <c r="R1339" s="20"/>
      <c r="S1339" s="20"/>
      <c r="T1339" s="20"/>
      <c r="U1339" s="20"/>
      <c r="V1339" s="20"/>
      <c r="W1339" s="20"/>
      <c r="X1339" s="20"/>
      <c r="Y1339" s="20"/>
      <c r="Z1339" s="20"/>
      <c r="AA1339" s="20"/>
      <c r="AB1339" s="20"/>
      <c r="AC1339" s="20"/>
      <c r="AD1339" s="20"/>
      <c r="AE1339" s="20"/>
      <c r="AF1339" s="20"/>
      <c r="AG1339" s="20"/>
      <c r="AH1339" s="20"/>
      <c r="AI1339" s="20"/>
      <c r="AJ1339" s="20"/>
      <c r="AK1339" s="20"/>
      <c r="AL1339" s="20"/>
      <c r="AM1339" s="20"/>
      <c r="AN1339" s="20"/>
      <c r="AO1339" s="20"/>
      <c r="AP1339" s="20"/>
      <c r="AQ1339" s="20"/>
      <c r="AR1339" s="20"/>
      <c r="AS1339" s="20"/>
      <c r="AT1339" s="20"/>
      <c r="AU1339" s="20"/>
      <c r="AV1339" s="20"/>
      <c r="AW1339" s="20"/>
      <c r="AX1339" s="20"/>
      <c r="AY1339" s="20"/>
      <c r="AZ1339" s="20"/>
      <c r="BA1339" s="20"/>
      <c r="BB1339" s="20"/>
      <c r="BC1339" s="20"/>
      <c r="BD1339" s="20"/>
      <c r="BE1339" s="20"/>
      <c r="BF1339" s="20"/>
      <c r="BG1339" s="20"/>
      <c r="BH1339" s="20"/>
      <c r="BI1339" s="20"/>
      <c r="BJ1339" s="20"/>
      <c r="BK1339" s="20"/>
      <c r="BL1339" s="20"/>
      <c r="BM1339" s="20"/>
      <c r="BN1339" s="20"/>
      <c r="BO1339" s="20"/>
      <c r="BP1339" s="20"/>
      <c r="BQ1339" s="20"/>
      <c r="BR1339" s="20"/>
      <c r="BS1339" s="20"/>
      <c r="BT1339" s="20"/>
      <c r="BU1339" s="20"/>
      <c r="BV1339" s="20"/>
      <c r="BW1339" s="20"/>
      <c r="BX1339" s="20"/>
      <c r="BY1339" s="20"/>
      <c r="BZ1339" s="20"/>
      <c r="CA1339" s="20"/>
      <c r="CB1339" s="20"/>
      <c r="CC1339" s="20"/>
      <c r="CD1339" s="20"/>
      <c r="CE1339" s="20"/>
      <c r="CF1339" s="20"/>
      <c r="CG1339" s="20"/>
      <c r="CH1339" s="20"/>
      <c r="CI1339" s="20"/>
      <c r="CJ1339" s="20"/>
      <c r="CK1339" s="20"/>
      <c r="CL1339" s="20"/>
      <c r="CM1339" s="20"/>
      <c r="CN1339" s="20"/>
      <c r="CO1339" s="20"/>
      <c r="CP1339" s="20"/>
      <c r="CQ1339" s="20"/>
      <c r="CR1339" s="20"/>
      <c r="CS1339" s="20"/>
      <c r="CT1339" s="20"/>
      <c r="CU1339" s="20"/>
      <c r="CV1339" s="20"/>
      <c r="CW1339" s="20"/>
      <c r="CX1339" s="20"/>
      <c r="CY1339" s="20"/>
      <c r="CZ1339" s="20"/>
      <c r="DA1339" s="20"/>
      <c r="DB1339" s="20"/>
      <c r="DC1339" s="20"/>
      <c r="DD1339" s="20"/>
      <c r="DE1339" s="20"/>
      <c r="DF1339" s="20"/>
    </row>
    <row r="1341" spans="1:110" s="7" customFormat="1" x14ac:dyDescent="0.3">
      <c r="A1341" s="2"/>
      <c r="B1341" s="3"/>
      <c r="C1341" s="9" t="s">
        <v>580</v>
      </c>
      <c r="D1341" s="3"/>
      <c r="E1341" s="85"/>
      <c r="F1341" s="64"/>
      <c r="G1341" s="19"/>
      <c r="H1341" s="8"/>
      <c r="I1341" s="26"/>
      <c r="J1341" s="20"/>
      <c r="K1341" s="20"/>
      <c r="L1341" s="20"/>
      <c r="M1341" s="20"/>
      <c r="N1341" s="20"/>
      <c r="O1341" s="20"/>
      <c r="P1341" s="20"/>
      <c r="Q1341" s="20"/>
      <c r="R1341" s="20"/>
      <c r="S1341" s="20"/>
      <c r="T1341" s="20"/>
      <c r="U1341" s="20"/>
      <c r="V1341" s="20"/>
      <c r="W1341" s="20"/>
      <c r="X1341" s="20"/>
      <c r="Y1341" s="20"/>
      <c r="Z1341" s="20"/>
      <c r="AA1341" s="20"/>
      <c r="AB1341" s="20"/>
      <c r="AC1341" s="20"/>
      <c r="AD1341" s="20"/>
      <c r="AE1341" s="20"/>
      <c r="AF1341" s="20"/>
      <c r="AG1341" s="20"/>
      <c r="AH1341" s="20"/>
      <c r="AI1341" s="20"/>
      <c r="AJ1341" s="20"/>
      <c r="AK1341" s="20"/>
      <c r="AL1341" s="20"/>
      <c r="AM1341" s="20"/>
      <c r="AN1341" s="20"/>
      <c r="AO1341" s="20"/>
      <c r="AP1341" s="20"/>
      <c r="AQ1341" s="20"/>
      <c r="AR1341" s="20"/>
      <c r="AS1341" s="20"/>
      <c r="AT1341" s="20"/>
      <c r="AU1341" s="20"/>
      <c r="AV1341" s="20"/>
      <c r="AW1341" s="20"/>
      <c r="AX1341" s="20"/>
      <c r="AY1341" s="20"/>
      <c r="AZ1341" s="20"/>
      <c r="BA1341" s="20"/>
      <c r="BB1341" s="20"/>
      <c r="BC1341" s="20"/>
      <c r="BD1341" s="20"/>
      <c r="BE1341" s="20"/>
      <c r="BF1341" s="20"/>
      <c r="BG1341" s="20"/>
      <c r="BH1341" s="20"/>
      <c r="BI1341" s="20"/>
      <c r="BJ1341" s="20"/>
      <c r="BK1341" s="20"/>
      <c r="BL1341" s="20"/>
      <c r="BM1341" s="20"/>
      <c r="BN1341" s="20"/>
      <c r="BO1341" s="20"/>
      <c r="BP1341" s="20"/>
      <c r="BQ1341" s="20"/>
      <c r="BR1341" s="20"/>
      <c r="BS1341" s="20"/>
      <c r="BT1341" s="20"/>
      <c r="BU1341" s="20"/>
      <c r="BV1341" s="20"/>
      <c r="BW1341" s="20"/>
      <c r="BX1341" s="20"/>
      <c r="BY1341" s="20"/>
      <c r="BZ1341" s="20"/>
      <c r="CA1341" s="20"/>
      <c r="CB1341" s="20"/>
      <c r="CC1341" s="20"/>
      <c r="CD1341" s="20"/>
      <c r="CE1341" s="20"/>
      <c r="CF1341" s="20"/>
      <c r="CG1341" s="20"/>
      <c r="CH1341" s="20"/>
      <c r="CI1341" s="20"/>
      <c r="CJ1341" s="20"/>
      <c r="CK1341" s="20"/>
      <c r="CL1341" s="20"/>
      <c r="CM1341" s="20"/>
      <c r="CN1341" s="20"/>
      <c r="CO1341" s="20"/>
      <c r="CP1341" s="20"/>
      <c r="CQ1341" s="20"/>
      <c r="CR1341" s="20"/>
      <c r="CS1341" s="20"/>
      <c r="CT1341" s="20"/>
      <c r="CU1341" s="20"/>
      <c r="CV1341" s="20"/>
      <c r="CW1341" s="20"/>
      <c r="CX1341" s="20"/>
      <c r="CY1341" s="20"/>
      <c r="CZ1341" s="20"/>
      <c r="DA1341" s="20"/>
      <c r="DB1341" s="20"/>
      <c r="DC1341" s="20"/>
      <c r="DD1341" s="20"/>
      <c r="DE1341" s="20"/>
      <c r="DF1341" s="20"/>
    </row>
    <row r="1343" spans="1:110" s="7" customFormat="1" ht="43.2" x14ac:dyDescent="0.3">
      <c r="A1343" s="2"/>
      <c r="B1343" s="3"/>
      <c r="C1343" s="4" t="s">
        <v>581</v>
      </c>
      <c r="D1343" s="3"/>
      <c r="E1343" s="85"/>
      <c r="F1343" s="64"/>
      <c r="G1343" s="19"/>
      <c r="H1343" s="8"/>
      <c r="I1343" s="26"/>
      <c r="J1343" s="20"/>
      <c r="K1343" s="20"/>
      <c r="L1343" s="20"/>
      <c r="M1343" s="20"/>
      <c r="N1343" s="20"/>
      <c r="O1343" s="20"/>
      <c r="P1343" s="20"/>
      <c r="Q1343" s="20"/>
      <c r="R1343" s="20"/>
      <c r="S1343" s="20"/>
      <c r="T1343" s="20"/>
      <c r="U1343" s="20"/>
      <c r="V1343" s="20"/>
      <c r="W1343" s="20"/>
      <c r="X1343" s="20"/>
      <c r="Y1343" s="20"/>
      <c r="Z1343" s="20"/>
      <c r="AA1343" s="20"/>
      <c r="AB1343" s="20"/>
      <c r="AC1343" s="20"/>
      <c r="AD1343" s="20"/>
      <c r="AE1343" s="20"/>
      <c r="AF1343" s="20"/>
      <c r="AG1343" s="20"/>
      <c r="AH1343" s="20"/>
      <c r="AI1343" s="20"/>
      <c r="AJ1343" s="20"/>
      <c r="AK1343" s="20"/>
      <c r="AL1343" s="20"/>
      <c r="AM1343" s="20"/>
      <c r="AN1343" s="20"/>
      <c r="AO1343" s="20"/>
      <c r="AP1343" s="20"/>
      <c r="AQ1343" s="20"/>
      <c r="AR1343" s="20"/>
      <c r="AS1343" s="20"/>
      <c r="AT1343" s="20"/>
      <c r="AU1343" s="20"/>
      <c r="AV1343" s="20"/>
      <c r="AW1343" s="20"/>
      <c r="AX1343" s="20"/>
      <c r="AY1343" s="20"/>
      <c r="AZ1343" s="20"/>
      <c r="BA1343" s="20"/>
      <c r="BB1343" s="20"/>
      <c r="BC1343" s="20"/>
      <c r="BD1343" s="20"/>
      <c r="BE1343" s="20"/>
      <c r="BF1343" s="20"/>
      <c r="BG1343" s="20"/>
      <c r="BH1343" s="20"/>
      <c r="BI1343" s="20"/>
      <c r="BJ1343" s="20"/>
      <c r="BK1343" s="20"/>
      <c r="BL1343" s="20"/>
      <c r="BM1343" s="20"/>
      <c r="BN1343" s="20"/>
      <c r="BO1343" s="20"/>
      <c r="BP1343" s="20"/>
      <c r="BQ1343" s="20"/>
      <c r="BR1343" s="20"/>
      <c r="BS1343" s="20"/>
      <c r="BT1343" s="20"/>
      <c r="BU1343" s="20"/>
      <c r="BV1343" s="20"/>
      <c r="BW1343" s="20"/>
      <c r="BX1343" s="20"/>
      <c r="BY1343" s="20"/>
      <c r="BZ1343" s="20"/>
      <c r="CA1343" s="20"/>
      <c r="CB1343" s="20"/>
      <c r="CC1343" s="20"/>
      <c r="CD1343" s="20"/>
      <c r="CE1343" s="20"/>
      <c r="CF1343" s="20"/>
      <c r="CG1343" s="20"/>
      <c r="CH1343" s="20"/>
      <c r="CI1343" s="20"/>
      <c r="CJ1343" s="20"/>
      <c r="CK1343" s="20"/>
      <c r="CL1343" s="20"/>
      <c r="CM1343" s="20"/>
      <c r="CN1343" s="20"/>
      <c r="CO1343" s="20"/>
      <c r="CP1343" s="20"/>
      <c r="CQ1343" s="20"/>
      <c r="CR1343" s="20"/>
      <c r="CS1343" s="20"/>
      <c r="CT1343" s="20"/>
      <c r="CU1343" s="20"/>
      <c r="CV1343" s="20"/>
      <c r="CW1343" s="20"/>
      <c r="CX1343" s="20"/>
      <c r="CY1343" s="20"/>
      <c r="CZ1343" s="20"/>
      <c r="DA1343" s="20"/>
      <c r="DB1343" s="20"/>
      <c r="DC1343" s="20"/>
      <c r="DD1343" s="20"/>
      <c r="DE1343" s="20"/>
      <c r="DF1343" s="20"/>
    </row>
    <row r="1345" spans="1:110" s="7" customFormat="1" x14ac:dyDescent="0.3">
      <c r="A1345" s="2"/>
      <c r="B1345" s="3"/>
      <c r="C1345" s="9" t="s">
        <v>582</v>
      </c>
      <c r="D1345" s="3"/>
      <c r="E1345" s="85"/>
      <c r="F1345" s="64"/>
      <c r="G1345" s="19"/>
      <c r="H1345" s="8"/>
      <c r="I1345" s="26"/>
      <c r="J1345" s="20"/>
      <c r="K1345" s="20"/>
      <c r="L1345" s="20"/>
      <c r="M1345" s="20"/>
      <c r="N1345" s="20"/>
      <c r="O1345" s="20"/>
      <c r="P1345" s="20"/>
      <c r="Q1345" s="20"/>
      <c r="R1345" s="20"/>
      <c r="S1345" s="20"/>
      <c r="T1345" s="20"/>
      <c r="U1345" s="20"/>
      <c r="V1345" s="20"/>
      <c r="W1345" s="20"/>
      <c r="X1345" s="20"/>
      <c r="Y1345" s="20"/>
      <c r="Z1345" s="20"/>
      <c r="AA1345" s="20"/>
      <c r="AB1345" s="20"/>
      <c r="AC1345" s="20"/>
      <c r="AD1345" s="20"/>
      <c r="AE1345" s="20"/>
      <c r="AF1345" s="20"/>
      <c r="AG1345" s="20"/>
      <c r="AH1345" s="20"/>
      <c r="AI1345" s="20"/>
      <c r="AJ1345" s="20"/>
      <c r="AK1345" s="20"/>
      <c r="AL1345" s="20"/>
      <c r="AM1345" s="20"/>
      <c r="AN1345" s="20"/>
      <c r="AO1345" s="20"/>
      <c r="AP1345" s="20"/>
      <c r="AQ1345" s="20"/>
      <c r="AR1345" s="20"/>
      <c r="AS1345" s="20"/>
      <c r="AT1345" s="20"/>
      <c r="AU1345" s="20"/>
      <c r="AV1345" s="20"/>
      <c r="AW1345" s="20"/>
      <c r="AX1345" s="20"/>
      <c r="AY1345" s="20"/>
      <c r="AZ1345" s="20"/>
      <c r="BA1345" s="20"/>
      <c r="BB1345" s="20"/>
      <c r="BC1345" s="20"/>
      <c r="BD1345" s="20"/>
      <c r="BE1345" s="20"/>
      <c r="BF1345" s="20"/>
      <c r="BG1345" s="20"/>
      <c r="BH1345" s="20"/>
      <c r="BI1345" s="20"/>
      <c r="BJ1345" s="20"/>
      <c r="BK1345" s="20"/>
      <c r="BL1345" s="20"/>
      <c r="BM1345" s="20"/>
      <c r="BN1345" s="20"/>
      <c r="BO1345" s="20"/>
      <c r="BP1345" s="20"/>
      <c r="BQ1345" s="20"/>
      <c r="BR1345" s="20"/>
      <c r="BS1345" s="20"/>
      <c r="BT1345" s="20"/>
      <c r="BU1345" s="20"/>
      <c r="BV1345" s="20"/>
      <c r="BW1345" s="20"/>
      <c r="BX1345" s="20"/>
      <c r="BY1345" s="20"/>
      <c r="BZ1345" s="20"/>
      <c r="CA1345" s="20"/>
      <c r="CB1345" s="20"/>
      <c r="CC1345" s="20"/>
      <c r="CD1345" s="20"/>
      <c r="CE1345" s="20"/>
      <c r="CF1345" s="20"/>
      <c r="CG1345" s="20"/>
      <c r="CH1345" s="20"/>
      <c r="CI1345" s="20"/>
      <c r="CJ1345" s="20"/>
      <c r="CK1345" s="20"/>
      <c r="CL1345" s="20"/>
      <c r="CM1345" s="20"/>
      <c r="CN1345" s="20"/>
      <c r="CO1345" s="20"/>
      <c r="CP1345" s="20"/>
      <c r="CQ1345" s="20"/>
      <c r="CR1345" s="20"/>
      <c r="CS1345" s="20"/>
      <c r="CT1345" s="20"/>
      <c r="CU1345" s="20"/>
      <c r="CV1345" s="20"/>
      <c r="CW1345" s="20"/>
      <c r="CX1345" s="20"/>
      <c r="CY1345" s="20"/>
      <c r="CZ1345" s="20"/>
      <c r="DA1345" s="20"/>
      <c r="DB1345" s="20"/>
      <c r="DC1345" s="20"/>
      <c r="DD1345" s="20"/>
      <c r="DE1345" s="20"/>
      <c r="DF1345" s="20"/>
    </row>
    <row r="1347" spans="1:110" s="7" customFormat="1" ht="72" x14ac:dyDescent="0.3">
      <c r="A1347" s="2"/>
      <c r="B1347" s="3"/>
      <c r="C1347" s="4" t="s">
        <v>583</v>
      </c>
      <c r="D1347" s="3"/>
      <c r="E1347" s="85"/>
      <c r="F1347" s="64"/>
      <c r="G1347" s="19"/>
      <c r="H1347" s="8"/>
      <c r="I1347" s="26"/>
      <c r="J1347" s="20"/>
      <c r="K1347" s="20"/>
      <c r="L1347" s="20"/>
      <c r="M1347" s="20"/>
      <c r="N1347" s="20"/>
      <c r="O1347" s="20"/>
      <c r="P1347" s="20"/>
      <c r="Q1347" s="20"/>
      <c r="R1347" s="20"/>
      <c r="S1347" s="20"/>
      <c r="T1347" s="20"/>
      <c r="U1347" s="20"/>
      <c r="V1347" s="20"/>
      <c r="W1347" s="20"/>
      <c r="X1347" s="20"/>
      <c r="Y1347" s="20"/>
      <c r="Z1347" s="20"/>
      <c r="AA1347" s="20"/>
      <c r="AB1347" s="20"/>
      <c r="AC1347" s="20"/>
      <c r="AD1347" s="20"/>
      <c r="AE1347" s="20"/>
      <c r="AF1347" s="20"/>
      <c r="AG1347" s="20"/>
      <c r="AH1347" s="20"/>
      <c r="AI1347" s="20"/>
      <c r="AJ1347" s="20"/>
      <c r="AK1347" s="20"/>
      <c r="AL1347" s="20"/>
      <c r="AM1347" s="20"/>
      <c r="AN1347" s="20"/>
      <c r="AO1347" s="20"/>
      <c r="AP1347" s="20"/>
      <c r="AQ1347" s="20"/>
      <c r="AR1347" s="20"/>
      <c r="AS1347" s="20"/>
      <c r="AT1347" s="20"/>
      <c r="AU1347" s="20"/>
      <c r="AV1347" s="20"/>
      <c r="AW1347" s="20"/>
      <c r="AX1347" s="20"/>
      <c r="AY1347" s="20"/>
      <c r="AZ1347" s="20"/>
      <c r="BA1347" s="20"/>
      <c r="BB1347" s="20"/>
      <c r="BC1347" s="20"/>
      <c r="BD1347" s="20"/>
      <c r="BE1347" s="20"/>
      <c r="BF1347" s="20"/>
      <c r="BG1347" s="20"/>
      <c r="BH1347" s="20"/>
      <c r="BI1347" s="20"/>
      <c r="BJ1347" s="20"/>
      <c r="BK1347" s="20"/>
      <c r="BL1347" s="20"/>
      <c r="BM1347" s="20"/>
      <c r="BN1347" s="20"/>
      <c r="BO1347" s="20"/>
      <c r="BP1347" s="20"/>
      <c r="BQ1347" s="20"/>
      <c r="BR1347" s="20"/>
      <c r="BS1347" s="20"/>
      <c r="BT1347" s="20"/>
      <c r="BU1347" s="20"/>
      <c r="BV1347" s="20"/>
      <c r="BW1347" s="20"/>
      <c r="BX1347" s="20"/>
      <c r="BY1347" s="20"/>
      <c r="BZ1347" s="20"/>
      <c r="CA1347" s="20"/>
      <c r="CB1347" s="20"/>
      <c r="CC1347" s="20"/>
      <c r="CD1347" s="20"/>
      <c r="CE1347" s="20"/>
      <c r="CF1347" s="20"/>
      <c r="CG1347" s="20"/>
      <c r="CH1347" s="20"/>
      <c r="CI1347" s="20"/>
      <c r="CJ1347" s="20"/>
      <c r="CK1347" s="20"/>
      <c r="CL1347" s="20"/>
      <c r="CM1347" s="20"/>
      <c r="CN1347" s="20"/>
      <c r="CO1347" s="20"/>
      <c r="CP1347" s="20"/>
      <c r="CQ1347" s="20"/>
      <c r="CR1347" s="20"/>
      <c r="CS1347" s="20"/>
      <c r="CT1347" s="20"/>
      <c r="CU1347" s="20"/>
      <c r="CV1347" s="20"/>
      <c r="CW1347" s="20"/>
      <c r="CX1347" s="20"/>
      <c r="CY1347" s="20"/>
      <c r="CZ1347" s="20"/>
      <c r="DA1347" s="20"/>
      <c r="DB1347" s="20"/>
      <c r="DC1347" s="20"/>
      <c r="DD1347" s="20"/>
      <c r="DE1347" s="20"/>
      <c r="DF1347" s="20"/>
    </row>
    <row r="1349" spans="1:110" s="7" customFormat="1" x14ac:dyDescent="0.3">
      <c r="A1349" s="2"/>
      <c r="B1349" s="3"/>
      <c r="C1349" s="9" t="s">
        <v>584</v>
      </c>
      <c r="D1349" s="3"/>
      <c r="E1349" s="85"/>
      <c r="F1349" s="64"/>
      <c r="G1349" s="19"/>
      <c r="H1349" s="8"/>
      <c r="I1349" s="26"/>
      <c r="J1349" s="20"/>
      <c r="K1349" s="20"/>
      <c r="L1349" s="20"/>
      <c r="M1349" s="20"/>
      <c r="N1349" s="20"/>
      <c r="O1349" s="20"/>
      <c r="P1349" s="20"/>
      <c r="Q1349" s="20"/>
      <c r="R1349" s="20"/>
      <c r="S1349" s="20"/>
      <c r="T1349" s="20"/>
      <c r="U1349" s="20"/>
      <c r="V1349" s="20"/>
      <c r="W1349" s="20"/>
      <c r="X1349" s="20"/>
      <c r="Y1349" s="20"/>
      <c r="Z1349" s="20"/>
      <c r="AA1349" s="20"/>
      <c r="AB1349" s="20"/>
      <c r="AC1349" s="20"/>
      <c r="AD1349" s="20"/>
      <c r="AE1349" s="20"/>
      <c r="AF1349" s="20"/>
      <c r="AG1349" s="20"/>
      <c r="AH1349" s="20"/>
      <c r="AI1349" s="20"/>
      <c r="AJ1349" s="20"/>
      <c r="AK1349" s="20"/>
      <c r="AL1349" s="20"/>
      <c r="AM1349" s="20"/>
      <c r="AN1349" s="20"/>
      <c r="AO1349" s="20"/>
      <c r="AP1349" s="20"/>
      <c r="AQ1349" s="20"/>
      <c r="AR1349" s="20"/>
      <c r="AS1349" s="20"/>
      <c r="AT1349" s="20"/>
      <c r="AU1349" s="20"/>
      <c r="AV1349" s="20"/>
      <c r="AW1349" s="20"/>
      <c r="AX1349" s="20"/>
      <c r="AY1349" s="20"/>
      <c r="AZ1349" s="20"/>
      <c r="BA1349" s="20"/>
      <c r="BB1349" s="20"/>
      <c r="BC1349" s="20"/>
      <c r="BD1349" s="20"/>
      <c r="BE1349" s="20"/>
      <c r="BF1349" s="20"/>
      <c r="BG1349" s="20"/>
      <c r="BH1349" s="20"/>
      <c r="BI1349" s="20"/>
      <c r="BJ1349" s="20"/>
      <c r="BK1349" s="20"/>
      <c r="BL1349" s="20"/>
      <c r="BM1349" s="20"/>
      <c r="BN1349" s="20"/>
      <c r="BO1349" s="20"/>
      <c r="BP1349" s="20"/>
      <c r="BQ1349" s="20"/>
      <c r="BR1349" s="20"/>
      <c r="BS1349" s="20"/>
      <c r="BT1349" s="20"/>
      <c r="BU1349" s="20"/>
      <c r="BV1349" s="20"/>
      <c r="BW1349" s="20"/>
      <c r="BX1349" s="20"/>
      <c r="BY1349" s="20"/>
      <c r="BZ1349" s="20"/>
      <c r="CA1349" s="20"/>
      <c r="CB1349" s="20"/>
      <c r="CC1349" s="20"/>
      <c r="CD1349" s="20"/>
      <c r="CE1349" s="20"/>
      <c r="CF1349" s="20"/>
      <c r="CG1349" s="20"/>
      <c r="CH1349" s="20"/>
      <c r="CI1349" s="20"/>
      <c r="CJ1349" s="20"/>
      <c r="CK1349" s="20"/>
      <c r="CL1349" s="20"/>
      <c r="CM1349" s="20"/>
      <c r="CN1349" s="20"/>
      <c r="CO1349" s="20"/>
      <c r="CP1349" s="20"/>
      <c r="CQ1349" s="20"/>
      <c r="CR1349" s="20"/>
      <c r="CS1349" s="20"/>
      <c r="CT1349" s="20"/>
      <c r="CU1349" s="20"/>
      <c r="CV1349" s="20"/>
      <c r="CW1349" s="20"/>
      <c r="CX1349" s="20"/>
      <c r="CY1349" s="20"/>
      <c r="CZ1349" s="20"/>
      <c r="DA1349" s="20"/>
      <c r="DB1349" s="20"/>
      <c r="DC1349" s="20"/>
      <c r="DD1349" s="20"/>
      <c r="DE1349" s="20"/>
      <c r="DF1349" s="20"/>
    </row>
    <row r="1351" spans="1:110" s="7" customFormat="1" ht="28.8" x14ac:dyDescent="0.3">
      <c r="A1351" s="2"/>
      <c r="B1351" s="3"/>
      <c r="C1351" s="4" t="s">
        <v>585</v>
      </c>
      <c r="D1351" s="3"/>
      <c r="E1351" s="85"/>
      <c r="F1351" s="64"/>
      <c r="G1351" s="19"/>
      <c r="H1351" s="8"/>
      <c r="I1351" s="26"/>
      <c r="J1351" s="20"/>
      <c r="K1351" s="20"/>
      <c r="L1351" s="20"/>
      <c r="M1351" s="20"/>
      <c r="N1351" s="20"/>
      <c r="O1351" s="20"/>
      <c r="P1351" s="20"/>
      <c r="Q1351" s="20"/>
      <c r="R1351" s="20"/>
      <c r="S1351" s="20"/>
      <c r="T1351" s="20"/>
      <c r="U1351" s="20"/>
      <c r="V1351" s="20"/>
      <c r="W1351" s="20"/>
      <c r="X1351" s="20"/>
      <c r="Y1351" s="20"/>
      <c r="Z1351" s="20"/>
      <c r="AA1351" s="20"/>
      <c r="AB1351" s="20"/>
      <c r="AC1351" s="20"/>
      <c r="AD1351" s="20"/>
      <c r="AE1351" s="20"/>
      <c r="AF1351" s="20"/>
      <c r="AG1351" s="20"/>
      <c r="AH1351" s="20"/>
      <c r="AI1351" s="20"/>
      <c r="AJ1351" s="20"/>
      <c r="AK1351" s="20"/>
      <c r="AL1351" s="20"/>
      <c r="AM1351" s="20"/>
      <c r="AN1351" s="20"/>
      <c r="AO1351" s="20"/>
      <c r="AP1351" s="20"/>
      <c r="AQ1351" s="20"/>
      <c r="AR1351" s="20"/>
      <c r="AS1351" s="20"/>
      <c r="AT1351" s="20"/>
      <c r="AU1351" s="20"/>
      <c r="AV1351" s="20"/>
      <c r="AW1351" s="20"/>
      <c r="AX1351" s="20"/>
      <c r="AY1351" s="20"/>
      <c r="AZ1351" s="20"/>
      <c r="BA1351" s="20"/>
      <c r="BB1351" s="20"/>
      <c r="BC1351" s="20"/>
      <c r="BD1351" s="20"/>
      <c r="BE1351" s="20"/>
      <c r="BF1351" s="20"/>
      <c r="BG1351" s="20"/>
      <c r="BH1351" s="20"/>
      <c r="BI1351" s="20"/>
      <c r="BJ1351" s="20"/>
      <c r="BK1351" s="20"/>
      <c r="BL1351" s="20"/>
      <c r="BM1351" s="20"/>
      <c r="BN1351" s="20"/>
      <c r="BO1351" s="20"/>
      <c r="BP1351" s="20"/>
      <c r="BQ1351" s="20"/>
      <c r="BR1351" s="20"/>
      <c r="BS1351" s="20"/>
      <c r="BT1351" s="20"/>
      <c r="BU1351" s="20"/>
      <c r="BV1351" s="20"/>
      <c r="BW1351" s="20"/>
      <c r="BX1351" s="20"/>
      <c r="BY1351" s="20"/>
      <c r="BZ1351" s="20"/>
      <c r="CA1351" s="20"/>
      <c r="CB1351" s="20"/>
      <c r="CC1351" s="20"/>
      <c r="CD1351" s="20"/>
      <c r="CE1351" s="20"/>
      <c r="CF1351" s="20"/>
      <c r="CG1351" s="20"/>
      <c r="CH1351" s="20"/>
      <c r="CI1351" s="20"/>
      <c r="CJ1351" s="20"/>
      <c r="CK1351" s="20"/>
      <c r="CL1351" s="20"/>
      <c r="CM1351" s="20"/>
      <c r="CN1351" s="20"/>
      <c r="CO1351" s="20"/>
      <c r="CP1351" s="20"/>
      <c r="CQ1351" s="20"/>
      <c r="CR1351" s="20"/>
      <c r="CS1351" s="20"/>
      <c r="CT1351" s="20"/>
      <c r="CU1351" s="20"/>
      <c r="CV1351" s="20"/>
      <c r="CW1351" s="20"/>
      <c r="CX1351" s="20"/>
      <c r="CY1351" s="20"/>
      <c r="CZ1351" s="20"/>
      <c r="DA1351" s="20"/>
      <c r="DB1351" s="20"/>
      <c r="DC1351" s="20"/>
      <c r="DD1351" s="20"/>
      <c r="DE1351" s="20"/>
      <c r="DF1351" s="20"/>
    </row>
    <row r="1353" spans="1:110" s="7" customFormat="1" x14ac:dyDescent="0.3">
      <c r="A1353" s="2"/>
      <c r="B1353" s="3"/>
      <c r="C1353" s="9" t="s">
        <v>586</v>
      </c>
      <c r="D1353" s="3"/>
      <c r="E1353" s="85"/>
      <c r="F1353" s="64"/>
      <c r="G1353" s="19"/>
      <c r="H1353" s="8"/>
      <c r="I1353" s="26"/>
      <c r="J1353" s="20"/>
      <c r="K1353" s="20"/>
      <c r="L1353" s="20"/>
      <c r="M1353" s="20"/>
      <c r="N1353" s="20"/>
      <c r="O1353" s="20"/>
      <c r="P1353" s="20"/>
      <c r="Q1353" s="20"/>
      <c r="R1353" s="20"/>
      <c r="S1353" s="20"/>
      <c r="T1353" s="20"/>
      <c r="U1353" s="20"/>
      <c r="V1353" s="20"/>
      <c r="W1353" s="20"/>
      <c r="X1353" s="20"/>
      <c r="Y1353" s="20"/>
      <c r="Z1353" s="20"/>
      <c r="AA1353" s="20"/>
      <c r="AB1353" s="20"/>
      <c r="AC1353" s="20"/>
      <c r="AD1353" s="20"/>
      <c r="AE1353" s="20"/>
      <c r="AF1353" s="20"/>
      <c r="AG1353" s="20"/>
      <c r="AH1353" s="20"/>
      <c r="AI1353" s="20"/>
      <c r="AJ1353" s="20"/>
      <c r="AK1353" s="20"/>
      <c r="AL1353" s="20"/>
      <c r="AM1353" s="20"/>
      <c r="AN1353" s="20"/>
      <c r="AO1353" s="20"/>
      <c r="AP1353" s="20"/>
      <c r="AQ1353" s="20"/>
      <c r="AR1353" s="20"/>
      <c r="AS1353" s="20"/>
      <c r="AT1353" s="20"/>
      <c r="AU1353" s="20"/>
      <c r="AV1353" s="20"/>
      <c r="AW1353" s="20"/>
      <c r="AX1353" s="20"/>
      <c r="AY1353" s="20"/>
      <c r="AZ1353" s="20"/>
      <c r="BA1353" s="20"/>
      <c r="BB1353" s="20"/>
      <c r="BC1353" s="20"/>
      <c r="BD1353" s="20"/>
      <c r="BE1353" s="20"/>
      <c r="BF1353" s="20"/>
      <c r="BG1353" s="20"/>
      <c r="BH1353" s="20"/>
      <c r="BI1353" s="20"/>
      <c r="BJ1353" s="20"/>
      <c r="BK1353" s="20"/>
      <c r="BL1353" s="20"/>
      <c r="BM1353" s="20"/>
      <c r="BN1353" s="20"/>
      <c r="BO1353" s="20"/>
      <c r="BP1353" s="20"/>
      <c r="BQ1353" s="20"/>
      <c r="BR1353" s="20"/>
      <c r="BS1353" s="20"/>
      <c r="BT1353" s="20"/>
      <c r="BU1353" s="20"/>
      <c r="BV1353" s="20"/>
      <c r="BW1353" s="20"/>
      <c r="BX1353" s="20"/>
      <c r="BY1353" s="20"/>
      <c r="BZ1353" s="20"/>
      <c r="CA1353" s="20"/>
      <c r="CB1353" s="20"/>
      <c r="CC1353" s="20"/>
      <c r="CD1353" s="20"/>
      <c r="CE1353" s="20"/>
      <c r="CF1353" s="20"/>
      <c r="CG1353" s="20"/>
      <c r="CH1353" s="20"/>
      <c r="CI1353" s="20"/>
      <c r="CJ1353" s="20"/>
      <c r="CK1353" s="20"/>
      <c r="CL1353" s="20"/>
      <c r="CM1353" s="20"/>
      <c r="CN1353" s="20"/>
      <c r="CO1353" s="20"/>
      <c r="CP1353" s="20"/>
      <c r="CQ1353" s="20"/>
      <c r="CR1353" s="20"/>
      <c r="CS1353" s="20"/>
      <c r="CT1353" s="20"/>
      <c r="CU1353" s="20"/>
      <c r="CV1353" s="20"/>
      <c r="CW1353" s="20"/>
      <c r="CX1353" s="20"/>
      <c r="CY1353" s="20"/>
      <c r="CZ1353" s="20"/>
      <c r="DA1353" s="20"/>
      <c r="DB1353" s="20"/>
      <c r="DC1353" s="20"/>
      <c r="DD1353" s="20"/>
      <c r="DE1353" s="20"/>
      <c r="DF1353" s="20"/>
    </row>
    <row r="1355" spans="1:110" s="7" customFormat="1" ht="100.8" x14ac:dyDescent="0.3">
      <c r="A1355" s="2"/>
      <c r="B1355" s="3"/>
      <c r="C1355" s="4" t="s">
        <v>587</v>
      </c>
      <c r="D1355" s="3"/>
      <c r="E1355" s="85"/>
      <c r="F1355" s="64"/>
      <c r="G1355" s="19"/>
      <c r="H1355" s="8"/>
      <c r="I1355" s="26"/>
      <c r="J1355" s="20"/>
      <c r="K1355" s="20"/>
      <c r="L1355" s="20"/>
      <c r="M1355" s="20"/>
      <c r="N1355" s="20"/>
      <c r="O1355" s="20"/>
      <c r="P1355" s="20"/>
      <c r="Q1355" s="20"/>
      <c r="R1355" s="20"/>
      <c r="S1355" s="20"/>
      <c r="T1355" s="20"/>
      <c r="U1355" s="20"/>
      <c r="V1355" s="20"/>
      <c r="W1355" s="20"/>
      <c r="X1355" s="20"/>
      <c r="Y1355" s="20"/>
      <c r="Z1355" s="20"/>
      <c r="AA1355" s="20"/>
      <c r="AB1355" s="20"/>
      <c r="AC1355" s="20"/>
      <c r="AD1355" s="20"/>
      <c r="AE1355" s="20"/>
      <c r="AF1355" s="20"/>
      <c r="AG1355" s="20"/>
      <c r="AH1355" s="20"/>
      <c r="AI1355" s="20"/>
      <c r="AJ1355" s="20"/>
      <c r="AK1355" s="20"/>
      <c r="AL1355" s="20"/>
      <c r="AM1355" s="20"/>
      <c r="AN1355" s="20"/>
      <c r="AO1355" s="20"/>
      <c r="AP1355" s="20"/>
      <c r="AQ1355" s="20"/>
      <c r="AR1355" s="20"/>
      <c r="AS1355" s="20"/>
      <c r="AT1355" s="20"/>
      <c r="AU1355" s="20"/>
      <c r="AV1355" s="20"/>
      <c r="AW1355" s="20"/>
      <c r="AX1355" s="20"/>
      <c r="AY1355" s="20"/>
      <c r="AZ1355" s="20"/>
      <c r="BA1355" s="20"/>
      <c r="BB1355" s="20"/>
      <c r="BC1355" s="20"/>
      <c r="BD1355" s="20"/>
      <c r="BE1355" s="20"/>
      <c r="BF1355" s="20"/>
      <c r="BG1355" s="20"/>
      <c r="BH1355" s="20"/>
      <c r="BI1355" s="20"/>
      <c r="BJ1355" s="20"/>
      <c r="BK1355" s="20"/>
      <c r="BL1355" s="20"/>
      <c r="BM1355" s="20"/>
      <c r="BN1355" s="20"/>
      <c r="BO1355" s="20"/>
      <c r="BP1355" s="20"/>
      <c r="BQ1355" s="20"/>
      <c r="BR1355" s="20"/>
      <c r="BS1355" s="20"/>
      <c r="BT1355" s="20"/>
      <c r="BU1355" s="20"/>
      <c r="BV1355" s="20"/>
      <c r="BW1355" s="20"/>
      <c r="BX1355" s="20"/>
      <c r="BY1355" s="20"/>
      <c r="BZ1355" s="20"/>
      <c r="CA1355" s="20"/>
      <c r="CB1355" s="20"/>
      <c r="CC1355" s="20"/>
      <c r="CD1355" s="20"/>
      <c r="CE1355" s="20"/>
      <c r="CF1355" s="20"/>
      <c r="CG1355" s="20"/>
      <c r="CH1355" s="20"/>
      <c r="CI1355" s="20"/>
      <c r="CJ1355" s="20"/>
      <c r="CK1355" s="20"/>
      <c r="CL1355" s="20"/>
      <c r="CM1355" s="20"/>
      <c r="CN1355" s="20"/>
      <c r="CO1355" s="20"/>
      <c r="CP1355" s="20"/>
      <c r="CQ1355" s="20"/>
      <c r="CR1355" s="20"/>
      <c r="CS1355" s="20"/>
      <c r="CT1355" s="20"/>
      <c r="CU1355" s="20"/>
      <c r="CV1355" s="20"/>
      <c r="CW1355" s="20"/>
      <c r="CX1355" s="20"/>
      <c r="CY1355" s="20"/>
      <c r="CZ1355" s="20"/>
      <c r="DA1355" s="20"/>
      <c r="DB1355" s="20"/>
      <c r="DC1355" s="20"/>
      <c r="DD1355" s="20"/>
      <c r="DE1355" s="20"/>
      <c r="DF1355" s="20"/>
    </row>
    <row r="1357" spans="1:110" s="7" customFormat="1" x14ac:dyDescent="0.3">
      <c r="A1357" s="2"/>
      <c r="B1357" s="3"/>
      <c r="C1357" s="9" t="s">
        <v>588</v>
      </c>
      <c r="D1357" s="3"/>
      <c r="E1357" s="85"/>
      <c r="F1357" s="64"/>
      <c r="G1357" s="19"/>
      <c r="H1357" s="8"/>
      <c r="I1357" s="26"/>
      <c r="J1357" s="20"/>
      <c r="K1357" s="20"/>
      <c r="L1357" s="20"/>
      <c r="M1357" s="20"/>
      <c r="N1357" s="20"/>
      <c r="O1357" s="20"/>
      <c r="P1357" s="20"/>
      <c r="Q1357" s="20"/>
      <c r="R1357" s="20"/>
      <c r="S1357" s="20"/>
      <c r="T1357" s="20"/>
      <c r="U1357" s="20"/>
      <c r="V1357" s="20"/>
      <c r="W1357" s="20"/>
      <c r="X1357" s="20"/>
      <c r="Y1357" s="20"/>
      <c r="Z1357" s="20"/>
      <c r="AA1357" s="20"/>
      <c r="AB1357" s="20"/>
      <c r="AC1357" s="20"/>
      <c r="AD1357" s="20"/>
      <c r="AE1357" s="20"/>
      <c r="AF1357" s="20"/>
      <c r="AG1357" s="20"/>
      <c r="AH1357" s="20"/>
      <c r="AI1357" s="20"/>
      <c r="AJ1357" s="20"/>
      <c r="AK1357" s="20"/>
      <c r="AL1357" s="20"/>
      <c r="AM1357" s="20"/>
      <c r="AN1357" s="20"/>
      <c r="AO1357" s="20"/>
      <c r="AP1357" s="20"/>
      <c r="AQ1357" s="20"/>
      <c r="AR1357" s="20"/>
      <c r="AS1357" s="20"/>
      <c r="AT1357" s="20"/>
      <c r="AU1357" s="20"/>
      <c r="AV1357" s="20"/>
      <c r="AW1357" s="20"/>
      <c r="AX1357" s="20"/>
      <c r="AY1357" s="20"/>
      <c r="AZ1357" s="20"/>
      <c r="BA1357" s="20"/>
      <c r="BB1357" s="20"/>
      <c r="BC1357" s="20"/>
      <c r="BD1357" s="20"/>
      <c r="BE1357" s="20"/>
      <c r="BF1357" s="20"/>
      <c r="BG1357" s="20"/>
      <c r="BH1357" s="20"/>
      <c r="BI1357" s="20"/>
      <c r="BJ1357" s="20"/>
      <c r="BK1357" s="20"/>
      <c r="BL1357" s="20"/>
      <c r="BM1357" s="20"/>
      <c r="BN1357" s="20"/>
      <c r="BO1357" s="20"/>
      <c r="BP1357" s="20"/>
      <c r="BQ1357" s="20"/>
      <c r="BR1357" s="20"/>
      <c r="BS1357" s="20"/>
      <c r="BT1357" s="20"/>
      <c r="BU1357" s="20"/>
      <c r="BV1357" s="20"/>
      <c r="BW1357" s="20"/>
      <c r="BX1357" s="20"/>
      <c r="BY1357" s="20"/>
      <c r="BZ1357" s="20"/>
      <c r="CA1357" s="20"/>
      <c r="CB1357" s="20"/>
      <c r="CC1357" s="20"/>
      <c r="CD1357" s="20"/>
      <c r="CE1357" s="20"/>
      <c r="CF1357" s="20"/>
      <c r="CG1357" s="20"/>
      <c r="CH1357" s="20"/>
      <c r="CI1357" s="20"/>
      <c r="CJ1357" s="20"/>
      <c r="CK1357" s="20"/>
      <c r="CL1357" s="20"/>
      <c r="CM1357" s="20"/>
      <c r="CN1357" s="20"/>
      <c r="CO1357" s="20"/>
      <c r="CP1357" s="20"/>
      <c r="CQ1357" s="20"/>
      <c r="CR1357" s="20"/>
      <c r="CS1357" s="20"/>
      <c r="CT1357" s="20"/>
      <c r="CU1357" s="20"/>
      <c r="CV1357" s="20"/>
      <c r="CW1357" s="20"/>
      <c r="CX1357" s="20"/>
      <c r="CY1357" s="20"/>
      <c r="CZ1357" s="20"/>
      <c r="DA1357" s="20"/>
      <c r="DB1357" s="20"/>
      <c r="DC1357" s="20"/>
      <c r="DD1357" s="20"/>
      <c r="DE1357" s="20"/>
      <c r="DF1357" s="20"/>
    </row>
    <row r="1359" spans="1:110" s="7" customFormat="1" ht="144" x14ac:dyDescent="0.3">
      <c r="A1359" s="2"/>
      <c r="B1359" s="3"/>
      <c r="C1359" s="4" t="s">
        <v>589</v>
      </c>
      <c r="D1359" s="3"/>
      <c r="E1359" s="85"/>
      <c r="F1359" s="64"/>
      <c r="G1359" s="19"/>
      <c r="H1359" s="8"/>
      <c r="I1359" s="26"/>
      <c r="J1359" s="20"/>
      <c r="K1359" s="20"/>
      <c r="L1359" s="20"/>
      <c r="M1359" s="20"/>
      <c r="N1359" s="20"/>
      <c r="O1359" s="20"/>
      <c r="P1359" s="20"/>
      <c r="Q1359" s="20"/>
      <c r="R1359" s="20"/>
      <c r="S1359" s="20"/>
      <c r="T1359" s="20"/>
      <c r="U1359" s="20"/>
      <c r="V1359" s="20"/>
      <c r="W1359" s="20"/>
      <c r="X1359" s="20"/>
      <c r="Y1359" s="20"/>
      <c r="Z1359" s="20"/>
      <c r="AA1359" s="20"/>
      <c r="AB1359" s="20"/>
      <c r="AC1359" s="20"/>
      <c r="AD1359" s="20"/>
      <c r="AE1359" s="20"/>
      <c r="AF1359" s="20"/>
      <c r="AG1359" s="20"/>
      <c r="AH1359" s="20"/>
      <c r="AI1359" s="20"/>
      <c r="AJ1359" s="20"/>
      <c r="AK1359" s="20"/>
      <c r="AL1359" s="20"/>
      <c r="AM1359" s="20"/>
      <c r="AN1359" s="20"/>
      <c r="AO1359" s="20"/>
      <c r="AP1359" s="20"/>
      <c r="AQ1359" s="20"/>
      <c r="AR1359" s="20"/>
      <c r="AS1359" s="20"/>
      <c r="AT1359" s="20"/>
      <c r="AU1359" s="20"/>
      <c r="AV1359" s="20"/>
      <c r="AW1359" s="20"/>
      <c r="AX1359" s="20"/>
      <c r="AY1359" s="20"/>
      <c r="AZ1359" s="20"/>
      <c r="BA1359" s="20"/>
      <c r="BB1359" s="20"/>
      <c r="BC1359" s="20"/>
      <c r="BD1359" s="20"/>
      <c r="BE1359" s="20"/>
      <c r="BF1359" s="20"/>
      <c r="BG1359" s="20"/>
      <c r="BH1359" s="20"/>
      <c r="BI1359" s="20"/>
      <c r="BJ1359" s="20"/>
      <c r="BK1359" s="20"/>
      <c r="BL1359" s="20"/>
      <c r="BM1359" s="20"/>
      <c r="BN1359" s="20"/>
      <c r="BO1359" s="20"/>
      <c r="BP1359" s="20"/>
      <c r="BQ1359" s="20"/>
      <c r="BR1359" s="20"/>
      <c r="BS1359" s="20"/>
      <c r="BT1359" s="20"/>
      <c r="BU1359" s="20"/>
      <c r="BV1359" s="20"/>
      <c r="BW1359" s="20"/>
      <c r="BX1359" s="20"/>
      <c r="BY1359" s="20"/>
      <c r="BZ1359" s="20"/>
      <c r="CA1359" s="20"/>
      <c r="CB1359" s="20"/>
      <c r="CC1359" s="20"/>
      <c r="CD1359" s="20"/>
      <c r="CE1359" s="20"/>
      <c r="CF1359" s="20"/>
      <c r="CG1359" s="20"/>
      <c r="CH1359" s="20"/>
      <c r="CI1359" s="20"/>
      <c r="CJ1359" s="20"/>
      <c r="CK1359" s="20"/>
      <c r="CL1359" s="20"/>
      <c r="CM1359" s="20"/>
      <c r="CN1359" s="20"/>
      <c r="CO1359" s="20"/>
      <c r="CP1359" s="20"/>
      <c r="CQ1359" s="20"/>
      <c r="CR1359" s="20"/>
      <c r="CS1359" s="20"/>
      <c r="CT1359" s="20"/>
      <c r="CU1359" s="20"/>
      <c r="CV1359" s="20"/>
      <c r="CW1359" s="20"/>
      <c r="CX1359" s="20"/>
      <c r="CY1359" s="20"/>
      <c r="CZ1359" s="20"/>
      <c r="DA1359" s="20"/>
      <c r="DB1359" s="20"/>
      <c r="DC1359" s="20"/>
      <c r="DD1359" s="20"/>
      <c r="DE1359" s="20"/>
      <c r="DF1359" s="20"/>
    </row>
    <row r="1361" spans="1:110" s="7" customFormat="1" ht="72" x14ac:dyDescent="0.3">
      <c r="A1361" s="2"/>
      <c r="B1361" s="3"/>
      <c r="C1361" s="4" t="s">
        <v>590</v>
      </c>
      <c r="D1361" s="3"/>
      <c r="E1361" s="85"/>
      <c r="F1361" s="64"/>
      <c r="G1361" s="19"/>
      <c r="H1361" s="8"/>
      <c r="I1361" s="26"/>
      <c r="J1361" s="20"/>
      <c r="K1361" s="20"/>
      <c r="L1361" s="20"/>
      <c r="M1361" s="20"/>
      <c r="N1361" s="20"/>
      <c r="O1361" s="20"/>
      <c r="P1361" s="20"/>
      <c r="Q1361" s="20"/>
      <c r="R1361" s="20"/>
      <c r="S1361" s="20"/>
      <c r="T1361" s="20"/>
      <c r="U1361" s="20"/>
      <c r="V1361" s="20"/>
      <c r="W1361" s="20"/>
      <c r="X1361" s="20"/>
      <c r="Y1361" s="20"/>
      <c r="Z1361" s="20"/>
      <c r="AA1361" s="20"/>
      <c r="AB1361" s="20"/>
      <c r="AC1361" s="20"/>
      <c r="AD1361" s="20"/>
      <c r="AE1361" s="20"/>
      <c r="AF1361" s="20"/>
      <c r="AG1361" s="20"/>
      <c r="AH1361" s="20"/>
      <c r="AI1361" s="20"/>
      <c r="AJ1361" s="20"/>
      <c r="AK1361" s="20"/>
      <c r="AL1361" s="20"/>
      <c r="AM1361" s="20"/>
      <c r="AN1361" s="20"/>
      <c r="AO1361" s="20"/>
      <c r="AP1361" s="20"/>
      <c r="AQ1361" s="20"/>
      <c r="AR1361" s="20"/>
      <c r="AS1361" s="20"/>
      <c r="AT1361" s="20"/>
      <c r="AU1361" s="20"/>
      <c r="AV1361" s="20"/>
      <c r="AW1361" s="20"/>
      <c r="AX1361" s="20"/>
      <c r="AY1361" s="20"/>
      <c r="AZ1361" s="20"/>
      <c r="BA1361" s="20"/>
      <c r="BB1361" s="20"/>
      <c r="BC1361" s="20"/>
      <c r="BD1361" s="20"/>
      <c r="BE1361" s="20"/>
      <c r="BF1361" s="20"/>
      <c r="BG1361" s="20"/>
      <c r="BH1361" s="20"/>
      <c r="BI1361" s="20"/>
      <c r="BJ1361" s="20"/>
      <c r="BK1361" s="20"/>
      <c r="BL1361" s="20"/>
      <c r="BM1361" s="20"/>
      <c r="BN1361" s="20"/>
      <c r="BO1361" s="20"/>
      <c r="BP1361" s="20"/>
      <c r="BQ1361" s="20"/>
      <c r="BR1361" s="20"/>
      <c r="BS1361" s="20"/>
      <c r="BT1361" s="20"/>
      <c r="BU1361" s="20"/>
      <c r="BV1361" s="20"/>
      <c r="BW1361" s="20"/>
      <c r="BX1361" s="20"/>
      <c r="BY1361" s="20"/>
      <c r="BZ1361" s="20"/>
      <c r="CA1361" s="20"/>
      <c r="CB1361" s="20"/>
      <c r="CC1361" s="20"/>
      <c r="CD1361" s="20"/>
      <c r="CE1361" s="20"/>
      <c r="CF1361" s="20"/>
      <c r="CG1361" s="20"/>
      <c r="CH1361" s="20"/>
      <c r="CI1361" s="20"/>
      <c r="CJ1361" s="20"/>
      <c r="CK1361" s="20"/>
      <c r="CL1361" s="20"/>
      <c r="CM1361" s="20"/>
      <c r="CN1361" s="20"/>
      <c r="CO1361" s="20"/>
      <c r="CP1361" s="20"/>
      <c r="CQ1361" s="20"/>
      <c r="CR1361" s="20"/>
      <c r="CS1361" s="20"/>
      <c r="CT1361" s="20"/>
      <c r="CU1361" s="20"/>
      <c r="CV1361" s="20"/>
      <c r="CW1361" s="20"/>
      <c r="CX1361" s="20"/>
      <c r="CY1361" s="20"/>
      <c r="CZ1361" s="20"/>
      <c r="DA1361" s="20"/>
      <c r="DB1361" s="20"/>
      <c r="DC1361" s="20"/>
      <c r="DD1361" s="20"/>
      <c r="DE1361" s="20"/>
      <c r="DF1361" s="20"/>
    </row>
    <row r="1363" spans="1:110" s="7" customFormat="1" x14ac:dyDescent="0.3">
      <c r="A1363" s="2"/>
      <c r="B1363" s="3"/>
      <c r="C1363" s="9" t="s">
        <v>591</v>
      </c>
      <c r="D1363" s="3"/>
      <c r="E1363" s="85"/>
      <c r="F1363" s="64"/>
      <c r="G1363" s="19"/>
      <c r="H1363" s="8"/>
      <c r="I1363" s="26"/>
      <c r="J1363" s="20"/>
      <c r="K1363" s="20"/>
      <c r="L1363" s="20"/>
      <c r="M1363" s="20"/>
      <c r="N1363" s="20"/>
      <c r="O1363" s="20"/>
      <c r="P1363" s="20"/>
      <c r="Q1363" s="20"/>
      <c r="R1363" s="20"/>
      <c r="S1363" s="20"/>
      <c r="T1363" s="20"/>
      <c r="U1363" s="20"/>
      <c r="V1363" s="20"/>
      <c r="W1363" s="20"/>
      <c r="X1363" s="20"/>
      <c r="Y1363" s="20"/>
      <c r="Z1363" s="20"/>
      <c r="AA1363" s="20"/>
      <c r="AB1363" s="20"/>
      <c r="AC1363" s="20"/>
      <c r="AD1363" s="20"/>
      <c r="AE1363" s="20"/>
      <c r="AF1363" s="20"/>
      <c r="AG1363" s="20"/>
      <c r="AH1363" s="20"/>
      <c r="AI1363" s="20"/>
      <c r="AJ1363" s="20"/>
      <c r="AK1363" s="20"/>
      <c r="AL1363" s="20"/>
      <c r="AM1363" s="20"/>
      <c r="AN1363" s="20"/>
      <c r="AO1363" s="20"/>
      <c r="AP1363" s="20"/>
      <c r="AQ1363" s="20"/>
      <c r="AR1363" s="20"/>
      <c r="AS1363" s="20"/>
      <c r="AT1363" s="20"/>
      <c r="AU1363" s="20"/>
      <c r="AV1363" s="20"/>
      <c r="AW1363" s="20"/>
      <c r="AX1363" s="20"/>
      <c r="AY1363" s="20"/>
      <c r="AZ1363" s="20"/>
      <c r="BA1363" s="20"/>
      <c r="BB1363" s="20"/>
      <c r="BC1363" s="20"/>
      <c r="BD1363" s="20"/>
      <c r="BE1363" s="20"/>
      <c r="BF1363" s="20"/>
      <c r="BG1363" s="20"/>
      <c r="BH1363" s="20"/>
      <c r="BI1363" s="20"/>
      <c r="BJ1363" s="20"/>
      <c r="BK1363" s="20"/>
      <c r="BL1363" s="20"/>
      <c r="BM1363" s="20"/>
      <c r="BN1363" s="20"/>
      <c r="BO1363" s="20"/>
      <c r="BP1363" s="20"/>
      <c r="BQ1363" s="20"/>
      <c r="BR1363" s="20"/>
      <c r="BS1363" s="20"/>
      <c r="BT1363" s="20"/>
      <c r="BU1363" s="20"/>
      <c r="BV1363" s="20"/>
      <c r="BW1363" s="20"/>
      <c r="BX1363" s="20"/>
      <c r="BY1363" s="20"/>
      <c r="BZ1363" s="20"/>
      <c r="CA1363" s="20"/>
      <c r="CB1363" s="20"/>
      <c r="CC1363" s="20"/>
      <c r="CD1363" s="20"/>
      <c r="CE1363" s="20"/>
      <c r="CF1363" s="20"/>
      <c r="CG1363" s="20"/>
      <c r="CH1363" s="20"/>
      <c r="CI1363" s="20"/>
      <c r="CJ1363" s="20"/>
      <c r="CK1363" s="20"/>
      <c r="CL1363" s="20"/>
      <c r="CM1363" s="20"/>
      <c r="CN1363" s="20"/>
      <c r="CO1363" s="20"/>
      <c r="CP1363" s="20"/>
      <c r="CQ1363" s="20"/>
      <c r="CR1363" s="20"/>
      <c r="CS1363" s="20"/>
      <c r="CT1363" s="20"/>
      <c r="CU1363" s="20"/>
      <c r="CV1363" s="20"/>
      <c r="CW1363" s="20"/>
      <c r="CX1363" s="20"/>
      <c r="CY1363" s="20"/>
      <c r="CZ1363" s="20"/>
      <c r="DA1363" s="20"/>
      <c r="DB1363" s="20"/>
      <c r="DC1363" s="20"/>
      <c r="DD1363" s="20"/>
      <c r="DE1363" s="20"/>
      <c r="DF1363" s="20"/>
    </row>
    <row r="1365" spans="1:110" s="7" customFormat="1" ht="115.2" x14ac:dyDescent="0.3">
      <c r="A1365" s="2"/>
      <c r="B1365" s="3"/>
      <c r="C1365" s="4" t="s">
        <v>592</v>
      </c>
      <c r="D1365" s="3"/>
      <c r="E1365" s="85"/>
      <c r="F1365" s="64"/>
      <c r="G1365" s="19"/>
      <c r="H1365" s="8"/>
      <c r="I1365" s="26"/>
      <c r="J1365" s="20"/>
      <c r="K1365" s="20"/>
      <c r="L1365" s="20"/>
      <c r="M1365" s="20"/>
      <c r="N1365" s="20"/>
      <c r="O1365" s="20"/>
      <c r="P1365" s="20"/>
      <c r="Q1365" s="20"/>
      <c r="R1365" s="20"/>
      <c r="S1365" s="20"/>
      <c r="T1365" s="20"/>
      <c r="U1365" s="20"/>
      <c r="V1365" s="20"/>
      <c r="W1365" s="20"/>
      <c r="X1365" s="20"/>
      <c r="Y1365" s="20"/>
      <c r="Z1365" s="20"/>
      <c r="AA1365" s="20"/>
      <c r="AB1365" s="20"/>
      <c r="AC1365" s="20"/>
      <c r="AD1365" s="20"/>
      <c r="AE1365" s="20"/>
      <c r="AF1365" s="20"/>
      <c r="AG1365" s="20"/>
      <c r="AH1365" s="20"/>
      <c r="AI1365" s="20"/>
      <c r="AJ1365" s="20"/>
      <c r="AK1365" s="20"/>
      <c r="AL1365" s="20"/>
      <c r="AM1365" s="20"/>
      <c r="AN1365" s="20"/>
      <c r="AO1365" s="20"/>
      <c r="AP1365" s="20"/>
      <c r="AQ1365" s="20"/>
      <c r="AR1365" s="20"/>
      <c r="AS1365" s="20"/>
      <c r="AT1365" s="20"/>
      <c r="AU1365" s="20"/>
      <c r="AV1365" s="20"/>
      <c r="AW1365" s="20"/>
      <c r="AX1365" s="20"/>
      <c r="AY1365" s="20"/>
      <c r="AZ1365" s="20"/>
      <c r="BA1365" s="20"/>
      <c r="BB1365" s="20"/>
      <c r="BC1365" s="20"/>
      <c r="BD1365" s="20"/>
      <c r="BE1365" s="20"/>
      <c r="BF1365" s="20"/>
      <c r="BG1365" s="20"/>
      <c r="BH1365" s="20"/>
      <c r="BI1365" s="20"/>
      <c r="BJ1365" s="20"/>
      <c r="BK1365" s="20"/>
      <c r="BL1365" s="20"/>
      <c r="BM1365" s="20"/>
      <c r="BN1365" s="20"/>
      <c r="BO1365" s="20"/>
      <c r="BP1365" s="20"/>
      <c r="BQ1365" s="20"/>
      <c r="BR1365" s="20"/>
      <c r="BS1365" s="20"/>
      <c r="BT1365" s="20"/>
      <c r="BU1365" s="20"/>
      <c r="BV1365" s="20"/>
      <c r="BW1365" s="20"/>
      <c r="BX1365" s="20"/>
      <c r="BY1365" s="20"/>
      <c r="BZ1365" s="20"/>
      <c r="CA1365" s="20"/>
      <c r="CB1365" s="20"/>
      <c r="CC1365" s="20"/>
      <c r="CD1365" s="20"/>
      <c r="CE1365" s="20"/>
      <c r="CF1365" s="20"/>
      <c r="CG1365" s="20"/>
      <c r="CH1365" s="20"/>
      <c r="CI1365" s="20"/>
      <c r="CJ1365" s="20"/>
      <c r="CK1365" s="20"/>
      <c r="CL1365" s="20"/>
      <c r="CM1365" s="20"/>
      <c r="CN1365" s="20"/>
      <c r="CO1365" s="20"/>
      <c r="CP1365" s="20"/>
      <c r="CQ1365" s="20"/>
      <c r="CR1365" s="20"/>
      <c r="CS1365" s="20"/>
      <c r="CT1365" s="20"/>
      <c r="CU1365" s="20"/>
      <c r="CV1365" s="20"/>
      <c r="CW1365" s="20"/>
      <c r="CX1365" s="20"/>
      <c r="CY1365" s="20"/>
      <c r="CZ1365" s="20"/>
      <c r="DA1365" s="20"/>
      <c r="DB1365" s="20"/>
      <c r="DC1365" s="20"/>
      <c r="DD1365" s="20"/>
      <c r="DE1365" s="20"/>
      <c r="DF1365" s="20"/>
    </row>
    <row r="1367" spans="1:110" s="7" customFormat="1" x14ac:dyDescent="0.3">
      <c r="A1367" s="2"/>
      <c r="B1367" s="3"/>
      <c r="C1367" s="9" t="s">
        <v>593</v>
      </c>
      <c r="D1367" s="3"/>
      <c r="E1367" s="85"/>
      <c r="F1367" s="64"/>
      <c r="G1367" s="19"/>
      <c r="H1367" s="8"/>
      <c r="I1367" s="26"/>
      <c r="J1367" s="20"/>
      <c r="K1367" s="20"/>
      <c r="L1367" s="20"/>
      <c r="M1367" s="20"/>
      <c r="N1367" s="20"/>
      <c r="O1367" s="20"/>
      <c r="P1367" s="20"/>
      <c r="Q1367" s="20"/>
      <c r="R1367" s="20"/>
      <c r="S1367" s="20"/>
      <c r="T1367" s="20"/>
      <c r="U1367" s="20"/>
      <c r="V1367" s="20"/>
      <c r="W1367" s="20"/>
      <c r="X1367" s="20"/>
      <c r="Y1367" s="20"/>
      <c r="Z1367" s="20"/>
      <c r="AA1367" s="20"/>
      <c r="AB1367" s="20"/>
      <c r="AC1367" s="20"/>
      <c r="AD1367" s="20"/>
      <c r="AE1367" s="20"/>
      <c r="AF1367" s="20"/>
      <c r="AG1367" s="20"/>
      <c r="AH1367" s="20"/>
      <c r="AI1367" s="20"/>
      <c r="AJ1367" s="20"/>
      <c r="AK1367" s="20"/>
      <c r="AL1367" s="20"/>
      <c r="AM1367" s="20"/>
      <c r="AN1367" s="20"/>
      <c r="AO1367" s="20"/>
      <c r="AP1367" s="20"/>
      <c r="AQ1367" s="20"/>
      <c r="AR1367" s="20"/>
      <c r="AS1367" s="20"/>
      <c r="AT1367" s="20"/>
      <c r="AU1367" s="20"/>
      <c r="AV1367" s="20"/>
      <c r="AW1367" s="20"/>
      <c r="AX1367" s="20"/>
      <c r="AY1367" s="20"/>
      <c r="AZ1367" s="20"/>
      <c r="BA1367" s="20"/>
      <c r="BB1367" s="20"/>
      <c r="BC1367" s="20"/>
      <c r="BD1367" s="20"/>
      <c r="BE1367" s="20"/>
      <c r="BF1367" s="20"/>
      <c r="BG1367" s="20"/>
      <c r="BH1367" s="20"/>
      <c r="BI1367" s="20"/>
      <c r="BJ1367" s="20"/>
      <c r="BK1367" s="20"/>
      <c r="BL1367" s="20"/>
      <c r="BM1367" s="20"/>
      <c r="BN1367" s="20"/>
      <c r="BO1367" s="20"/>
      <c r="BP1367" s="20"/>
      <c r="BQ1367" s="20"/>
      <c r="BR1367" s="20"/>
      <c r="BS1367" s="20"/>
      <c r="BT1367" s="20"/>
      <c r="BU1367" s="20"/>
      <c r="BV1367" s="20"/>
      <c r="BW1367" s="20"/>
      <c r="BX1367" s="20"/>
      <c r="BY1367" s="20"/>
      <c r="BZ1367" s="20"/>
      <c r="CA1367" s="20"/>
      <c r="CB1367" s="20"/>
      <c r="CC1367" s="20"/>
      <c r="CD1367" s="20"/>
      <c r="CE1367" s="20"/>
      <c r="CF1367" s="20"/>
      <c r="CG1367" s="20"/>
      <c r="CH1367" s="20"/>
      <c r="CI1367" s="20"/>
      <c r="CJ1367" s="20"/>
      <c r="CK1367" s="20"/>
      <c r="CL1367" s="20"/>
      <c r="CM1367" s="20"/>
      <c r="CN1367" s="20"/>
      <c r="CO1367" s="20"/>
      <c r="CP1367" s="20"/>
      <c r="CQ1367" s="20"/>
      <c r="CR1367" s="20"/>
      <c r="CS1367" s="20"/>
      <c r="CT1367" s="20"/>
      <c r="CU1367" s="20"/>
      <c r="CV1367" s="20"/>
      <c r="CW1367" s="20"/>
      <c r="CX1367" s="20"/>
      <c r="CY1367" s="20"/>
      <c r="CZ1367" s="20"/>
      <c r="DA1367" s="20"/>
      <c r="DB1367" s="20"/>
      <c r="DC1367" s="20"/>
      <c r="DD1367" s="20"/>
      <c r="DE1367" s="20"/>
      <c r="DF1367" s="20"/>
    </row>
    <row r="1369" spans="1:110" s="7" customFormat="1" ht="43.2" x14ac:dyDescent="0.3">
      <c r="A1369" s="2"/>
      <c r="B1369" s="3"/>
      <c r="C1369" s="4" t="s">
        <v>594</v>
      </c>
      <c r="D1369" s="3"/>
      <c r="E1369" s="85"/>
      <c r="F1369" s="64"/>
      <c r="G1369" s="19"/>
      <c r="H1369" s="8"/>
      <c r="I1369" s="26"/>
      <c r="J1369" s="20"/>
      <c r="K1369" s="20"/>
      <c r="L1369" s="20"/>
      <c r="M1369" s="20"/>
      <c r="N1369" s="20"/>
      <c r="O1369" s="20"/>
      <c r="P1369" s="20"/>
      <c r="Q1369" s="20"/>
      <c r="R1369" s="20"/>
      <c r="S1369" s="20"/>
      <c r="T1369" s="20"/>
      <c r="U1369" s="20"/>
      <c r="V1369" s="20"/>
      <c r="W1369" s="20"/>
      <c r="X1369" s="20"/>
      <c r="Y1369" s="20"/>
      <c r="Z1369" s="20"/>
      <c r="AA1369" s="20"/>
      <c r="AB1369" s="20"/>
      <c r="AC1369" s="20"/>
      <c r="AD1369" s="20"/>
      <c r="AE1369" s="20"/>
      <c r="AF1369" s="20"/>
      <c r="AG1369" s="20"/>
      <c r="AH1369" s="20"/>
      <c r="AI1369" s="20"/>
      <c r="AJ1369" s="20"/>
      <c r="AK1369" s="20"/>
      <c r="AL1369" s="20"/>
      <c r="AM1369" s="20"/>
      <c r="AN1369" s="20"/>
      <c r="AO1369" s="20"/>
      <c r="AP1369" s="20"/>
      <c r="AQ1369" s="20"/>
      <c r="AR1369" s="20"/>
      <c r="AS1369" s="20"/>
      <c r="AT1369" s="20"/>
      <c r="AU1369" s="20"/>
      <c r="AV1369" s="20"/>
      <c r="AW1369" s="20"/>
      <c r="AX1369" s="20"/>
      <c r="AY1369" s="20"/>
      <c r="AZ1369" s="20"/>
      <c r="BA1369" s="20"/>
      <c r="BB1369" s="20"/>
      <c r="BC1369" s="20"/>
      <c r="BD1369" s="20"/>
      <c r="BE1369" s="20"/>
      <c r="BF1369" s="20"/>
      <c r="BG1369" s="20"/>
      <c r="BH1369" s="20"/>
      <c r="BI1369" s="20"/>
      <c r="BJ1369" s="20"/>
      <c r="BK1369" s="20"/>
      <c r="BL1369" s="20"/>
      <c r="BM1369" s="20"/>
      <c r="BN1369" s="20"/>
      <c r="BO1369" s="20"/>
      <c r="BP1369" s="20"/>
      <c r="BQ1369" s="20"/>
      <c r="BR1369" s="20"/>
      <c r="BS1369" s="20"/>
      <c r="BT1369" s="20"/>
      <c r="BU1369" s="20"/>
      <c r="BV1369" s="20"/>
      <c r="BW1369" s="20"/>
      <c r="BX1369" s="20"/>
      <c r="BY1369" s="20"/>
      <c r="BZ1369" s="20"/>
      <c r="CA1369" s="20"/>
      <c r="CB1369" s="20"/>
      <c r="CC1369" s="20"/>
      <c r="CD1369" s="20"/>
      <c r="CE1369" s="20"/>
      <c r="CF1369" s="20"/>
      <c r="CG1369" s="20"/>
      <c r="CH1369" s="20"/>
      <c r="CI1369" s="20"/>
      <c r="CJ1369" s="20"/>
      <c r="CK1369" s="20"/>
      <c r="CL1369" s="20"/>
      <c r="CM1369" s="20"/>
      <c r="CN1369" s="20"/>
      <c r="CO1369" s="20"/>
      <c r="CP1369" s="20"/>
      <c r="CQ1369" s="20"/>
      <c r="CR1369" s="20"/>
      <c r="CS1369" s="20"/>
      <c r="CT1369" s="20"/>
      <c r="CU1369" s="20"/>
      <c r="CV1369" s="20"/>
      <c r="CW1369" s="20"/>
      <c r="CX1369" s="20"/>
      <c r="CY1369" s="20"/>
      <c r="CZ1369" s="20"/>
      <c r="DA1369" s="20"/>
      <c r="DB1369" s="20"/>
      <c r="DC1369" s="20"/>
      <c r="DD1369" s="20"/>
      <c r="DE1369" s="20"/>
      <c r="DF1369" s="20"/>
    </row>
    <row r="1371" spans="1:110" s="7" customFormat="1" x14ac:dyDescent="0.3">
      <c r="A1371" s="2"/>
      <c r="B1371" s="3"/>
      <c r="C1371" s="9" t="s">
        <v>595</v>
      </c>
      <c r="D1371" s="3"/>
      <c r="E1371" s="85"/>
      <c r="F1371" s="64"/>
      <c r="G1371" s="19"/>
      <c r="H1371" s="8"/>
      <c r="I1371" s="26"/>
      <c r="J1371" s="20"/>
      <c r="K1371" s="20"/>
      <c r="L1371" s="20"/>
      <c r="M1371" s="20"/>
      <c r="N1371" s="20"/>
      <c r="O1371" s="20"/>
      <c r="P1371" s="20"/>
      <c r="Q1371" s="20"/>
      <c r="R1371" s="20"/>
      <c r="S1371" s="20"/>
      <c r="T1371" s="20"/>
      <c r="U1371" s="20"/>
      <c r="V1371" s="20"/>
      <c r="W1371" s="20"/>
      <c r="X1371" s="20"/>
      <c r="Y1371" s="20"/>
      <c r="Z1371" s="20"/>
      <c r="AA1371" s="20"/>
      <c r="AB1371" s="20"/>
      <c r="AC1371" s="20"/>
      <c r="AD1371" s="20"/>
      <c r="AE1371" s="20"/>
      <c r="AF1371" s="20"/>
      <c r="AG1371" s="20"/>
      <c r="AH1371" s="20"/>
      <c r="AI1371" s="20"/>
      <c r="AJ1371" s="20"/>
      <c r="AK1371" s="20"/>
      <c r="AL1371" s="20"/>
      <c r="AM1371" s="20"/>
      <c r="AN1371" s="20"/>
      <c r="AO1371" s="20"/>
      <c r="AP1371" s="20"/>
      <c r="AQ1371" s="20"/>
      <c r="AR1371" s="20"/>
      <c r="AS1371" s="20"/>
      <c r="AT1371" s="20"/>
      <c r="AU1371" s="20"/>
      <c r="AV1371" s="20"/>
      <c r="AW1371" s="20"/>
      <c r="AX1371" s="20"/>
      <c r="AY1371" s="20"/>
      <c r="AZ1371" s="20"/>
      <c r="BA1371" s="20"/>
      <c r="BB1371" s="20"/>
      <c r="BC1371" s="20"/>
      <c r="BD1371" s="20"/>
      <c r="BE1371" s="20"/>
      <c r="BF1371" s="20"/>
      <c r="BG1371" s="20"/>
      <c r="BH1371" s="20"/>
      <c r="BI1371" s="20"/>
      <c r="BJ1371" s="20"/>
      <c r="BK1371" s="20"/>
      <c r="BL1371" s="20"/>
      <c r="BM1371" s="20"/>
      <c r="BN1371" s="20"/>
      <c r="BO1371" s="20"/>
      <c r="BP1371" s="20"/>
      <c r="BQ1371" s="20"/>
      <c r="BR1371" s="20"/>
      <c r="BS1371" s="20"/>
      <c r="BT1371" s="20"/>
      <c r="BU1371" s="20"/>
      <c r="BV1371" s="20"/>
      <c r="BW1371" s="20"/>
      <c r="BX1371" s="20"/>
      <c r="BY1371" s="20"/>
      <c r="BZ1371" s="20"/>
      <c r="CA1371" s="20"/>
      <c r="CB1371" s="20"/>
      <c r="CC1371" s="20"/>
      <c r="CD1371" s="20"/>
      <c r="CE1371" s="20"/>
      <c r="CF1371" s="20"/>
      <c r="CG1371" s="20"/>
      <c r="CH1371" s="20"/>
      <c r="CI1371" s="20"/>
      <c r="CJ1371" s="20"/>
      <c r="CK1371" s="20"/>
      <c r="CL1371" s="20"/>
      <c r="CM1371" s="20"/>
      <c r="CN1371" s="20"/>
      <c r="CO1371" s="20"/>
      <c r="CP1371" s="20"/>
      <c r="CQ1371" s="20"/>
      <c r="CR1371" s="20"/>
      <c r="CS1371" s="20"/>
      <c r="CT1371" s="20"/>
      <c r="CU1371" s="20"/>
      <c r="CV1371" s="20"/>
      <c r="CW1371" s="20"/>
      <c r="CX1371" s="20"/>
      <c r="CY1371" s="20"/>
      <c r="CZ1371" s="20"/>
      <c r="DA1371" s="20"/>
      <c r="DB1371" s="20"/>
      <c r="DC1371" s="20"/>
      <c r="DD1371" s="20"/>
      <c r="DE1371" s="20"/>
      <c r="DF1371" s="20"/>
    </row>
    <row r="1373" spans="1:110" s="7" customFormat="1" ht="43.2" x14ac:dyDescent="0.3">
      <c r="A1373" s="2"/>
      <c r="B1373" s="3"/>
      <c r="C1373" s="4" t="s">
        <v>596</v>
      </c>
      <c r="D1373" s="3"/>
      <c r="E1373" s="85"/>
      <c r="F1373" s="64"/>
      <c r="G1373" s="19"/>
      <c r="H1373" s="8"/>
      <c r="I1373" s="26"/>
      <c r="J1373" s="20"/>
      <c r="K1373" s="20"/>
      <c r="L1373" s="20"/>
      <c r="M1373" s="20"/>
      <c r="N1373" s="20"/>
      <c r="O1373" s="20"/>
      <c r="P1373" s="20"/>
      <c r="Q1373" s="20"/>
      <c r="R1373" s="20"/>
      <c r="S1373" s="20"/>
      <c r="T1373" s="20"/>
      <c r="U1373" s="20"/>
      <c r="V1373" s="20"/>
      <c r="W1373" s="20"/>
      <c r="X1373" s="20"/>
      <c r="Y1373" s="20"/>
      <c r="Z1373" s="20"/>
      <c r="AA1373" s="20"/>
      <c r="AB1373" s="20"/>
      <c r="AC1373" s="20"/>
      <c r="AD1373" s="20"/>
      <c r="AE1373" s="20"/>
      <c r="AF1373" s="20"/>
      <c r="AG1373" s="20"/>
      <c r="AH1373" s="20"/>
      <c r="AI1373" s="20"/>
      <c r="AJ1373" s="20"/>
      <c r="AK1373" s="20"/>
      <c r="AL1373" s="20"/>
      <c r="AM1373" s="20"/>
      <c r="AN1373" s="20"/>
      <c r="AO1373" s="20"/>
      <c r="AP1373" s="20"/>
      <c r="AQ1373" s="20"/>
      <c r="AR1373" s="20"/>
      <c r="AS1373" s="20"/>
      <c r="AT1373" s="20"/>
      <c r="AU1373" s="20"/>
      <c r="AV1373" s="20"/>
      <c r="AW1373" s="20"/>
      <c r="AX1373" s="20"/>
      <c r="AY1373" s="20"/>
      <c r="AZ1373" s="20"/>
      <c r="BA1373" s="20"/>
      <c r="BB1373" s="20"/>
      <c r="BC1373" s="20"/>
      <c r="BD1373" s="20"/>
      <c r="BE1373" s="20"/>
      <c r="BF1373" s="20"/>
      <c r="BG1373" s="20"/>
      <c r="BH1373" s="20"/>
      <c r="BI1373" s="20"/>
      <c r="BJ1373" s="20"/>
      <c r="BK1373" s="20"/>
      <c r="BL1373" s="20"/>
      <c r="BM1373" s="20"/>
      <c r="BN1373" s="20"/>
      <c r="BO1373" s="20"/>
      <c r="BP1373" s="20"/>
      <c r="BQ1373" s="20"/>
      <c r="BR1373" s="20"/>
      <c r="BS1373" s="20"/>
      <c r="BT1373" s="20"/>
      <c r="BU1373" s="20"/>
      <c r="BV1373" s="20"/>
      <c r="BW1373" s="20"/>
      <c r="BX1373" s="20"/>
      <c r="BY1373" s="20"/>
      <c r="BZ1373" s="20"/>
      <c r="CA1373" s="20"/>
      <c r="CB1373" s="20"/>
      <c r="CC1373" s="20"/>
      <c r="CD1373" s="20"/>
      <c r="CE1373" s="20"/>
      <c r="CF1373" s="20"/>
      <c r="CG1373" s="20"/>
      <c r="CH1373" s="20"/>
      <c r="CI1373" s="20"/>
      <c r="CJ1373" s="20"/>
      <c r="CK1373" s="20"/>
      <c r="CL1373" s="20"/>
      <c r="CM1373" s="20"/>
      <c r="CN1373" s="20"/>
      <c r="CO1373" s="20"/>
      <c r="CP1373" s="20"/>
      <c r="CQ1373" s="20"/>
      <c r="CR1373" s="20"/>
      <c r="CS1373" s="20"/>
      <c r="CT1373" s="20"/>
      <c r="CU1373" s="20"/>
      <c r="CV1373" s="20"/>
      <c r="CW1373" s="20"/>
      <c r="CX1373" s="20"/>
      <c r="CY1373" s="20"/>
      <c r="CZ1373" s="20"/>
      <c r="DA1373" s="20"/>
      <c r="DB1373" s="20"/>
      <c r="DC1373" s="20"/>
      <c r="DD1373" s="20"/>
      <c r="DE1373" s="20"/>
      <c r="DF1373" s="20"/>
    </row>
    <row r="1375" spans="1:110" s="7" customFormat="1" x14ac:dyDescent="0.3">
      <c r="A1375" s="2"/>
      <c r="B1375" s="3"/>
      <c r="C1375" s="9" t="s">
        <v>597</v>
      </c>
      <c r="D1375" s="3"/>
      <c r="E1375" s="85"/>
      <c r="F1375" s="64"/>
      <c r="G1375" s="19"/>
      <c r="H1375" s="8"/>
      <c r="I1375" s="26"/>
      <c r="J1375" s="20"/>
      <c r="K1375" s="20"/>
      <c r="L1375" s="20"/>
      <c r="M1375" s="20"/>
      <c r="N1375" s="20"/>
      <c r="O1375" s="20"/>
      <c r="P1375" s="20"/>
      <c r="Q1375" s="20"/>
      <c r="R1375" s="20"/>
      <c r="S1375" s="20"/>
      <c r="T1375" s="20"/>
      <c r="U1375" s="20"/>
      <c r="V1375" s="20"/>
      <c r="W1375" s="20"/>
      <c r="X1375" s="20"/>
      <c r="Y1375" s="20"/>
      <c r="Z1375" s="20"/>
      <c r="AA1375" s="20"/>
      <c r="AB1375" s="20"/>
      <c r="AC1375" s="20"/>
      <c r="AD1375" s="20"/>
      <c r="AE1375" s="20"/>
      <c r="AF1375" s="20"/>
      <c r="AG1375" s="20"/>
      <c r="AH1375" s="20"/>
      <c r="AI1375" s="20"/>
      <c r="AJ1375" s="20"/>
      <c r="AK1375" s="20"/>
      <c r="AL1375" s="20"/>
      <c r="AM1375" s="20"/>
      <c r="AN1375" s="20"/>
      <c r="AO1375" s="20"/>
      <c r="AP1375" s="20"/>
      <c r="AQ1375" s="20"/>
      <c r="AR1375" s="20"/>
      <c r="AS1375" s="20"/>
      <c r="AT1375" s="20"/>
      <c r="AU1375" s="20"/>
      <c r="AV1375" s="20"/>
      <c r="AW1375" s="20"/>
      <c r="AX1375" s="20"/>
      <c r="AY1375" s="20"/>
      <c r="AZ1375" s="20"/>
      <c r="BA1375" s="20"/>
      <c r="BB1375" s="20"/>
      <c r="BC1375" s="20"/>
      <c r="BD1375" s="20"/>
      <c r="BE1375" s="20"/>
      <c r="BF1375" s="20"/>
      <c r="BG1375" s="20"/>
      <c r="BH1375" s="20"/>
      <c r="BI1375" s="20"/>
      <c r="BJ1375" s="20"/>
      <c r="BK1375" s="20"/>
      <c r="BL1375" s="20"/>
      <c r="BM1375" s="20"/>
      <c r="BN1375" s="20"/>
      <c r="BO1375" s="20"/>
      <c r="BP1375" s="20"/>
      <c r="BQ1375" s="20"/>
      <c r="BR1375" s="20"/>
      <c r="BS1375" s="20"/>
      <c r="BT1375" s="20"/>
      <c r="BU1375" s="20"/>
      <c r="BV1375" s="20"/>
      <c r="BW1375" s="20"/>
      <c r="BX1375" s="20"/>
      <c r="BY1375" s="20"/>
      <c r="BZ1375" s="20"/>
      <c r="CA1375" s="20"/>
      <c r="CB1375" s="20"/>
      <c r="CC1375" s="20"/>
      <c r="CD1375" s="20"/>
      <c r="CE1375" s="20"/>
      <c r="CF1375" s="20"/>
      <c r="CG1375" s="20"/>
      <c r="CH1375" s="20"/>
      <c r="CI1375" s="20"/>
      <c r="CJ1375" s="20"/>
      <c r="CK1375" s="20"/>
      <c r="CL1375" s="20"/>
      <c r="CM1375" s="20"/>
      <c r="CN1375" s="20"/>
      <c r="CO1375" s="20"/>
      <c r="CP1375" s="20"/>
      <c r="CQ1375" s="20"/>
      <c r="CR1375" s="20"/>
      <c r="CS1375" s="20"/>
      <c r="CT1375" s="20"/>
      <c r="CU1375" s="20"/>
      <c r="CV1375" s="20"/>
      <c r="CW1375" s="20"/>
      <c r="CX1375" s="20"/>
      <c r="CY1375" s="20"/>
      <c r="CZ1375" s="20"/>
      <c r="DA1375" s="20"/>
      <c r="DB1375" s="20"/>
      <c r="DC1375" s="20"/>
      <c r="DD1375" s="20"/>
      <c r="DE1375" s="20"/>
      <c r="DF1375" s="20"/>
    </row>
    <row r="1377" spans="1:110" s="7" customFormat="1" ht="28.8" x14ac:dyDescent="0.3">
      <c r="A1377" s="2"/>
      <c r="B1377" s="3"/>
      <c r="C1377" s="4" t="s">
        <v>598</v>
      </c>
      <c r="D1377" s="3"/>
      <c r="E1377" s="85"/>
      <c r="F1377" s="64"/>
      <c r="G1377" s="19"/>
      <c r="H1377" s="8"/>
      <c r="I1377" s="26"/>
      <c r="J1377" s="20"/>
      <c r="K1377" s="20"/>
      <c r="L1377" s="20"/>
      <c r="M1377" s="20"/>
      <c r="N1377" s="20"/>
      <c r="O1377" s="20"/>
      <c r="P1377" s="20"/>
      <c r="Q1377" s="20"/>
      <c r="R1377" s="20"/>
      <c r="S1377" s="20"/>
      <c r="T1377" s="20"/>
      <c r="U1377" s="20"/>
      <c r="V1377" s="20"/>
      <c r="W1377" s="20"/>
      <c r="X1377" s="20"/>
      <c r="Y1377" s="20"/>
      <c r="Z1377" s="20"/>
      <c r="AA1377" s="20"/>
      <c r="AB1377" s="20"/>
      <c r="AC1377" s="20"/>
      <c r="AD1377" s="20"/>
      <c r="AE1377" s="20"/>
      <c r="AF1377" s="20"/>
      <c r="AG1377" s="20"/>
      <c r="AH1377" s="20"/>
      <c r="AI1377" s="20"/>
      <c r="AJ1377" s="20"/>
      <c r="AK1377" s="20"/>
      <c r="AL1377" s="20"/>
      <c r="AM1377" s="20"/>
      <c r="AN1377" s="20"/>
      <c r="AO1377" s="20"/>
      <c r="AP1377" s="20"/>
      <c r="AQ1377" s="20"/>
      <c r="AR1377" s="20"/>
      <c r="AS1377" s="20"/>
      <c r="AT1377" s="20"/>
      <c r="AU1377" s="20"/>
      <c r="AV1377" s="20"/>
      <c r="AW1377" s="20"/>
      <c r="AX1377" s="20"/>
      <c r="AY1377" s="20"/>
      <c r="AZ1377" s="20"/>
      <c r="BA1377" s="20"/>
      <c r="BB1377" s="20"/>
      <c r="BC1377" s="20"/>
      <c r="BD1377" s="20"/>
      <c r="BE1377" s="20"/>
      <c r="BF1377" s="20"/>
      <c r="BG1377" s="20"/>
      <c r="BH1377" s="20"/>
      <c r="BI1377" s="20"/>
      <c r="BJ1377" s="20"/>
      <c r="BK1377" s="20"/>
      <c r="BL1377" s="20"/>
      <c r="BM1377" s="20"/>
      <c r="BN1377" s="20"/>
      <c r="BO1377" s="20"/>
      <c r="BP1377" s="20"/>
      <c r="BQ1377" s="20"/>
      <c r="BR1377" s="20"/>
      <c r="BS1377" s="20"/>
      <c r="BT1377" s="20"/>
      <c r="BU1377" s="20"/>
      <c r="BV1377" s="20"/>
      <c r="BW1377" s="20"/>
      <c r="BX1377" s="20"/>
      <c r="BY1377" s="20"/>
      <c r="BZ1377" s="20"/>
      <c r="CA1377" s="20"/>
      <c r="CB1377" s="20"/>
      <c r="CC1377" s="20"/>
      <c r="CD1377" s="20"/>
      <c r="CE1377" s="20"/>
      <c r="CF1377" s="20"/>
      <c r="CG1377" s="20"/>
      <c r="CH1377" s="20"/>
      <c r="CI1377" s="20"/>
      <c r="CJ1377" s="20"/>
      <c r="CK1377" s="20"/>
      <c r="CL1377" s="20"/>
      <c r="CM1377" s="20"/>
      <c r="CN1377" s="20"/>
      <c r="CO1377" s="20"/>
      <c r="CP1377" s="20"/>
      <c r="CQ1377" s="20"/>
      <c r="CR1377" s="20"/>
      <c r="CS1377" s="20"/>
      <c r="CT1377" s="20"/>
      <c r="CU1377" s="20"/>
      <c r="CV1377" s="20"/>
      <c r="CW1377" s="20"/>
      <c r="CX1377" s="20"/>
      <c r="CY1377" s="20"/>
      <c r="CZ1377" s="20"/>
      <c r="DA1377" s="20"/>
      <c r="DB1377" s="20"/>
      <c r="DC1377" s="20"/>
      <c r="DD1377" s="20"/>
      <c r="DE1377" s="20"/>
      <c r="DF1377" s="20"/>
    </row>
    <row r="1379" spans="1:110" s="7" customFormat="1" x14ac:dyDescent="0.3">
      <c r="A1379" s="2"/>
      <c r="B1379" s="3"/>
      <c r="C1379" s="9" t="s">
        <v>599</v>
      </c>
      <c r="D1379" s="3"/>
      <c r="E1379" s="85"/>
      <c r="F1379" s="64"/>
      <c r="G1379" s="19"/>
      <c r="H1379" s="8"/>
      <c r="I1379" s="26"/>
      <c r="J1379" s="20"/>
      <c r="K1379" s="20"/>
      <c r="L1379" s="20"/>
      <c r="M1379" s="20"/>
      <c r="N1379" s="20"/>
      <c r="O1379" s="20"/>
      <c r="P1379" s="20"/>
      <c r="Q1379" s="20"/>
      <c r="R1379" s="20"/>
      <c r="S1379" s="20"/>
      <c r="T1379" s="20"/>
      <c r="U1379" s="20"/>
      <c r="V1379" s="20"/>
      <c r="W1379" s="20"/>
      <c r="X1379" s="20"/>
      <c r="Y1379" s="20"/>
      <c r="Z1379" s="20"/>
      <c r="AA1379" s="20"/>
      <c r="AB1379" s="20"/>
      <c r="AC1379" s="20"/>
      <c r="AD1379" s="20"/>
      <c r="AE1379" s="20"/>
      <c r="AF1379" s="20"/>
      <c r="AG1379" s="20"/>
      <c r="AH1379" s="20"/>
      <c r="AI1379" s="20"/>
      <c r="AJ1379" s="20"/>
      <c r="AK1379" s="20"/>
      <c r="AL1379" s="20"/>
      <c r="AM1379" s="20"/>
      <c r="AN1379" s="20"/>
      <c r="AO1379" s="20"/>
      <c r="AP1379" s="20"/>
      <c r="AQ1379" s="20"/>
      <c r="AR1379" s="20"/>
      <c r="AS1379" s="20"/>
      <c r="AT1379" s="20"/>
      <c r="AU1379" s="20"/>
      <c r="AV1379" s="20"/>
      <c r="AW1379" s="20"/>
      <c r="AX1379" s="20"/>
      <c r="AY1379" s="20"/>
      <c r="AZ1379" s="20"/>
      <c r="BA1379" s="20"/>
      <c r="BB1379" s="20"/>
      <c r="BC1379" s="20"/>
      <c r="BD1379" s="20"/>
      <c r="BE1379" s="20"/>
      <c r="BF1379" s="20"/>
      <c r="BG1379" s="20"/>
      <c r="BH1379" s="20"/>
      <c r="BI1379" s="20"/>
      <c r="BJ1379" s="20"/>
      <c r="BK1379" s="20"/>
      <c r="BL1379" s="20"/>
      <c r="BM1379" s="20"/>
      <c r="BN1379" s="20"/>
      <c r="BO1379" s="20"/>
      <c r="BP1379" s="20"/>
      <c r="BQ1379" s="20"/>
      <c r="BR1379" s="20"/>
      <c r="BS1379" s="20"/>
      <c r="BT1379" s="20"/>
      <c r="BU1379" s="20"/>
      <c r="BV1379" s="20"/>
      <c r="BW1379" s="20"/>
      <c r="BX1379" s="20"/>
      <c r="BY1379" s="20"/>
      <c r="BZ1379" s="20"/>
      <c r="CA1379" s="20"/>
      <c r="CB1379" s="20"/>
      <c r="CC1379" s="20"/>
      <c r="CD1379" s="20"/>
      <c r="CE1379" s="20"/>
      <c r="CF1379" s="20"/>
      <c r="CG1379" s="20"/>
      <c r="CH1379" s="20"/>
      <c r="CI1379" s="20"/>
      <c r="CJ1379" s="20"/>
      <c r="CK1379" s="20"/>
      <c r="CL1379" s="20"/>
      <c r="CM1379" s="20"/>
      <c r="CN1379" s="20"/>
      <c r="CO1379" s="20"/>
      <c r="CP1379" s="20"/>
      <c r="CQ1379" s="20"/>
      <c r="CR1379" s="20"/>
      <c r="CS1379" s="20"/>
      <c r="CT1379" s="20"/>
      <c r="CU1379" s="20"/>
      <c r="CV1379" s="20"/>
      <c r="CW1379" s="20"/>
      <c r="CX1379" s="20"/>
      <c r="CY1379" s="20"/>
      <c r="CZ1379" s="20"/>
      <c r="DA1379" s="20"/>
      <c r="DB1379" s="20"/>
      <c r="DC1379" s="20"/>
      <c r="DD1379" s="20"/>
      <c r="DE1379" s="20"/>
      <c r="DF1379" s="20"/>
    </row>
    <row r="1381" spans="1:110" s="7" customFormat="1" ht="86.4" x14ac:dyDescent="0.3">
      <c r="A1381" s="2"/>
      <c r="B1381" s="3"/>
      <c r="C1381" s="4" t="s">
        <v>600</v>
      </c>
      <c r="D1381" s="3"/>
      <c r="E1381" s="85"/>
      <c r="F1381" s="64"/>
      <c r="G1381" s="19"/>
      <c r="H1381" s="8"/>
      <c r="I1381" s="26"/>
      <c r="J1381" s="20"/>
      <c r="K1381" s="20"/>
      <c r="L1381" s="20"/>
      <c r="M1381" s="20"/>
      <c r="N1381" s="20"/>
      <c r="O1381" s="20"/>
      <c r="P1381" s="20"/>
      <c r="Q1381" s="20"/>
      <c r="R1381" s="20"/>
      <c r="S1381" s="20"/>
      <c r="T1381" s="20"/>
      <c r="U1381" s="20"/>
      <c r="V1381" s="20"/>
      <c r="W1381" s="20"/>
      <c r="X1381" s="20"/>
      <c r="Y1381" s="20"/>
      <c r="Z1381" s="20"/>
      <c r="AA1381" s="20"/>
      <c r="AB1381" s="20"/>
      <c r="AC1381" s="20"/>
      <c r="AD1381" s="20"/>
      <c r="AE1381" s="20"/>
      <c r="AF1381" s="20"/>
      <c r="AG1381" s="20"/>
      <c r="AH1381" s="20"/>
      <c r="AI1381" s="20"/>
      <c r="AJ1381" s="20"/>
      <c r="AK1381" s="20"/>
      <c r="AL1381" s="20"/>
      <c r="AM1381" s="20"/>
      <c r="AN1381" s="20"/>
      <c r="AO1381" s="20"/>
      <c r="AP1381" s="20"/>
      <c r="AQ1381" s="20"/>
      <c r="AR1381" s="20"/>
      <c r="AS1381" s="20"/>
      <c r="AT1381" s="20"/>
      <c r="AU1381" s="20"/>
      <c r="AV1381" s="20"/>
      <c r="AW1381" s="20"/>
      <c r="AX1381" s="20"/>
      <c r="AY1381" s="20"/>
      <c r="AZ1381" s="20"/>
      <c r="BA1381" s="20"/>
      <c r="BB1381" s="20"/>
      <c r="BC1381" s="20"/>
      <c r="BD1381" s="20"/>
      <c r="BE1381" s="20"/>
      <c r="BF1381" s="20"/>
      <c r="BG1381" s="20"/>
      <c r="BH1381" s="20"/>
      <c r="BI1381" s="20"/>
      <c r="BJ1381" s="20"/>
      <c r="BK1381" s="20"/>
      <c r="BL1381" s="20"/>
      <c r="BM1381" s="20"/>
      <c r="BN1381" s="20"/>
      <c r="BO1381" s="20"/>
      <c r="BP1381" s="20"/>
      <c r="BQ1381" s="20"/>
      <c r="BR1381" s="20"/>
      <c r="BS1381" s="20"/>
      <c r="BT1381" s="20"/>
      <c r="BU1381" s="20"/>
      <c r="BV1381" s="20"/>
      <c r="BW1381" s="20"/>
      <c r="BX1381" s="20"/>
      <c r="BY1381" s="20"/>
      <c r="BZ1381" s="20"/>
      <c r="CA1381" s="20"/>
      <c r="CB1381" s="20"/>
      <c r="CC1381" s="20"/>
      <c r="CD1381" s="20"/>
      <c r="CE1381" s="20"/>
      <c r="CF1381" s="20"/>
      <c r="CG1381" s="20"/>
      <c r="CH1381" s="20"/>
      <c r="CI1381" s="20"/>
      <c r="CJ1381" s="20"/>
      <c r="CK1381" s="20"/>
      <c r="CL1381" s="20"/>
      <c r="CM1381" s="20"/>
      <c r="CN1381" s="20"/>
      <c r="CO1381" s="20"/>
      <c r="CP1381" s="20"/>
      <c r="CQ1381" s="20"/>
      <c r="CR1381" s="20"/>
      <c r="CS1381" s="20"/>
      <c r="CT1381" s="20"/>
      <c r="CU1381" s="20"/>
      <c r="CV1381" s="20"/>
      <c r="CW1381" s="20"/>
      <c r="CX1381" s="20"/>
      <c r="CY1381" s="20"/>
      <c r="CZ1381" s="20"/>
      <c r="DA1381" s="20"/>
      <c r="DB1381" s="20"/>
      <c r="DC1381" s="20"/>
      <c r="DD1381" s="20"/>
      <c r="DE1381" s="20"/>
      <c r="DF1381" s="20"/>
    </row>
    <row r="1383" spans="1:110" s="7" customFormat="1" ht="28.8" x14ac:dyDescent="0.3">
      <c r="A1383" s="2"/>
      <c r="B1383" s="3"/>
      <c r="C1383" s="4" t="s">
        <v>601</v>
      </c>
      <c r="D1383" s="3"/>
      <c r="E1383" s="85"/>
      <c r="F1383" s="64"/>
      <c r="G1383" s="19"/>
      <c r="H1383" s="8"/>
      <c r="I1383" s="26"/>
      <c r="J1383" s="20"/>
      <c r="K1383" s="20"/>
      <c r="L1383" s="20"/>
      <c r="M1383" s="20"/>
      <c r="N1383" s="20"/>
      <c r="O1383" s="20"/>
      <c r="P1383" s="20"/>
      <c r="Q1383" s="20"/>
      <c r="R1383" s="20"/>
      <c r="S1383" s="20"/>
      <c r="T1383" s="20"/>
      <c r="U1383" s="20"/>
      <c r="V1383" s="20"/>
      <c r="W1383" s="20"/>
      <c r="X1383" s="20"/>
      <c r="Y1383" s="20"/>
      <c r="Z1383" s="20"/>
      <c r="AA1383" s="20"/>
      <c r="AB1383" s="20"/>
      <c r="AC1383" s="20"/>
      <c r="AD1383" s="20"/>
      <c r="AE1383" s="20"/>
      <c r="AF1383" s="20"/>
      <c r="AG1383" s="20"/>
      <c r="AH1383" s="20"/>
      <c r="AI1383" s="20"/>
      <c r="AJ1383" s="20"/>
      <c r="AK1383" s="20"/>
      <c r="AL1383" s="20"/>
      <c r="AM1383" s="20"/>
      <c r="AN1383" s="20"/>
      <c r="AO1383" s="20"/>
      <c r="AP1383" s="20"/>
      <c r="AQ1383" s="20"/>
      <c r="AR1383" s="20"/>
      <c r="AS1383" s="20"/>
      <c r="AT1383" s="20"/>
      <c r="AU1383" s="20"/>
      <c r="AV1383" s="20"/>
      <c r="AW1383" s="20"/>
      <c r="AX1383" s="20"/>
      <c r="AY1383" s="20"/>
      <c r="AZ1383" s="20"/>
      <c r="BA1383" s="20"/>
      <c r="BB1383" s="20"/>
      <c r="BC1383" s="20"/>
      <c r="BD1383" s="20"/>
      <c r="BE1383" s="20"/>
      <c r="BF1383" s="20"/>
      <c r="BG1383" s="20"/>
      <c r="BH1383" s="20"/>
      <c r="BI1383" s="20"/>
      <c r="BJ1383" s="20"/>
      <c r="BK1383" s="20"/>
      <c r="BL1383" s="20"/>
      <c r="BM1383" s="20"/>
      <c r="BN1383" s="20"/>
      <c r="BO1383" s="20"/>
      <c r="BP1383" s="20"/>
      <c r="BQ1383" s="20"/>
      <c r="BR1383" s="20"/>
      <c r="BS1383" s="20"/>
      <c r="BT1383" s="20"/>
      <c r="BU1383" s="20"/>
      <c r="BV1383" s="20"/>
      <c r="BW1383" s="20"/>
      <c r="BX1383" s="20"/>
      <c r="BY1383" s="20"/>
      <c r="BZ1383" s="20"/>
      <c r="CA1383" s="20"/>
      <c r="CB1383" s="20"/>
      <c r="CC1383" s="20"/>
      <c r="CD1383" s="20"/>
      <c r="CE1383" s="20"/>
      <c r="CF1383" s="20"/>
      <c r="CG1383" s="20"/>
      <c r="CH1383" s="20"/>
      <c r="CI1383" s="20"/>
      <c r="CJ1383" s="20"/>
      <c r="CK1383" s="20"/>
      <c r="CL1383" s="20"/>
      <c r="CM1383" s="20"/>
      <c r="CN1383" s="20"/>
      <c r="CO1383" s="20"/>
      <c r="CP1383" s="20"/>
      <c r="CQ1383" s="20"/>
      <c r="CR1383" s="20"/>
      <c r="CS1383" s="20"/>
      <c r="CT1383" s="20"/>
      <c r="CU1383" s="20"/>
      <c r="CV1383" s="20"/>
      <c r="CW1383" s="20"/>
      <c r="CX1383" s="20"/>
      <c r="CY1383" s="20"/>
      <c r="CZ1383" s="20"/>
      <c r="DA1383" s="20"/>
      <c r="DB1383" s="20"/>
      <c r="DC1383" s="20"/>
      <c r="DD1383" s="20"/>
      <c r="DE1383" s="20"/>
      <c r="DF1383" s="20"/>
    </row>
    <row r="1385" spans="1:110" s="7" customFormat="1" x14ac:dyDescent="0.3">
      <c r="A1385" s="2"/>
      <c r="B1385" s="3"/>
      <c r="C1385" s="9" t="s">
        <v>602</v>
      </c>
      <c r="D1385" s="3"/>
      <c r="E1385" s="85"/>
      <c r="F1385" s="64"/>
      <c r="G1385" s="19"/>
      <c r="H1385" s="8"/>
      <c r="I1385" s="26"/>
      <c r="J1385" s="20"/>
      <c r="K1385" s="20"/>
      <c r="L1385" s="20"/>
      <c r="M1385" s="20"/>
      <c r="N1385" s="20"/>
      <c r="O1385" s="20"/>
      <c r="P1385" s="20"/>
      <c r="Q1385" s="20"/>
      <c r="R1385" s="20"/>
      <c r="S1385" s="20"/>
      <c r="T1385" s="20"/>
      <c r="U1385" s="20"/>
      <c r="V1385" s="20"/>
      <c r="W1385" s="20"/>
      <c r="X1385" s="20"/>
      <c r="Y1385" s="20"/>
      <c r="Z1385" s="20"/>
      <c r="AA1385" s="20"/>
      <c r="AB1385" s="20"/>
      <c r="AC1385" s="20"/>
      <c r="AD1385" s="20"/>
      <c r="AE1385" s="20"/>
      <c r="AF1385" s="20"/>
      <c r="AG1385" s="20"/>
      <c r="AH1385" s="20"/>
      <c r="AI1385" s="20"/>
      <c r="AJ1385" s="20"/>
      <c r="AK1385" s="20"/>
      <c r="AL1385" s="20"/>
      <c r="AM1385" s="20"/>
      <c r="AN1385" s="20"/>
      <c r="AO1385" s="20"/>
      <c r="AP1385" s="20"/>
      <c r="AQ1385" s="20"/>
      <c r="AR1385" s="20"/>
      <c r="AS1385" s="20"/>
      <c r="AT1385" s="20"/>
      <c r="AU1385" s="20"/>
      <c r="AV1385" s="20"/>
      <c r="AW1385" s="20"/>
      <c r="AX1385" s="20"/>
      <c r="AY1385" s="20"/>
      <c r="AZ1385" s="20"/>
      <c r="BA1385" s="20"/>
      <c r="BB1385" s="20"/>
      <c r="BC1385" s="20"/>
      <c r="BD1385" s="20"/>
      <c r="BE1385" s="20"/>
      <c r="BF1385" s="20"/>
      <c r="BG1385" s="20"/>
      <c r="BH1385" s="20"/>
      <c r="BI1385" s="20"/>
      <c r="BJ1385" s="20"/>
      <c r="BK1385" s="20"/>
      <c r="BL1385" s="20"/>
      <c r="BM1385" s="20"/>
      <c r="BN1385" s="20"/>
      <c r="BO1385" s="20"/>
      <c r="BP1385" s="20"/>
      <c r="BQ1385" s="20"/>
      <c r="BR1385" s="20"/>
      <c r="BS1385" s="20"/>
      <c r="BT1385" s="20"/>
      <c r="BU1385" s="20"/>
      <c r="BV1385" s="20"/>
      <c r="BW1385" s="20"/>
      <c r="BX1385" s="20"/>
      <c r="BY1385" s="20"/>
      <c r="BZ1385" s="20"/>
      <c r="CA1385" s="20"/>
      <c r="CB1385" s="20"/>
      <c r="CC1385" s="20"/>
      <c r="CD1385" s="20"/>
      <c r="CE1385" s="20"/>
      <c r="CF1385" s="20"/>
      <c r="CG1385" s="20"/>
      <c r="CH1385" s="20"/>
      <c r="CI1385" s="20"/>
      <c r="CJ1385" s="20"/>
      <c r="CK1385" s="20"/>
      <c r="CL1385" s="20"/>
      <c r="CM1385" s="20"/>
      <c r="CN1385" s="20"/>
      <c r="CO1385" s="20"/>
      <c r="CP1385" s="20"/>
      <c r="CQ1385" s="20"/>
      <c r="CR1385" s="20"/>
      <c r="CS1385" s="20"/>
      <c r="CT1385" s="20"/>
      <c r="CU1385" s="20"/>
      <c r="CV1385" s="20"/>
      <c r="CW1385" s="20"/>
      <c r="CX1385" s="20"/>
      <c r="CY1385" s="20"/>
      <c r="CZ1385" s="20"/>
      <c r="DA1385" s="20"/>
      <c r="DB1385" s="20"/>
      <c r="DC1385" s="20"/>
      <c r="DD1385" s="20"/>
      <c r="DE1385" s="20"/>
      <c r="DF1385" s="20"/>
    </row>
    <row r="1387" spans="1:110" s="7" customFormat="1" ht="28.8" x14ac:dyDescent="0.3">
      <c r="A1387" s="2"/>
      <c r="B1387" s="3"/>
      <c r="C1387" s="4" t="s">
        <v>603</v>
      </c>
      <c r="D1387" s="3"/>
      <c r="E1387" s="85"/>
      <c r="F1387" s="64"/>
      <c r="G1387" s="19"/>
      <c r="H1387" s="8"/>
      <c r="I1387" s="26"/>
      <c r="J1387" s="20"/>
      <c r="K1387" s="20"/>
      <c r="L1387" s="20"/>
      <c r="M1387" s="20"/>
      <c r="N1387" s="20"/>
      <c r="O1387" s="20"/>
      <c r="P1387" s="20"/>
      <c r="Q1387" s="20"/>
      <c r="R1387" s="20"/>
      <c r="S1387" s="20"/>
      <c r="T1387" s="20"/>
      <c r="U1387" s="20"/>
      <c r="V1387" s="20"/>
      <c r="W1387" s="20"/>
      <c r="X1387" s="20"/>
      <c r="Y1387" s="20"/>
      <c r="Z1387" s="20"/>
      <c r="AA1387" s="20"/>
      <c r="AB1387" s="20"/>
      <c r="AC1387" s="20"/>
      <c r="AD1387" s="20"/>
      <c r="AE1387" s="20"/>
      <c r="AF1387" s="20"/>
      <c r="AG1387" s="20"/>
      <c r="AH1387" s="20"/>
      <c r="AI1387" s="20"/>
      <c r="AJ1387" s="20"/>
      <c r="AK1387" s="20"/>
      <c r="AL1387" s="20"/>
      <c r="AM1387" s="20"/>
      <c r="AN1387" s="20"/>
      <c r="AO1387" s="20"/>
      <c r="AP1387" s="20"/>
      <c r="AQ1387" s="20"/>
      <c r="AR1387" s="20"/>
      <c r="AS1387" s="20"/>
      <c r="AT1387" s="20"/>
      <c r="AU1387" s="20"/>
      <c r="AV1387" s="20"/>
      <c r="AW1387" s="20"/>
      <c r="AX1387" s="20"/>
      <c r="AY1387" s="20"/>
      <c r="AZ1387" s="20"/>
      <c r="BA1387" s="20"/>
      <c r="BB1387" s="20"/>
      <c r="BC1387" s="20"/>
      <c r="BD1387" s="20"/>
      <c r="BE1387" s="20"/>
      <c r="BF1387" s="20"/>
      <c r="BG1387" s="20"/>
      <c r="BH1387" s="20"/>
      <c r="BI1387" s="20"/>
      <c r="BJ1387" s="20"/>
      <c r="BK1387" s="20"/>
      <c r="BL1387" s="20"/>
      <c r="BM1387" s="20"/>
      <c r="BN1387" s="20"/>
      <c r="BO1387" s="20"/>
      <c r="BP1387" s="20"/>
      <c r="BQ1387" s="20"/>
      <c r="BR1387" s="20"/>
      <c r="BS1387" s="20"/>
      <c r="BT1387" s="20"/>
      <c r="BU1387" s="20"/>
      <c r="BV1387" s="20"/>
      <c r="BW1387" s="20"/>
      <c r="BX1387" s="20"/>
      <c r="BY1387" s="20"/>
      <c r="BZ1387" s="20"/>
      <c r="CA1387" s="20"/>
      <c r="CB1387" s="20"/>
      <c r="CC1387" s="20"/>
      <c r="CD1387" s="20"/>
      <c r="CE1387" s="20"/>
      <c r="CF1387" s="20"/>
      <c r="CG1387" s="20"/>
      <c r="CH1387" s="20"/>
      <c r="CI1387" s="20"/>
      <c r="CJ1387" s="20"/>
      <c r="CK1387" s="20"/>
      <c r="CL1387" s="20"/>
      <c r="CM1387" s="20"/>
      <c r="CN1387" s="20"/>
      <c r="CO1387" s="20"/>
      <c r="CP1387" s="20"/>
      <c r="CQ1387" s="20"/>
      <c r="CR1387" s="20"/>
      <c r="CS1387" s="20"/>
      <c r="CT1387" s="20"/>
      <c r="CU1387" s="20"/>
      <c r="CV1387" s="20"/>
      <c r="CW1387" s="20"/>
      <c r="CX1387" s="20"/>
      <c r="CY1387" s="20"/>
      <c r="CZ1387" s="20"/>
      <c r="DA1387" s="20"/>
      <c r="DB1387" s="20"/>
      <c r="DC1387" s="20"/>
      <c r="DD1387" s="20"/>
      <c r="DE1387" s="20"/>
      <c r="DF1387" s="20"/>
    </row>
    <row r="1389" spans="1:110" s="7" customFormat="1" ht="129.6" x14ac:dyDescent="0.3">
      <c r="A1389" s="2"/>
      <c r="B1389" s="3"/>
      <c r="C1389" s="4" t="s">
        <v>604</v>
      </c>
      <c r="D1389" s="3"/>
      <c r="E1389" s="85"/>
      <c r="F1389" s="64"/>
      <c r="G1389" s="19"/>
      <c r="H1389" s="8"/>
      <c r="I1389" s="26"/>
      <c r="J1389" s="20"/>
      <c r="K1389" s="20"/>
      <c r="L1389" s="20"/>
      <c r="M1389" s="20"/>
      <c r="N1389" s="20"/>
      <c r="O1389" s="20"/>
      <c r="P1389" s="20"/>
      <c r="Q1389" s="20"/>
      <c r="R1389" s="20"/>
      <c r="S1389" s="20"/>
      <c r="T1389" s="20"/>
      <c r="U1389" s="20"/>
      <c r="V1389" s="20"/>
      <c r="W1389" s="20"/>
      <c r="X1389" s="20"/>
      <c r="Y1389" s="20"/>
      <c r="Z1389" s="20"/>
      <c r="AA1389" s="20"/>
      <c r="AB1389" s="20"/>
      <c r="AC1389" s="20"/>
      <c r="AD1389" s="20"/>
      <c r="AE1389" s="20"/>
      <c r="AF1389" s="20"/>
      <c r="AG1389" s="20"/>
      <c r="AH1389" s="20"/>
      <c r="AI1389" s="20"/>
      <c r="AJ1389" s="20"/>
      <c r="AK1389" s="20"/>
      <c r="AL1389" s="20"/>
      <c r="AM1389" s="20"/>
      <c r="AN1389" s="20"/>
      <c r="AO1389" s="20"/>
      <c r="AP1389" s="20"/>
      <c r="AQ1389" s="20"/>
      <c r="AR1389" s="20"/>
      <c r="AS1389" s="20"/>
      <c r="AT1389" s="20"/>
      <c r="AU1389" s="20"/>
      <c r="AV1389" s="20"/>
      <c r="AW1389" s="20"/>
      <c r="AX1389" s="20"/>
      <c r="AY1389" s="20"/>
      <c r="AZ1389" s="20"/>
      <c r="BA1389" s="20"/>
      <c r="BB1389" s="20"/>
      <c r="BC1389" s="20"/>
      <c r="BD1389" s="20"/>
      <c r="BE1389" s="20"/>
      <c r="BF1389" s="20"/>
      <c r="BG1389" s="20"/>
      <c r="BH1389" s="20"/>
      <c r="BI1389" s="20"/>
      <c r="BJ1389" s="20"/>
      <c r="BK1389" s="20"/>
      <c r="BL1389" s="20"/>
      <c r="BM1389" s="20"/>
      <c r="BN1389" s="20"/>
      <c r="BO1389" s="20"/>
      <c r="BP1389" s="20"/>
      <c r="BQ1389" s="20"/>
      <c r="BR1389" s="20"/>
      <c r="BS1389" s="20"/>
      <c r="BT1389" s="20"/>
      <c r="BU1389" s="20"/>
      <c r="BV1389" s="20"/>
      <c r="BW1389" s="20"/>
      <c r="BX1389" s="20"/>
      <c r="BY1389" s="20"/>
      <c r="BZ1389" s="20"/>
      <c r="CA1389" s="20"/>
      <c r="CB1389" s="20"/>
      <c r="CC1389" s="20"/>
      <c r="CD1389" s="20"/>
      <c r="CE1389" s="20"/>
      <c r="CF1389" s="20"/>
      <c r="CG1389" s="20"/>
      <c r="CH1389" s="20"/>
      <c r="CI1389" s="20"/>
      <c r="CJ1389" s="20"/>
      <c r="CK1389" s="20"/>
      <c r="CL1389" s="20"/>
      <c r="CM1389" s="20"/>
      <c r="CN1389" s="20"/>
      <c r="CO1389" s="20"/>
      <c r="CP1389" s="20"/>
      <c r="CQ1389" s="20"/>
      <c r="CR1389" s="20"/>
      <c r="CS1389" s="20"/>
      <c r="CT1389" s="20"/>
      <c r="CU1389" s="20"/>
      <c r="CV1389" s="20"/>
      <c r="CW1389" s="20"/>
      <c r="CX1389" s="20"/>
      <c r="CY1389" s="20"/>
      <c r="CZ1389" s="20"/>
      <c r="DA1389" s="20"/>
      <c r="DB1389" s="20"/>
      <c r="DC1389" s="20"/>
      <c r="DD1389" s="20"/>
      <c r="DE1389" s="20"/>
      <c r="DF1389" s="20"/>
    </row>
    <row r="1391" spans="1:110" s="7" customFormat="1" x14ac:dyDescent="0.3">
      <c r="A1391" s="2"/>
      <c r="B1391" s="3"/>
      <c r="C1391" s="9" t="s">
        <v>288</v>
      </c>
      <c r="D1391" s="3"/>
      <c r="E1391" s="85"/>
      <c r="F1391" s="64"/>
      <c r="G1391" s="19"/>
      <c r="H1391" s="8"/>
      <c r="I1391" s="26"/>
      <c r="J1391" s="20"/>
      <c r="K1391" s="20"/>
      <c r="L1391" s="20"/>
      <c r="M1391" s="20"/>
      <c r="N1391" s="20"/>
      <c r="O1391" s="20"/>
      <c r="P1391" s="20"/>
      <c r="Q1391" s="20"/>
      <c r="R1391" s="20"/>
      <c r="S1391" s="20"/>
      <c r="T1391" s="20"/>
      <c r="U1391" s="20"/>
      <c r="V1391" s="20"/>
      <c r="W1391" s="20"/>
      <c r="X1391" s="20"/>
      <c r="Y1391" s="20"/>
      <c r="Z1391" s="20"/>
      <c r="AA1391" s="20"/>
      <c r="AB1391" s="20"/>
      <c r="AC1391" s="20"/>
      <c r="AD1391" s="20"/>
      <c r="AE1391" s="20"/>
      <c r="AF1391" s="20"/>
      <c r="AG1391" s="20"/>
      <c r="AH1391" s="20"/>
      <c r="AI1391" s="20"/>
      <c r="AJ1391" s="20"/>
      <c r="AK1391" s="20"/>
      <c r="AL1391" s="20"/>
      <c r="AM1391" s="20"/>
      <c r="AN1391" s="20"/>
      <c r="AO1391" s="20"/>
      <c r="AP1391" s="20"/>
      <c r="AQ1391" s="20"/>
      <c r="AR1391" s="20"/>
      <c r="AS1391" s="20"/>
      <c r="AT1391" s="20"/>
      <c r="AU1391" s="20"/>
      <c r="AV1391" s="20"/>
      <c r="AW1391" s="20"/>
      <c r="AX1391" s="20"/>
      <c r="AY1391" s="20"/>
      <c r="AZ1391" s="20"/>
      <c r="BA1391" s="20"/>
      <c r="BB1391" s="20"/>
      <c r="BC1391" s="20"/>
      <c r="BD1391" s="20"/>
      <c r="BE1391" s="20"/>
      <c r="BF1391" s="20"/>
      <c r="BG1391" s="20"/>
      <c r="BH1391" s="20"/>
      <c r="BI1391" s="20"/>
      <c r="BJ1391" s="20"/>
      <c r="BK1391" s="20"/>
      <c r="BL1391" s="20"/>
      <c r="BM1391" s="20"/>
      <c r="BN1391" s="20"/>
      <c r="BO1391" s="20"/>
      <c r="BP1391" s="20"/>
      <c r="BQ1391" s="20"/>
      <c r="BR1391" s="20"/>
      <c r="BS1391" s="20"/>
      <c r="BT1391" s="20"/>
      <c r="BU1391" s="20"/>
      <c r="BV1391" s="20"/>
      <c r="BW1391" s="20"/>
      <c r="BX1391" s="20"/>
      <c r="BY1391" s="20"/>
      <c r="BZ1391" s="20"/>
      <c r="CA1391" s="20"/>
      <c r="CB1391" s="20"/>
      <c r="CC1391" s="20"/>
      <c r="CD1391" s="20"/>
      <c r="CE1391" s="20"/>
      <c r="CF1391" s="20"/>
      <c r="CG1391" s="20"/>
      <c r="CH1391" s="20"/>
      <c r="CI1391" s="20"/>
      <c r="CJ1391" s="20"/>
      <c r="CK1391" s="20"/>
      <c r="CL1391" s="20"/>
      <c r="CM1391" s="20"/>
      <c r="CN1391" s="20"/>
      <c r="CO1391" s="20"/>
      <c r="CP1391" s="20"/>
      <c r="CQ1391" s="20"/>
      <c r="CR1391" s="20"/>
      <c r="CS1391" s="20"/>
      <c r="CT1391" s="20"/>
      <c r="CU1391" s="20"/>
      <c r="CV1391" s="20"/>
      <c r="CW1391" s="20"/>
      <c r="CX1391" s="20"/>
      <c r="CY1391" s="20"/>
      <c r="CZ1391" s="20"/>
      <c r="DA1391" s="20"/>
      <c r="DB1391" s="20"/>
      <c r="DC1391" s="20"/>
      <c r="DD1391" s="20"/>
      <c r="DE1391" s="20"/>
      <c r="DF1391" s="20"/>
    </row>
    <row r="1393" spans="1:110" s="7" customFormat="1" ht="72" x14ac:dyDescent="0.3">
      <c r="A1393" s="2"/>
      <c r="B1393" s="3"/>
      <c r="C1393" s="4" t="s">
        <v>605</v>
      </c>
      <c r="D1393" s="3"/>
      <c r="E1393" s="85"/>
      <c r="F1393" s="64"/>
      <c r="G1393" s="19"/>
      <c r="H1393" s="8"/>
      <c r="I1393" s="26"/>
      <c r="J1393" s="20"/>
      <c r="K1393" s="20"/>
      <c r="L1393" s="20"/>
      <c r="M1393" s="20"/>
      <c r="N1393" s="20"/>
      <c r="O1393" s="20"/>
      <c r="P1393" s="20"/>
      <c r="Q1393" s="20"/>
      <c r="R1393" s="20"/>
      <c r="S1393" s="20"/>
      <c r="T1393" s="20"/>
      <c r="U1393" s="20"/>
      <c r="V1393" s="20"/>
      <c r="W1393" s="20"/>
      <c r="X1393" s="20"/>
      <c r="Y1393" s="20"/>
      <c r="Z1393" s="20"/>
      <c r="AA1393" s="20"/>
      <c r="AB1393" s="20"/>
      <c r="AC1393" s="20"/>
      <c r="AD1393" s="20"/>
      <c r="AE1393" s="20"/>
      <c r="AF1393" s="20"/>
      <c r="AG1393" s="20"/>
      <c r="AH1393" s="20"/>
      <c r="AI1393" s="20"/>
      <c r="AJ1393" s="20"/>
      <c r="AK1393" s="20"/>
      <c r="AL1393" s="20"/>
      <c r="AM1393" s="20"/>
      <c r="AN1393" s="20"/>
      <c r="AO1393" s="20"/>
      <c r="AP1393" s="20"/>
      <c r="AQ1393" s="20"/>
      <c r="AR1393" s="20"/>
      <c r="AS1393" s="20"/>
      <c r="AT1393" s="20"/>
      <c r="AU1393" s="20"/>
      <c r="AV1393" s="20"/>
      <c r="AW1393" s="20"/>
      <c r="AX1393" s="20"/>
      <c r="AY1393" s="20"/>
      <c r="AZ1393" s="20"/>
      <c r="BA1393" s="20"/>
      <c r="BB1393" s="20"/>
      <c r="BC1393" s="20"/>
      <c r="BD1393" s="20"/>
      <c r="BE1393" s="20"/>
      <c r="BF1393" s="20"/>
      <c r="BG1393" s="20"/>
      <c r="BH1393" s="20"/>
      <c r="BI1393" s="20"/>
      <c r="BJ1393" s="20"/>
      <c r="BK1393" s="20"/>
      <c r="BL1393" s="20"/>
      <c r="BM1393" s="20"/>
      <c r="BN1393" s="20"/>
      <c r="BO1393" s="20"/>
      <c r="BP1393" s="20"/>
      <c r="BQ1393" s="20"/>
      <c r="BR1393" s="20"/>
      <c r="BS1393" s="20"/>
      <c r="BT1393" s="20"/>
      <c r="BU1393" s="20"/>
      <c r="BV1393" s="20"/>
      <c r="BW1393" s="20"/>
      <c r="BX1393" s="20"/>
      <c r="BY1393" s="20"/>
      <c r="BZ1393" s="20"/>
      <c r="CA1393" s="20"/>
      <c r="CB1393" s="20"/>
      <c r="CC1393" s="20"/>
      <c r="CD1393" s="20"/>
      <c r="CE1393" s="20"/>
      <c r="CF1393" s="20"/>
      <c r="CG1393" s="20"/>
      <c r="CH1393" s="20"/>
      <c r="CI1393" s="20"/>
      <c r="CJ1393" s="20"/>
      <c r="CK1393" s="20"/>
      <c r="CL1393" s="20"/>
      <c r="CM1393" s="20"/>
      <c r="CN1393" s="20"/>
      <c r="CO1393" s="20"/>
      <c r="CP1393" s="20"/>
      <c r="CQ1393" s="20"/>
      <c r="CR1393" s="20"/>
      <c r="CS1393" s="20"/>
      <c r="CT1393" s="20"/>
      <c r="CU1393" s="20"/>
      <c r="CV1393" s="20"/>
      <c r="CW1393" s="20"/>
      <c r="CX1393" s="20"/>
      <c r="CY1393" s="20"/>
      <c r="CZ1393" s="20"/>
      <c r="DA1393" s="20"/>
      <c r="DB1393" s="20"/>
      <c r="DC1393" s="20"/>
      <c r="DD1393" s="20"/>
      <c r="DE1393" s="20"/>
      <c r="DF1393" s="20"/>
    </row>
    <row r="1395" spans="1:110" s="7" customFormat="1" ht="57.6" x14ac:dyDescent="0.3">
      <c r="A1395" s="2"/>
      <c r="B1395" s="3"/>
      <c r="C1395" s="4" t="s">
        <v>606</v>
      </c>
      <c r="D1395" s="3"/>
      <c r="E1395" s="85"/>
      <c r="F1395" s="64"/>
      <c r="G1395" s="19"/>
      <c r="H1395" s="8"/>
      <c r="I1395" s="26"/>
      <c r="J1395" s="20"/>
      <c r="K1395" s="20"/>
      <c r="L1395" s="20"/>
      <c r="M1395" s="20"/>
      <c r="N1395" s="20"/>
      <c r="O1395" s="20"/>
      <c r="P1395" s="20"/>
      <c r="Q1395" s="20"/>
      <c r="R1395" s="20"/>
      <c r="S1395" s="20"/>
      <c r="T1395" s="20"/>
      <c r="U1395" s="20"/>
      <c r="V1395" s="20"/>
      <c r="W1395" s="20"/>
      <c r="X1395" s="20"/>
      <c r="Y1395" s="20"/>
      <c r="Z1395" s="20"/>
      <c r="AA1395" s="20"/>
      <c r="AB1395" s="20"/>
      <c r="AC1395" s="20"/>
      <c r="AD1395" s="20"/>
      <c r="AE1395" s="20"/>
      <c r="AF1395" s="20"/>
      <c r="AG1395" s="20"/>
      <c r="AH1395" s="20"/>
      <c r="AI1395" s="20"/>
      <c r="AJ1395" s="20"/>
      <c r="AK1395" s="20"/>
      <c r="AL1395" s="20"/>
      <c r="AM1395" s="20"/>
      <c r="AN1395" s="20"/>
      <c r="AO1395" s="20"/>
      <c r="AP1395" s="20"/>
      <c r="AQ1395" s="20"/>
      <c r="AR1395" s="20"/>
      <c r="AS1395" s="20"/>
      <c r="AT1395" s="20"/>
      <c r="AU1395" s="20"/>
      <c r="AV1395" s="20"/>
      <c r="AW1395" s="20"/>
      <c r="AX1395" s="20"/>
      <c r="AY1395" s="20"/>
      <c r="AZ1395" s="20"/>
      <c r="BA1395" s="20"/>
      <c r="BB1395" s="20"/>
      <c r="BC1395" s="20"/>
      <c r="BD1395" s="20"/>
      <c r="BE1395" s="20"/>
      <c r="BF1395" s="20"/>
      <c r="BG1395" s="20"/>
      <c r="BH1395" s="20"/>
      <c r="BI1395" s="20"/>
      <c r="BJ1395" s="20"/>
      <c r="BK1395" s="20"/>
      <c r="BL1395" s="20"/>
      <c r="BM1395" s="20"/>
      <c r="BN1395" s="20"/>
      <c r="BO1395" s="20"/>
      <c r="BP1395" s="20"/>
      <c r="BQ1395" s="20"/>
      <c r="BR1395" s="20"/>
      <c r="BS1395" s="20"/>
      <c r="BT1395" s="20"/>
      <c r="BU1395" s="20"/>
      <c r="BV1395" s="20"/>
      <c r="BW1395" s="20"/>
      <c r="BX1395" s="20"/>
      <c r="BY1395" s="20"/>
      <c r="BZ1395" s="20"/>
      <c r="CA1395" s="20"/>
      <c r="CB1395" s="20"/>
      <c r="CC1395" s="20"/>
      <c r="CD1395" s="20"/>
      <c r="CE1395" s="20"/>
      <c r="CF1395" s="20"/>
      <c r="CG1395" s="20"/>
      <c r="CH1395" s="20"/>
      <c r="CI1395" s="20"/>
      <c r="CJ1395" s="20"/>
      <c r="CK1395" s="20"/>
      <c r="CL1395" s="20"/>
      <c r="CM1395" s="20"/>
      <c r="CN1395" s="20"/>
      <c r="CO1395" s="20"/>
      <c r="CP1395" s="20"/>
      <c r="CQ1395" s="20"/>
      <c r="CR1395" s="20"/>
      <c r="CS1395" s="20"/>
      <c r="CT1395" s="20"/>
      <c r="CU1395" s="20"/>
      <c r="CV1395" s="20"/>
      <c r="CW1395" s="20"/>
      <c r="CX1395" s="20"/>
      <c r="CY1395" s="20"/>
      <c r="CZ1395" s="20"/>
      <c r="DA1395" s="20"/>
      <c r="DB1395" s="20"/>
      <c r="DC1395" s="20"/>
      <c r="DD1395" s="20"/>
      <c r="DE1395" s="20"/>
      <c r="DF1395" s="20"/>
    </row>
    <row r="1397" spans="1:110" s="7" customFormat="1" ht="57.6" x14ac:dyDescent="0.3">
      <c r="A1397" s="2"/>
      <c r="B1397" s="3"/>
      <c r="C1397" s="4" t="s">
        <v>607</v>
      </c>
      <c r="D1397" s="3"/>
      <c r="E1397" s="85"/>
      <c r="F1397" s="64"/>
      <c r="G1397" s="19"/>
      <c r="H1397" s="8"/>
      <c r="I1397" s="26"/>
      <c r="J1397" s="20"/>
      <c r="K1397" s="20"/>
      <c r="L1397" s="20"/>
      <c r="M1397" s="20"/>
      <c r="N1397" s="20"/>
      <c r="O1397" s="20"/>
      <c r="P1397" s="20"/>
      <c r="Q1397" s="20"/>
      <c r="R1397" s="20"/>
      <c r="S1397" s="20"/>
      <c r="T1397" s="20"/>
      <c r="U1397" s="20"/>
      <c r="V1397" s="20"/>
      <c r="W1397" s="20"/>
      <c r="X1397" s="20"/>
      <c r="Y1397" s="20"/>
      <c r="Z1397" s="20"/>
      <c r="AA1397" s="20"/>
      <c r="AB1397" s="20"/>
      <c r="AC1397" s="20"/>
      <c r="AD1397" s="20"/>
      <c r="AE1397" s="20"/>
      <c r="AF1397" s="20"/>
      <c r="AG1397" s="20"/>
      <c r="AH1397" s="20"/>
      <c r="AI1397" s="20"/>
      <c r="AJ1397" s="20"/>
      <c r="AK1397" s="20"/>
      <c r="AL1397" s="20"/>
      <c r="AM1397" s="20"/>
      <c r="AN1397" s="20"/>
      <c r="AO1397" s="20"/>
      <c r="AP1397" s="20"/>
      <c r="AQ1397" s="20"/>
      <c r="AR1397" s="20"/>
      <c r="AS1397" s="20"/>
      <c r="AT1397" s="20"/>
      <c r="AU1397" s="20"/>
      <c r="AV1397" s="20"/>
      <c r="AW1397" s="20"/>
      <c r="AX1397" s="20"/>
      <c r="AY1397" s="20"/>
      <c r="AZ1397" s="20"/>
      <c r="BA1397" s="20"/>
      <c r="BB1397" s="20"/>
      <c r="BC1397" s="20"/>
      <c r="BD1397" s="20"/>
      <c r="BE1397" s="20"/>
      <c r="BF1397" s="20"/>
      <c r="BG1397" s="20"/>
      <c r="BH1397" s="20"/>
      <c r="BI1397" s="20"/>
      <c r="BJ1397" s="20"/>
      <c r="BK1397" s="20"/>
      <c r="BL1397" s="20"/>
      <c r="BM1397" s="20"/>
      <c r="BN1397" s="20"/>
      <c r="BO1397" s="20"/>
      <c r="BP1397" s="20"/>
      <c r="BQ1397" s="20"/>
      <c r="BR1397" s="20"/>
      <c r="BS1397" s="20"/>
      <c r="BT1397" s="20"/>
      <c r="BU1397" s="20"/>
      <c r="BV1397" s="20"/>
      <c r="BW1397" s="20"/>
      <c r="BX1397" s="20"/>
      <c r="BY1397" s="20"/>
      <c r="BZ1397" s="20"/>
      <c r="CA1397" s="20"/>
      <c r="CB1397" s="20"/>
      <c r="CC1397" s="20"/>
      <c r="CD1397" s="20"/>
      <c r="CE1397" s="20"/>
      <c r="CF1397" s="20"/>
      <c r="CG1397" s="20"/>
      <c r="CH1397" s="20"/>
      <c r="CI1397" s="20"/>
      <c r="CJ1397" s="20"/>
      <c r="CK1397" s="20"/>
      <c r="CL1397" s="20"/>
      <c r="CM1397" s="20"/>
      <c r="CN1397" s="20"/>
      <c r="CO1397" s="20"/>
      <c r="CP1397" s="20"/>
      <c r="CQ1397" s="20"/>
      <c r="CR1397" s="20"/>
      <c r="CS1397" s="20"/>
      <c r="CT1397" s="20"/>
      <c r="CU1397" s="20"/>
      <c r="CV1397" s="20"/>
      <c r="CW1397" s="20"/>
      <c r="CX1397" s="20"/>
      <c r="CY1397" s="20"/>
      <c r="CZ1397" s="20"/>
      <c r="DA1397" s="20"/>
      <c r="DB1397" s="20"/>
      <c r="DC1397" s="20"/>
      <c r="DD1397" s="20"/>
      <c r="DE1397" s="20"/>
      <c r="DF1397" s="20"/>
    </row>
    <row r="1399" spans="1:110" s="7" customFormat="1" ht="57.6" x14ac:dyDescent="0.3">
      <c r="A1399" s="2"/>
      <c r="B1399" s="3"/>
      <c r="C1399" s="4" t="s">
        <v>608</v>
      </c>
      <c r="D1399" s="3"/>
      <c r="E1399" s="85"/>
      <c r="F1399" s="64"/>
      <c r="G1399" s="19"/>
      <c r="H1399" s="8"/>
      <c r="I1399" s="26"/>
      <c r="J1399" s="20"/>
      <c r="K1399" s="20"/>
      <c r="L1399" s="20"/>
      <c r="M1399" s="20"/>
      <c r="N1399" s="20"/>
      <c r="O1399" s="20"/>
      <c r="P1399" s="20"/>
      <c r="Q1399" s="20"/>
      <c r="R1399" s="20"/>
      <c r="S1399" s="20"/>
      <c r="T1399" s="20"/>
      <c r="U1399" s="20"/>
      <c r="V1399" s="20"/>
      <c r="W1399" s="20"/>
      <c r="X1399" s="20"/>
      <c r="Y1399" s="20"/>
      <c r="Z1399" s="20"/>
      <c r="AA1399" s="20"/>
      <c r="AB1399" s="20"/>
      <c r="AC1399" s="20"/>
      <c r="AD1399" s="20"/>
      <c r="AE1399" s="20"/>
      <c r="AF1399" s="20"/>
      <c r="AG1399" s="20"/>
      <c r="AH1399" s="20"/>
      <c r="AI1399" s="20"/>
      <c r="AJ1399" s="20"/>
      <c r="AK1399" s="20"/>
      <c r="AL1399" s="20"/>
      <c r="AM1399" s="20"/>
      <c r="AN1399" s="20"/>
      <c r="AO1399" s="20"/>
      <c r="AP1399" s="20"/>
      <c r="AQ1399" s="20"/>
      <c r="AR1399" s="20"/>
      <c r="AS1399" s="20"/>
      <c r="AT1399" s="20"/>
      <c r="AU1399" s="20"/>
      <c r="AV1399" s="20"/>
      <c r="AW1399" s="20"/>
      <c r="AX1399" s="20"/>
      <c r="AY1399" s="20"/>
      <c r="AZ1399" s="20"/>
      <c r="BA1399" s="20"/>
      <c r="BB1399" s="20"/>
      <c r="BC1399" s="20"/>
      <c r="BD1399" s="20"/>
      <c r="BE1399" s="20"/>
      <c r="BF1399" s="20"/>
      <c r="BG1399" s="20"/>
      <c r="BH1399" s="20"/>
      <c r="BI1399" s="20"/>
      <c r="BJ1399" s="20"/>
      <c r="BK1399" s="20"/>
      <c r="BL1399" s="20"/>
      <c r="BM1399" s="20"/>
      <c r="BN1399" s="20"/>
      <c r="BO1399" s="20"/>
      <c r="BP1399" s="20"/>
      <c r="BQ1399" s="20"/>
      <c r="BR1399" s="20"/>
      <c r="BS1399" s="20"/>
      <c r="BT1399" s="20"/>
      <c r="BU1399" s="20"/>
      <c r="BV1399" s="20"/>
      <c r="BW1399" s="20"/>
      <c r="BX1399" s="20"/>
      <c r="BY1399" s="20"/>
      <c r="BZ1399" s="20"/>
      <c r="CA1399" s="20"/>
      <c r="CB1399" s="20"/>
      <c r="CC1399" s="20"/>
      <c r="CD1399" s="20"/>
      <c r="CE1399" s="20"/>
      <c r="CF1399" s="20"/>
      <c r="CG1399" s="20"/>
      <c r="CH1399" s="20"/>
      <c r="CI1399" s="20"/>
      <c r="CJ1399" s="20"/>
      <c r="CK1399" s="20"/>
      <c r="CL1399" s="20"/>
      <c r="CM1399" s="20"/>
      <c r="CN1399" s="20"/>
      <c r="CO1399" s="20"/>
      <c r="CP1399" s="20"/>
      <c r="CQ1399" s="20"/>
      <c r="CR1399" s="20"/>
      <c r="CS1399" s="20"/>
      <c r="CT1399" s="20"/>
      <c r="CU1399" s="20"/>
      <c r="CV1399" s="20"/>
      <c r="CW1399" s="20"/>
      <c r="CX1399" s="20"/>
      <c r="CY1399" s="20"/>
      <c r="CZ1399" s="20"/>
      <c r="DA1399" s="20"/>
      <c r="DB1399" s="20"/>
      <c r="DC1399" s="20"/>
      <c r="DD1399" s="20"/>
      <c r="DE1399" s="20"/>
      <c r="DF1399" s="20"/>
    </row>
    <row r="1401" spans="1:110" s="7" customFormat="1" ht="28.8" x14ac:dyDescent="0.3">
      <c r="A1401" s="2"/>
      <c r="B1401" s="3"/>
      <c r="C1401" s="4" t="s">
        <v>609</v>
      </c>
      <c r="D1401" s="3"/>
      <c r="E1401" s="85"/>
      <c r="F1401" s="64"/>
      <c r="G1401" s="19"/>
      <c r="H1401" s="8"/>
      <c r="I1401" s="26"/>
      <c r="J1401" s="20"/>
      <c r="K1401" s="20"/>
      <c r="L1401" s="20"/>
      <c r="M1401" s="20"/>
      <c r="N1401" s="20"/>
      <c r="O1401" s="20"/>
      <c r="P1401" s="20"/>
      <c r="Q1401" s="20"/>
      <c r="R1401" s="20"/>
      <c r="S1401" s="20"/>
      <c r="T1401" s="20"/>
      <c r="U1401" s="20"/>
      <c r="V1401" s="20"/>
      <c r="W1401" s="20"/>
      <c r="X1401" s="20"/>
      <c r="Y1401" s="20"/>
      <c r="Z1401" s="20"/>
      <c r="AA1401" s="20"/>
      <c r="AB1401" s="20"/>
      <c r="AC1401" s="20"/>
      <c r="AD1401" s="20"/>
      <c r="AE1401" s="20"/>
      <c r="AF1401" s="20"/>
      <c r="AG1401" s="20"/>
      <c r="AH1401" s="20"/>
      <c r="AI1401" s="20"/>
      <c r="AJ1401" s="20"/>
      <c r="AK1401" s="20"/>
      <c r="AL1401" s="20"/>
      <c r="AM1401" s="20"/>
      <c r="AN1401" s="20"/>
      <c r="AO1401" s="20"/>
      <c r="AP1401" s="20"/>
      <c r="AQ1401" s="20"/>
      <c r="AR1401" s="20"/>
      <c r="AS1401" s="20"/>
      <c r="AT1401" s="20"/>
      <c r="AU1401" s="20"/>
      <c r="AV1401" s="20"/>
      <c r="AW1401" s="20"/>
      <c r="AX1401" s="20"/>
      <c r="AY1401" s="20"/>
      <c r="AZ1401" s="20"/>
      <c r="BA1401" s="20"/>
      <c r="BB1401" s="20"/>
      <c r="BC1401" s="20"/>
      <c r="BD1401" s="20"/>
      <c r="BE1401" s="20"/>
      <c r="BF1401" s="20"/>
      <c r="BG1401" s="20"/>
      <c r="BH1401" s="20"/>
      <c r="BI1401" s="20"/>
      <c r="BJ1401" s="20"/>
      <c r="BK1401" s="20"/>
      <c r="BL1401" s="20"/>
      <c r="BM1401" s="20"/>
      <c r="BN1401" s="20"/>
      <c r="BO1401" s="20"/>
      <c r="BP1401" s="20"/>
      <c r="BQ1401" s="20"/>
      <c r="BR1401" s="20"/>
      <c r="BS1401" s="20"/>
      <c r="BT1401" s="20"/>
      <c r="BU1401" s="20"/>
      <c r="BV1401" s="20"/>
      <c r="BW1401" s="20"/>
      <c r="BX1401" s="20"/>
      <c r="BY1401" s="20"/>
      <c r="BZ1401" s="20"/>
      <c r="CA1401" s="20"/>
      <c r="CB1401" s="20"/>
      <c r="CC1401" s="20"/>
      <c r="CD1401" s="20"/>
      <c r="CE1401" s="20"/>
      <c r="CF1401" s="20"/>
      <c r="CG1401" s="20"/>
      <c r="CH1401" s="20"/>
      <c r="CI1401" s="20"/>
      <c r="CJ1401" s="20"/>
      <c r="CK1401" s="20"/>
      <c r="CL1401" s="20"/>
      <c r="CM1401" s="20"/>
      <c r="CN1401" s="20"/>
      <c r="CO1401" s="20"/>
      <c r="CP1401" s="20"/>
      <c r="CQ1401" s="20"/>
      <c r="CR1401" s="20"/>
      <c r="CS1401" s="20"/>
      <c r="CT1401" s="20"/>
      <c r="CU1401" s="20"/>
      <c r="CV1401" s="20"/>
      <c r="CW1401" s="20"/>
      <c r="CX1401" s="20"/>
      <c r="CY1401" s="20"/>
      <c r="CZ1401" s="20"/>
      <c r="DA1401" s="20"/>
      <c r="DB1401" s="20"/>
      <c r="DC1401" s="20"/>
      <c r="DD1401" s="20"/>
      <c r="DE1401" s="20"/>
      <c r="DF1401" s="20"/>
    </row>
    <row r="1403" spans="1:110" s="7" customFormat="1" x14ac:dyDescent="0.3">
      <c r="A1403" s="2"/>
      <c r="B1403" s="3"/>
      <c r="C1403" s="9" t="s">
        <v>610</v>
      </c>
      <c r="D1403" s="3"/>
      <c r="E1403" s="85"/>
      <c r="F1403" s="64"/>
      <c r="G1403" s="19"/>
      <c r="H1403" s="8"/>
      <c r="I1403" s="26"/>
      <c r="J1403" s="20"/>
      <c r="K1403" s="20"/>
      <c r="L1403" s="20"/>
      <c r="M1403" s="20"/>
      <c r="N1403" s="20"/>
      <c r="O1403" s="20"/>
      <c r="P1403" s="20"/>
      <c r="Q1403" s="20"/>
      <c r="R1403" s="20"/>
      <c r="S1403" s="20"/>
      <c r="T1403" s="20"/>
      <c r="U1403" s="20"/>
      <c r="V1403" s="20"/>
      <c r="W1403" s="20"/>
      <c r="X1403" s="20"/>
      <c r="Y1403" s="20"/>
      <c r="Z1403" s="20"/>
      <c r="AA1403" s="20"/>
      <c r="AB1403" s="20"/>
      <c r="AC1403" s="20"/>
      <c r="AD1403" s="20"/>
      <c r="AE1403" s="20"/>
      <c r="AF1403" s="20"/>
      <c r="AG1403" s="20"/>
      <c r="AH1403" s="20"/>
      <c r="AI1403" s="20"/>
      <c r="AJ1403" s="20"/>
      <c r="AK1403" s="20"/>
      <c r="AL1403" s="20"/>
      <c r="AM1403" s="20"/>
      <c r="AN1403" s="20"/>
      <c r="AO1403" s="20"/>
      <c r="AP1403" s="20"/>
      <c r="AQ1403" s="20"/>
      <c r="AR1403" s="20"/>
      <c r="AS1403" s="20"/>
      <c r="AT1403" s="20"/>
      <c r="AU1403" s="20"/>
      <c r="AV1403" s="20"/>
      <c r="AW1403" s="20"/>
      <c r="AX1403" s="20"/>
      <c r="AY1403" s="20"/>
      <c r="AZ1403" s="20"/>
      <c r="BA1403" s="20"/>
      <c r="BB1403" s="20"/>
      <c r="BC1403" s="20"/>
      <c r="BD1403" s="20"/>
      <c r="BE1403" s="20"/>
      <c r="BF1403" s="20"/>
      <c r="BG1403" s="20"/>
      <c r="BH1403" s="20"/>
      <c r="BI1403" s="20"/>
      <c r="BJ1403" s="20"/>
      <c r="BK1403" s="20"/>
      <c r="BL1403" s="20"/>
      <c r="BM1403" s="20"/>
      <c r="BN1403" s="20"/>
      <c r="BO1403" s="20"/>
      <c r="BP1403" s="20"/>
      <c r="BQ1403" s="20"/>
      <c r="BR1403" s="20"/>
      <c r="BS1403" s="20"/>
      <c r="BT1403" s="20"/>
      <c r="BU1403" s="20"/>
      <c r="BV1403" s="20"/>
      <c r="BW1403" s="20"/>
      <c r="BX1403" s="20"/>
      <c r="BY1403" s="20"/>
      <c r="BZ1403" s="20"/>
      <c r="CA1403" s="20"/>
      <c r="CB1403" s="20"/>
      <c r="CC1403" s="20"/>
      <c r="CD1403" s="20"/>
      <c r="CE1403" s="20"/>
      <c r="CF1403" s="20"/>
      <c r="CG1403" s="20"/>
      <c r="CH1403" s="20"/>
      <c r="CI1403" s="20"/>
      <c r="CJ1403" s="20"/>
      <c r="CK1403" s="20"/>
      <c r="CL1403" s="20"/>
      <c r="CM1403" s="20"/>
      <c r="CN1403" s="20"/>
      <c r="CO1403" s="20"/>
      <c r="CP1403" s="20"/>
      <c r="CQ1403" s="20"/>
      <c r="CR1403" s="20"/>
      <c r="CS1403" s="20"/>
      <c r="CT1403" s="20"/>
      <c r="CU1403" s="20"/>
      <c r="CV1403" s="20"/>
      <c r="CW1403" s="20"/>
      <c r="CX1403" s="20"/>
      <c r="CY1403" s="20"/>
      <c r="CZ1403" s="20"/>
      <c r="DA1403" s="20"/>
      <c r="DB1403" s="20"/>
      <c r="DC1403" s="20"/>
      <c r="DD1403" s="20"/>
      <c r="DE1403" s="20"/>
      <c r="DF1403" s="20"/>
    </row>
    <row r="1405" spans="1:110" s="7" customFormat="1" ht="72" x14ac:dyDescent="0.3">
      <c r="A1405" s="2"/>
      <c r="B1405" s="3"/>
      <c r="C1405" s="4" t="s">
        <v>611</v>
      </c>
      <c r="D1405" s="3"/>
      <c r="E1405" s="85"/>
      <c r="F1405" s="64"/>
      <c r="G1405" s="19"/>
      <c r="H1405" s="8"/>
      <c r="I1405" s="26"/>
      <c r="J1405" s="20"/>
      <c r="K1405" s="20"/>
      <c r="L1405" s="20"/>
      <c r="M1405" s="20"/>
      <c r="N1405" s="20"/>
      <c r="O1405" s="20"/>
      <c r="P1405" s="20"/>
      <c r="Q1405" s="20"/>
      <c r="R1405" s="20"/>
      <c r="S1405" s="20"/>
      <c r="T1405" s="20"/>
      <c r="U1405" s="20"/>
      <c r="V1405" s="20"/>
      <c r="W1405" s="20"/>
      <c r="X1405" s="20"/>
      <c r="Y1405" s="20"/>
      <c r="Z1405" s="20"/>
      <c r="AA1405" s="20"/>
      <c r="AB1405" s="20"/>
      <c r="AC1405" s="20"/>
      <c r="AD1405" s="20"/>
      <c r="AE1405" s="20"/>
      <c r="AF1405" s="20"/>
      <c r="AG1405" s="20"/>
      <c r="AH1405" s="20"/>
      <c r="AI1405" s="20"/>
      <c r="AJ1405" s="20"/>
      <c r="AK1405" s="20"/>
      <c r="AL1405" s="20"/>
      <c r="AM1405" s="20"/>
      <c r="AN1405" s="20"/>
      <c r="AO1405" s="20"/>
      <c r="AP1405" s="20"/>
      <c r="AQ1405" s="20"/>
      <c r="AR1405" s="20"/>
      <c r="AS1405" s="20"/>
      <c r="AT1405" s="20"/>
      <c r="AU1405" s="20"/>
      <c r="AV1405" s="20"/>
      <c r="AW1405" s="20"/>
      <c r="AX1405" s="20"/>
      <c r="AY1405" s="20"/>
      <c r="AZ1405" s="20"/>
      <c r="BA1405" s="20"/>
      <c r="BB1405" s="20"/>
      <c r="BC1405" s="20"/>
      <c r="BD1405" s="20"/>
      <c r="BE1405" s="20"/>
      <c r="BF1405" s="20"/>
      <c r="BG1405" s="20"/>
      <c r="BH1405" s="20"/>
      <c r="BI1405" s="20"/>
      <c r="BJ1405" s="20"/>
      <c r="BK1405" s="20"/>
      <c r="BL1405" s="20"/>
      <c r="BM1405" s="20"/>
      <c r="BN1405" s="20"/>
      <c r="BO1405" s="20"/>
      <c r="BP1405" s="20"/>
      <c r="BQ1405" s="20"/>
      <c r="BR1405" s="20"/>
      <c r="BS1405" s="20"/>
      <c r="BT1405" s="20"/>
      <c r="BU1405" s="20"/>
      <c r="BV1405" s="20"/>
      <c r="BW1405" s="20"/>
      <c r="BX1405" s="20"/>
      <c r="BY1405" s="20"/>
      <c r="BZ1405" s="20"/>
      <c r="CA1405" s="20"/>
      <c r="CB1405" s="20"/>
      <c r="CC1405" s="20"/>
      <c r="CD1405" s="20"/>
      <c r="CE1405" s="20"/>
      <c r="CF1405" s="20"/>
      <c r="CG1405" s="20"/>
      <c r="CH1405" s="20"/>
      <c r="CI1405" s="20"/>
      <c r="CJ1405" s="20"/>
      <c r="CK1405" s="20"/>
      <c r="CL1405" s="20"/>
      <c r="CM1405" s="20"/>
      <c r="CN1405" s="20"/>
      <c r="CO1405" s="20"/>
      <c r="CP1405" s="20"/>
      <c r="CQ1405" s="20"/>
      <c r="CR1405" s="20"/>
      <c r="CS1405" s="20"/>
      <c r="CT1405" s="20"/>
      <c r="CU1405" s="20"/>
      <c r="CV1405" s="20"/>
      <c r="CW1405" s="20"/>
      <c r="CX1405" s="20"/>
      <c r="CY1405" s="20"/>
      <c r="CZ1405" s="20"/>
      <c r="DA1405" s="20"/>
      <c r="DB1405" s="20"/>
      <c r="DC1405" s="20"/>
      <c r="DD1405" s="20"/>
      <c r="DE1405" s="20"/>
      <c r="DF1405" s="20"/>
    </row>
    <row r="1407" spans="1:110" s="7" customFormat="1" x14ac:dyDescent="0.3">
      <c r="A1407" s="2"/>
      <c r="B1407" s="3"/>
      <c r="C1407" s="9" t="s">
        <v>409</v>
      </c>
      <c r="D1407" s="3"/>
      <c r="E1407" s="85"/>
      <c r="F1407" s="64"/>
      <c r="G1407" s="19"/>
      <c r="H1407" s="8"/>
      <c r="I1407" s="26"/>
      <c r="J1407" s="20"/>
      <c r="K1407" s="20"/>
      <c r="L1407" s="20"/>
      <c r="M1407" s="20"/>
      <c r="N1407" s="20"/>
      <c r="O1407" s="20"/>
      <c r="P1407" s="20"/>
      <c r="Q1407" s="20"/>
      <c r="R1407" s="20"/>
      <c r="S1407" s="20"/>
      <c r="T1407" s="20"/>
      <c r="U1407" s="20"/>
      <c r="V1407" s="20"/>
      <c r="W1407" s="20"/>
      <c r="X1407" s="20"/>
      <c r="Y1407" s="20"/>
      <c r="Z1407" s="20"/>
      <c r="AA1407" s="20"/>
      <c r="AB1407" s="20"/>
      <c r="AC1407" s="20"/>
      <c r="AD1407" s="20"/>
      <c r="AE1407" s="20"/>
      <c r="AF1407" s="20"/>
      <c r="AG1407" s="20"/>
      <c r="AH1407" s="20"/>
      <c r="AI1407" s="20"/>
      <c r="AJ1407" s="20"/>
      <c r="AK1407" s="20"/>
      <c r="AL1407" s="20"/>
      <c r="AM1407" s="20"/>
      <c r="AN1407" s="20"/>
      <c r="AO1407" s="20"/>
      <c r="AP1407" s="20"/>
      <c r="AQ1407" s="20"/>
      <c r="AR1407" s="20"/>
      <c r="AS1407" s="20"/>
      <c r="AT1407" s="20"/>
      <c r="AU1407" s="20"/>
      <c r="AV1407" s="20"/>
      <c r="AW1407" s="20"/>
      <c r="AX1407" s="20"/>
      <c r="AY1407" s="20"/>
      <c r="AZ1407" s="20"/>
      <c r="BA1407" s="20"/>
      <c r="BB1407" s="20"/>
      <c r="BC1407" s="20"/>
      <c r="BD1407" s="20"/>
      <c r="BE1407" s="20"/>
      <c r="BF1407" s="20"/>
      <c r="BG1407" s="20"/>
      <c r="BH1407" s="20"/>
      <c r="BI1407" s="20"/>
      <c r="BJ1407" s="20"/>
      <c r="BK1407" s="20"/>
      <c r="BL1407" s="20"/>
      <c r="BM1407" s="20"/>
      <c r="BN1407" s="20"/>
      <c r="BO1407" s="20"/>
      <c r="BP1407" s="20"/>
      <c r="BQ1407" s="20"/>
      <c r="BR1407" s="20"/>
      <c r="BS1407" s="20"/>
      <c r="BT1407" s="20"/>
      <c r="BU1407" s="20"/>
      <c r="BV1407" s="20"/>
      <c r="BW1407" s="20"/>
      <c r="BX1407" s="20"/>
      <c r="BY1407" s="20"/>
      <c r="BZ1407" s="20"/>
      <c r="CA1407" s="20"/>
      <c r="CB1407" s="20"/>
      <c r="CC1407" s="20"/>
      <c r="CD1407" s="20"/>
      <c r="CE1407" s="20"/>
      <c r="CF1407" s="20"/>
      <c r="CG1407" s="20"/>
      <c r="CH1407" s="20"/>
      <c r="CI1407" s="20"/>
      <c r="CJ1407" s="20"/>
      <c r="CK1407" s="20"/>
      <c r="CL1407" s="20"/>
      <c r="CM1407" s="20"/>
      <c r="CN1407" s="20"/>
      <c r="CO1407" s="20"/>
      <c r="CP1407" s="20"/>
      <c r="CQ1407" s="20"/>
      <c r="CR1407" s="20"/>
      <c r="CS1407" s="20"/>
      <c r="CT1407" s="20"/>
      <c r="CU1407" s="20"/>
      <c r="CV1407" s="20"/>
      <c r="CW1407" s="20"/>
      <c r="CX1407" s="20"/>
      <c r="CY1407" s="20"/>
      <c r="CZ1407" s="20"/>
      <c r="DA1407" s="20"/>
      <c r="DB1407" s="20"/>
      <c r="DC1407" s="20"/>
      <c r="DD1407" s="20"/>
      <c r="DE1407" s="20"/>
      <c r="DF1407" s="20"/>
    </row>
    <row r="1409" spans="1:8" ht="86.4" x14ac:dyDescent="0.3">
      <c r="C1409" s="4" t="s">
        <v>410</v>
      </c>
    </row>
    <row r="1411" spans="1:8" x14ac:dyDescent="0.3">
      <c r="C1411" s="4" t="s">
        <v>612</v>
      </c>
    </row>
    <row r="1413" spans="1:8" x14ac:dyDescent="0.3">
      <c r="C1413" s="18" t="s">
        <v>613</v>
      </c>
    </row>
    <row r="1415" spans="1:8" x14ac:dyDescent="0.3">
      <c r="C1415" s="9" t="s">
        <v>614</v>
      </c>
    </row>
    <row r="1417" spans="1:8" ht="28.8" x14ac:dyDescent="0.3">
      <c r="A1417" s="2">
        <v>1</v>
      </c>
      <c r="C1417" s="4" t="s">
        <v>615</v>
      </c>
      <c r="E1417" s="85" t="s">
        <v>235</v>
      </c>
      <c r="F1417" s="64">
        <v>1</v>
      </c>
      <c r="H1417" s="8">
        <f>ROUND($F1417*G1417,2)</f>
        <v>0</v>
      </c>
    </row>
    <row r="1419" spans="1:8" x14ac:dyDescent="0.3">
      <c r="C1419" s="9" t="s">
        <v>616</v>
      </c>
    </row>
    <row r="1421" spans="1:8" x14ac:dyDescent="0.3">
      <c r="A1421" s="2">
        <v>2</v>
      </c>
      <c r="C1421" s="4" t="s">
        <v>617</v>
      </c>
      <c r="E1421" s="85" t="s">
        <v>235</v>
      </c>
      <c r="F1421" s="64">
        <v>2</v>
      </c>
      <c r="H1421" s="8">
        <f>ROUND($F1421*G1421,2)</f>
        <v>0</v>
      </c>
    </row>
    <row r="1423" spans="1:8" ht="43.2" x14ac:dyDescent="0.3">
      <c r="A1423" s="2">
        <v>3</v>
      </c>
      <c r="C1423" s="4" t="s">
        <v>618</v>
      </c>
      <c r="E1423" s="85" t="s">
        <v>235</v>
      </c>
      <c r="F1423" s="64">
        <v>1</v>
      </c>
      <c r="H1423" s="8">
        <f>ROUND($F1423*G1423,2)</f>
        <v>0</v>
      </c>
    </row>
    <row r="1425" spans="1:8" x14ac:dyDescent="0.3">
      <c r="C1425" s="18" t="s">
        <v>619</v>
      </c>
    </row>
    <row r="1427" spans="1:8" x14ac:dyDescent="0.3">
      <c r="C1427" s="9" t="s">
        <v>620</v>
      </c>
    </row>
    <row r="1429" spans="1:8" ht="28.8" x14ac:dyDescent="0.3">
      <c r="A1429" s="2">
        <v>4</v>
      </c>
      <c r="C1429" s="4" t="s">
        <v>621</v>
      </c>
      <c r="E1429" s="85" t="s">
        <v>235</v>
      </c>
      <c r="F1429" s="64">
        <v>2</v>
      </c>
      <c r="H1429" s="8">
        <f>ROUND($F1429*G1429,2)</f>
        <v>0</v>
      </c>
    </row>
    <row r="1431" spans="1:8" x14ac:dyDescent="0.3">
      <c r="C1431" s="18" t="s">
        <v>622</v>
      </c>
    </row>
    <row r="1433" spans="1:8" x14ac:dyDescent="0.3">
      <c r="C1433" s="9" t="s">
        <v>623</v>
      </c>
    </row>
    <row r="1435" spans="1:8" x14ac:dyDescent="0.3">
      <c r="A1435" s="2">
        <v>5</v>
      </c>
      <c r="C1435" s="4" t="s">
        <v>624</v>
      </c>
      <c r="E1435" s="85" t="s">
        <v>235</v>
      </c>
      <c r="F1435" s="64">
        <v>2</v>
      </c>
      <c r="H1435" s="8">
        <f>ROUND($F1435*G1435,2)</f>
        <v>0</v>
      </c>
    </row>
    <row r="1437" spans="1:8" x14ac:dyDescent="0.3">
      <c r="C1437" s="18" t="s">
        <v>625</v>
      </c>
    </row>
    <row r="1439" spans="1:8" x14ac:dyDescent="0.3">
      <c r="C1439" s="9" t="s">
        <v>620</v>
      </c>
    </row>
    <row r="1441" spans="1:8" x14ac:dyDescent="0.3">
      <c r="A1441" s="2">
        <v>6</v>
      </c>
      <c r="C1441" s="4" t="s">
        <v>626</v>
      </c>
      <c r="E1441" s="85" t="s">
        <v>235</v>
      </c>
      <c r="F1441" s="64">
        <v>2</v>
      </c>
      <c r="H1441" s="8">
        <f>ROUND($F1441*G1441,2)</f>
        <v>0</v>
      </c>
    </row>
    <row r="1443" spans="1:8" ht="28.8" x14ac:dyDescent="0.3">
      <c r="A1443" s="2">
        <v>7</v>
      </c>
      <c r="C1443" s="4" t="s">
        <v>627</v>
      </c>
      <c r="E1443" s="85" t="s">
        <v>235</v>
      </c>
      <c r="F1443" s="64">
        <v>2</v>
      </c>
      <c r="H1443" s="8">
        <f>ROUND($F1443*G1443,2)</f>
        <v>0</v>
      </c>
    </row>
    <row r="1445" spans="1:8" x14ac:dyDescent="0.3">
      <c r="C1445" s="18" t="s">
        <v>628</v>
      </c>
    </row>
    <row r="1447" spans="1:8" x14ac:dyDescent="0.3">
      <c r="A1447" s="2">
        <v>8</v>
      </c>
      <c r="C1447" s="4" t="s">
        <v>629</v>
      </c>
      <c r="E1447" s="85" t="s">
        <v>38</v>
      </c>
      <c r="F1447" s="64">
        <v>1</v>
      </c>
      <c r="H1447" s="8">
        <f>ROUND($F1447*G1447,2)</f>
        <v>0</v>
      </c>
    </row>
    <row r="1449" spans="1:8" x14ac:dyDescent="0.3">
      <c r="C1449" s="18" t="s">
        <v>281</v>
      </c>
    </row>
    <row r="1451" spans="1:8" ht="43.2" x14ac:dyDescent="0.3">
      <c r="A1451" s="2">
        <v>9</v>
      </c>
      <c r="C1451" s="4" t="s">
        <v>630</v>
      </c>
      <c r="E1451" s="85" t="s">
        <v>38</v>
      </c>
      <c r="F1451" s="64">
        <v>1</v>
      </c>
      <c r="H1451" s="8">
        <f>ROUND($F1451*G1451,2)</f>
        <v>0</v>
      </c>
    </row>
    <row r="1453" spans="1:8" x14ac:dyDescent="0.3">
      <c r="C1453" s="18" t="s">
        <v>192</v>
      </c>
    </row>
    <row r="1455" spans="1:8" x14ac:dyDescent="0.3">
      <c r="C1455" s="18" t="s">
        <v>631</v>
      </c>
    </row>
    <row r="1457" spans="1:110" s="7" customFormat="1" x14ac:dyDescent="0.3">
      <c r="A1457" s="2"/>
      <c r="B1457" s="3"/>
      <c r="C1457" s="18" t="s">
        <v>632</v>
      </c>
      <c r="D1457" s="3"/>
      <c r="E1457" s="85"/>
      <c r="F1457" s="64"/>
      <c r="G1457" s="19"/>
      <c r="H1457" s="8"/>
      <c r="I1457" s="26"/>
      <c r="J1457" s="20"/>
      <c r="K1457" s="20"/>
      <c r="L1457" s="20"/>
      <c r="M1457" s="20"/>
      <c r="N1457" s="20"/>
      <c r="O1457" s="20"/>
      <c r="P1457" s="20"/>
      <c r="Q1457" s="20"/>
      <c r="R1457" s="20"/>
      <c r="S1457" s="20"/>
      <c r="T1457" s="20"/>
      <c r="U1457" s="20"/>
      <c r="V1457" s="20"/>
      <c r="W1457" s="20"/>
      <c r="X1457" s="20"/>
      <c r="Y1457" s="20"/>
      <c r="Z1457" s="20"/>
      <c r="AA1457" s="20"/>
      <c r="AB1457" s="20"/>
      <c r="AC1457" s="20"/>
      <c r="AD1457" s="20"/>
      <c r="AE1457" s="20"/>
      <c r="AF1457" s="20"/>
      <c r="AG1457" s="20"/>
      <c r="AH1457" s="20"/>
      <c r="AI1457" s="20"/>
      <c r="AJ1457" s="20"/>
      <c r="AK1457" s="20"/>
      <c r="AL1457" s="20"/>
      <c r="AM1457" s="20"/>
      <c r="AN1457" s="20"/>
      <c r="AO1457" s="20"/>
      <c r="AP1457" s="20"/>
      <c r="AQ1457" s="20"/>
      <c r="AR1457" s="20"/>
      <c r="AS1457" s="20"/>
      <c r="AT1457" s="20"/>
      <c r="AU1457" s="20"/>
      <c r="AV1457" s="20"/>
      <c r="AW1457" s="20"/>
      <c r="AX1457" s="20"/>
      <c r="AY1457" s="20"/>
      <c r="AZ1457" s="20"/>
      <c r="BA1457" s="20"/>
      <c r="BB1457" s="20"/>
      <c r="BC1457" s="20"/>
      <c r="BD1457" s="20"/>
      <c r="BE1457" s="20"/>
      <c r="BF1457" s="20"/>
      <c r="BG1457" s="20"/>
      <c r="BH1457" s="20"/>
      <c r="BI1457" s="20"/>
      <c r="BJ1457" s="20"/>
      <c r="BK1457" s="20"/>
      <c r="BL1457" s="20"/>
      <c r="BM1457" s="20"/>
      <c r="BN1457" s="20"/>
      <c r="BO1457" s="20"/>
      <c r="BP1457" s="20"/>
      <c r="BQ1457" s="20"/>
      <c r="BR1457" s="20"/>
      <c r="BS1457" s="20"/>
      <c r="BT1457" s="20"/>
      <c r="BU1457" s="20"/>
      <c r="BV1457" s="20"/>
      <c r="BW1457" s="20"/>
      <c r="BX1457" s="20"/>
      <c r="BY1457" s="20"/>
      <c r="BZ1457" s="20"/>
      <c r="CA1457" s="20"/>
      <c r="CB1457" s="20"/>
      <c r="CC1457" s="20"/>
      <c r="CD1457" s="20"/>
      <c r="CE1457" s="20"/>
      <c r="CF1457" s="20"/>
      <c r="CG1457" s="20"/>
      <c r="CH1457" s="20"/>
      <c r="CI1457" s="20"/>
      <c r="CJ1457" s="20"/>
      <c r="CK1457" s="20"/>
      <c r="CL1457" s="20"/>
      <c r="CM1457" s="20"/>
      <c r="CN1457" s="20"/>
      <c r="CO1457" s="20"/>
      <c r="CP1457" s="20"/>
      <c r="CQ1457" s="20"/>
      <c r="CR1457" s="20"/>
      <c r="CS1457" s="20"/>
      <c r="CT1457" s="20"/>
      <c r="CU1457" s="20"/>
      <c r="CV1457" s="20"/>
      <c r="CW1457" s="20"/>
      <c r="CX1457" s="20"/>
      <c r="CY1457" s="20"/>
      <c r="CZ1457" s="20"/>
      <c r="DA1457" s="20"/>
      <c r="DB1457" s="20"/>
      <c r="DC1457" s="20"/>
      <c r="DD1457" s="20"/>
      <c r="DE1457" s="20"/>
      <c r="DF1457" s="20"/>
    </row>
    <row r="1459" spans="1:110" s="7" customFormat="1" x14ac:dyDescent="0.3">
      <c r="A1459" s="2"/>
      <c r="B1459" s="3"/>
      <c r="C1459" s="18" t="s">
        <v>195</v>
      </c>
      <c r="D1459" s="3"/>
      <c r="E1459" s="85"/>
      <c r="F1459" s="64"/>
      <c r="G1459" s="19"/>
      <c r="H1459" s="8"/>
      <c r="I1459" s="26"/>
      <c r="J1459" s="20"/>
      <c r="K1459" s="20"/>
      <c r="L1459" s="20"/>
      <c r="M1459" s="20"/>
      <c r="N1459" s="20"/>
      <c r="O1459" s="20"/>
      <c r="P1459" s="20"/>
      <c r="Q1459" s="20"/>
      <c r="R1459" s="20"/>
      <c r="S1459" s="20"/>
      <c r="T1459" s="20"/>
      <c r="U1459" s="20"/>
      <c r="V1459" s="20"/>
      <c r="W1459" s="20"/>
      <c r="X1459" s="20"/>
      <c r="Y1459" s="20"/>
      <c r="Z1459" s="20"/>
      <c r="AA1459" s="20"/>
      <c r="AB1459" s="20"/>
      <c r="AC1459" s="20"/>
      <c r="AD1459" s="20"/>
      <c r="AE1459" s="20"/>
      <c r="AF1459" s="20"/>
      <c r="AG1459" s="20"/>
      <c r="AH1459" s="20"/>
      <c r="AI1459" s="20"/>
      <c r="AJ1459" s="20"/>
      <c r="AK1459" s="20"/>
      <c r="AL1459" s="20"/>
      <c r="AM1459" s="20"/>
      <c r="AN1459" s="20"/>
      <c r="AO1459" s="20"/>
      <c r="AP1459" s="20"/>
      <c r="AQ1459" s="20"/>
      <c r="AR1459" s="20"/>
      <c r="AS1459" s="20"/>
      <c r="AT1459" s="20"/>
      <c r="AU1459" s="20"/>
      <c r="AV1459" s="20"/>
      <c r="AW1459" s="20"/>
      <c r="AX1459" s="20"/>
      <c r="AY1459" s="20"/>
      <c r="AZ1459" s="20"/>
      <c r="BA1459" s="20"/>
      <c r="BB1459" s="20"/>
      <c r="BC1459" s="20"/>
      <c r="BD1459" s="20"/>
      <c r="BE1459" s="20"/>
      <c r="BF1459" s="20"/>
      <c r="BG1459" s="20"/>
      <c r="BH1459" s="20"/>
      <c r="BI1459" s="20"/>
      <c r="BJ1459" s="20"/>
      <c r="BK1459" s="20"/>
      <c r="BL1459" s="20"/>
      <c r="BM1459" s="20"/>
      <c r="BN1459" s="20"/>
      <c r="BO1459" s="20"/>
      <c r="BP1459" s="20"/>
      <c r="BQ1459" s="20"/>
      <c r="BR1459" s="20"/>
      <c r="BS1459" s="20"/>
      <c r="BT1459" s="20"/>
      <c r="BU1459" s="20"/>
      <c r="BV1459" s="20"/>
      <c r="BW1459" s="20"/>
      <c r="BX1459" s="20"/>
      <c r="BY1459" s="20"/>
      <c r="BZ1459" s="20"/>
      <c r="CA1459" s="20"/>
      <c r="CB1459" s="20"/>
      <c r="CC1459" s="20"/>
      <c r="CD1459" s="20"/>
      <c r="CE1459" s="20"/>
      <c r="CF1459" s="20"/>
      <c r="CG1459" s="20"/>
      <c r="CH1459" s="20"/>
      <c r="CI1459" s="20"/>
      <c r="CJ1459" s="20"/>
      <c r="CK1459" s="20"/>
      <c r="CL1459" s="20"/>
      <c r="CM1459" s="20"/>
      <c r="CN1459" s="20"/>
      <c r="CO1459" s="20"/>
      <c r="CP1459" s="20"/>
      <c r="CQ1459" s="20"/>
      <c r="CR1459" s="20"/>
      <c r="CS1459" s="20"/>
      <c r="CT1459" s="20"/>
      <c r="CU1459" s="20"/>
      <c r="CV1459" s="20"/>
      <c r="CW1459" s="20"/>
      <c r="CX1459" s="20"/>
      <c r="CY1459" s="20"/>
      <c r="CZ1459" s="20"/>
      <c r="DA1459" s="20"/>
      <c r="DB1459" s="20"/>
      <c r="DC1459" s="20"/>
      <c r="DD1459" s="20"/>
      <c r="DE1459" s="20"/>
      <c r="DF1459" s="20"/>
    </row>
    <row r="1461" spans="1:110" s="7" customFormat="1" ht="28.8" x14ac:dyDescent="0.3">
      <c r="A1461" s="2"/>
      <c r="B1461" s="3"/>
      <c r="C1461" s="4" t="s">
        <v>633</v>
      </c>
      <c r="D1461" s="3"/>
      <c r="E1461" s="85"/>
      <c r="F1461" s="64"/>
      <c r="G1461" s="19"/>
      <c r="H1461" s="8"/>
      <c r="I1461" s="26"/>
      <c r="J1461" s="20"/>
      <c r="K1461" s="20"/>
      <c r="L1461" s="20"/>
      <c r="M1461" s="20"/>
      <c r="N1461" s="20"/>
      <c r="O1461" s="20"/>
      <c r="P1461" s="20"/>
      <c r="Q1461" s="20"/>
      <c r="R1461" s="20"/>
      <c r="S1461" s="20"/>
      <c r="T1461" s="20"/>
      <c r="U1461" s="20"/>
      <c r="V1461" s="20"/>
      <c r="W1461" s="20"/>
      <c r="X1461" s="20"/>
      <c r="Y1461" s="20"/>
      <c r="Z1461" s="20"/>
      <c r="AA1461" s="20"/>
      <c r="AB1461" s="20"/>
      <c r="AC1461" s="20"/>
      <c r="AD1461" s="20"/>
      <c r="AE1461" s="20"/>
      <c r="AF1461" s="20"/>
      <c r="AG1461" s="20"/>
      <c r="AH1461" s="20"/>
      <c r="AI1461" s="20"/>
      <c r="AJ1461" s="20"/>
      <c r="AK1461" s="20"/>
      <c r="AL1461" s="20"/>
      <c r="AM1461" s="20"/>
      <c r="AN1461" s="20"/>
      <c r="AO1461" s="20"/>
      <c r="AP1461" s="20"/>
      <c r="AQ1461" s="20"/>
      <c r="AR1461" s="20"/>
      <c r="AS1461" s="20"/>
      <c r="AT1461" s="20"/>
      <c r="AU1461" s="20"/>
      <c r="AV1461" s="20"/>
      <c r="AW1461" s="20"/>
      <c r="AX1461" s="20"/>
      <c r="AY1461" s="20"/>
      <c r="AZ1461" s="20"/>
      <c r="BA1461" s="20"/>
      <c r="BB1461" s="20"/>
      <c r="BC1461" s="20"/>
      <c r="BD1461" s="20"/>
      <c r="BE1461" s="20"/>
      <c r="BF1461" s="20"/>
      <c r="BG1461" s="20"/>
      <c r="BH1461" s="20"/>
      <c r="BI1461" s="20"/>
      <c r="BJ1461" s="20"/>
      <c r="BK1461" s="20"/>
      <c r="BL1461" s="20"/>
      <c r="BM1461" s="20"/>
      <c r="BN1461" s="20"/>
      <c r="BO1461" s="20"/>
      <c r="BP1461" s="20"/>
      <c r="BQ1461" s="20"/>
      <c r="BR1461" s="20"/>
      <c r="BS1461" s="20"/>
      <c r="BT1461" s="20"/>
      <c r="BU1461" s="20"/>
      <c r="BV1461" s="20"/>
      <c r="BW1461" s="20"/>
      <c r="BX1461" s="20"/>
      <c r="BY1461" s="20"/>
      <c r="BZ1461" s="20"/>
      <c r="CA1461" s="20"/>
      <c r="CB1461" s="20"/>
      <c r="CC1461" s="20"/>
      <c r="CD1461" s="20"/>
      <c r="CE1461" s="20"/>
      <c r="CF1461" s="20"/>
      <c r="CG1461" s="20"/>
      <c r="CH1461" s="20"/>
      <c r="CI1461" s="20"/>
      <c r="CJ1461" s="20"/>
      <c r="CK1461" s="20"/>
      <c r="CL1461" s="20"/>
      <c r="CM1461" s="20"/>
      <c r="CN1461" s="20"/>
      <c r="CO1461" s="20"/>
      <c r="CP1461" s="20"/>
      <c r="CQ1461" s="20"/>
      <c r="CR1461" s="20"/>
      <c r="CS1461" s="20"/>
      <c r="CT1461" s="20"/>
      <c r="CU1461" s="20"/>
      <c r="CV1461" s="20"/>
      <c r="CW1461" s="20"/>
      <c r="CX1461" s="20"/>
      <c r="CY1461" s="20"/>
      <c r="CZ1461" s="20"/>
      <c r="DA1461" s="20"/>
      <c r="DB1461" s="20"/>
      <c r="DC1461" s="20"/>
      <c r="DD1461" s="20"/>
      <c r="DE1461" s="20"/>
      <c r="DF1461" s="20"/>
    </row>
    <row r="1463" spans="1:110" s="7" customFormat="1" x14ac:dyDescent="0.3">
      <c r="A1463" s="2"/>
      <c r="B1463" s="3"/>
      <c r="C1463" s="18" t="s">
        <v>197</v>
      </c>
      <c r="D1463" s="3"/>
      <c r="E1463" s="85"/>
      <c r="F1463" s="64"/>
      <c r="G1463" s="19"/>
      <c r="H1463" s="8"/>
      <c r="I1463" s="26"/>
      <c r="J1463" s="20"/>
      <c r="K1463" s="20"/>
      <c r="L1463" s="20"/>
      <c r="M1463" s="20"/>
      <c r="N1463" s="20"/>
      <c r="O1463" s="20"/>
      <c r="P1463" s="20"/>
      <c r="Q1463" s="20"/>
      <c r="R1463" s="20"/>
      <c r="S1463" s="20"/>
      <c r="T1463" s="20"/>
      <c r="U1463" s="20"/>
      <c r="V1463" s="20"/>
      <c r="W1463" s="20"/>
      <c r="X1463" s="20"/>
      <c r="Y1463" s="20"/>
      <c r="Z1463" s="20"/>
      <c r="AA1463" s="20"/>
      <c r="AB1463" s="20"/>
      <c r="AC1463" s="20"/>
      <c r="AD1463" s="20"/>
      <c r="AE1463" s="20"/>
      <c r="AF1463" s="20"/>
      <c r="AG1463" s="20"/>
      <c r="AH1463" s="20"/>
      <c r="AI1463" s="20"/>
      <c r="AJ1463" s="20"/>
      <c r="AK1463" s="20"/>
      <c r="AL1463" s="20"/>
      <c r="AM1463" s="20"/>
      <c r="AN1463" s="20"/>
      <c r="AO1463" s="20"/>
      <c r="AP1463" s="20"/>
      <c r="AQ1463" s="20"/>
      <c r="AR1463" s="20"/>
      <c r="AS1463" s="20"/>
      <c r="AT1463" s="20"/>
      <c r="AU1463" s="20"/>
      <c r="AV1463" s="20"/>
      <c r="AW1463" s="20"/>
      <c r="AX1463" s="20"/>
      <c r="AY1463" s="20"/>
      <c r="AZ1463" s="20"/>
      <c r="BA1463" s="20"/>
      <c r="BB1463" s="20"/>
      <c r="BC1463" s="20"/>
      <c r="BD1463" s="20"/>
      <c r="BE1463" s="20"/>
      <c r="BF1463" s="20"/>
      <c r="BG1463" s="20"/>
      <c r="BH1463" s="20"/>
      <c r="BI1463" s="20"/>
      <c r="BJ1463" s="20"/>
      <c r="BK1463" s="20"/>
      <c r="BL1463" s="20"/>
      <c r="BM1463" s="20"/>
      <c r="BN1463" s="20"/>
      <c r="BO1463" s="20"/>
      <c r="BP1463" s="20"/>
      <c r="BQ1463" s="20"/>
      <c r="BR1463" s="20"/>
      <c r="BS1463" s="20"/>
      <c r="BT1463" s="20"/>
      <c r="BU1463" s="20"/>
      <c r="BV1463" s="20"/>
      <c r="BW1463" s="20"/>
      <c r="BX1463" s="20"/>
      <c r="BY1463" s="20"/>
      <c r="BZ1463" s="20"/>
      <c r="CA1463" s="20"/>
      <c r="CB1463" s="20"/>
      <c r="CC1463" s="20"/>
      <c r="CD1463" s="20"/>
      <c r="CE1463" s="20"/>
      <c r="CF1463" s="20"/>
      <c r="CG1463" s="20"/>
      <c r="CH1463" s="20"/>
      <c r="CI1463" s="20"/>
      <c r="CJ1463" s="20"/>
      <c r="CK1463" s="20"/>
      <c r="CL1463" s="20"/>
      <c r="CM1463" s="20"/>
      <c r="CN1463" s="20"/>
      <c r="CO1463" s="20"/>
      <c r="CP1463" s="20"/>
      <c r="CQ1463" s="20"/>
      <c r="CR1463" s="20"/>
      <c r="CS1463" s="20"/>
      <c r="CT1463" s="20"/>
      <c r="CU1463" s="20"/>
      <c r="CV1463" s="20"/>
      <c r="CW1463" s="20"/>
      <c r="CX1463" s="20"/>
      <c r="CY1463" s="20"/>
      <c r="CZ1463" s="20"/>
      <c r="DA1463" s="20"/>
      <c r="DB1463" s="20"/>
      <c r="DC1463" s="20"/>
      <c r="DD1463" s="20"/>
      <c r="DE1463" s="20"/>
      <c r="DF1463" s="20"/>
    </row>
    <row r="1465" spans="1:110" s="7" customFormat="1" ht="72" x14ac:dyDescent="0.3">
      <c r="A1465" s="2"/>
      <c r="B1465" s="3"/>
      <c r="C1465" s="4" t="s">
        <v>286</v>
      </c>
      <c r="D1465" s="3"/>
      <c r="E1465" s="85"/>
      <c r="F1465" s="64"/>
      <c r="G1465" s="19"/>
      <c r="H1465" s="8"/>
      <c r="I1465" s="26"/>
      <c r="J1465" s="20"/>
      <c r="K1465" s="20"/>
      <c r="L1465" s="20"/>
      <c r="M1465" s="20"/>
      <c r="N1465" s="20"/>
      <c r="O1465" s="20"/>
      <c r="P1465" s="20"/>
      <c r="Q1465" s="20"/>
      <c r="R1465" s="20"/>
      <c r="S1465" s="20"/>
      <c r="T1465" s="20"/>
      <c r="U1465" s="20"/>
      <c r="V1465" s="20"/>
      <c r="W1465" s="20"/>
      <c r="X1465" s="20"/>
      <c r="Y1465" s="20"/>
      <c r="Z1465" s="20"/>
      <c r="AA1465" s="20"/>
      <c r="AB1465" s="20"/>
      <c r="AC1465" s="20"/>
      <c r="AD1465" s="20"/>
      <c r="AE1465" s="20"/>
      <c r="AF1465" s="20"/>
      <c r="AG1465" s="20"/>
      <c r="AH1465" s="20"/>
      <c r="AI1465" s="20"/>
      <c r="AJ1465" s="20"/>
      <c r="AK1465" s="20"/>
      <c r="AL1465" s="20"/>
      <c r="AM1465" s="20"/>
      <c r="AN1465" s="20"/>
      <c r="AO1465" s="20"/>
      <c r="AP1465" s="20"/>
      <c r="AQ1465" s="20"/>
      <c r="AR1465" s="20"/>
      <c r="AS1465" s="20"/>
      <c r="AT1465" s="20"/>
      <c r="AU1465" s="20"/>
      <c r="AV1465" s="20"/>
      <c r="AW1465" s="20"/>
      <c r="AX1465" s="20"/>
      <c r="AY1465" s="20"/>
      <c r="AZ1465" s="20"/>
      <c r="BA1465" s="20"/>
      <c r="BB1465" s="20"/>
      <c r="BC1465" s="20"/>
      <c r="BD1465" s="20"/>
      <c r="BE1465" s="20"/>
      <c r="BF1465" s="20"/>
      <c r="BG1465" s="20"/>
      <c r="BH1465" s="20"/>
      <c r="BI1465" s="20"/>
      <c r="BJ1465" s="20"/>
      <c r="BK1465" s="20"/>
      <c r="BL1465" s="20"/>
      <c r="BM1465" s="20"/>
      <c r="BN1465" s="20"/>
      <c r="BO1465" s="20"/>
      <c r="BP1465" s="20"/>
      <c r="BQ1465" s="20"/>
      <c r="BR1465" s="20"/>
      <c r="BS1465" s="20"/>
      <c r="BT1465" s="20"/>
      <c r="BU1465" s="20"/>
      <c r="BV1465" s="20"/>
      <c r="BW1465" s="20"/>
      <c r="BX1465" s="20"/>
      <c r="BY1465" s="20"/>
      <c r="BZ1465" s="20"/>
      <c r="CA1465" s="20"/>
      <c r="CB1465" s="20"/>
      <c r="CC1465" s="20"/>
      <c r="CD1465" s="20"/>
      <c r="CE1465" s="20"/>
      <c r="CF1465" s="20"/>
      <c r="CG1465" s="20"/>
      <c r="CH1465" s="20"/>
      <c r="CI1465" s="20"/>
      <c r="CJ1465" s="20"/>
      <c r="CK1465" s="20"/>
      <c r="CL1465" s="20"/>
      <c r="CM1465" s="20"/>
      <c r="CN1465" s="20"/>
      <c r="CO1465" s="20"/>
      <c r="CP1465" s="20"/>
      <c r="CQ1465" s="20"/>
      <c r="CR1465" s="20"/>
      <c r="CS1465" s="20"/>
      <c r="CT1465" s="20"/>
      <c r="CU1465" s="20"/>
      <c r="CV1465" s="20"/>
      <c r="CW1465" s="20"/>
      <c r="CX1465" s="20"/>
      <c r="CY1465" s="20"/>
      <c r="CZ1465" s="20"/>
      <c r="DA1465" s="20"/>
      <c r="DB1465" s="20"/>
      <c r="DC1465" s="20"/>
      <c r="DD1465" s="20"/>
      <c r="DE1465" s="20"/>
      <c r="DF1465" s="20"/>
    </row>
    <row r="1467" spans="1:110" s="7" customFormat="1" ht="43.2" x14ac:dyDescent="0.3">
      <c r="A1467" s="2"/>
      <c r="B1467" s="3"/>
      <c r="C1467" s="4" t="s">
        <v>199</v>
      </c>
      <c r="D1467" s="3"/>
      <c r="E1467" s="85"/>
      <c r="F1467" s="64"/>
      <c r="G1467" s="19"/>
      <c r="H1467" s="8"/>
      <c r="I1467" s="26"/>
      <c r="J1467" s="20"/>
      <c r="K1467" s="20"/>
      <c r="L1467" s="20"/>
      <c r="M1467" s="20"/>
      <c r="N1467" s="20"/>
      <c r="O1467" s="20"/>
      <c r="P1467" s="20"/>
      <c r="Q1467" s="20"/>
      <c r="R1467" s="20"/>
      <c r="S1467" s="20"/>
      <c r="T1467" s="20"/>
      <c r="U1467" s="20"/>
      <c r="V1467" s="20"/>
      <c r="W1467" s="20"/>
      <c r="X1467" s="20"/>
      <c r="Y1467" s="20"/>
      <c r="Z1467" s="20"/>
      <c r="AA1467" s="20"/>
      <c r="AB1467" s="20"/>
      <c r="AC1467" s="20"/>
      <c r="AD1467" s="20"/>
      <c r="AE1467" s="20"/>
      <c r="AF1467" s="20"/>
      <c r="AG1467" s="20"/>
      <c r="AH1467" s="20"/>
      <c r="AI1467" s="20"/>
      <c r="AJ1467" s="20"/>
      <c r="AK1467" s="20"/>
      <c r="AL1467" s="20"/>
      <c r="AM1467" s="20"/>
      <c r="AN1467" s="20"/>
      <c r="AO1467" s="20"/>
      <c r="AP1467" s="20"/>
      <c r="AQ1467" s="20"/>
      <c r="AR1467" s="20"/>
      <c r="AS1467" s="20"/>
      <c r="AT1467" s="20"/>
      <c r="AU1467" s="20"/>
      <c r="AV1467" s="20"/>
      <c r="AW1467" s="20"/>
      <c r="AX1467" s="20"/>
      <c r="AY1467" s="20"/>
      <c r="AZ1467" s="20"/>
      <c r="BA1467" s="20"/>
      <c r="BB1467" s="20"/>
      <c r="BC1467" s="20"/>
      <c r="BD1467" s="20"/>
      <c r="BE1467" s="20"/>
      <c r="BF1467" s="20"/>
      <c r="BG1467" s="20"/>
      <c r="BH1467" s="20"/>
      <c r="BI1467" s="20"/>
      <c r="BJ1467" s="20"/>
      <c r="BK1467" s="20"/>
      <c r="BL1467" s="20"/>
      <c r="BM1467" s="20"/>
      <c r="BN1467" s="20"/>
      <c r="BO1467" s="20"/>
      <c r="BP1467" s="20"/>
      <c r="BQ1467" s="20"/>
      <c r="BR1467" s="20"/>
      <c r="BS1467" s="20"/>
      <c r="BT1467" s="20"/>
      <c r="BU1467" s="20"/>
      <c r="BV1467" s="20"/>
      <c r="BW1467" s="20"/>
      <c r="BX1467" s="20"/>
      <c r="BY1467" s="20"/>
      <c r="BZ1467" s="20"/>
      <c r="CA1467" s="20"/>
      <c r="CB1467" s="20"/>
      <c r="CC1467" s="20"/>
      <c r="CD1467" s="20"/>
      <c r="CE1467" s="20"/>
      <c r="CF1467" s="20"/>
      <c r="CG1467" s="20"/>
      <c r="CH1467" s="20"/>
      <c r="CI1467" s="20"/>
      <c r="CJ1467" s="20"/>
      <c r="CK1467" s="20"/>
      <c r="CL1467" s="20"/>
      <c r="CM1467" s="20"/>
      <c r="CN1467" s="20"/>
      <c r="CO1467" s="20"/>
      <c r="CP1467" s="20"/>
      <c r="CQ1467" s="20"/>
      <c r="CR1467" s="20"/>
      <c r="CS1467" s="20"/>
      <c r="CT1467" s="20"/>
      <c r="CU1467" s="20"/>
      <c r="CV1467" s="20"/>
      <c r="CW1467" s="20"/>
      <c r="CX1467" s="20"/>
      <c r="CY1467" s="20"/>
      <c r="CZ1467" s="20"/>
      <c r="DA1467" s="20"/>
      <c r="DB1467" s="20"/>
      <c r="DC1467" s="20"/>
      <c r="DD1467" s="20"/>
      <c r="DE1467" s="20"/>
      <c r="DF1467" s="20"/>
    </row>
    <row r="1469" spans="1:110" s="7" customFormat="1" x14ac:dyDescent="0.3">
      <c r="A1469" s="2"/>
      <c r="B1469" s="3"/>
      <c r="C1469" s="18" t="s">
        <v>200</v>
      </c>
      <c r="D1469" s="3"/>
      <c r="E1469" s="85"/>
      <c r="F1469" s="64"/>
      <c r="G1469" s="19"/>
      <c r="H1469" s="8"/>
      <c r="I1469" s="26"/>
      <c r="J1469" s="20"/>
      <c r="K1469" s="20"/>
      <c r="L1469" s="20"/>
      <c r="M1469" s="20"/>
      <c r="N1469" s="20"/>
      <c r="O1469" s="20"/>
      <c r="P1469" s="20"/>
      <c r="Q1469" s="20"/>
      <c r="R1469" s="20"/>
      <c r="S1469" s="20"/>
      <c r="T1469" s="20"/>
      <c r="U1469" s="20"/>
      <c r="V1469" s="20"/>
      <c r="W1469" s="20"/>
      <c r="X1469" s="20"/>
      <c r="Y1469" s="20"/>
      <c r="Z1469" s="20"/>
      <c r="AA1469" s="20"/>
      <c r="AB1469" s="20"/>
      <c r="AC1469" s="20"/>
      <c r="AD1469" s="20"/>
      <c r="AE1469" s="20"/>
      <c r="AF1469" s="20"/>
      <c r="AG1469" s="20"/>
      <c r="AH1469" s="20"/>
      <c r="AI1469" s="20"/>
      <c r="AJ1469" s="20"/>
      <c r="AK1469" s="20"/>
      <c r="AL1469" s="20"/>
      <c r="AM1469" s="20"/>
      <c r="AN1469" s="20"/>
      <c r="AO1469" s="20"/>
      <c r="AP1469" s="20"/>
      <c r="AQ1469" s="20"/>
      <c r="AR1469" s="20"/>
      <c r="AS1469" s="20"/>
      <c r="AT1469" s="20"/>
      <c r="AU1469" s="20"/>
      <c r="AV1469" s="20"/>
      <c r="AW1469" s="20"/>
      <c r="AX1469" s="20"/>
      <c r="AY1469" s="20"/>
      <c r="AZ1469" s="20"/>
      <c r="BA1469" s="20"/>
      <c r="BB1469" s="20"/>
      <c r="BC1469" s="20"/>
      <c r="BD1469" s="20"/>
      <c r="BE1469" s="20"/>
      <c r="BF1469" s="20"/>
      <c r="BG1469" s="20"/>
      <c r="BH1469" s="20"/>
      <c r="BI1469" s="20"/>
      <c r="BJ1469" s="20"/>
      <c r="BK1469" s="20"/>
      <c r="BL1469" s="20"/>
      <c r="BM1469" s="20"/>
      <c r="BN1469" s="20"/>
      <c r="BO1469" s="20"/>
      <c r="BP1469" s="20"/>
      <c r="BQ1469" s="20"/>
      <c r="BR1469" s="20"/>
      <c r="BS1469" s="20"/>
      <c r="BT1469" s="20"/>
      <c r="BU1469" s="20"/>
      <c r="BV1469" s="20"/>
      <c r="BW1469" s="20"/>
      <c r="BX1469" s="20"/>
      <c r="BY1469" s="20"/>
      <c r="BZ1469" s="20"/>
      <c r="CA1469" s="20"/>
      <c r="CB1469" s="20"/>
      <c r="CC1469" s="20"/>
      <c r="CD1469" s="20"/>
      <c r="CE1469" s="20"/>
      <c r="CF1469" s="20"/>
      <c r="CG1469" s="20"/>
      <c r="CH1469" s="20"/>
      <c r="CI1469" s="20"/>
      <c r="CJ1469" s="20"/>
      <c r="CK1469" s="20"/>
      <c r="CL1469" s="20"/>
      <c r="CM1469" s="20"/>
      <c r="CN1469" s="20"/>
      <c r="CO1469" s="20"/>
      <c r="CP1469" s="20"/>
      <c r="CQ1469" s="20"/>
      <c r="CR1469" s="20"/>
      <c r="CS1469" s="20"/>
      <c r="CT1469" s="20"/>
      <c r="CU1469" s="20"/>
      <c r="CV1469" s="20"/>
      <c r="CW1469" s="20"/>
      <c r="CX1469" s="20"/>
      <c r="CY1469" s="20"/>
      <c r="CZ1469" s="20"/>
      <c r="DA1469" s="20"/>
      <c r="DB1469" s="20"/>
      <c r="DC1469" s="20"/>
      <c r="DD1469" s="20"/>
      <c r="DE1469" s="20"/>
      <c r="DF1469" s="20"/>
    </row>
    <row r="1471" spans="1:110" s="7" customFormat="1" x14ac:dyDescent="0.3">
      <c r="A1471" s="2"/>
      <c r="B1471" s="3"/>
      <c r="C1471" s="9" t="s">
        <v>634</v>
      </c>
      <c r="D1471" s="3"/>
      <c r="E1471" s="85"/>
      <c r="F1471" s="64"/>
      <c r="G1471" s="19"/>
      <c r="H1471" s="8"/>
      <c r="I1471" s="26"/>
      <c r="J1471" s="20"/>
      <c r="K1471" s="20"/>
      <c r="L1471" s="20"/>
      <c r="M1471" s="20"/>
      <c r="N1471" s="20"/>
      <c r="O1471" s="20"/>
      <c r="P1471" s="20"/>
      <c r="Q1471" s="20"/>
      <c r="R1471" s="20"/>
      <c r="S1471" s="20"/>
      <c r="T1471" s="20"/>
      <c r="U1471" s="20"/>
      <c r="V1471" s="20"/>
      <c r="W1471" s="20"/>
      <c r="X1471" s="20"/>
      <c r="Y1471" s="20"/>
      <c r="Z1471" s="20"/>
      <c r="AA1471" s="20"/>
      <c r="AB1471" s="20"/>
      <c r="AC1471" s="20"/>
      <c r="AD1471" s="20"/>
      <c r="AE1471" s="20"/>
      <c r="AF1471" s="20"/>
      <c r="AG1471" s="20"/>
      <c r="AH1471" s="20"/>
      <c r="AI1471" s="20"/>
      <c r="AJ1471" s="20"/>
      <c r="AK1471" s="20"/>
      <c r="AL1471" s="20"/>
      <c r="AM1471" s="20"/>
      <c r="AN1471" s="20"/>
      <c r="AO1471" s="20"/>
      <c r="AP1471" s="20"/>
      <c r="AQ1471" s="20"/>
      <c r="AR1471" s="20"/>
      <c r="AS1471" s="20"/>
      <c r="AT1471" s="20"/>
      <c r="AU1471" s="20"/>
      <c r="AV1471" s="20"/>
      <c r="AW1471" s="20"/>
      <c r="AX1471" s="20"/>
      <c r="AY1471" s="20"/>
      <c r="AZ1471" s="20"/>
      <c r="BA1471" s="20"/>
      <c r="BB1471" s="20"/>
      <c r="BC1471" s="20"/>
      <c r="BD1471" s="20"/>
      <c r="BE1471" s="20"/>
      <c r="BF1471" s="20"/>
      <c r="BG1471" s="20"/>
      <c r="BH1471" s="20"/>
      <c r="BI1471" s="20"/>
      <c r="BJ1471" s="20"/>
      <c r="BK1471" s="20"/>
      <c r="BL1471" s="20"/>
      <c r="BM1471" s="20"/>
      <c r="BN1471" s="20"/>
      <c r="BO1471" s="20"/>
      <c r="BP1471" s="20"/>
      <c r="BQ1471" s="20"/>
      <c r="BR1471" s="20"/>
      <c r="BS1471" s="20"/>
      <c r="BT1471" s="20"/>
      <c r="BU1471" s="20"/>
      <c r="BV1471" s="20"/>
      <c r="BW1471" s="20"/>
      <c r="BX1471" s="20"/>
      <c r="BY1471" s="20"/>
      <c r="BZ1471" s="20"/>
      <c r="CA1471" s="20"/>
      <c r="CB1471" s="20"/>
      <c r="CC1471" s="20"/>
      <c r="CD1471" s="20"/>
      <c r="CE1471" s="20"/>
      <c r="CF1471" s="20"/>
      <c r="CG1471" s="20"/>
      <c r="CH1471" s="20"/>
      <c r="CI1471" s="20"/>
      <c r="CJ1471" s="20"/>
      <c r="CK1471" s="20"/>
      <c r="CL1471" s="20"/>
      <c r="CM1471" s="20"/>
      <c r="CN1471" s="20"/>
      <c r="CO1471" s="20"/>
      <c r="CP1471" s="20"/>
      <c r="CQ1471" s="20"/>
      <c r="CR1471" s="20"/>
      <c r="CS1471" s="20"/>
      <c r="CT1471" s="20"/>
      <c r="CU1471" s="20"/>
      <c r="CV1471" s="20"/>
      <c r="CW1471" s="20"/>
      <c r="CX1471" s="20"/>
      <c r="CY1471" s="20"/>
      <c r="CZ1471" s="20"/>
      <c r="DA1471" s="20"/>
      <c r="DB1471" s="20"/>
      <c r="DC1471" s="20"/>
      <c r="DD1471" s="20"/>
      <c r="DE1471" s="20"/>
      <c r="DF1471" s="20"/>
    </row>
    <row r="1473" spans="1:8" x14ac:dyDescent="0.3">
      <c r="C1473" s="4" t="s">
        <v>635</v>
      </c>
    </row>
    <row r="1475" spans="1:8" x14ac:dyDescent="0.3">
      <c r="C1475" s="9" t="s">
        <v>636</v>
      </c>
    </row>
    <row r="1477" spans="1:8" x14ac:dyDescent="0.3">
      <c r="C1477" s="4" t="s">
        <v>637</v>
      </c>
    </row>
    <row r="1479" spans="1:8" x14ac:dyDescent="0.3">
      <c r="C1479" s="18" t="s">
        <v>638</v>
      </c>
    </row>
    <row r="1481" spans="1:8" x14ac:dyDescent="0.3">
      <c r="C1481" s="9" t="s">
        <v>639</v>
      </c>
    </row>
    <row r="1483" spans="1:8" x14ac:dyDescent="0.3">
      <c r="A1483" s="2">
        <v>1</v>
      </c>
      <c r="C1483" s="4" t="s">
        <v>640</v>
      </c>
      <c r="E1483" s="85" t="s">
        <v>232</v>
      </c>
      <c r="F1483" s="64">
        <v>2</v>
      </c>
      <c r="H1483" s="8">
        <f>ROUND($F1483*G1483,2)</f>
        <v>0</v>
      </c>
    </row>
    <row r="1485" spans="1:8" x14ac:dyDescent="0.3">
      <c r="A1485" s="2">
        <v>2</v>
      </c>
      <c r="C1485" s="4" t="s">
        <v>641</v>
      </c>
      <c r="E1485" s="85" t="s">
        <v>232</v>
      </c>
      <c r="F1485" s="64">
        <v>3</v>
      </c>
      <c r="H1485" s="8">
        <f>ROUND($F1485*G1485,2)</f>
        <v>0</v>
      </c>
    </row>
    <row r="1487" spans="1:8" x14ac:dyDescent="0.3">
      <c r="C1487" s="18" t="s">
        <v>642</v>
      </c>
    </row>
    <row r="1489" spans="1:8" ht="43.2" x14ac:dyDescent="0.3">
      <c r="C1489" s="9" t="s">
        <v>643</v>
      </c>
    </row>
    <row r="1491" spans="1:8" x14ac:dyDescent="0.3">
      <c r="A1491" s="2">
        <v>3</v>
      </c>
      <c r="C1491" s="4" t="s">
        <v>644</v>
      </c>
      <c r="E1491" s="85" t="s">
        <v>235</v>
      </c>
      <c r="F1491" s="64">
        <v>2</v>
      </c>
      <c r="H1491" s="8">
        <f>ROUND($F1491*G1491,2)</f>
        <v>0</v>
      </c>
    </row>
    <row r="1493" spans="1:8" x14ac:dyDescent="0.3">
      <c r="C1493" s="18" t="s">
        <v>192</v>
      </c>
    </row>
    <row r="1495" spans="1:8" x14ac:dyDescent="0.3">
      <c r="C1495" s="18" t="s">
        <v>645</v>
      </c>
    </row>
    <row r="1497" spans="1:8" x14ac:dyDescent="0.3">
      <c r="C1497" s="18" t="s">
        <v>646</v>
      </c>
    </row>
    <row r="1499" spans="1:8" x14ac:dyDescent="0.3">
      <c r="C1499" s="18" t="s">
        <v>195</v>
      </c>
    </row>
    <row r="1501" spans="1:8" ht="28.8" x14ac:dyDescent="0.3">
      <c r="C1501" s="4" t="s">
        <v>647</v>
      </c>
    </row>
    <row r="1503" spans="1:8" x14ac:dyDescent="0.3">
      <c r="C1503" s="18" t="s">
        <v>197</v>
      </c>
    </row>
    <row r="1505" spans="1:110" s="7" customFormat="1" ht="72" x14ac:dyDescent="0.3">
      <c r="A1505" s="2"/>
      <c r="B1505" s="3"/>
      <c r="C1505" s="4" t="s">
        <v>286</v>
      </c>
      <c r="D1505" s="3"/>
      <c r="E1505" s="85"/>
      <c r="F1505" s="64"/>
      <c r="G1505" s="19"/>
      <c r="H1505" s="8"/>
      <c r="I1505" s="26"/>
      <c r="J1505" s="20"/>
      <c r="K1505" s="20"/>
      <c r="L1505" s="20"/>
      <c r="M1505" s="20"/>
      <c r="N1505" s="20"/>
      <c r="O1505" s="20"/>
      <c r="P1505" s="20"/>
      <c r="Q1505" s="20"/>
      <c r="R1505" s="20"/>
      <c r="S1505" s="20"/>
      <c r="T1505" s="20"/>
      <c r="U1505" s="20"/>
      <c r="V1505" s="20"/>
      <c r="W1505" s="20"/>
      <c r="X1505" s="20"/>
      <c r="Y1505" s="20"/>
      <c r="Z1505" s="20"/>
      <c r="AA1505" s="20"/>
      <c r="AB1505" s="20"/>
      <c r="AC1505" s="20"/>
      <c r="AD1505" s="20"/>
      <c r="AE1505" s="20"/>
      <c r="AF1505" s="20"/>
      <c r="AG1505" s="20"/>
      <c r="AH1505" s="20"/>
      <c r="AI1505" s="20"/>
      <c r="AJ1505" s="20"/>
      <c r="AK1505" s="20"/>
      <c r="AL1505" s="20"/>
      <c r="AM1505" s="20"/>
      <c r="AN1505" s="20"/>
      <c r="AO1505" s="20"/>
      <c r="AP1505" s="20"/>
      <c r="AQ1505" s="20"/>
      <c r="AR1505" s="20"/>
      <c r="AS1505" s="20"/>
      <c r="AT1505" s="20"/>
      <c r="AU1505" s="20"/>
      <c r="AV1505" s="20"/>
      <c r="AW1505" s="20"/>
      <c r="AX1505" s="20"/>
      <c r="AY1505" s="20"/>
      <c r="AZ1505" s="20"/>
      <c r="BA1505" s="20"/>
      <c r="BB1505" s="20"/>
      <c r="BC1505" s="20"/>
      <c r="BD1505" s="20"/>
      <c r="BE1505" s="20"/>
      <c r="BF1505" s="20"/>
      <c r="BG1505" s="20"/>
      <c r="BH1505" s="20"/>
      <c r="BI1505" s="20"/>
      <c r="BJ1505" s="20"/>
      <c r="BK1505" s="20"/>
      <c r="BL1505" s="20"/>
      <c r="BM1505" s="20"/>
      <c r="BN1505" s="20"/>
      <c r="BO1505" s="20"/>
      <c r="BP1505" s="20"/>
      <c r="BQ1505" s="20"/>
      <c r="BR1505" s="20"/>
      <c r="BS1505" s="20"/>
      <c r="BT1505" s="20"/>
      <c r="BU1505" s="20"/>
      <c r="BV1505" s="20"/>
      <c r="BW1505" s="20"/>
      <c r="BX1505" s="20"/>
      <c r="BY1505" s="20"/>
      <c r="BZ1505" s="20"/>
      <c r="CA1505" s="20"/>
      <c r="CB1505" s="20"/>
      <c r="CC1505" s="20"/>
      <c r="CD1505" s="20"/>
      <c r="CE1505" s="20"/>
      <c r="CF1505" s="20"/>
      <c r="CG1505" s="20"/>
      <c r="CH1505" s="20"/>
      <c r="CI1505" s="20"/>
      <c r="CJ1505" s="20"/>
      <c r="CK1505" s="20"/>
      <c r="CL1505" s="20"/>
      <c r="CM1505" s="20"/>
      <c r="CN1505" s="20"/>
      <c r="CO1505" s="20"/>
      <c r="CP1505" s="20"/>
      <c r="CQ1505" s="20"/>
      <c r="CR1505" s="20"/>
      <c r="CS1505" s="20"/>
      <c r="CT1505" s="20"/>
      <c r="CU1505" s="20"/>
      <c r="CV1505" s="20"/>
      <c r="CW1505" s="20"/>
      <c r="CX1505" s="20"/>
      <c r="CY1505" s="20"/>
      <c r="CZ1505" s="20"/>
      <c r="DA1505" s="20"/>
      <c r="DB1505" s="20"/>
      <c r="DC1505" s="20"/>
      <c r="DD1505" s="20"/>
      <c r="DE1505" s="20"/>
      <c r="DF1505" s="20"/>
    </row>
    <row r="1507" spans="1:110" s="7" customFormat="1" ht="43.2" x14ac:dyDescent="0.3">
      <c r="A1507" s="2"/>
      <c r="B1507" s="3"/>
      <c r="C1507" s="4" t="s">
        <v>199</v>
      </c>
      <c r="D1507" s="3"/>
      <c r="E1507" s="85"/>
      <c r="F1507" s="64"/>
      <c r="G1507" s="19"/>
      <c r="H1507" s="8"/>
      <c r="I1507" s="26"/>
      <c r="J1507" s="20"/>
      <c r="K1507" s="20"/>
      <c r="L1507" s="20"/>
      <c r="M1507" s="20"/>
      <c r="N1507" s="20"/>
      <c r="O1507" s="20"/>
      <c r="P1507" s="20"/>
      <c r="Q1507" s="20"/>
      <c r="R1507" s="20"/>
      <c r="S1507" s="20"/>
      <c r="T1507" s="20"/>
      <c r="U1507" s="20"/>
      <c r="V1507" s="20"/>
      <c r="W1507" s="20"/>
      <c r="X1507" s="20"/>
      <c r="Y1507" s="20"/>
      <c r="Z1507" s="20"/>
      <c r="AA1507" s="20"/>
      <c r="AB1507" s="20"/>
      <c r="AC1507" s="20"/>
      <c r="AD1507" s="20"/>
      <c r="AE1507" s="20"/>
      <c r="AF1507" s="20"/>
      <c r="AG1507" s="20"/>
      <c r="AH1507" s="20"/>
      <c r="AI1507" s="20"/>
      <c r="AJ1507" s="20"/>
      <c r="AK1507" s="20"/>
      <c r="AL1507" s="20"/>
      <c r="AM1507" s="20"/>
      <c r="AN1507" s="20"/>
      <c r="AO1507" s="20"/>
      <c r="AP1507" s="20"/>
      <c r="AQ1507" s="20"/>
      <c r="AR1507" s="20"/>
      <c r="AS1507" s="20"/>
      <c r="AT1507" s="20"/>
      <c r="AU1507" s="20"/>
      <c r="AV1507" s="20"/>
      <c r="AW1507" s="20"/>
      <c r="AX1507" s="20"/>
      <c r="AY1507" s="20"/>
      <c r="AZ1507" s="20"/>
      <c r="BA1507" s="20"/>
      <c r="BB1507" s="20"/>
      <c r="BC1507" s="20"/>
      <c r="BD1507" s="20"/>
      <c r="BE1507" s="20"/>
      <c r="BF1507" s="20"/>
      <c r="BG1507" s="20"/>
      <c r="BH1507" s="20"/>
      <c r="BI1507" s="20"/>
      <c r="BJ1507" s="20"/>
      <c r="BK1507" s="20"/>
      <c r="BL1507" s="20"/>
      <c r="BM1507" s="20"/>
      <c r="BN1507" s="20"/>
      <c r="BO1507" s="20"/>
      <c r="BP1507" s="20"/>
      <c r="BQ1507" s="20"/>
      <c r="BR1507" s="20"/>
      <c r="BS1507" s="20"/>
      <c r="BT1507" s="20"/>
      <c r="BU1507" s="20"/>
      <c r="BV1507" s="20"/>
      <c r="BW1507" s="20"/>
      <c r="BX1507" s="20"/>
      <c r="BY1507" s="20"/>
      <c r="BZ1507" s="20"/>
      <c r="CA1507" s="20"/>
      <c r="CB1507" s="20"/>
      <c r="CC1507" s="20"/>
      <c r="CD1507" s="20"/>
      <c r="CE1507" s="20"/>
      <c r="CF1507" s="20"/>
      <c r="CG1507" s="20"/>
      <c r="CH1507" s="20"/>
      <c r="CI1507" s="20"/>
      <c r="CJ1507" s="20"/>
      <c r="CK1507" s="20"/>
      <c r="CL1507" s="20"/>
      <c r="CM1507" s="20"/>
      <c r="CN1507" s="20"/>
      <c r="CO1507" s="20"/>
      <c r="CP1507" s="20"/>
      <c r="CQ1507" s="20"/>
      <c r="CR1507" s="20"/>
      <c r="CS1507" s="20"/>
      <c r="CT1507" s="20"/>
      <c r="CU1507" s="20"/>
      <c r="CV1507" s="20"/>
      <c r="CW1507" s="20"/>
      <c r="CX1507" s="20"/>
      <c r="CY1507" s="20"/>
      <c r="CZ1507" s="20"/>
      <c r="DA1507" s="20"/>
      <c r="DB1507" s="20"/>
      <c r="DC1507" s="20"/>
      <c r="DD1507" s="20"/>
      <c r="DE1507" s="20"/>
      <c r="DF1507" s="20"/>
    </row>
    <row r="1509" spans="1:110" s="7" customFormat="1" x14ac:dyDescent="0.3">
      <c r="A1509" s="2"/>
      <c r="B1509" s="3"/>
      <c r="C1509" s="18" t="s">
        <v>200</v>
      </c>
      <c r="D1509" s="3"/>
      <c r="E1509" s="85"/>
      <c r="F1509" s="64"/>
      <c r="G1509" s="19"/>
      <c r="H1509" s="8"/>
      <c r="I1509" s="26"/>
      <c r="J1509" s="20"/>
      <c r="K1509" s="20"/>
      <c r="L1509" s="20"/>
      <c r="M1509" s="20"/>
      <c r="N1509" s="20"/>
      <c r="O1509" s="20"/>
      <c r="P1509" s="20"/>
      <c r="Q1509" s="20"/>
      <c r="R1509" s="20"/>
      <c r="S1509" s="20"/>
      <c r="T1509" s="20"/>
      <c r="U1509" s="20"/>
      <c r="V1509" s="20"/>
      <c r="W1509" s="20"/>
      <c r="X1509" s="20"/>
      <c r="Y1509" s="20"/>
      <c r="Z1509" s="20"/>
      <c r="AA1509" s="20"/>
      <c r="AB1509" s="20"/>
      <c r="AC1509" s="20"/>
      <c r="AD1509" s="20"/>
      <c r="AE1509" s="20"/>
      <c r="AF1509" s="20"/>
      <c r="AG1509" s="20"/>
      <c r="AH1509" s="20"/>
      <c r="AI1509" s="20"/>
      <c r="AJ1509" s="20"/>
      <c r="AK1509" s="20"/>
      <c r="AL1509" s="20"/>
      <c r="AM1509" s="20"/>
      <c r="AN1509" s="20"/>
      <c r="AO1509" s="20"/>
      <c r="AP1509" s="20"/>
      <c r="AQ1509" s="20"/>
      <c r="AR1509" s="20"/>
      <c r="AS1509" s="20"/>
      <c r="AT1509" s="20"/>
      <c r="AU1509" s="20"/>
      <c r="AV1509" s="20"/>
      <c r="AW1509" s="20"/>
      <c r="AX1509" s="20"/>
      <c r="AY1509" s="20"/>
      <c r="AZ1509" s="20"/>
      <c r="BA1509" s="20"/>
      <c r="BB1509" s="20"/>
      <c r="BC1509" s="20"/>
      <c r="BD1509" s="20"/>
      <c r="BE1509" s="20"/>
      <c r="BF1509" s="20"/>
      <c r="BG1509" s="20"/>
      <c r="BH1509" s="20"/>
      <c r="BI1509" s="20"/>
      <c r="BJ1509" s="20"/>
      <c r="BK1509" s="20"/>
      <c r="BL1509" s="20"/>
      <c r="BM1509" s="20"/>
      <c r="BN1509" s="20"/>
      <c r="BO1509" s="20"/>
      <c r="BP1509" s="20"/>
      <c r="BQ1509" s="20"/>
      <c r="BR1509" s="20"/>
      <c r="BS1509" s="20"/>
      <c r="BT1509" s="20"/>
      <c r="BU1509" s="20"/>
      <c r="BV1509" s="20"/>
      <c r="BW1509" s="20"/>
      <c r="BX1509" s="20"/>
      <c r="BY1509" s="20"/>
      <c r="BZ1509" s="20"/>
      <c r="CA1509" s="20"/>
      <c r="CB1509" s="20"/>
      <c r="CC1509" s="20"/>
      <c r="CD1509" s="20"/>
      <c r="CE1509" s="20"/>
      <c r="CF1509" s="20"/>
      <c r="CG1509" s="20"/>
      <c r="CH1509" s="20"/>
      <c r="CI1509" s="20"/>
      <c r="CJ1509" s="20"/>
      <c r="CK1509" s="20"/>
      <c r="CL1509" s="20"/>
      <c r="CM1509" s="20"/>
      <c r="CN1509" s="20"/>
      <c r="CO1509" s="20"/>
      <c r="CP1509" s="20"/>
      <c r="CQ1509" s="20"/>
      <c r="CR1509" s="20"/>
      <c r="CS1509" s="20"/>
      <c r="CT1509" s="20"/>
      <c r="CU1509" s="20"/>
      <c r="CV1509" s="20"/>
      <c r="CW1509" s="20"/>
      <c r="CX1509" s="20"/>
      <c r="CY1509" s="20"/>
      <c r="CZ1509" s="20"/>
      <c r="DA1509" s="20"/>
      <c r="DB1509" s="20"/>
      <c r="DC1509" s="20"/>
      <c r="DD1509" s="20"/>
      <c r="DE1509" s="20"/>
      <c r="DF1509" s="20"/>
    </row>
    <row r="1511" spans="1:110" s="7" customFormat="1" x14ac:dyDescent="0.3">
      <c r="A1511" s="2"/>
      <c r="B1511" s="3"/>
      <c r="C1511" s="9" t="s">
        <v>648</v>
      </c>
      <c r="D1511" s="3"/>
      <c r="E1511" s="85"/>
      <c r="F1511" s="64"/>
      <c r="G1511" s="19"/>
      <c r="H1511" s="8"/>
      <c r="I1511" s="26"/>
      <c r="J1511" s="20"/>
      <c r="K1511" s="20"/>
      <c r="L1511" s="20"/>
      <c r="M1511" s="20"/>
      <c r="N1511" s="20"/>
      <c r="O1511" s="20"/>
      <c r="P1511" s="20"/>
      <c r="Q1511" s="20"/>
      <c r="R1511" s="20"/>
      <c r="S1511" s="20"/>
      <c r="T1511" s="20"/>
      <c r="U1511" s="20"/>
      <c r="V1511" s="20"/>
      <c r="W1511" s="20"/>
      <c r="X1511" s="20"/>
      <c r="Y1511" s="20"/>
      <c r="Z1511" s="20"/>
      <c r="AA1511" s="20"/>
      <c r="AB1511" s="20"/>
      <c r="AC1511" s="20"/>
      <c r="AD1511" s="20"/>
      <c r="AE1511" s="20"/>
      <c r="AF1511" s="20"/>
      <c r="AG1511" s="20"/>
      <c r="AH1511" s="20"/>
      <c r="AI1511" s="20"/>
      <c r="AJ1511" s="20"/>
      <c r="AK1511" s="20"/>
      <c r="AL1511" s="20"/>
      <c r="AM1511" s="20"/>
      <c r="AN1511" s="20"/>
      <c r="AO1511" s="20"/>
      <c r="AP1511" s="20"/>
      <c r="AQ1511" s="20"/>
      <c r="AR1511" s="20"/>
      <c r="AS1511" s="20"/>
      <c r="AT1511" s="20"/>
      <c r="AU1511" s="20"/>
      <c r="AV1511" s="20"/>
      <c r="AW1511" s="20"/>
      <c r="AX1511" s="20"/>
      <c r="AY1511" s="20"/>
      <c r="AZ1511" s="20"/>
      <c r="BA1511" s="20"/>
      <c r="BB1511" s="20"/>
      <c r="BC1511" s="20"/>
      <c r="BD1511" s="20"/>
      <c r="BE1511" s="20"/>
      <c r="BF1511" s="20"/>
      <c r="BG1511" s="20"/>
      <c r="BH1511" s="20"/>
      <c r="BI1511" s="20"/>
      <c r="BJ1511" s="20"/>
      <c r="BK1511" s="20"/>
      <c r="BL1511" s="20"/>
      <c r="BM1511" s="20"/>
      <c r="BN1511" s="20"/>
      <c r="BO1511" s="20"/>
      <c r="BP1511" s="20"/>
      <c r="BQ1511" s="20"/>
      <c r="BR1511" s="20"/>
      <c r="BS1511" s="20"/>
      <c r="BT1511" s="20"/>
      <c r="BU1511" s="20"/>
      <c r="BV1511" s="20"/>
      <c r="BW1511" s="20"/>
      <c r="BX1511" s="20"/>
      <c r="BY1511" s="20"/>
      <c r="BZ1511" s="20"/>
      <c r="CA1511" s="20"/>
      <c r="CB1511" s="20"/>
      <c r="CC1511" s="20"/>
      <c r="CD1511" s="20"/>
      <c r="CE1511" s="20"/>
      <c r="CF1511" s="20"/>
      <c r="CG1511" s="20"/>
      <c r="CH1511" s="20"/>
      <c r="CI1511" s="20"/>
      <c r="CJ1511" s="20"/>
      <c r="CK1511" s="20"/>
      <c r="CL1511" s="20"/>
      <c r="CM1511" s="20"/>
      <c r="CN1511" s="20"/>
      <c r="CO1511" s="20"/>
      <c r="CP1511" s="20"/>
      <c r="CQ1511" s="20"/>
      <c r="CR1511" s="20"/>
      <c r="CS1511" s="20"/>
      <c r="CT1511" s="20"/>
      <c r="CU1511" s="20"/>
      <c r="CV1511" s="20"/>
      <c r="CW1511" s="20"/>
      <c r="CX1511" s="20"/>
      <c r="CY1511" s="20"/>
      <c r="CZ1511" s="20"/>
      <c r="DA1511" s="20"/>
      <c r="DB1511" s="20"/>
      <c r="DC1511" s="20"/>
      <c r="DD1511" s="20"/>
      <c r="DE1511" s="20"/>
      <c r="DF1511" s="20"/>
    </row>
    <row r="1513" spans="1:110" s="7" customFormat="1" x14ac:dyDescent="0.3">
      <c r="A1513" s="2"/>
      <c r="B1513" s="3"/>
      <c r="C1513" s="9" t="s">
        <v>649</v>
      </c>
      <c r="D1513" s="3"/>
      <c r="E1513" s="85"/>
      <c r="F1513" s="64"/>
      <c r="G1513" s="19"/>
      <c r="H1513" s="8"/>
      <c r="I1513" s="26"/>
      <c r="J1513" s="20"/>
      <c r="K1513" s="20"/>
      <c r="L1513" s="20"/>
      <c r="M1513" s="20"/>
      <c r="N1513" s="20"/>
      <c r="O1513" s="20"/>
      <c r="P1513" s="20"/>
      <c r="Q1513" s="20"/>
      <c r="R1513" s="20"/>
      <c r="S1513" s="20"/>
      <c r="T1513" s="20"/>
      <c r="U1513" s="20"/>
      <c r="V1513" s="20"/>
      <c r="W1513" s="20"/>
      <c r="X1513" s="20"/>
      <c r="Y1513" s="20"/>
      <c r="Z1513" s="20"/>
      <c r="AA1513" s="20"/>
      <c r="AB1513" s="20"/>
      <c r="AC1513" s="20"/>
      <c r="AD1513" s="20"/>
      <c r="AE1513" s="20"/>
      <c r="AF1513" s="20"/>
      <c r="AG1513" s="20"/>
      <c r="AH1513" s="20"/>
      <c r="AI1513" s="20"/>
      <c r="AJ1513" s="20"/>
      <c r="AK1513" s="20"/>
      <c r="AL1513" s="20"/>
      <c r="AM1513" s="20"/>
      <c r="AN1513" s="20"/>
      <c r="AO1513" s="20"/>
      <c r="AP1513" s="20"/>
      <c r="AQ1513" s="20"/>
      <c r="AR1513" s="20"/>
      <c r="AS1513" s="20"/>
      <c r="AT1513" s="20"/>
      <c r="AU1513" s="20"/>
      <c r="AV1513" s="20"/>
      <c r="AW1513" s="20"/>
      <c r="AX1513" s="20"/>
      <c r="AY1513" s="20"/>
      <c r="AZ1513" s="20"/>
      <c r="BA1513" s="20"/>
      <c r="BB1513" s="20"/>
      <c r="BC1513" s="20"/>
      <c r="BD1513" s="20"/>
      <c r="BE1513" s="20"/>
      <c r="BF1513" s="20"/>
      <c r="BG1513" s="20"/>
      <c r="BH1513" s="20"/>
      <c r="BI1513" s="20"/>
      <c r="BJ1513" s="20"/>
      <c r="BK1513" s="20"/>
      <c r="BL1513" s="20"/>
      <c r="BM1513" s="20"/>
      <c r="BN1513" s="20"/>
      <c r="BO1513" s="20"/>
      <c r="BP1513" s="20"/>
      <c r="BQ1513" s="20"/>
      <c r="BR1513" s="20"/>
      <c r="BS1513" s="20"/>
      <c r="BT1513" s="20"/>
      <c r="BU1513" s="20"/>
      <c r="BV1513" s="20"/>
      <c r="BW1513" s="20"/>
      <c r="BX1513" s="20"/>
      <c r="BY1513" s="20"/>
      <c r="BZ1513" s="20"/>
      <c r="CA1513" s="20"/>
      <c r="CB1513" s="20"/>
      <c r="CC1513" s="20"/>
      <c r="CD1513" s="20"/>
      <c r="CE1513" s="20"/>
      <c r="CF1513" s="20"/>
      <c r="CG1513" s="20"/>
      <c r="CH1513" s="20"/>
      <c r="CI1513" s="20"/>
      <c r="CJ1513" s="20"/>
      <c r="CK1513" s="20"/>
      <c r="CL1513" s="20"/>
      <c r="CM1513" s="20"/>
      <c r="CN1513" s="20"/>
      <c r="CO1513" s="20"/>
      <c r="CP1513" s="20"/>
      <c r="CQ1513" s="20"/>
      <c r="CR1513" s="20"/>
      <c r="CS1513" s="20"/>
      <c r="CT1513" s="20"/>
      <c r="CU1513" s="20"/>
      <c r="CV1513" s="20"/>
      <c r="CW1513" s="20"/>
      <c r="CX1513" s="20"/>
      <c r="CY1513" s="20"/>
      <c r="CZ1513" s="20"/>
      <c r="DA1513" s="20"/>
      <c r="DB1513" s="20"/>
      <c r="DC1513" s="20"/>
      <c r="DD1513" s="20"/>
      <c r="DE1513" s="20"/>
      <c r="DF1513" s="20"/>
    </row>
    <row r="1515" spans="1:110" s="7" customFormat="1" ht="57.6" x14ac:dyDescent="0.3">
      <c r="A1515" s="2"/>
      <c r="B1515" s="3"/>
      <c r="C1515" s="4" t="s">
        <v>650</v>
      </c>
      <c r="D1515" s="3"/>
      <c r="E1515" s="85"/>
      <c r="F1515" s="64"/>
      <c r="G1515" s="19"/>
      <c r="H1515" s="8"/>
      <c r="I1515" s="26"/>
      <c r="J1515" s="20"/>
      <c r="K1515" s="20"/>
      <c r="L1515" s="20"/>
      <c r="M1515" s="20"/>
      <c r="N1515" s="20"/>
      <c r="O1515" s="20"/>
      <c r="P1515" s="20"/>
      <c r="Q1515" s="20"/>
      <c r="R1515" s="20"/>
      <c r="S1515" s="20"/>
      <c r="T1515" s="20"/>
      <c r="U1515" s="20"/>
      <c r="V1515" s="20"/>
      <c r="W1515" s="20"/>
      <c r="X1515" s="20"/>
      <c r="Y1515" s="20"/>
      <c r="Z1515" s="20"/>
      <c r="AA1515" s="20"/>
      <c r="AB1515" s="20"/>
      <c r="AC1515" s="20"/>
      <c r="AD1515" s="20"/>
      <c r="AE1515" s="20"/>
      <c r="AF1515" s="20"/>
      <c r="AG1515" s="20"/>
      <c r="AH1515" s="20"/>
      <c r="AI1515" s="20"/>
      <c r="AJ1515" s="20"/>
      <c r="AK1515" s="20"/>
      <c r="AL1515" s="20"/>
      <c r="AM1515" s="20"/>
      <c r="AN1515" s="20"/>
      <c r="AO1515" s="20"/>
      <c r="AP1515" s="20"/>
      <c r="AQ1515" s="20"/>
      <c r="AR1515" s="20"/>
      <c r="AS1515" s="20"/>
      <c r="AT1515" s="20"/>
      <c r="AU1515" s="20"/>
      <c r="AV1515" s="20"/>
      <c r="AW1515" s="20"/>
      <c r="AX1515" s="20"/>
      <c r="AY1515" s="20"/>
      <c r="AZ1515" s="20"/>
      <c r="BA1515" s="20"/>
      <c r="BB1515" s="20"/>
      <c r="BC1515" s="20"/>
      <c r="BD1515" s="20"/>
      <c r="BE1515" s="20"/>
      <c r="BF1515" s="20"/>
      <c r="BG1515" s="20"/>
      <c r="BH1515" s="20"/>
      <c r="BI1515" s="20"/>
      <c r="BJ1515" s="20"/>
      <c r="BK1515" s="20"/>
      <c r="BL1515" s="20"/>
      <c r="BM1515" s="20"/>
      <c r="BN1515" s="20"/>
      <c r="BO1515" s="20"/>
      <c r="BP1515" s="20"/>
      <c r="BQ1515" s="20"/>
      <c r="BR1515" s="20"/>
      <c r="BS1515" s="20"/>
      <c r="BT1515" s="20"/>
      <c r="BU1515" s="20"/>
      <c r="BV1515" s="20"/>
      <c r="BW1515" s="20"/>
      <c r="BX1515" s="20"/>
      <c r="BY1515" s="20"/>
      <c r="BZ1515" s="20"/>
      <c r="CA1515" s="20"/>
      <c r="CB1515" s="20"/>
      <c r="CC1515" s="20"/>
      <c r="CD1515" s="20"/>
      <c r="CE1515" s="20"/>
      <c r="CF1515" s="20"/>
      <c r="CG1515" s="20"/>
      <c r="CH1515" s="20"/>
      <c r="CI1515" s="20"/>
      <c r="CJ1515" s="20"/>
      <c r="CK1515" s="20"/>
      <c r="CL1515" s="20"/>
      <c r="CM1515" s="20"/>
      <c r="CN1515" s="20"/>
      <c r="CO1515" s="20"/>
      <c r="CP1515" s="20"/>
      <c r="CQ1515" s="20"/>
      <c r="CR1515" s="20"/>
      <c r="CS1515" s="20"/>
      <c r="CT1515" s="20"/>
      <c r="CU1515" s="20"/>
      <c r="CV1515" s="20"/>
      <c r="CW1515" s="20"/>
      <c r="CX1515" s="20"/>
      <c r="CY1515" s="20"/>
      <c r="CZ1515" s="20"/>
      <c r="DA1515" s="20"/>
      <c r="DB1515" s="20"/>
      <c r="DC1515" s="20"/>
      <c r="DD1515" s="20"/>
      <c r="DE1515" s="20"/>
      <c r="DF1515" s="20"/>
    </row>
    <row r="1517" spans="1:110" s="7" customFormat="1" x14ac:dyDescent="0.3">
      <c r="A1517" s="2"/>
      <c r="B1517" s="3"/>
      <c r="C1517" s="9" t="s">
        <v>651</v>
      </c>
      <c r="D1517" s="3"/>
      <c r="E1517" s="85"/>
      <c r="F1517" s="64"/>
      <c r="G1517" s="19"/>
      <c r="H1517" s="8"/>
      <c r="I1517" s="26"/>
      <c r="J1517" s="20"/>
      <c r="K1517" s="20"/>
      <c r="L1517" s="20"/>
      <c r="M1517" s="20"/>
      <c r="N1517" s="20"/>
      <c r="O1517" s="20"/>
      <c r="P1517" s="20"/>
      <c r="Q1517" s="20"/>
      <c r="R1517" s="20"/>
      <c r="S1517" s="20"/>
      <c r="T1517" s="20"/>
      <c r="U1517" s="20"/>
      <c r="V1517" s="20"/>
      <c r="W1517" s="20"/>
      <c r="X1517" s="20"/>
      <c r="Y1517" s="20"/>
      <c r="Z1517" s="20"/>
      <c r="AA1517" s="20"/>
      <c r="AB1517" s="20"/>
      <c r="AC1517" s="20"/>
      <c r="AD1517" s="20"/>
      <c r="AE1517" s="20"/>
      <c r="AF1517" s="20"/>
      <c r="AG1517" s="20"/>
      <c r="AH1517" s="20"/>
      <c r="AI1517" s="20"/>
      <c r="AJ1517" s="20"/>
      <c r="AK1517" s="20"/>
      <c r="AL1517" s="20"/>
      <c r="AM1517" s="20"/>
      <c r="AN1517" s="20"/>
      <c r="AO1517" s="20"/>
      <c r="AP1517" s="20"/>
      <c r="AQ1517" s="20"/>
      <c r="AR1517" s="20"/>
      <c r="AS1517" s="20"/>
      <c r="AT1517" s="20"/>
      <c r="AU1517" s="20"/>
      <c r="AV1517" s="20"/>
      <c r="AW1517" s="20"/>
      <c r="AX1517" s="20"/>
      <c r="AY1517" s="20"/>
      <c r="AZ1517" s="20"/>
      <c r="BA1517" s="20"/>
      <c r="BB1517" s="20"/>
      <c r="BC1517" s="20"/>
      <c r="BD1517" s="20"/>
      <c r="BE1517" s="20"/>
      <c r="BF1517" s="20"/>
      <c r="BG1517" s="20"/>
      <c r="BH1517" s="20"/>
      <c r="BI1517" s="20"/>
      <c r="BJ1517" s="20"/>
      <c r="BK1517" s="20"/>
      <c r="BL1517" s="20"/>
      <c r="BM1517" s="20"/>
      <c r="BN1517" s="20"/>
      <c r="BO1517" s="20"/>
      <c r="BP1517" s="20"/>
      <c r="BQ1517" s="20"/>
      <c r="BR1517" s="20"/>
      <c r="BS1517" s="20"/>
      <c r="BT1517" s="20"/>
      <c r="BU1517" s="20"/>
      <c r="BV1517" s="20"/>
      <c r="BW1517" s="20"/>
      <c r="BX1517" s="20"/>
      <c r="BY1517" s="20"/>
      <c r="BZ1517" s="20"/>
      <c r="CA1517" s="20"/>
      <c r="CB1517" s="20"/>
      <c r="CC1517" s="20"/>
      <c r="CD1517" s="20"/>
      <c r="CE1517" s="20"/>
      <c r="CF1517" s="20"/>
      <c r="CG1517" s="20"/>
      <c r="CH1517" s="20"/>
      <c r="CI1517" s="20"/>
      <c r="CJ1517" s="20"/>
      <c r="CK1517" s="20"/>
      <c r="CL1517" s="20"/>
      <c r="CM1517" s="20"/>
      <c r="CN1517" s="20"/>
      <c r="CO1517" s="20"/>
      <c r="CP1517" s="20"/>
      <c r="CQ1517" s="20"/>
      <c r="CR1517" s="20"/>
      <c r="CS1517" s="20"/>
      <c r="CT1517" s="20"/>
      <c r="CU1517" s="20"/>
      <c r="CV1517" s="20"/>
      <c r="CW1517" s="20"/>
      <c r="CX1517" s="20"/>
      <c r="CY1517" s="20"/>
      <c r="CZ1517" s="20"/>
      <c r="DA1517" s="20"/>
      <c r="DB1517" s="20"/>
      <c r="DC1517" s="20"/>
      <c r="DD1517" s="20"/>
      <c r="DE1517" s="20"/>
      <c r="DF1517" s="20"/>
    </row>
    <row r="1519" spans="1:110" s="7" customFormat="1" ht="28.8" x14ac:dyDescent="0.3">
      <c r="A1519" s="2"/>
      <c r="B1519" s="3"/>
      <c r="C1519" s="4" t="s">
        <v>652</v>
      </c>
      <c r="D1519" s="3"/>
      <c r="E1519" s="85"/>
      <c r="F1519" s="64"/>
      <c r="G1519" s="19"/>
      <c r="H1519" s="8"/>
      <c r="I1519" s="26"/>
      <c r="J1519" s="20"/>
      <c r="K1519" s="20"/>
      <c r="L1519" s="20"/>
      <c r="M1519" s="20"/>
      <c r="N1519" s="20"/>
      <c r="O1519" s="20"/>
      <c r="P1519" s="20"/>
      <c r="Q1519" s="20"/>
      <c r="R1519" s="20"/>
      <c r="S1519" s="20"/>
      <c r="T1519" s="20"/>
      <c r="U1519" s="20"/>
      <c r="V1519" s="20"/>
      <c r="W1519" s="20"/>
      <c r="X1519" s="20"/>
      <c r="Y1519" s="20"/>
      <c r="Z1519" s="20"/>
      <c r="AA1519" s="20"/>
      <c r="AB1519" s="20"/>
      <c r="AC1519" s="20"/>
      <c r="AD1519" s="20"/>
      <c r="AE1519" s="20"/>
      <c r="AF1519" s="20"/>
      <c r="AG1519" s="20"/>
      <c r="AH1519" s="20"/>
      <c r="AI1519" s="20"/>
      <c r="AJ1519" s="20"/>
      <c r="AK1519" s="20"/>
      <c r="AL1519" s="20"/>
      <c r="AM1519" s="20"/>
      <c r="AN1519" s="20"/>
      <c r="AO1519" s="20"/>
      <c r="AP1519" s="20"/>
      <c r="AQ1519" s="20"/>
      <c r="AR1519" s="20"/>
      <c r="AS1519" s="20"/>
      <c r="AT1519" s="20"/>
      <c r="AU1519" s="20"/>
      <c r="AV1519" s="20"/>
      <c r="AW1519" s="20"/>
      <c r="AX1519" s="20"/>
      <c r="AY1519" s="20"/>
      <c r="AZ1519" s="20"/>
      <c r="BA1519" s="20"/>
      <c r="BB1519" s="20"/>
      <c r="BC1519" s="20"/>
      <c r="BD1519" s="20"/>
      <c r="BE1519" s="20"/>
      <c r="BF1519" s="20"/>
      <c r="BG1519" s="20"/>
      <c r="BH1519" s="20"/>
      <c r="BI1519" s="20"/>
      <c r="BJ1519" s="20"/>
      <c r="BK1519" s="20"/>
      <c r="BL1519" s="20"/>
      <c r="BM1519" s="20"/>
      <c r="BN1519" s="20"/>
      <c r="BO1519" s="20"/>
      <c r="BP1519" s="20"/>
      <c r="BQ1519" s="20"/>
      <c r="BR1519" s="20"/>
      <c r="BS1519" s="20"/>
      <c r="BT1519" s="20"/>
      <c r="BU1519" s="20"/>
      <c r="BV1519" s="20"/>
      <c r="BW1519" s="20"/>
      <c r="BX1519" s="20"/>
      <c r="BY1519" s="20"/>
      <c r="BZ1519" s="20"/>
      <c r="CA1519" s="20"/>
      <c r="CB1519" s="20"/>
      <c r="CC1519" s="20"/>
      <c r="CD1519" s="20"/>
      <c r="CE1519" s="20"/>
      <c r="CF1519" s="20"/>
      <c r="CG1519" s="20"/>
      <c r="CH1519" s="20"/>
      <c r="CI1519" s="20"/>
      <c r="CJ1519" s="20"/>
      <c r="CK1519" s="20"/>
      <c r="CL1519" s="20"/>
      <c r="CM1519" s="20"/>
      <c r="CN1519" s="20"/>
      <c r="CO1519" s="20"/>
      <c r="CP1519" s="20"/>
      <c r="CQ1519" s="20"/>
      <c r="CR1519" s="20"/>
      <c r="CS1519" s="20"/>
      <c r="CT1519" s="20"/>
      <c r="CU1519" s="20"/>
      <c r="CV1519" s="20"/>
      <c r="CW1519" s="20"/>
      <c r="CX1519" s="20"/>
      <c r="CY1519" s="20"/>
      <c r="CZ1519" s="20"/>
      <c r="DA1519" s="20"/>
      <c r="DB1519" s="20"/>
      <c r="DC1519" s="20"/>
      <c r="DD1519" s="20"/>
      <c r="DE1519" s="20"/>
      <c r="DF1519" s="20"/>
    </row>
    <row r="1521" spans="1:110" s="7" customFormat="1" x14ac:dyDescent="0.3">
      <c r="A1521" s="2"/>
      <c r="B1521" s="3"/>
      <c r="C1521" s="9" t="s">
        <v>653</v>
      </c>
      <c r="D1521" s="3"/>
      <c r="E1521" s="85"/>
      <c r="F1521" s="64"/>
      <c r="G1521" s="19"/>
      <c r="H1521" s="8"/>
      <c r="I1521" s="26"/>
      <c r="J1521" s="20"/>
      <c r="K1521" s="20"/>
      <c r="L1521" s="20"/>
      <c r="M1521" s="20"/>
      <c r="N1521" s="20"/>
      <c r="O1521" s="20"/>
      <c r="P1521" s="20"/>
      <c r="Q1521" s="20"/>
      <c r="R1521" s="20"/>
      <c r="S1521" s="20"/>
      <c r="T1521" s="20"/>
      <c r="U1521" s="20"/>
      <c r="V1521" s="20"/>
      <c r="W1521" s="20"/>
      <c r="X1521" s="20"/>
      <c r="Y1521" s="20"/>
      <c r="Z1521" s="20"/>
      <c r="AA1521" s="20"/>
      <c r="AB1521" s="20"/>
      <c r="AC1521" s="20"/>
      <c r="AD1521" s="20"/>
      <c r="AE1521" s="20"/>
      <c r="AF1521" s="20"/>
      <c r="AG1521" s="20"/>
      <c r="AH1521" s="20"/>
      <c r="AI1521" s="20"/>
      <c r="AJ1521" s="20"/>
      <c r="AK1521" s="20"/>
      <c r="AL1521" s="20"/>
      <c r="AM1521" s="20"/>
      <c r="AN1521" s="20"/>
      <c r="AO1521" s="20"/>
      <c r="AP1521" s="20"/>
      <c r="AQ1521" s="20"/>
      <c r="AR1521" s="20"/>
      <c r="AS1521" s="20"/>
      <c r="AT1521" s="20"/>
      <c r="AU1521" s="20"/>
      <c r="AV1521" s="20"/>
      <c r="AW1521" s="20"/>
      <c r="AX1521" s="20"/>
      <c r="AY1521" s="20"/>
      <c r="AZ1521" s="20"/>
      <c r="BA1521" s="20"/>
      <c r="BB1521" s="20"/>
      <c r="BC1521" s="20"/>
      <c r="BD1521" s="20"/>
      <c r="BE1521" s="20"/>
      <c r="BF1521" s="20"/>
      <c r="BG1521" s="20"/>
      <c r="BH1521" s="20"/>
      <c r="BI1521" s="20"/>
      <c r="BJ1521" s="20"/>
      <c r="BK1521" s="20"/>
      <c r="BL1521" s="20"/>
      <c r="BM1521" s="20"/>
      <c r="BN1521" s="20"/>
      <c r="BO1521" s="20"/>
      <c r="BP1521" s="20"/>
      <c r="BQ1521" s="20"/>
      <c r="BR1521" s="20"/>
      <c r="BS1521" s="20"/>
      <c r="BT1521" s="20"/>
      <c r="BU1521" s="20"/>
      <c r="BV1521" s="20"/>
      <c r="BW1521" s="20"/>
      <c r="BX1521" s="20"/>
      <c r="BY1521" s="20"/>
      <c r="BZ1521" s="20"/>
      <c r="CA1521" s="20"/>
      <c r="CB1521" s="20"/>
      <c r="CC1521" s="20"/>
      <c r="CD1521" s="20"/>
      <c r="CE1521" s="20"/>
      <c r="CF1521" s="20"/>
      <c r="CG1521" s="20"/>
      <c r="CH1521" s="20"/>
      <c r="CI1521" s="20"/>
      <c r="CJ1521" s="20"/>
      <c r="CK1521" s="20"/>
      <c r="CL1521" s="20"/>
      <c r="CM1521" s="20"/>
      <c r="CN1521" s="20"/>
      <c r="CO1521" s="20"/>
      <c r="CP1521" s="20"/>
      <c r="CQ1521" s="20"/>
      <c r="CR1521" s="20"/>
      <c r="CS1521" s="20"/>
      <c r="CT1521" s="20"/>
      <c r="CU1521" s="20"/>
      <c r="CV1521" s="20"/>
      <c r="CW1521" s="20"/>
      <c r="CX1521" s="20"/>
      <c r="CY1521" s="20"/>
      <c r="CZ1521" s="20"/>
      <c r="DA1521" s="20"/>
      <c r="DB1521" s="20"/>
      <c r="DC1521" s="20"/>
      <c r="DD1521" s="20"/>
      <c r="DE1521" s="20"/>
      <c r="DF1521" s="20"/>
    </row>
    <row r="1523" spans="1:110" s="7" customFormat="1" ht="43.2" x14ac:dyDescent="0.3">
      <c r="A1523" s="2"/>
      <c r="B1523" s="3"/>
      <c r="C1523" s="4" t="s">
        <v>654</v>
      </c>
      <c r="D1523" s="3"/>
      <c r="E1523" s="85"/>
      <c r="F1523" s="64"/>
      <c r="G1523" s="19"/>
      <c r="H1523" s="8"/>
      <c r="I1523" s="26"/>
      <c r="J1523" s="20"/>
      <c r="K1523" s="20"/>
      <c r="L1523" s="20"/>
      <c r="M1523" s="20"/>
      <c r="N1523" s="20"/>
      <c r="O1523" s="20"/>
      <c r="P1523" s="20"/>
      <c r="Q1523" s="20"/>
      <c r="R1523" s="20"/>
      <c r="S1523" s="20"/>
      <c r="T1523" s="20"/>
      <c r="U1523" s="20"/>
      <c r="V1523" s="20"/>
      <c r="W1523" s="20"/>
      <c r="X1523" s="20"/>
      <c r="Y1523" s="20"/>
      <c r="Z1523" s="20"/>
      <c r="AA1523" s="20"/>
      <c r="AB1523" s="20"/>
      <c r="AC1523" s="20"/>
      <c r="AD1523" s="20"/>
      <c r="AE1523" s="20"/>
      <c r="AF1523" s="20"/>
      <c r="AG1523" s="20"/>
      <c r="AH1523" s="20"/>
      <c r="AI1523" s="20"/>
      <c r="AJ1523" s="20"/>
      <c r="AK1523" s="20"/>
      <c r="AL1523" s="20"/>
      <c r="AM1523" s="20"/>
      <c r="AN1523" s="20"/>
      <c r="AO1523" s="20"/>
      <c r="AP1523" s="20"/>
      <c r="AQ1523" s="20"/>
      <c r="AR1523" s="20"/>
      <c r="AS1523" s="20"/>
      <c r="AT1523" s="20"/>
      <c r="AU1523" s="20"/>
      <c r="AV1523" s="20"/>
      <c r="AW1523" s="20"/>
      <c r="AX1523" s="20"/>
      <c r="AY1523" s="20"/>
      <c r="AZ1523" s="20"/>
      <c r="BA1523" s="20"/>
      <c r="BB1523" s="20"/>
      <c r="BC1523" s="20"/>
      <c r="BD1523" s="20"/>
      <c r="BE1523" s="20"/>
      <c r="BF1523" s="20"/>
      <c r="BG1523" s="20"/>
      <c r="BH1523" s="20"/>
      <c r="BI1523" s="20"/>
      <c r="BJ1523" s="20"/>
      <c r="BK1523" s="20"/>
      <c r="BL1523" s="20"/>
      <c r="BM1523" s="20"/>
      <c r="BN1523" s="20"/>
      <c r="BO1523" s="20"/>
      <c r="BP1523" s="20"/>
      <c r="BQ1523" s="20"/>
      <c r="BR1523" s="20"/>
      <c r="BS1523" s="20"/>
      <c r="BT1523" s="20"/>
      <c r="BU1523" s="20"/>
      <c r="BV1523" s="20"/>
      <c r="BW1523" s="20"/>
      <c r="BX1523" s="20"/>
      <c r="BY1523" s="20"/>
      <c r="BZ1523" s="20"/>
      <c r="CA1523" s="20"/>
      <c r="CB1523" s="20"/>
      <c r="CC1523" s="20"/>
      <c r="CD1523" s="20"/>
      <c r="CE1523" s="20"/>
      <c r="CF1523" s="20"/>
      <c r="CG1523" s="20"/>
      <c r="CH1523" s="20"/>
      <c r="CI1523" s="20"/>
      <c r="CJ1523" s="20"/>
      <c r="CK1523" s="20"/>
      <c r="CL1523" s="20"/>
      <c r="CM1523" s="20"/>
      <c r="CN1523" s="20"/>
      <c r="CO1523" s="20"/>
      <c r="CP1523" s="20"/>
      <c r="CQ1523" s="20"/>
      <c r="CR1523" s="20"/>
      <c r="CS1523" s="20"/>
      <c r="CT1523" s="20"/>
      <c r="CU1523" s="20"/>
      <c r="CV1523" s="20"/>
      <c r="CW1523" s="20"/>
      <c r="CX1523" s="20"/>
      <c r="CY1523" s="20"/>
      <c r="CZ1523" s="20"/>
      <c r="DA1523" s="20"/>
      <c r="DB1523" s="20"/>
      <c r="DC1523" s="20"/>
      <c r="DD1523" s="20"/>
      <c r="DE1523" s="20"/>
      <c r="DF1523" s="20"/>
    </row>
    <row r="1525" spans="1:110" s="7" customFormat="1" x14ac:dyDescent="0.3">
      <c r="A1525" s="2"/>
      <c r="B1525" s="3"/>
      <c r="C1525" s="9" t="s">
        <v>655</v>
      </c>
      <c r="D1525" s="3"/>
      <c r="E1525" s="85"/>
      <c r="F1525" s="64"/>
      <c r="G1525" s="19"/>
      <c r="H1525" s="8"/>
      <c r="I1525" s="26"/>
      <c r="J1525" s="20"/>
      <c r="K1525" s="20"/>
      <c r="L1525" s="20"/>
      <c r="M1525" s="20"/>
      <c r="N1525" s="20"/>
      <c r="O1525" s="20"/>
      <c r="P1525" s="20"/>
      <c r="Q1525" s="20"/>
      <c r="R1525" s="20"/>
      <c r="S1525" s="20"/>
      <c r="T1525" s="20"/>
      <c r="U1525" s="20"/>
      <c r="V1525" s="20"/>
      <c r="W1525" s="20"/>
      <c r="X1525" s="20"/>
      <c r="Y1525" s="20"/>
      <c r="Z1525" s="20"/>
      <c r="AA1525" s="20"/>
      <c r="AB1525" s="20"/>
      <c r="AC1525" s="20"/>
      <c r="AD1525" s="20"/>
      <c r="AE1525" s="20"/>
      <c r="AF1525" s="20"/>
      <c r="AG1525" s="20"/>
      <c r="AH1525" s="20"/>
      <c r="AI1525" s="20"/>
      <c r="AJ1525" s="20"/>
      <c r="AK1525" s="20"/>
      <c r="AL1525" s="20"/>
      <c r="AM1525" s="20"/>
      <c r="AN1525" s="20"/>
      <c r="AO1525" s="20"/>
      <c r="AP1525" s="20"/>
      <c r="AQ1525" s="20"/>
      <c r="AR1525" s="20"/>
      <c r="AS1525" s="20"/>
      <c r="AT1525" s="20"/>
      <c r="AU1525" s="20"/>
      <c r="AV1525" s="20"/>
      <c r="AW1525" s="20"/>
      <c r="AX1525" s="20"/>
      <c r="AY1525" s="20"/>
      <c r="AZ1525" s="20"/>
      <c r="BA1525" s="20"/>
      <c r="BB1525" s="20"/>
      <c r="BC1525" s="20"/>
      <c r="BD1525" s="20"/>
      <c r="BE1525" s="20"/>
      <c r="BF1525" s="20"/>
      <c r="BG1525" s="20"/>
      <c r="BH1525" s="20"/>
      <c r="BI1525" s="20"/>
      <c r="BJ1525" s="20"/>
      <c r="BK1525" s="20"/>
      <c r="BL1525" s="20"/>
      <c r="BM1525" s="20"/>
      <c r="BN1525" s="20"/>
      <c r="BO1525" s="20"/>
      <c r="BP1525" s="20"/>
      <c r="BQ1525" s="20"/>
      <c r="BR1525" s="20"/>
      <c r="BS1525" s="20"/>
      <c r="BT1525" s="20"/>
      <c r="BU1525" s="20"/>
      <c r="BV1525" s="20"/>
      <c r="BW1525" s="20"/>
      <c r="BX1525" s="20"/>
      <c r="BY1525" s="20"/>
      <c r="BZ1525" s="20"/>
      <c r="CA1525" s="20"/>
      <c r="CB1525" s="20"/>
      <c r="CC1525" s="20"/>
      <c r="CD1525" s="20"/>
      <c r="CE1525" s="20"/>
      <c r="CF1525" s="20"/>
      <c r="CG1525" s="20"/>
      <c r="CH1525" s="20"/>
      <c r="CI1525" s="20"/>
      <c r="CJ1525" s="20"/>
      <c r="CK1525" s="20"/>
      <c r="CL1525" s="20"/>
      <c r="CM1525" s="20"/>
      <c r="CN1525" s="20"/>
      <c r="CO1525" s="20"/>
      <c r="CP1525" s="20"/>
      <c r="CQ1525" s="20"/>
      <c r="CR1525" s="20"/>
      <c r="CS1525" s="20"/>
      <c r="CT1525" s="20"/>
      <c r="CU1525" s="20"/>
      <c r="CV1525" s="20"/>
      <c r="CW1525" s="20"/>
      <c r="CX1525" s="20"/>
      <c r="CY1525" s="20"/>
      <c r="CZ1525" s="20"/>
      <c r="DA1525" s="20"/>
      <c r="DB1525" s="20"/>
      <c r="DC1525" s="20"/>
      <c r="DD1525" s="20"/>
      <c r="DE1525" s="20"/>
      <c r="DF1525" s="20"/>
    </row>
    <row r="1527" spans="1:110" s="7" customFormat="1" ht="28.8" x14ac:dyDescent="0.3">
      <c r="A1527" s="2"/>
      <c r="B1527" s="3"/>
      <c r="C1527" s="4" t="s">
        <v>656</v>
      </c>
      <c r="D1527" s="3"/>
      <c r="E1527" s="85"/>
      <c r="F1527" s="64"/>
      <c r="G1527" s="19"/>
      <c r="H1527" s="8"/>
      <c r="I1527" s="26"/>
      <c r="J1527" s="20"/>
      <c r="K1527" s="20"/>
      <c r="L1527" s="20"/>
      <c r="M1527" s="20"/>
      <c r="N1527" s="20"/>
      <c r="O1527" s="20"/>
      <c r="P1527" s="20"/>
      <c r="Q1527" s="20"/>
      <c r="R1527" s="20"/>
      <c r="S1527" s="20"/>
      <c r="T1527" s="20"/>
      <c r="U1527" s="20"/>
      <c r="V1527" s="20"/>
      <c r="W1527" s="20"/>
      <c r="X1527" s="20"/>
      <c r="Y1527" s="20"/>
      <c r="Z1527" s="20"/>
      <c r="AA1527" s="20"/>
      <c r="AB1527" s="20"/>
      <c r="AC1527" s="20"/>
      <c r="AD1527" s="20"/>
      <c r="AE1527" s="20"/>
      <c r="AF1527" s="20"/>
      <c r="AG1527" s="20"/>
      <c r="AH1527" s="20"/>
      <c r="AI1527" s="20"/>
      <c r="AJ1527" s="20"/>
      <c r="AK1527" s="20"/>
      <c r="AL1527" s="20"/>
      <c r="AM1527" s="20"/>
      <c r="AN1527" s="20"/>
      <c r="AO1527" s="20"/>
      <c r="AP1527" s="20"/>
      <c r="AQ1527" s="20"/>
      <c r="AR1527" s="20"/>
      <c r="AS1527" s="20"/>
      <c r="AT1527" s="20"/>
      <c r="AU1527" s="20"/>
      <c r="AV1527" s="20"/>
      <c r="AW1527" s="20"/>
      <c r="AX1527" s="20"/>
      <c r="AY1527" s="20"/>
      <c r="AZ1527" s="20"/>
      <c r="BA1527" s="20"/>
      <c r="BB1527" s="20"/>
      <c r="BC1527" s="20"/>
      <c r="BD1527" s="20"/>
      <c r="BE1527" s="20"/>
      <c r="BF1527" s="20"/>
      <c r="BG1527" s="20"/>
      <c r="BH1527" s="20"/>
      <c r="BI1527" s="20"/>
      <c r="BJ1527" s="20"/>
      <c r="BK1527" s="20"/>
      <c r="BL1527" s="20"/>
      <c r="BM1527" s="20"/>
      <c r="BN1527" s="20"/>
      <c r="BO1527" s="20"/>
      <c r="BP1527" s="20"/>
      <c r="BQ1527" s="20"/>
      <c r="BR1527" s="20"/>
      <c r="BS1527" s="20"/>
      <c r="BT1527" s="20"/>
      <c r="BU1527" s="20"/>
      <c r="BV1527" s="20"/>
      <c r="BW1527" s="20"/>
      <c r="BX1527" s="20"/>
      <c r="BY1527" s="20"/>
      <c r="BZ1527" s="20"/>
      <c r="CA1527" s="20"/>
      <c r="CB1527" s="20"/>
      <c r="CC1527" s="20"/>
      <c r="CD1527" s="20"/>
      <c r="CE1527" s="20"/>
      <c r="CF1527" s="20"/>
      <c r="CG1527" s="20"/>
      <c r="CH1527" s="20"/>
      <c r="CI1527" s="20"/>
      <c r="CJ1527" s="20"/>
      <c r="CK1527" s="20"/>
      <c r="CL1527" s="20"/>
      <c r="CM1527" s="20"/>
      <c r="CN1527" s="20"/>
      <c r="CO1527" s="20"/>
      <c r="CP1527" s="20"/>
      <c r="CQ1527" s="20"/>
      <c r="CR1527" s="20"/>
      <c r="CS1527" s="20"/>
      <c r="CT1527" s="20"/>
      <c r="CU1527" s="20"/>
      <c r="CV1527" s="20"/>
      <c r="CW1527" s="20"/>
      <c r="CX1527" s="20"/>
      <c r="CY1527" s="20"/>
      <c r="CZ1527" s="20"/>
      <c r="DA1527" s="20"/>
      <c r="DB1527" s="20"/>
      <c r="DC1527" s="20"/>
      <c r="DD1527" s="20"/>
      <c r="DE1527" s="20"/>
      <c r="DF1527" s="20"/>
    </row>
    <row r="1529" spans="1:110" s="7" customFormat="1" x14ac:dyDescent="0.3">
      <c r="A1529" s="2"/>
      <c r="B1529" s="3"/>
      <c r="C1529" s="9" t="s">
        <v>657</v>
      </c>
      <c r="D1529" s="3"/>
      <c r="E1529" s="85"/>
      <c r="F1529" s="64"/>
      <c r="G1529" s="19"/>
      <c r="H1529" s="8"/>
      <c r="I1529" s="26"/>
      <c r="J1529" s="20"/>
      <c r="K1529" s="20"/>
      <c r="L1529" s="20"/>
      <c r="M1529" s="20"/>
      <c r="N1529" s="20"/>
      <c r="O1529" s="20"/>
      <c r="P1529" s="20"/>
      <c r="Q1529" s="20"/>
      <c r="R1529" s="20"/>
      <c r="S1529" s="20"/>
      <c r="T1529" s="20"/>
      <c r="U1529" s="20"/>
      <c r="V1529" s="20"/>
      <c r="W1529" s="20"/>
      <c r="X1529" s="20"/>
      <c r="Y1529" s="20"/>
      <c r="Z1529" s="20"/>
      <c r="AA1529" s="20"/>
      <c r="AB1529" s="20"/>
      <c r="AC1529" s="20"/>
      <c r="AD1529" s="20"/>
      <c r="AE1529" s="20"/>
      <c r="AF1529" s="20"/>
      <c r="AG1529" s="20"/>
      <c r="AH1529" s="20"/>
      <c r="AI1529" s="20"/>
      <c r="AJ1529" s="20"/>
      <c r="AK1529" s="20"/>
      <c r="AL1529" s="20"/>
      <c r="AM1529" s="20"/>
      <c r="AN1529" s="20"/>
      <c r="AO1529" s="20"/>
      <c r="AP1529" s="20"/>
      <c r="AQ1529" s="20"/>
      <c r="AR1529" s="20"/>
      <c r="AS1529" s="20"/>
      <c r="AT1529" s="20"/>
      <c r="AU1529" s="20"/>
      <c r="AV1529" s="20"/>
      <c r="AW1529" s="20"/>
      <c r="AX1529" s="20"/>
      <c r="AY1529" s="20"/>
      <c r="AZ1529" s="20"/>
      <c r="BA1529" s="20"/>
      <c r="BB1529" s="20"/>
      <c r="BC1529" s="20"/>
      <c r="BD1529" s="20"/>
      <c r="BE1529" s="20"/>
      <c r="BF1529" s="20"/>
      <c r="BG1529" s="20"/>
      <c r="BH1529" s="20"/>
      <c r="BI1529" s="20"/>
      <c r="BJ1529" s="20"/>
      <c r="BK1529" s="20"/>
      <c r="BL1529" s="20"/>
      <c r="BM1529" s="20"/>
      <c r="BN1529" s="20"/>
      <c r="BO1529" s="20"/>
      <c r="BP1529" s="20"/>
      <c r="BQ1529" s="20"/>
      <c r="BR1529" s="20"/>
      <c r="BS1529" s="20"/>
      <c r="BT1529" s="20"/>
      <c r="BU1529" s="20"/>
      <c r="BV1529" s="20"/>
      <c r="BW1529" s="20"/>
      <c r="BX1529" s="20"/>
      <c r="BY1529" s="20"/>
      <c r="BZ1529" s="20"/>
      <c r="CA1529" s="20"/>
      <c r="CB1529" s="20"/>
      <c r="CC1529" s="20"/>
      <c r="CD1529" s="20"/>
      <c r="CE1529" s="20"/>
      <c r="CF1529" s="20"/>
      <c r="CG1529" s="20"/>
      <c r="CH1529" s="20"/>
      <c r="CI1529" s="20"/>
      <c r="CJ1529" s="20"/>
      <c r="CK1529" s="20"/>
      <c r="CL1529" s="20"/>
      <c r="CM1529" s="20"/>
      <c r="CN1529" s="20"/>
      <c r="CO1529" s="20"/>
      <c r="CP1529" s="20"/>
      <c r="CQ1529" s="20"/>
      <c r="CR1529" s="20"/>
      <c r="CS1529" s="20"/>
      <c r="CT1529" s="20"/>
      <c r="CU1529" s="20"/>
      <c r="CV1529" s="20"/>
      <c r="CW1529" s="20"/>
      <c r="CX1529" s="20"/>
      <c r="CY1529" s="20"/>
      <c r="CZ1529" s="20"/>
      <c r="DA1529" s="20"/>
      <c r="DB1529" s="20"/>
      <c r="DC1529" s="20"/>
      <c r="DD1529" s="20"/>
      <c r="DE1529" s="20"/>
      <c r="DF1529" s="20"/>
    </row>
    <row r="1531" spans="1:110" s="7" customFormat="1" ht="115.2" x14ac:dyDescent="0.3">
      <c r="A1531" s="2"/>
      <c r="B1531" s="3"/>
      <c r="C1531" s="4" t="s">
        <v>658</v>
      </c>
      <c r="D1531" s="3"/>
      <c r="E1531" s="85"/>
      <c r="F1531" s="64"/>
      <c r="G1531" s="19"/>
      <c r="H1531" s="8"/>
      <c r="I1531" s="26"/>
      <c r="J1531" s="20"/>
      <c r="K1531" s="20"/>
      <c r="L1531" s="20"/>
      <c r="M1531" s="20"/>
      <c r="N1531" s="20"/>
      <c r="O1531" s="20"/>
      <c r="P1531" s="20"/>
      <c r="Q1531" s="20"/>
      <c r="R1531" s="20"/>
      <c r="S1531" s="20"/>
      <c r="T1531" s="20"/>
      <c r="U1531" s="20"/>
      <c r="V1531" s="20"/>
      <c r="W1531" s="20"/>
      <c r="X1531" s="20"/>
      <c r="Y1531" s="20"/>
      <c r="Z1531" s="20"/>
      <c r="AA1531" s="20"/>
      <c r="AB1531" s="20"/>
      <c r="AC1531" s="20"/>
      <c r="AD1531" s="20"/>
      <c r="AE1531" s="20"/>
      <c r="AF1531" s="20"/>
      <c r="AG1531" s="20"/>
      <c r="AH1531" s="20"/>
      <c r="AI1531" s="20"/>
      <c r="AJ1531" s="20"/>
      <c r="AK1531" s="20"/>
      <c r="AL1531" s="20"/>
      <c r="AM1531" s="20"/>
      <c r="AN1531" s="20"/>
      <c r="AO1531" s="20"/>
      <c r="AP1531" s="20"/>
      <c r="AQ1531" s="20"/>
      <c r="AR1531" s="20"/>
      <c r="AS1531" s="20"/>
      <c r="AT1531" s="20"/>
      <c r="AU1531" s="20"/>
      <c r="AV1531" s="20"/>
      <c r="AW1531" s="20"/>
      <c r="AX1531" s="20"/>
      <c r="AY1531" s="20"/>
      <c r="AZ1531" s="20"/>
      <c r="BA1531" s="20"/>
      <c r="BB1531" s="20"/>
      <c r="BC1531" s="20"/>
      <c r="BD1531" s="20"/>
      <c r="BE1531" s="20"/>
      <c r="BF1531" s="20"/>
      <c r="BG1531" s="20"/>
      <c r="BH1531" s="20"/>
      <c r="BI1531" s="20"/>
      <c r="BJ1531" s="20"/>
      <c r="BK1531" s="20"/>
      <c r="BL1531" s="20"/>
      <c r="BM1531" s="20"/>
      <c r="BN1531" s="20"/>
      <c r="BO1531" s="20"/>
      <c r="BP1531" s="20"/>
      <c r="BQ1531" s="20"/>
      <c r="BR1531" s="20"/>
      <c r="BS1531" s="20"/>
      <c r="BT1531" s="20"/>
      <c r="BU1531" s="20"/>
      <c r="BV1531" s="20"/>
      <c r="BW1531" s="20"/>
      <c r="BX1531" s="20"/>
      <c r="BY1531" s="20"/>
      <c r="BZ1531" s="20"/>
      <c r="CA1531" s="20"/>
      <c r="CB1531" s="20"/>
      <c r="CC1531" s="20"/>
      <c r="CD1531" s="20"/>
      <c r="CE1531" s="20"/>
      <c r="CF1531" s="20"/>
      <c r="CG1531" s="20"/>
      <c r="CH1531" s="20"/>
      <c r="CI1531" s="20"/>
      <c r="CJ1531" s="20"/>
      <c r="CK1531" s="20"/>
      <c r="CL1531" s="20"/>
      <c r="CM1531" s="20"/>
      <c r="CN1531" s="20"/>
      <c r="CO1531" s="20"/>
      <c r="CP1531" s="20"/>
      <c r="CQ1531" s="20"/>
      <c r="CR1531" s="20"/>
      <c r="CS1531" s="20"/>
      <c r="CT1531" s="20"/>
      <c r="CU1531" s="20"/>
      <c r="CV1531" s="20"/>
      <c r="CW1531" s="20"/>
      <c r="CX1531" s="20"/>
      <c r="CY1531" s="20"/>
      <c r="CZ1531" s="20"/>
      <c r="DA1531" s="20"/>
      <c r="DB1531" s="20"/>
      <c r="DC1531" s="20"/>
      <c r="DD1531" s="20"/>
      <c r="DE1531" s="20"/>
      <c r="DF1531" s="20"/>
    </row>
    <row r="1533" spans="1:110" s="7" customFormat="1" x14ac:dyDescent="0.3">
      <c r="A1533" s="2"/>
      <c r="B1533" s="3"/>
      <c r="C1533" s="18" t="s">
        <v>659</v>
      </c>
      <c r="D1533" s="3"/>
      <c r="E1533" s="85"/>
      <c r="F1533" s="64"/>
      <c r="G1533" s="19"/>
      <c r="H1533" s="8"/>
      <c r="I1533" s="26"/>
      <c r="J1533" s="20"/>
      <c r="K1533" s="20"/>
      <c r="L1533" s="20"/>
      <c r="M1533" s="20"/>
      <c r="N1533" s="20"/>
      <c r="O1533" s="20"/>
      <c r="P1533" s="20"/>
      <c r="Q1533" s="20"/>
      <c r="R1533" s="20"/>
      <c r="S1533" s="20"/>
      <c r="T1533" s="20"/>
      <c r="U1533" s="20"/>
      <c r="V1533" s="20"/>
      <c r="W1533" s="20"/>
      <c r="X1533" s="20"/>
      <c r="Y1533" s="20"/>
      <c r="Z1533" s="20"/>
      <c r="AA1533" s="20"/>
      <c r="AB1533" s="20"/>
      <c r="AC1533" s="20"/>
      <c r="AD1533" s="20"/>
      <c r="AE1533" s="20"/>
      <c r="AF1533" s="20"/>
      <c r="AG1533" s="20"/>
      <c r="AH1533" s="20"/>
      <c r="AI1533" s="20"/>
      <c r="AJ1533" s="20"/>
      <c r="AK1533" s="20"/>
      <c r="AL1533" s="20"/>
      <c r="AM1533" s="20"/>
      <c r="AN1533" s="20"/>
      <c r="AO1533" s="20"/>
      <c r="AP1533" s="20"/>
      <c r="AQ1533" s="20"/>
      <c r="AR1533" s="20"/>
      <c r="AS1533" s="20"/>
      <c r="AT1533" s="20"/>
      <c r="AU1533" s="20"/>
      <c r="AV1533" s="20"/>
      <c r="AW1533" s="20"/>
      <c r="AX1533" s="20"/>
      <c r="AY1533" s="20"/>
      <c r="AZ1533" s="20"/>
      <c r="BA1533" s="20"/>
      <c r="BB1533" s="20"/>
      <c r="BC1533" s="20"/>
      <c r="BD1533" s="20"/>
      <c r="BE1533" s="20"/>
      <c r="BF1533" s="20"/>
      <c r="BG1533" s="20"/>
      <c r="BH1533" s="20"/>
      <c r="BI1533" s="20"/>
      <c r="BJ1533" s="20"/>
      <c r="BK1533" s="20"/>
      <c r="BL1533" s="20"/>
      <c r="BM1533" s="20"/>
      <c r="BN1533" s="20"/>
      <c r="BO1533" s="20"/>
      <c r="BP1533" s="20"/>
      <c r="BQ1533" s="20"/>
      <c r="BR1533" s="20"/>
      <c r="BS1533" s="20"/>
      <c r="BT1533" s="20"/>
      <c r="BU1533" s="20"/>
      <c r="BV1533" s="20"/>
      <c r="BW1533" s="20"/>
      <c r="BX1533" s="20"/>
      <c r="BY1533" s="20"/>
      <c r="BZ1533" s="20"/>
      <c r="CA1533" s="20"/>
      <c r="CB1533" s="20"/>
      <c r="CC1533" s="20"/>
      <c r="CD1533" s="20"/>
      <c r="CE1533" s="20"/>
      <c r="CF1533" s="20"/>
      <c r="CG1533" s="20"/>
      <c r="CH1533" s="20"/>
      <c r="CI1533" s="20"/>
      <c r="CJ1533" s="20"/>
      <c r="CK1533" s="20"/>
      <c r="CL1533" s="20"/>
      <c r="CM1533" s="20"/>
      <c r="CN1533" s="20"/>
      <c r="CO1533" s="20"/>
      <c r="CP1533" s="20"/>
      <c r="CQ1533" s="20"/>
      <c r="CR1533" s="20"/>
      <c r="CS1533" s="20"/>
      <c r="CT1533" s="20"/>
      <c r="CU1533" s="20"/>
      <c r="CV1533" s="20"/>
      <c r="CW1533" s="20"/>
      <c r="CX1533" s="20"/>
      <c r="CY1533" s="20"/>
      <c r="CZ1533" s="20"/>
      <c r="DA1533" s="20"/>
      <c r="DB1533" s="20"/>
      <c r="DC1533" s="20"/>
      <c r="DD1533" s="20"/>
      <c r="DE1533" s="20"/>
      <c r="DF1533" s="20"/>
    </row>
    <row r="1535" spans="1:110" s="7" customFormat="1" x14ac:dyDescent="0.3">
      <c r="A1535" s="2"/>
      <c r="B1535" s="3"/>
      <c r="C1535" s="18" t="s">
        <v>660</v>
      </c>
      <c r="D1535" s="3"/>
      <c r="E1535" s="85"/>
      <c r="F1535" s="64"/>
      <c r="G1535" s="19"/>
      <c r="H1535" s="8"/>
      <c r="I1535" s="26"/>
      <c r="J1535" s="20"/>
      <c r="K1535" s="20"/>
      <c r="L1535" s="20"/>
      <c r="M1535" s="20"/>
      <c r="N1535" s="20"/>
      <c r="O1535" s="20"/>
      <c r="P1535" s="20"/>
      <c r="Q1535" s="20"/>
      <c r="R1535" s="20"/>
      <c r="S1535" s="20"/>
      <c r="T1535" s="20"/>
      <c r="U1535" s="20"/>
      <c r="V1535" s="20"/>
      <c r="W1535" s="20"/>
      <c r="X1535" s="20"/>
      <c r="Y1535" s="20"/>
      <c r="Z1535" s="20"/>
      <c r="AA1535" s="20"/>
      <c r="AB1535" s="20"/>
      <c r="AC1535" s="20"/>
      <c r="AD1535" s="20"/>
      <c r="AE1535" s="20"/>
      <c r="AF1535" s="20"/>
      <c r="AG1535" s="20"/>
      <c r="AH1535" s="20"/>
      <c r="AI1535" s="20"/>
      <c r="AJ1535" s="20"/>
      <c r="AK1535" s="20"/>
      <c r="AL1535" s="20"/>
      <c r="AM1535" s="20"/>
      <c r="AN1535" s="20"/>
      <c r="AO1535" s="20"/>
      <c r="AP1535" s="20"/>
      <c r="AQ1535" s="20"/>
      <c r="AR1535" s="20"/>
      <c r="AS1535" s="20"/>
      <c r="AT1535" s="20"/>
      <c r="AU1535" s="20"/>
      <c r="AV1535" s="20"/>
      <c r="AW1535" s="20"/>
      <c r="AX1535" s="20"/>
      <c r="AY1535" s="20"/>
      <c r="AZ1535" s="20"/>
      <c r="BA1535" s="20"/>
      <c r="BB1535" s="20"/>
      <c r="BC1535" s="20"/>
      <c r="BD1535" s="20"/>
      <c r="BE1535" s="20"/>
      <c r="BF1535" s="20"/>
      <c r="BG1535" s="20"/>
      <c r="BH1535" s="20"/>
      <c r="BI1535" s="20"/>
      <c r="BJ1535" s="20"/>
      <c r="BK1535" s="20"/>
      <c r="BL1535" s="20"/>
      <c r="BM1535" s="20"/>
      <c r="BN1535" s="20"/>
      <c r="BO1535" s="20"/>
      <c r="BP1535" s="20"/>
      <c r="BQ1535" s="20"/>
      <c r="BR1535" s="20"/>
      <c r="BS1535" s="20"/>
      <c r="BT1535" s="20"/>
      <c r="BU1535" s="20"/>
      <c r="BV1535" s="20"/>
      <c r="BW1535" s="20"/>
      <c r="BX1535" s="20"/>
      <c r="BY1535" s="20"/>
      <c r="BZ1535" s="20"/>
      <c r="CA1535" s="20"/>
      <c r="CB1535" s="20"/>
      <c r="CC1535" s="20"/>
      <c r="CD1535" s="20"/>
      <c r="CE1535" s="20"/>
      <c r="CF1535" s="20"/>
      <c r="CG1535" s="20"/>
      <c r="CH1535" s="20"/>
      <c r="CI1535" s="20"/>
      <c r="CJ1535" s="20"/>
      <c r="CK1535" s="20"/>
      <c r="CL1535" s="20"/>
      <c r="CM1535" s="20"/>
      <c r="CN1535" s="20"/>
      <c r="CO1535" s="20"/>
      <c r="CP1535" s="20"/>
      <c r="CQ1535" s="20"/>
      <c r="CR1535" s="20"/>
      <c r="CS1535" s="20"/>
      <c r="CT1535" s="20"/>
      <c r="CU1535" s="20"/>
      <c r="CV1535" s="20"/>
      <c r="CW1535" s="20"/>
      <c r="CX1535" s="20"/>
      <c r="CY1535" s="20"/>
      <c r="CZ1535" s="20"/>
      <c r="DA1535" s="20"/>
      <c r="DB1535" s="20"/>
      <c r="DC1535" s="20"/>
      <c r="DD1535" s="20"/>
      <c r="DE1535" s="20"/>
      <c r="DF1535" s="20"/>
    </row>
    <row r="1537" spans="1:8" ht="28.8" x14ac:dyDescent="0.3">
      <c r="C1537" s="9" t="s">
        <v>661</v>
      </c>
    </row>
    <row r="1539" spans="1:8" x14ac:dyDescent="0.3">
      <c r="A1539" s="2">
        <v>1</v>
      </c>
      <c r="C1539" s="4" t="s">
        <v>662</v>
      </c>
      <c r="E1539" s="85" t="s">
        <v>232</v>
      </c>
      <c r="F1539" s="64">
        <v>734</v>
      </c>
      <c r="H1539" s="8">
        <f>ROUND($F1539*G1539,2)</f>
        <v>0</v>
      </c>
    </row>
    <row r="1541" spans="1:8" x14ac:dyDescent="0.3">
      <c r="C1541" s="18" t="s">
        <v>663</v>
      </c>
    </row>
    <row r="1543" spans="1:8" ht="28.8" x14ac:dyDescent="0.3">
      <c r="C1543" s="9" t="s">
        <v>664</v>
      </c>
    </row>
    <row r="1545" spans="1:8" ht="28.8" x14ac:dyDescent="0.3">
      <c r="A1545" s="2">
        <v>2</v>
      </c>
      <c r="C1545" s="4" t="s">
        <v>665</v>
      </c>
      <c r="E1545" s="85" t="s">
        <v>232</v>
      </c>
      <c r="F1545" s="64">
        <v>132</v>
      </c>
      <c r="H1545" s="8">
        <f>ROUND($F1545*G1545,2)</f>
        <v>0</v>
      </c>
    </row>
    <row r="1547" spans="1:8" x14ac:dyDescent="0.3">
      <c r="A1547" s="2">
        <v>3</v>
      </c>
      <c r="C1547" s="4" t="s">
        <v>666</v>
      </c>
      <c r="E1547" s="85" t="s">
        <v>228</v>
      </c>
      <c r="F1547" s="64">
        <v>20</v>
      </c>
      <c r="H1547" s="8">
        <f>ROUND($F1547*G1547,2)</f>
        <v>0</v>
      </c>
    </row>
    <row r="1549" spans="1:8" x14ac:dyDescent="0.3">
      <c r="C1549" s="18" t="s">
        <v>667</v>
      </c>
    </row>
    <row r="1551" spans="1:8" ht="28.8" x14ac:dyDescent="0.3">
      <c r="C1551" s="9" t="s">
        <v>668</v>
      </c>
    </row>
    <row r="1553" spans="1:8" x14ac:dyDescent="0.3">
      <c r="A1553" s="2">
        <v>4</v>
      </c>
      <c r="C1553" s="4" t="s">
        <v>669</v>
      </c>
      <c r="E1553" s="85" t="s">
        <v>232</v>
      </c>
      <c r="F1553" s="64">
        <v>2</v>
      </c>
      <c r="H1553" s="8">
        <f>ROUND($F1553*G1553,2)</f>
        <v>0</v>
      </c>
    </row>
    <row r="1555" spans="1:8" x14ac:dyDescent="0.3">
      <c r="A1555" s="2">
        <v>5</v>
      </c>
      <c r="C1555" s="4" t="s">
        <v>670</v>
      </c>
      <c r="E1555" s="85" t="s">
        <v>232</v>
      </c>
      <c r="F1555" s="64">
        <v>5</v>
      </c>
      <c r="H1555" s="8">
        <f>ROUND($F1555*G1555,2)</f>
        <v>0</v>
      </c>
    </row>
    <row r="1557" spans="1:8" x14ac:dyDescent="0.3">
      <c r="A1557" s="2">
        <v>6</v>
      </c>
      <c r="C1557" s="4" t="s">
        <v>671</v>
      </c>
      <c r="E1557" s="85" t="s">
        <v>232</v>
      </c>
      <c r="F1557" s="64">
        <v>748</v>
      </c>
      <c r="H1557" s="8">
        <f>ROUND($F1557*G1557,2)</f>
        <v>0</v>
      </c>
    </row>
    <row r="1559" spans="1:8" x14ac:dyDescent="0.3">
      <c r="C1559" s="18" t="s">
        <v>672</v>
      </c>
    </row>
    <row r="1561" spans="1:8" ht="28.8" x14ac:dyDescent="0.3">
      <c r="C1561" s="9" t="s">
        <v>673</v>
      </c>
    </row>
    <row r="1563" spans="1:8" x14ac:dyDescent="0.3">
      <c r="A1563" s="2">
        <v>7</v>
      </c>
      <c r="C1563" s="4" t="s">
        <v>669</v>
      </c>
      <c r="E1563" s="85" t="s">
        <v>232</v>
      </c>
      <c r="F1563" s="64">
        <v>34</v>
      </c>
      <c r="H1563" s="8">
        <f>ROUND($F1563*G1563,2)</f>
        <v>0</v>
      </c>
    </row>
    <row r="1565" spans="1:8" x14ac:dyDescent="0.3">
      <c r="A1565" s="2">
        <v>1</v>
      </c>
      <c r="C1565" s="4" t="s">
        <v>674</v>
      </c>
      <c r="H1565" s="8">
        <f>SUM(H417:H590)</f>
        <v>0</v>
      </c>
    </row>
    <row r="1567" spans="1:8" x14ac:dyDescent="0.3">
      <c r="A1567" s="2">
        <v>2</v>
      </c>
      <c r="C1567" s="4" t="s">
        <v>675</v>
      </c>
      <c r="H1567" s="8">
        <f>SUM(H597:H684)</f>
        <v>0</v>
      </c>
    </row>
    <row r="1569" spans="1:9" s="20" customFormat="1" x14ac:dyDescent="0.3">
      <c r="A1569" s="2">
        <v>3</v>
      </c>
      <c r="B1569" s="3"/>
      <c r="C1569" s="4" t="s">
        <v>676</v>
      </c>
      <c r="D1569" s="3"/>
      <c r="E1569" s="85"/>
      <c r="F1569" s="64"/>
      <c r="G1569" s="19"/>
      <c r="H1569" s="8">
        <f>SUM(H689:H712)</f>
        <v>0</v>
      </c>
      <c r="I1569" s="26"/>
    </row>
    <row r="1571" spans="1:9" s="20" customFormat="1" x14ac:dyDescent="0.3">
      <c r="A1571" s="2">
        <v>4</v>
      </c>
      <c r="B1571" s="3"/>
      <c r="C1571" s="4" t="s">
        <v>677</v>
      </c>
      <c r="D1571" s="3"/>
      <c r="E1571" s="85"/>
      <c r="F1571" s="64"/>
      <c r="G1571" s="19"/>
      <c r="H1571" s="8">
        <f>SUM(H724:H754)</f>
        <v>0</v>
      </c>
      <c r="I1571" s="26"/>
    </row>
    <row r="1573" spans="1:9" s="20" customFormat="1" x14ac:dyDescent="0.3">
      <c r="A1573" s="2">
        <v>5</v>
      </c>
      <c r="B1573" s="3"/>
      <c r="C1573" s="4" t="s">
        <v>678</v>
      </c>
      <c r="D1573" s="3"/>
      <c r="E1573" s="85"/>
      <c r="F1573" s="64"/>
      <c r="G1573" s="19"/>
      <c r="H1573" s="8">
        <f>SUM(H762:H834)</f>
        <v>0</v>
      </c>
      <c r="I1573" s="26"/>
    </row>
    <row r="1575" spans="1:9" s="20" customFormat="1" x14ac:dyDescent="0.3">
      <c r="A1575" s="2">
        <v>6</v>
      </c>
      <c r="B1575" s="3"/>
      <c r="C1575" s="4" t="s">
        <v>679</v>
      </c>
      <c r="D1575" s="3"/>
      <c r="E1575" s="85"/>
      <c r="F1575" s="64"/>
      <c r="G1575" s="19"/>
      <c r="H1575" s="8">
        <f>SUM(H867:H900)</f>
        <v>0</v>
      </c>
      <c r="I1575" s="26"/>
    </row>
    <row r="1577" spans="1:9" s="20" customFormat="1" x14ac:dyDescent="0.3">
      <c r="A1577" s="2">
        <v>7</v>
      </c>
      <c r="B1577" s="3"/>
      <c r="C1577" s="4" t="s">
        <v>506</v>
      </c>
      <c r="D1577" s="3"/>
      <c r="E1577" s="85"/>
      <c r="F1577" s="64"/>
      <c r="G1577" s="19"/>
      <c r="H1577" s="8">
        <f>SUM(H921:H1000)</f>
        <v>0</v>
      </c>
      <c r="I1577" s="26"/>
    </row>
    <row r="1579" spans="1:9" s="20" customFormat="1" x14ac:dyDescent="0.3">
      <c r="A1579" s="2">
        <v>8</v>
      </c>
      <c r="B1579" s="3"/>
      <c r="C1579" s="4" t="s">
        <v>680</v>
      </c>
      <c r="D1579" s="3"/>
      <c r="E1579" s="85"/>
      <c r="F1579" s="64"/>
      <c r="G1579" s="19"/>
      <c r="H1579" s="8">
        <f>SUM(H1015:H1056)</f>
        <v>0</v>
      </c>
      <c r="I1579" s="26"/>
    </row>
    <row r="1581" spans="1:9" s="20" customFormat="1" x14ac:dyDescent="0.3">
      <c r="A1581" s="2">
        <v>9</v>
      </c>
      <c r="B1581" s="3"/>
      <c r="C1581" s="4" t="s">
        <v>681</v>
      </c>
      <c r="D1581" s="3"/>
      <c r="E1581" s="85"/>
      <c r="F1581" s="64"/>
      <c r="G1581" s="19"/>
      <c r="H1581" s="8">
        <f>SUM(H1063:H1160)</f>
        <v>0</v>
      </c>
      <c r="I1581" s="26"/>
    </row>
    <row r="1583" spans="1:9" s="20" customFormat="1" x14ac:dyDescent="0.3">
      <c r="A1583" s="2">
        <v>10</v>
      </c>
      <c r="B1583" s="3"/>
      <c r="C1583" s="4" t="s">
        <v>682</v>
      </c>
      <c r="D1583" s="3"/>
      <c r="E1583" s="85"/>
      <c r="F1583" s="64"/>
      <c r="G1583" s="19"/>
      <c r="H1583" s="8">
        <f>SUM(H1215:H1244)</f>
        <v>0</v>
      </c>
      <c r="I1583" s="26"/>
    </row>
    <row r="1585" spans="1:9" s="20" customFormat="1" x14ac:dyDescent="0.3">
      <c r="A1585" s="2">
        <v>11</v>
      </c>
      <c r="B1585" s="3"/>
      <c r="C1585" s="4" t="s">
        <v>683</v>
      </c>
      <c r="D1585" s="3"/>
      <c r="E1585" s="85"/>
      <c r="F1585" s="64"/>
      <c r="G1585" s="19"/>
      <c r="H1585" s="8">
        <f>SUM(H1257:H1298)</f>
        <v>0</v>
      </c>
      <c r="I1585" s="26"/>
    </row>
    <row r="1587" spans="1:9" s="20" customFormat="1" x14ac:dyDescent="0.3">
      <c r="A1587" s="2">
        <v>12</v>
      </c>
      <c r="B1587" s="3"/>
      <c r="C1587" s="4" t="s">
        <v>684</v>
      </c>
      <c r="D1587" s="3"/>
      <c r="E1587" s="85"/>
      <c r="F1587" s="64"/>
      <c r="G1587" s="19"/>
      <c r="H1587" s="8">
        <f>SUM(H1355:H1451)</f>
        <v>0</v>
      </c>
      <c r="I1587" s="26"/>
    </row>
    <row r="1589" spans="1:9" s="20" customFormat="1" x14ac:dyDescent="0.3">
      <c r="A1589" s="2">
        <v>13</v>
      </c>
      <c r="B1589" s="3"/>
      <c r="C1589" s="4" t="s">
        <v>685</v>
      </c>
      <c r="D1589" s="3"/>
      <c r="E1589" s="85"/>
      <c r="F1589" s="64"/>
      <c r="G1589" s="19"/>
      <c r="H1589" s="8">
        <f>SUM(H1467:H1492)</f>
        <v>0</v>
      </c>
      <c r="I1589" s="26"/>
    </row>
    <row r="1591" spans="1:9" s="20" customFormat="1" x14ac:dyDescent="0.3">
      <c r="A1591" s="2">
        <v>14</v>
      </c>
      <c r="B1591" s="3"/>
      <c r="C1591" s="4" t="s">
        <v>686</v>
      </c>
      <c r="D1591" s="3"/>
      <c r="E1591" s="85"/>
      <c r="F1591" s="64"/>
      <c r="G1591" s="19"/>
      <c r="H1591" s="8">
        <f>SUM(H1520:H1563)</f>
        <v>0</v>
      </c>
      <c r="I1591" s="26"/>
    </row>
    <row r="1593" spans="1:9" s="20" customFormat="1" x14ac:dyDescent="0.3">
      <c r="A1593" s="2"/>
      <c r="B1593" s="3"/>
      <c r="C1593" s="18" t="s">
        <v>687</v>
      </c>
      <c r="D1593" s="3"/>
      <c r="E1593" s="85"/>
      <c r="F1593" s="64"/>
      <c r="G1593" s="19"/>
      <c r="H1593" s="8"/>
      <c r="I1593" s="26"/>
    </row>
    <row r="1595" spans="1:9" s="20" customFormat="1" x14ac:dyDescent="0.3">
      <c r="A1595" s="2"/>
      <c r="B1595" s="3"/>
      <c r="C1595" s="18" t="s">
        <v>5</v>
      </c>
      <c r="D1595" s="3"/>
      <c r="E1595" s="85"/>
      <c r="F1595" s="64"/>
      <c r="G1595" s="19"/>
      <c r="H1595" s="8"/>
      <c r="I1595" s="26"/>
    </row>
    <row r="1597" spans="1:9" s="20" customFormat="1" x14ac:dyDescent="0.3">
      <c r="A1597" s="2"/>
      <c r="B1597" s="3"/>
      <c r="C1597" s="18" t="s">
        <v>688</v>
      </c>
      <c r="D1597" s="3"/>
      <c r="E1597" s="85"/>
      <c r="F1597" s="64"/>
      <c r="G1597" s="19"/>
      <c r="H1597" s="8"/>
      <c r="I1597" s="26"/>
    </row>
    <row r="1599" spans="1:9" s="20" customFormat="1" x14ac:dyDescent="0.3">
      <c r="A1599" s="2"/>
      <c r="B1599" s="3"/>
      <c r="C1599" s="18" t="s">
        <v>689</v>
      </c>
      <c r="D1599" s="3"/>
      <c r="E1599" s="85"/>
      <c r="F1599" s="64"/>
      <c r="G1599" s="19"/>
      <c r="H1599" s="8"/>
      <c r="I1599" s="26"/>
    </row>
    <row r="1601" spans="1:110" s="7" customFormat="1" x14ac:dyDescent="0.3">
      <c r="A1601" s="2"/>
      <c r="B1601" s="3"/>
      <c r="C1601" s="18" t="s">
        <v>195</v>
      </c>
      <c r="D1601" s="3"/>
      <c r="E1601" s="85"/>
      <c r="F1601" s="64"/>
      <c r="G1601" s="19"/>
      <c r="H1601" s="8"/>
      <c r="I1601" s="26"/>
      <c r="J1601" s="20"/>
      <c r="K1601" s="20"/>
      <c r="L1601" s="20"/>
      <c r="M1601" s="20"/>
      <c r="N1601" s="20"/>
      <c r="O1601" s="20"/>
      <c r="P1601" s="20"/>
      <c r="Q1601" s="20"/>
      <c r="R1601" s="20"/>
      <c r="S1601" s="20"/>
      <c r="T1601" s="20"/>
      <c r="U1601" s="20"/>
      <c r="V1601" s="20"/>
      <c r="W1601" s="20"/>
      <c r="X1601" s="20"/>
      <c r="Y1601" s="20"/>
      <c r="Z1601" s="20"/>
      <c r="AA1601" s="20"/>
      <c r="AB1601" s="20"/>
      <c r="AC1601" s="20"/>
      <c r="AD1601" s="20"/>
      <c r="AE1601" s="20"/>
      <c r="AF1601" s="20"/>
      <c r="AG1601" s="20"/>
      <c r="AH1601" s="20"/>
      <c r="AI1601" s="20"/>
      <c r="AJ1601" s="20"/>
      <c r="AK1601" s="20"/>
      <c r="AL1601" s="20"/>
      <c r="AM1601" s="20"/>
      <c r="AN1601" s="20"/>
      <c r="AO1601" s="20"/>
      <c r="AP1601" s="20"/>
      <c r="AQ1601" s="20"/>
      <c r="AR1601" s="20"/>
      <c r="AS1601" s="20"/>
      <c r="AT1601" s="20"/>
      <c r="AU1601" s="20"/>
      <c r="AV1601" s="20"/>
      <c r="AW1601" s="20"/>
      <c r="AX1601" s="20"/>
      <c r="AY1601" s="20"/>
      <c r="AZ1601" s="20"/>
      <c r="BA1601" s="20"/>
      <c r="BB1601" s="20"/>
      <c r="BC1601" s="20"/>
      <c r="BD1601" s="20"/>
      <c r="BE1601" s="20"/>
      <c r="BF1601" s="20"/>
      <c r="BG1601" s="20"/>
      <c r="BH1601" s="20"/>
      <c r="BI1601" s="20"/>
      <c r="BJ1601" s="20"/>
      <c r="BK1601" s="20"/>
      <c r="BL1601" s="20"/>
      <c r="BM1601" s="20"/>
      <c r="BN1601" s="20"/>
      <c r="BO1601" s="20"/>
      <c r="BP1601" s="20"/>
      <c r="BQ1601" s="20"/>
      <c r="BR1601" s="20"/>
      <c r="BS1601" s="20"/>
      <c r="BT1601" s="20"/>
      <c r="BU1601" s="20"/>
      <c r="BV1601" s="20"/>
      <c r="BW1601" s="20"/>
      <c r="BX1601" s="20"/>
      <c r="BY1601" s="20"/>
      <c r="BZ1601" s="20"/>
      <c r="CA1601" s="20"/>
      <c r="CB1601" s="20"/>
      <c r="CC1601" s="20"/>
      <c r="CD1601" s="20"/>
      <c r="CE1601" s="20"/>
      <c r="CF1601" s="20"/>
      <c r="CG1601" s="20"/>
      <c r="CH1601" s="20"/>
      <c r="CI1601" s="20"/>
      <c r="CJ1601" s="20"/>
      <c r="CK1601" s="20"/>
      <c r="CL1601" s="20"/>
      <c r="CM1601" s="20"/>
      <c r="CN1601" s="20"/>
      <c r="CO1601" s="20"/>
      <c r="CP1601" s="20"/>
      <c r="CQ1601" s="20"/>
      <c r="CR1601" s="20"/>
      <c r="CS1601" s="20"/>
      <c r="CT1601" s="20"/>
      <c r="CU1601" s="20"/>
      <c r="CV1601" s="20"/>
      <c r="CW1601" s="20"/>
      <c r="CX1601" s="20"/>
      <c r="CY1601" s="20"/>
      <c r="CZ1601" s="20"/>
      <c r="DA1601" s="20"/>
      <c r="DB1601" s="20"/>
      <c r="DC1601" s="20"/>
      <c r="DD1601" s="20"/>
      <c r="DE1601" s="20"/>
      <c r="DF1601" s="20"/>
    </row>
    <row r="1603" spans="1:110" s="7" customFormat="1" ht="28.8" x14ac:dyDescent="0.3">
      <c r="A1603" s="2"/>
      <c r="B1603" s="3"/>
      <c r="C1603" s="4" t="s">
        <v>567</v>
      </c>
      <c r="D1603" s="3"/>
      <c r="E1603" s="85"/>
      <c r="F1603" s="64"/>
      <c r="G1603" s="19"/>
      <c r="H1603" s="8"/>
      <c r="I1603" s="26"/>
      <c r="J1603" s="20"/>
      <c r="K1603" s="20"/>
      <c r="L1603" s="20"/>
      <c r="M1603" s="20"/>
      <c r="N1603" s="20"/>
      <c r="O1603" s="20"/>
      <c r="P1603" s="20"/>
      <c r="Q1603" s="20"/>
      <c r="R1603" s="20"/>
      <c r="S1603" s="20"/>
      <c r="T1603" s="20"/>
      <c r="U1603" s="20"/>
      <c r="V1603" s="20"/>
      <c r="W1603" s="20"/>
      <c r="X1603" s="20"/>
      <c r="Y1603" s="20"/>
      <c r="Z1603" s="20"/>
      <c r="AA1603" s="20"/>
      <c r="AB1603" s="20"/>
      <c r="AC1603" s="20"/>
      <c r="AD1603" s="20"/>
      <c r="AE1603" s="20"/>
      <c r="AF1603" s="20"/>
      <c r="AG1603" s="20"/>
      <c r="AH1603" s="20"/>
      <c r="AI1603" s="20"/>
      <c r="AJ1603" s="20"/>
      <c r="AK1603" s="20"/>
      <c r="AL1603" s="20"/>
      <c r="AM1603" s="20"/>
      <c r="AN1603" s="20"/>
      <c r="AO1603" s="20"/>
      <c r="AP1603" s="20"/>
      <c r="AQ1603" s="20"/>
      <c r="AR1603" s="20"/>
      <c r="AS1603" s="20"/>
      <c r="AT1603" s="20"/>
      <c r="AU1603" s="20"/>
      <c r="AV1603" s="20"/>
      <c r="AW1603" s="20"/>
      <c r="AX1603" s="20"/>
      <c r="AY1603" s="20"/>
      <c r="AZ1603" s="20"/>
      <c r="BA1603" s="20"/>
      <c r="BB1603" s="20"/>
      <c r="BC1603" s="20"/>
      <c r="BD1603" s="20"/>
      <c r="BE1603" s="20"/>
      <c r="BF1603" s="20"/>
      <c r="BG1603" s="20"/>
      <c r="BH1603" s="20"/>
      <c r="BI1603" s="20"/>
      <c r="BJ1603" s="20"/>
      <c r="BK1603" s="20"/>
      <c r="BL1603" s="20"/>
      <c r="BM1603" s="20"/>
      <c r="BN1603" s="20"/>
      <c r="BO1603" s="20"/>
      <c r="BP1603" s="20"/>
      <c r="BQ1603" s="20"/>
      <c r="BR1603" s="20"/>
      <c r="BS1603" s="20"/>
      <c r="BT1603" s="20"/>
      <c r="BU1603" s="20"/>
      <c r="BV1603" s="20"/>
      <c r="BW1603" s="20"/>
      <c r="BX1603" s="20"/>
      <c r="BY1603" s="20"/>
      <c r="BZ1603" s="20"/>
      <c r="CA1603" s="20"/>
      <c r="CB1603" s="20"/>
      <c r="CC1603" s="20"/>
      <c r="CD1603" s="20"/>
      <c r="CE1603" s="20"/>
      <c r="CF1603" s="20"/>
      <c r="CG1603" s="20"/>
      <c r="CH1603" s="20"/>
      <c r="CI1603" s="20"/>
      <c r="CJ1603" s="20"/>
      <c r="CK1603" s="20"/>
      <c r="CL1603" s="20"/>
      <c r="CM1603" s="20"/>
      <c r="CN1603" s="20"/>
      <c r="CO1603" s="20"/>
      <c r="CP1603" s="20"/>
      <c r="CQ1603" s="20"/>
      <c r="CR1603" s="20"/>
      <c r="CS1603" s="20"/>
      <c r="CT1603" s="20"/>
      <c r="CU1603" s="20"/>
      <c r="CV1603" s="20"/>
      <c r="CW1603" s="20"/>
      <c r="CX1603" s="20"/>
      <c r="CY1603" s="20"/>
      <c r="CZ1603" s="20"/>
      <c r="DA1603" s="20"/>
      <c r="DB1603" s="20"/>
      <c r="DC1603" s="20"/>
      <c r="DD1603" s="20"/>
      <c r="DE1603" s="20"/>
      <c r="DF1603" s="20"/>
    </row>
    <row r="1605" spans="1:110" s="7" customFormat="1" x14ac:dyDescent="0.3">
      <c r="A1605" s="2"/>
      <c r="B1605" s="3"/>
      <c r="C1605" s="18" t="s">
        <v>197</v>
      </c>
      <c r="D1605" s="3"/>
      <c r="E1605" s="85"/>
      <c r="F1605" s="64"/>
      <c r="G1605" s="19"/>
      <c r="H1605" s="8"/>
      <c r="I1605" s="26"/>
      <c r="J1605" s="20"/>
      <c r="K1605" s="20"/>
      <c r="L1605" s="20"/>
      <c r="M1605" s="20"/>
      <c r="N1605" s="20"/>
      <c r="O1605" s="20"/>
      <c r="P1605" s="20"/>
      <c r="Q1605" s="20"/>
      <c r="R1605" s="20"/>
      <c r="S1605" s="20"/>
      <c r="T1605" s="20"/>
      <c r="U1605" s="20"/>
      <c r="V1605" s="20"/>
      <c r="W1605" s="20"/>
      <c r="X1605" s="20"/>
      <c r="Y1605" s="20"/>
      <c r="Z1605" s="20"/>
      <c r="AA1605" s="20"/>
      <c r="AB1605" s="20"/>
      <c r="AC1605" s="20"/>
      <c r="AD1605" s="20"/>
      <c r="AE1605" s="20"/>
      <c r="AF1605" s="20"/>
      <c r="AG1605" s="20"/>
      <c r="AH1605" s="20"/>
      <c r="AI1605" s="20"/>
      <c r="AJ1605" s="20"/>
      <c r="AK1605" s="20"/>
      <c r="AL1605" s="20"/>
      <c r="AM1605" s="20"/>
      <c r="AN1605" s="20"/>
      <c r="AO1605" s="20"/>
      <c r="AP1605" s="20"/>
      <c r="AQ1605" s="20"/>
      <c r="AR1605" s="20"/>
      <c r="AS1605" s="20"/>
      <c r="AT1605" s="20"/>
      <c r="AU1605" s="20"/>
      <c r="AV1605" s="20"/>
      <c r="AW1605" s="20"/>
      <c r="AX1605" s="20"/>
      <c r="AY1605" s="20"/>
      <c r="AZ1605" s="20"/>
      <c r="BA1605" s="20"/>
      <c r="BB1605" s="20"/>
      <c r="BC1605" s="20"/>
      <c r="BD1605" s="20"/>
      <c r="BE1605" s="20"/>
      <c r="BF1605" s="20"/>
      <c r="BG1605" s="20"/>
      <c r="BH1605" s="20"/>
      <c r="BI1605" s="20"/>
      <c r="BJ1605" s="20"/>
      <c r="BK1605" s="20"/>
      <c r="BL1605" s="20"/>
      <c r="BM1605" s="20"/>
      <c r="BN1605" s="20"/>
      <c r="BO1605" s="20"/>
      <c r="BP1605" s="20"/>
      <c r="BQ1605" s="20"/>
      <c r="BR1605" s="20"/>
      <c r="BS1605" s="20"/>
      <c r="BT1605" s="20"/>
      <c r="BU1605" s="20"/>
      <c r="BV1605" s="20"/>
      <c r="BW1605" s="20"/>
      <c r="BX1605" s="20"/>
      <c r="BY1605" s="20"/>
      <c r="BZ1605" s="20"/>
      <c r="CA1605" s="20"/>
      <c r="CB1605" s="20"/>
      <c r="CC1605" s="20"/>
      <c r="CD1605" s="20"/>
      <c r="CE1605" s="20"/>
      <c r="CF1605" s="20"/>
      <c r="CG1605" s="20"/>
      <c r="CH1605" s="20"/>
      <c r="CI1605" s="20"/>
      <c r="CJ1605" s="20"/>
      <c r="CK1605" s="20"/>
      <c r="CL1605" s="20"/>
      <c r="CM1605" s="20"/>
      <c r="CN1605" s="20"/>
      <c r="CO1605" s="20"/>
      <c r="CP1605" s="20"/>
      <c r="CQ1605" s="20"/>
      <c r="CR1605" s="20"/>
      <c r="CS1605" s="20"/>
      <c r="CT1605" s="20"/>
      <c r="CU1605" s="20"/>
      <c r="CV1605" s="20"/>
      <c r="CW1605" s="20"/>
      <c r="CX1605" s="20"/>
      <c r="CY1605" s="20"/>
      <c r="CZ1605" s="20"/>
      <c r="DA1605" s="20"/>
      <c r="DB1605" s="20"/>
      <c r="DC1605" s="20"/>
      <c r="DD1605" s="20"/>
      <c r="DE1605" s="20"/>
      <c r="DF1605" s="20"/>
    </row>
    <row r="1607" spans="1:110" s="7" customFormat="1" ht="72" x14ac:dyDescent="0.3">
      <c r="A1607" s="2"/>
      <c r="B1607" s="3"/>
      <c r="C1607" s="4" t="s">
        <v>690</v>
      </c>
      <c r="D1607" s="3"/>
      <c r="E1607" s="85"/>
      <c r="F1607" s="64"/>
      <c r="G1607" s="19"/>
      <c r="H1607" s="8"/>
      <c r="I1607" s="26"/>
      <c r="J1607" s="20"/>
      <c r="K1607" s="20"/>
      <c r="L1607" s="20"/>
      <c r="M1607" s="20"/>
      <c r="N1607" s="20"/>
      <c r="O1607" s="20"/>
      <c r="P1607" s="20"/>
      <c r="Q1607" s="20"/>
      <c r="R1607" s="20"/>
      <c r="S1607" s="20"/>
      <c r="T1607" s="20"/>
      <c r="U1607" s="20"/>
      <c r="V1607" s="20"/>
      <c r="W1607" s="20"/>
      <c r="X1607" s="20"/>
      <c r="Y1607" s="20"/>
      <c r="Z1607" s="20"/>
      <c r="AA1607" s="20"/>
      <c r="AB1607" s="20"/>
      <c r="AC1607" s="20"/>
      <c r="AD1607" s="20"/>
      <c r="AE1607" s="20"/>
      <c r="AF1607" s="20"/>
      <c r="AG1607" s="20"/>
      <c r="AH1607" s="20"/>
      <c r="AI1607" s="20"/>
      <c r="AJ1607" s="20"/>
      <c r="AK1607" s="20"/>
      <c r="AL1607" s="20"/>
      <c r="AM1607" s="20"/>
      <c r="AN1607" s="20"/>
      <c r="AO1607" s="20"/>
      <c r="AP1607" s="20"/>
      <c r="AQ1607" s="20"/>
      <c r="AR1607" s="20"/>
      <c r="AS1607" s="20"/>
      <c r="AT1607" s="20"/>
      <c r="AU1607" s="20"/>
      <c r="AV1607" s="20"/>
      <c r="AW1607" s="20"/>
      <c r="AX1607" s="20"/>
      <c r="AY1607" s="20"/>
      <c r="AZ1607" s="20"/>
      <c r="BA1607" s="20"/>
      <c r="BB1607" s="20"/>
      <c r="BC1607" s="20"/>
      <c r="BD1607" s="20"/>
      <c r="BE1607" s="20"/>
      <c r="BF1607" s="20"/>
      <c r="BG1607" s="20"/>
      <c r="BH1607" s="20"/>
      <c r="BI1607" s="20"/>
      <c r="BJ1607" s="20"/>
      <c r="BK1607" s="20"/>
      <c r="BL1607" s="20"/>
      <c r="BM1607" s="20"/>
      <c r="BN1607" s="20"/>
      <c r="BO1607" s="20"/>
      <c r="BP1607" s="20"/>
      <c r="BQ1607" s="20"/>
      <c r="BR1607" s="20"/>
      <c r="BS1607" s="20"/>
      <c r="BT1607" s="20"/>
      <c r="BU1607" s="20"/>
      <c r="BV1607" s="20"/>
      <c r="BW1607" s="20"/>
      <c r="BX1607" s="20"/>
      <c r="BY1607" s="20"/>
      <c r="BZ1607" s="20"/>
      <c r="CA1607" s="20"/>
      <c r="CB1607" s="20"/>
      <c r="CC1607" s="20"/>
      <c r="CD1607" s="20"/>
      <c r="CE1607" s="20"/>
      <c r="CF1607" s="20"/>
      <c r="CG1607" s="20"/>
      <c r="CH1607" s="20"/>
      <c r="CI1607" s="20"/>
      <c r="CJ1607" s="20"/>
      <c r="CK1607" s="20"/>
      <c r="CL1607" s="20"/>
      <c r="CM1607" s="20"/>
      <c r="CN1607" s="20"/>
      <c r="CO1607" s="20"/>
      <c r="CP1607" s="20"/>
      <c r="CQ1607" s="20"/>
      <c r="CR1607" s="20"/>
      <c r="CS1607" s="20"/>
      <c r="CT1607" s="20"/>
      <c r="CU1607" s="20"/>
      <c r="CV1607" s="20"/>
      <c r="CW1607" s="20"/>
      <c r="CX1607" s="20"/>
      <c r="CY1607" s="20"/>
      <c r="CZ1607" s="20"/>
      <c r="DA1607" s="20"/>
      <c r="DB1607" s="20"/>
      <c r="DC1607" s="20"/>
      <c r="DD1607" s="20"/>
      <c r="DE1607" s="20"/>
      <c r="DF1607" s="20"/>
    </row>
    <row r="1609" spans="1:110" s="7" customFormat="1" ht="43.2" x14ac:dyDescent="0.3">
      <c r="A1609" s="2"/>
      <c r="B1609" s="3"/>
      <c r="C1609" s="4" t="s">
        <v>199</v>
      </c>
      <c r="D1609" s="3"/>
      <c r="E1609" s="85"/>
      <c r="F1609" s="64"/>
      <c r="G1609" s="19"/>
      <c r="H1609" s="8"/>
      <c r="I1609" s="26"/>
      <c r="J1609" s="20"/>
      <c r="K1609" s="20"/>
      <c r="L1609" s="20"/>
      <c r="M1609" s="20"/>
      <c r="N1609" s="20"/>
      <c r="O1609" s="20"/>
      <c r="P1609" s="20"/>
      <c r="Q1609" s="20"/>
      <c r="R1609" s="20"/>
      <c r="S1609" s="20"/>
      <c r="T1609" s="20"/>
      <c r="U1609" s="20"/>
      <c r="V1609" s="20"/>
      <c r="W1609" s="20"/>
      <c r="X1609" s="20"/>
      <c r="Y1609" s="20"/>
      <c r="Z1609" s="20"/>
      <c r="AA1609" s="20"/>
      <c r="AB1609" s="20"/>
      <c r="AC1609" s="20"/>
      <c r="AD1609" s="20"/>
      <c r="AE1609" s="20"/>
      <c r="AF1609" s="20"/>
      <c r="AG1609" s="20"/>
      <c r="AH1609" s="20"/>
      <c r="AI1609" s="20"/>
      <c r="AJ1609" s="20"/>
      <c r="AK1609" s="20"/>
      <c r="AL1609" s="20"/>
      <c r="AM1609" s="20"/>
      <c r="AN1609" s="20"/>
      <c r="AO1609" s="20"/>
      <c r="AP1609" s="20"/>
      <c r="AQ1609" s="20"/>
      <c r="AR1609" s="20"/>
      <c r="AS1609" s="20"/>
      <c r="AT1609" s="20"/>
      <c r="AU1609" s="20"/>
      <c r="AV1609" s="20"/>
      <c r="AW1609" s="20"/>
      <c r="AX1609" s="20"/>
      <c r="AY1609" s="20"/>
      <c r="AZ1609" s="20"/>
      <c r="BA1609" s="20"/>
      <c r="BB1609" s="20"/>
      <c r="BC1609" s="20"/>
      <c r="BD1609" s="20"/>
      <c r="BE1609" s="20"/>
      <c r="BF1609" s="20"/>
      <c r="BG1609" s="20"/>
      <c r="BH1609" s="20"/>
      <c r="BI1609" s="20"/>
      <c r="BJ1609" s="20"/>
      <c r="BK1609" s="20"/>
      <c r="BL1609" s="20"/>
      <c r="BM1609" s="20"/>
      <c r="BN1609" s="20"/>
      <c r="BO1609" s="20"/>
      <c r="BP1609" s="20"/>
      <c r="BQ1609" s="20"/>
      <c r="BR1609" s="20"/>
      <c r="BS1609" s="20"/>
      <c r="BT1609" s="20"/>
      <c r="BU1609" s="20"/>
      <c r="BV1609" s="20"/>
      <c r="BW1609" s="20"/>
      <c r="BX1609" s="20"/>
      <c r="BY1609" s="20"/>
      <c r="BZ1609" s="20"/>
      <c r="CA1609" s="20"/>
      <c r="CB1609" s="20"/>
      <c r="CC1609" s="20"/>
      <c r="CD1609" s="20"/>
      <c r="CE1609" s="20"/>
      <c r="CF1609" s="20"/>
      <c r="CG1609" s="20"/>
      <c r="CH1609" s="20"/>
      <c r="CI1609" s="20"/>
      <c r="CJ1609" s="20"/>
      <c r="CK1609" s="20"/>
      <c r="CL1609" s="20"/>
      <c r="CM1609" s="20"/>
      <c r="CN1609" s="20"/>
      <c r="CO1609" s="20"/>
      <c r="CP1609" s="20"/>
      <c r="CQ1609" s="20"/>
      <c r="CR1609" s="20"/>
      <c r="CS1609" s="20"/>
      <c r="CT1609" s="20"/>
      <c r="CU1609" s="20"/>
      <c r="CV1609" s="20"/>
      <c r="CW1609" s="20"/>
      <c r="CX1609" s="20"/>
      <c r="CY1609" s="20"/>
      <c r="CZ1609" s="20"/>
      <c r="DA1609" s="20"/>
      <c r="DB1609" s="20"/>
      <c r="DC1609" s="20"/>
      <c r="DD1609" s="20"/>
      <c r="DE1609" s="20"/>
      <c r="DF1609" s="20"/>
    </row>
    <row r="1611" spans="1:110" s="7" customFormat="1" x14ac:dyDescent="0.3">
      <c r="A1611" s="2"/>
      <c r="B1611" s="3"/>
      <c r="C1611" s="18" t="s">
        <v>200</v>
      </c>
      <c r="D1611" s="3"/>
      <c r="E1611" s="85"/>
      <c r="F1611" s="64"/>
      <c r="G1611" s="19"/>
      <c r="H1611" s="8"/>
      <c r="I1611" s="26"/>
      <c r="J1611" s="20"/>
      <c r="K1611" s="20"/>
      <c r="L1611" s="20"/>
      <c r="M1611" s="20"/>
      <c r="N1611" s="20"/>
      <c r="O1611" s="20"/>
      <c r="P1611" s="20"/>
      <c r="Q1611" s="20"/>
      <c r="R1611" s="20"/>
      <c r="S1611" s="20"/>
      <c r="T1611" s="20"/>
      <c r="U1611" s="20"/>
      <c r="V1611" s="20"/>
      <c r="W1611" s="20"/>
      <c r="X1611" s="20"/>
      <c r="Y1611" s="20"/>
      <c r="Z1611" s="20"/>
      <c r="AA1611" s="20"/>
      <c r="AB1611" s="20"/>
      <c r="AC1611" s="20"/>
      <c r="AD1611" s="20"/>
      <c r="AE1611" s="20"/>
      <c r="AF1611" s="20"/>
      <c r="AG1611" s="20"/>
      <c r="AH1611" s="20"/>
      <c r="AI1611" s="20"/>
      <c r="AJ1611" s="20"/>
      <c r="AK1611" s="20"/>
      <c r="AL1611" s="20"/>
      <c r="AM1611" s="20"/>
      <c r="AN1611" s="20"/>
      <c r="AO1611" s="20"/>
      <c r="AP1611" s="20"/>
      <c r="AQ1611" s="20"/>
      <c r="AR1611" s="20"/>
      <c r="AS1611" s="20"/>
      <c r="AT1611" s="20"/>
      <c r="AU1611" s="20"/>
      <c r="AV1611" s="20"/>
      <c r="AW1611" s="20"/>
      <c r="AX1611" s="20"/>
      <c r="AY1611" s="20"/>
      <c r="AZ1611" s="20"/>
      <c r="BA1611" s="20"/>
      <c r="BB1611" s="20"/>
      <c r="BC1611" s="20"/>
      <c r="BD1611" s="20"/>
      <c r="BE1611" s="20"/>
      <c r="BF1611" s="20"/>
      <c r="BG1611" s="20"/>
      <c r="BH1611" s="20"/>
      <c r="BI1611" s="20"/>
      <c r="BJ1611" s="20"/>
      <c r="BK1611" s="20"/>
      <c r="BL1611" s="20"/>
      <c r="BM1611" s="20"/>
      <c r="BN1611" s="20"/>
      <c r="BO1611" s="20"/>
      <c r="BP1611" s="20"/>
      <c r="BQ1611" s="20"/>
      <c r="BR1611" s="20"/>
      <c r="BS1611" s="20"/>
      <c r="BT1611" s="20"/>
      <c r="BU1611" s="20"/>
      <c r="BV1611" s="20"/>
      <c r="BW1611" s="20"/>
      <c r="BX1611" s="20"/>
      <c r="BY1611" s="20"/>
      <c r="BZ1611" s="20"/>
      <c r="CA1611" s="20"/>
      <c r="CB1611" s="20"/>
      <c r="CC1611" s="20"/>
      <c r="CD1611" s="20"/>
      <c r="CE1611" s="20"/>
      <c r="CF1611" s="20"/>
      <c r="CG1611" s="20"/>
      <c r="CH1611" s="20"/>
      <c r="CI1611" s="20"/>
      <c r="CJ1611" s="20"/>
      <c r="CK1611" s="20"/>
      <c r="CL1611" s="20"/>
      <c r="CM1611" s="20"/>
      <c r="CN1611" s="20"/>
      <c r="CO1611" s="20"/>
      <c r="CP1611" s="20"/>
      <c r="CQ1611" s="20"/>
      <c r="CR1611" s="20"/>
      <c r="CS1611" s="20"/>
      <c r="CT1611" s="20"/>
      <c r="CU1611" s="20"/>
      <c r="CV1611" s="20"/>
      <c r="CW1611" s="20"/>
      <c r="CX1611" s="20"/>
      <c r="CY1611" s="20"/>
      <c r="CZ1611" s="20"/>
      <c r="DA1611" s="20"/>
      <c r="DB1611" s="20"/>
      <c r="DC1611" s="20"/>
      <c r="DD1611" s="20"/>
      <c r="DE1611" s="20"/>
      <c r="DF1611" s="20"/>
    </row>
    <row r="1613" spans="1:110" s="7" customFormat="1" x14ac:dyDescent="0.3">
      <c r="A1613" s="2"/>
      <c r="B1613" s="3"/>
      <c r="C1613" s="9" t="s">
        <v>691</v>
      </c>
      <c r="D1613" s="3"/>
      <c r="E1613" s="85"/>
      <c r="F1613" s="64"/>
      <c r="G1613" s="19"/>
      <c r="H1613" s="8"/>
      <c r="I1613" s="26"/>
      <c r="J1613" s="20"/>
      <c r="K1613" s="20"/>
      <c r="L1613" s="20"/>
      <c r="M1613" s="20"/>
      <c r="N1613" s="20"/>
      <c r="O1613" s="20"/>
      <c r="P1613" s="20"/>
      <c r="Q1613" s="20"/>
      <c r="R1613" s="20"/>
      <c r="S1613" s="20"/>
      <c r="T1613" s="20"/>
      <c r="U1613" s="20"/>
      <c r="V1613" s="20"/>
      <c r="W1613" s="20"/>
      <c r="X1613" s="20"/>
      <c r="Y1613" s="20"/>
      <c r="Z1613" s="20"/>
      <c r="AA1613" s="20"/>
      <c r="AB1613" s="20"/>
      <c r="AC1613" s="20"/>
      <c r="AD1613" s="20"/>
      <c r="AE1613" s="20"/>
      <c r="AF1613" s="20"/>
      <c r="AG1613" s="20"/>
      <c r="AH1613" s="20"/>
      <c r="AI1613" s="20"/>
      <c r="AJ1613" s="20"/>
      <c r="AK1613" s="20"/>
      <c r="AL1613" s="20"/>
      <c r="AM1613" s="20"/>
      <c r="AN1613" s="20"/>
      <c r="AO1613" s="20"/>
      <c r="AP1613" s="20"/>
      <c r="AQ1613" s="20"/>
      <c r="AR1613" s="20"/>
      <c r="AS1613" s="20"/>
      <c r="AT1613" s="20"/>
      <c r="AU1613" s="20"/>
      <c r="AV1613" s="20"/>
      <c r="AW1613" s="20"/>
      <c r="AX1613" s="20"/>
      <c r="AY1613" s="20"/>
      <c r="AZ1613" s="20"/>
      <c r="BA1613" s="20"/>
      <c r="BB1613" s="20"/>
      <c r="BC1613" s="20"/>
      <c r="BD1613" s="20"/>
      <c r="BE1613" s="20"/>
      <c r="BF1613" s="20"/>
      <c r="BG1613" s="20"/>
      <c r="BH1613" s="20"/>
      <c r="BI1613" s="20"/>
      <c r="BJ1613" s="20"/>
      <c r="BK1613" s="20"/>
      <c r="BL1613" s="20"/>
      <c r="BM1613" s="20"/>
      <c r="BN1613" s="20"/>
      <c r="BO1613" s="20"/>
      <c r="BP1613" s="20"/>
      <c r="BQ1613" s="20"/>
      <c r="BR1613" s="20"/>
      <c r="BS1613" s="20"/>
      <c r="BT1613" s="20"/>
      <c r="BU1613" s="20"/>
      <c r="BV1613" s="20"/>
      <c r="BW1613" s="20"/>
      <c r="BX1613" s="20"/>
      <c r="BY1613" s="20"/>
      <c r="BZ1613" s="20"/>
      <c r="CA1613" s="20"/>
      <c r="CB1613" s="20"/>
      <c r="CC1613" s="20"/>
      <c r="CD1613" s="20"/>
      <c r="CE1613" s="20"/>
      <c r="CF1613" s="20"/>
      <c r="CG1613" s="20"/>
      <c r="CH1613" s="20"/>
      <c r="CI1613" s="20"/>
      <c r="CJ1613" s="20"/>
      <c r="CK1613" s="20"/>
      <c r="CL1613" s="20"/>
      <c r="CM1613" s="20"/>
      <c r="CN1613" s="20"/>
      <c r="CO1613" s="20"/>
      <c r="CP1613" s="20"/>
      <c r="CQ1613" s="20"/>
      <c r="CR1613" s="20"/>
      <c r="CS1613" s="20"/>
      <c r="CT1613" s="20"/>
      <c r="CU1613" s="20"/>
      <c r="CV1613" s="20"/>
      <c r="CW1613" s="20"/>
      <c r="CX1613" s="20"/>
      <c r="CY1613" s="20"/>
      <c r="CZ1613" s="20"/>
      <c r="DA1613" s="20"/>
      <c r="DB1613" s="20"/>
      <c r="DC1613" s="20"/>
      <c r="DD1613" s="20"/>
      <c r="DE1613" s="20"/>
      <c r="DF1613" s="20"/>
    </row>
    <row r="1615" spans="1:110" s="7" customFormat="1" ht="43.2" x14ac:dyDescent="0.3">
      <c r="A1615" s="2"/>
      <c r="B1615" s="3"/>
      <c r="C1615" s="4" t="s">
        <v>692</v>
      </c>
      <c r="D1615" s="3"/>
      <c r="E1615" s="85"/>
      <c r="F1615" s="64"/>
      <c r="G1615" s="19"/>
      <c r="H1615" s="8"/>
      <c r="I1615" s="26"/>
      <c r="J1615" s="20"/>
      <c r="K1615" s="20"/>
      <c r="L1615" s="20"/>
      <c r="M1615" s="20"/>
      <c r="N1615" s="20"/>
      <c r="O1615" s="20"/>
      <c r="P1615" s="20"/>
      <c r="Q1615" s="20"/>
      <c r="R1615" s="20"/>
      <c r="S1615" s="20"/>
      <c r="T1615" s="20"/>
      <c r="U1615" s="20"/>
      <c r="V1615" s="20"/>
      <c r="W1615" s="20"/>
      <c r="X1615" s="20"/>
      <c r="Y1615" s="20"/>
      <c r="Z1615" s="20"/>
      <c r="AA1615" s="20"/>
      <c r="AB1615" s="20"/>
      <c r="AC1615" s="20"/>
      <c r="AD1615" s="20"/>
      <c r="AE1615" s="20"/>
      <c r="AF1615" s="20"/>
      <c r="AG1615" s="20"/>
      <c r="AH1615" s="20"/>
      <c r="AI1615" s="20"/>
      <c r="AJ1615" s="20"/>
      <c r="AK1615" s="20"/>
      <c r="AL1615" s="20"/>
      <c r="AM1615" s="20"/>
      <c r="AN1615" s="20"/>
      <c r="AO1615" s="20"/>
      <c r="AP1615" s="20"/>
      <c r="AQ1615" s="20"/>
      <c r="AR1615" s="20"/>
      <c r="AS1615" s="20"/>
      <c r="AT1615" s="20"/>
      <c r="AU1615" s="20"/>
      <c r="AV1615" s="20"/>
      <c r="AW1615" s="20"/>
      <c r="AX1615" s="20"/>
      <c r="AY1615" s="20"/>
      <c r="AZ1615" s="20"/>
      <c r="BA1615" s="20"/>
      <c r="BB1615" s="20"/>
      <c r="BC1615" s="20"/>
      <c r="BD1615" s="20"/>
      <c r="BE1615" s="20"/>
      <c r="BF1615" s="20"/>
      <c r="BG1615" s="20"/>
      <c r="BH1615" s="20"/>
      <c r="BI1615" s="20"/>
      <c r="BJ1615" s="20"/>
      <c r="BK1615" s="20"/>
      <c r="BL1615" s="20"/>
      <c r="BM1615" s="20"/>
      <c r="BN1615" s="20"/>
      <c r="BO1615" s="20"/>
      <c r="BP1615" s="20"/>
      <c r="BQ1615" s="20"/>
      <c r="BR1615" s="20"/>
      <c r="BS1615" s="20"/>
      <c r="BT1615" s="20"/>
      <c r="BU1615" s="20"/>
      <c r="BV1615" s="20"/>
      <c r="BW1615" s="20"/>
      <c r="BX1615" s="20"/>
      <c r="BY1615" s="20"/>
      <c r="BZ1615" s="20"/>
      <c r="CA1615" s="20"/>
      <c r="CB1615" s="20"/>
      <c r="CC1615" s="20"/>
      <c r="CD1615" s="20"/>
      <c r="CE1615" s="20"/>
      <c r="CF1615" s="20"/>
      <c r="CG1615" s="20"/>
      <c r="CH1615" s="20"/>
      <c r="CI1615" s="20"/>
      <c r="CJ1615" s="20"/>
      <c r="CK1615" s="20"/>
      <c r="CL1615" s="20"/>
      <c r="CM1615" s="20"/>
      <c r="CN1615" s="20"/>
      <c r="CO1615" s="20"/>
      <c r="CP1615" s="20"/>
      <c r="CQ1615" s="20"/>
      <c r="CR1615" s="20"/>
      <c r="CS1615" s="20"/>
      <c r="CT1615" s="20"/>
      <c r="CU1615" s="20"/>
      <c r="CV1615" s="20"/>
      <c r="CW1615" s="20"/>
      <c r="CX1615" s="20"/>
      <c r="CY1615" s="20"/>
      <c r="CZ1615" s="20"/>
      <c r="DA1615" s="20"/>
      <c r="DB1615" s="20"/>
      <c r="DC1615" s="20"/>
      <c r="DD1615" s="20"/>
      <c r="DE1615" s="20"/>
      <c r="DF1615" s="20"/>
    </row>
    <row r="1617" spans="1:110" s="7" customFormat="1" ht="28.8" x14ac:dyDescent="0.3">
      <c r="A1617" s="2"/>
      <c r="B1617" s="3"/>
      <c r="C1617" s="4" t="s">
        <v>693</v>
      </c>
      <c r="D1617" s="3"/>
      <c r="E1617" s="85"/>
      <c r="F1617" s="64"/>
      <c r="G1617" s="19"/>
      <c r="H1617" s="8"/>
      <c r="I1617" s="26"/>
      <c r="J1617" s="20"/>
      <c r="K1617" s="20"/>
      <c r="L1617" s="20"/>
      <c r="M1617" s="20"/>
      <c r="N1617" s="20"/>
      <c r="O1617" s="20"/>
      <c r="P1617" s="20"/>
      <c r="Q1617" s="20"/>
      <c r="R1617" s="20"/>
      <c r="S1617" s="20"/>
      <c r="T1617" s="20"/>
      <c r="U1617" s="20"/>
      <c r="V1617" s="20"/>
      <c r="W1617" s="20"/>
      <c r="X1617" s="20"/>
      <c r="Y1617" s="20"/>
      <c r="Z1617" s="20"/>
      <c r="AA1617" s="20"/>
      <c r="AB1617" s="20"/>
      <c r="AC1617" s="20"/>
      <c r="AD1617" s="20"/>
      <c r="AE1617" s="20"/>
      <c r="AF1617" s="20"/>
      <c r="AG1617" s="20"/>
      <c r="AH1617" s="20"/>
      <c r="AI1617" s="20"/>
      <c r="AJ1617" s="20"/>
      <c r="AK1617" s="20"/>
      <c r="AL1617" s="20"/>
      <c r="AM1617" s="20"/>
      <c r="AN1617" s="20"/>
      <c r="AO1617" s="20"/>
      <c r="AP1617" s="20"/>
      <c r="AQ1617" s="20"/>
      <c r="AR1617" s="20"/>
      <c r="AS1617" s="20"/>
      <c r="AT1617" s="20"/>
      <c r="AU1617" s="20"/>
      <c r="AV1617" s="20"/>
      <c r="AW1617" s="20"/>
      <c r="AX1617" s="20"/>
      <c r="AY1617" s="20"/>
      <c r="AZ1617" s="20"/>
      <c r="BA1617" s="20"/>
      <c r="BB1617" s="20"/>
      <c r="BC1617" s="20"/>
      <c r="BD1617" s="20"/>
      <c r="BE1617" s="20"/>
      <c r="BF1617" s="20"/>
      <c r="BG1617" s="20"/>
      <c r="BH1617" s="20"/>
      <c r="BI1617" s="20"/>
      <c r="BJ1617" s="20"/>
      <c r="BK1617" s="20"/>
      <c r="BL1617" s="20"/>
      <c r="BM1617" s="20"/>
      <c r="BN1617" s="20"/>
      <c r="BO1617" s="20"/>
      <c r="BP1617" s="20"/>
      <c r="BQ1617" s="20"/>
      <c r="BR1617" s="20"/>
      <c r="BS1617" s="20"/>
      <c r="BT1617" s="20"/>
      <c r="BU1617" s="20"/>
      <c r="BV1617" s="20"/>
      <c r="BW1617" s="20"/>
      <c r="BX1617" s="20"/>
      <c r="BY1617" s="20"/>
      <c r="BZ1617" s="20"/>
      <c r="CA1617" s="20"/>
      <c r="CB1617" s="20"/>
      <c r="CC1617" s="20"/>
      <c r="CD1617" s="20"/>
      <c r="CE1617" s="20"/>
      <c r="CF1617" s="20"/>
      <c r="CG1617" s="20"/>
      <c r="CH1617" s="20"/>
      <c r="CI1617" s="20"/>
      <c r="CJ1617" s="20"/>
      <c r="CK1617" s="20"/>
      <c r="CL1617" s="20"/>
      <c r="CM1617" s="20"/>
      <c r="CN1617" s="20"/>
      <c r="CO1617" s="20"/>
      <c r="CP1617" s="20"/>
      <c r="CQ1617" s="20"/>
      <c r="CR1617" s="20"/>
      <c r="CS1617" s="20"/>
      <c r="CT1617" s="20"/>
      <c r="CU1617" s="20"/>
      <c r="CV1617" s="20"/>
      <c r="CW1617" s="20"/>
      <c r="CX1617" s="20"/>
      <c r="CY1617" s="20"/>
      <c r="CZ1617" s="20"/>
      <c r="DA1617" s="20"/>
      <c r="DB1617" s="20"/>
      <c r="DC1617" s="20"/>
      <c r="DD1617" s="20"/>
      <c r="DE1617" s="20"/>
      <c r="DF1617" s="20"/>
    </row>
    <row r="1619" spans="1:110" s="7" customFormat="1" ht="57.6" x14ac:dyDescent="0.3">
      <c r="A1619" s="2"/>
      <c r="B1619" s="3"/>
      <c r="C1619" s="4" t="s">
        <v>694</v>
      </c>
      <c r="D1619" s="3"/>
      <c r="E1619" s="85"/>
      <c r="F1619" s="64"/>
      <c r="G1619" s="19"/>
      <c r="H1619" s="8"/>
      <c r="I1619" s="26"/>
      <c r="J1619" s="20"/>
      <c r="K1619" s="20"/>
      <c r="L1619" s="20"/>
      <c r="M1619" s="20"/>
      <c r="N1619" s="20"/>
      <c r="O1619" s="20"/>
      <c r="P1619" s="20"/>
      <c r="Q1619" s="20"/>
      <c r="R1619" s="20"/>
      <c r="S1619" s="20"/>
      <c r="T1619" s="20"/>
      <c r="U1619" s="20"/>
      <c r="V1619" s="20"/>
      <c r="W1619" s="20"/>
      <c r="X1619" s="20"/>
      <c r="Y1619" s="20"/>
      <c r="Z1619" s="20"/>
      <c r="AA1619" s="20"/>
      <c r="AB1619" s="20"/>
      <c r="AC1619" s="20"/>
      <c r="AD1619" s="20"/>
      <c r="AE1619" s="20"/>
      <c r="AF1619" s="20"/>
      <c r="AG1619" s="20"/>
      <c r="AH1619" s="20"/>
      <c r="AI1619" s="20"/>
      <c r="AJ1619" s="20"/>
      <c r="AK1619" s="20"/>
      <c r="AL1619" s="20"/>
      <c r="AM1619" s="20"/>
      <c r="AN1619" s="20"/>
      <c r="AO1619" s="20"/>
      <c r="AP1619" s="20"/>
      <c r="AQ1619" s="20"/>
      <c r="AR1619" s="20"/>
      <c r="AS1619" s="20"/>
      <c r="AT1619" s="20"/>
      <c r="AU1619" s="20"/>
      <c r="AV1619" s="20"/>
      <c r="AW1619" s="20"/>
      <c r="AX1619" s="20"/>
      <c r="AY1619" s="20"/>
      <c r="AZ1619" s="20"/>
      <c r="BA1619" s="20"/>
      <c r="BB1619" s="20"/>
      <c r="BC1619" s="20"/>
      <c r="BD1619" s="20"/>
      <c r="BE1619" s="20"/>
      <c r="BF1619" s="20"/>
      <c r="BG1619" s="20"/>
      <c r="BH1619" s="20"/>
      <c r="BI1619" s="20"/>
      <c r="BJ1619" s="20"/>
      <c r="BK1619" s="20"/>
      <c r="BL1619" s="20"/>
      <c r="BM1619" s="20"/>
      <c r="BN1619" s="20"/>
      <c r="BO1619" s="20"/>
      <c r="BP1619" s="20"/>
      <c r="BQ1619" s="20"/>
      <c r="BR1619" s="20"/>
      <c r="BS1619" s="20"/>
      <c r="BT1619" s="20"/>
      <c r="BU1619" s="20"/>
      <c r="BV1619" s="20"/>
      <c r="BW1619" s="20"/>
      <c r="BX1619" s="20"/>
      <c r="BY1619" s="20"/>
      <c r="BZ1619" s="20"/>
      <c r="CA1619" s="20"/>
      <c r="CB1619" s="20"/>
      <c r="CC1619" s="20"/>
      <c r="CD1619" s="20"/>
      <c r="CE1619" s="20"/>
      <c r="CF1619" s="20"/>
      <c r="CG1619" s="20"/>
      <c r="CH1619" s="20"/>
      <c r="CI1619" s="20"/>
      <c r="CJ1619" s="20"/>
      <c r="CK1619" s="20"/>
      <c r="CL1619" s="20"/>
      <c r="CM1619" s="20"/>
      <c r="CN1619" s="20"/>
      <c r="CO1619" s="20"/>
      <c r="CP1619" s="20"/>
      <c r="CQ1619" s="20"/>
      <c r="CR1619" s="20"/>
      <c r="CS1619" s="20"/>
      <c r="CT1619" s="20"/>
      <c r="CU1619" s="20"/>
      <c r="CV1619" s="20"/>
      <c r="CW1619" s="20"/>
      <c r="CX1619" s="20"/>
      <c r="CY1619" s="20"/>
      <c r="CZ1619" s="20"/>
      <c r="DA1619" s="20"/>
      <c r="DB1619" s="20"/>
      <c r="DC1619" s="20"/>
      <c r="DD1619" s="20"/>
      <c r="DE1619" s="20"/>
      <c r="DF1619" s="20"/>
    </row>
    <row r="1621" spans="1:110" s="7" customFormat="1" ht="43.2" x14ac:dyDescent="0.3">
      <c r="A1621" s="2"/>
      <c r="B1621" s="3"/>
      <c r="C1621" s="4" t="s">
        <v>695</v>
      </c>
      <c r="D1621" s="3"/>
      <c r="E1621" s="85"/>
      <c r="F1621" s="64"/>
      <c r="G1621" s="19"/>
      <c r="H1621" s="8"/>
      <c r="I1621" s="26"/>
      <c r="J1621" s="20"/>
      <c r="K1621" s="20"/>
      <c r="L1621" s="20"/>
      <c r="M1621" s="20"/>
      <c r="N1621" s="20"/>
      <c r="O1621" s="20"/>
      <c r="P1621" s="20"/>
      <c r="Q1621" s="20"/>
      <c r="R1621" s="20"/>
      <c r="S1621" s="20"/>
      <c r="T1621" s="20"/>
      <c r="U1621" s="20"/>
      <c r="V1621" s="20"/>
      <c r="W1621" s="20"/>
      <c r="X1621" s="20"/>
      <c r="Y1621" s="20"/>
      <c r="Z1621" s="20"/>
      <c r="AA1621" s="20"/>
      <c r="AB1621" s="20"/>
      <c r="AC1621" s="20"/>
      <c r="AD1621" s="20"/>
      <c r="AE1621" s="20"/>
      <c r="AF1621" s="20"/>
      <c r="AG1621" s="20"/>
      <c r="AH1621" s="20"/>
      <c r="AI1621" s="20"/>
      <c r="AJ1621" s="20"/>
      <c r="AK1621" s="20"/>
      <c r="AL1621" s="20"/>
      <c r="AM1621" s="20"/>
      <c r="AN1621" s="20"/>
      <c r="AO1621" s="20"/>
      <c r="AP1621" s="20"/>
      <c r="AQ1621" s="20"/>
      <c r="AR1621" s="20"/>
      <c r="AS1621" s="20"/>
      <c r="AT1621" s="20"/>
      <c r="AU1621" s="20"/>
      <c r="AV1621" s="20"/>
      <c r="AW1621" s="20"/>
      <c r="AX1621" s="20"/>
      <c r="AY1621" s="20"/>
      <c r="AZ1621" s="20"/>
      <c r="BA1621" s="20"/>
      <c r="BB1621" s="20"/>
      <c r="BC1621" s="20"/>
      <c r="BD1621" s="20"/>
      <c r="BE1621" s="20"/>
      <c r="BF1621" s="20"/>
      <c r="BG1621" s="20"/>
      <c r="BH1621" s="20"/>
      <c r="BI1621" s="20"/>
      <c r="BJ1621" s="20"/>
      <c r="BK1621" s="20"/>
      <c r="BL1621" s="20"/>
      <c r="BM1621" s="20"/>
      <c r="BN1621" s="20"/>
      <c r="BO1621" s="20"/>
      <c r="BP1621" s="20"/>
      <c r="BQ1621" s="20"/>
      <c r="BR1621" s="20"/>
      <c r="BS1621" s="20"/>
      <c r="BT1621" s="20"/>
      <c r="BU1621" s="20"/>
      <c r="BV1621" s="20"/>
      <c r="BW1621" s="20"/>
      <c r="BX1621" s="20"/>
      <c r="BY1621" s="20"/>
      <c r="BZ1621" s="20"/>
      <c r="CA1621" s="20"/>
      <c r="CB1621" s="20"/>
      <c r="CC1621" s="20"/>
      <c r="CD1621" s="20"/>
      <c r="CE1621" s="20"/>
      <c r="CF1621" s="20"/>
      <c r="CG1621" s="20"/>
      <c r="CH1621" s="20"/>
      <c r="CI1621" s="20"/>
      <c r="CJ1621" s="20"/>
      <c r="CK1621" s="20"/>
      <c r="CL1621" s="20"/>
      <c r="CM1621" s="20"/>
      <c r="CN1621" s="20"/>
      <c r="CO1621" s="20"/>
      <c r="CP1621" s="20"/>
      <c r="CQ1621" s="20"/>
      <c r="CR1621" s="20"/>
      <c r="CS1621" s="20"/>
      <c r="CT1621" s="20"/>
      <c r="CU1621" s="20"/>
      <c r="CV1621" s="20"/>
      <c r="CW1621" s="20"/>
      <c r="CX1621" s="20"/>
      <c r="CY1621" s="20"/>
      <c r="CZ1621" s="20"/>
      <c r="DA1621" s="20"/>
      <c r="DB1621" s="20"/>
      <c r="DC1621" s="20"/>
      <c r="DD1621" s="20"/>
      <c r="DE1621" s="20"/>
      <c r="DF1621" s="20"/>
    </row>
    <row r="1623" spans="1:110" s="7" customFormat="1" ht="144" x14ac:dyDescent="0.3">
      <c r="A1623" s="2"/>
      <c r="B1623" s="3"/>
      <c r="C1623" s="4" t="s">
        <v>696</v>
      </c>
      <c r="D1623" s="3"/>
      <c r="E1623" s="85"/>
      <c r="F1623" s="64"/>
      <c r="G1623" s="19"/>
      <c r="H1623" s="8"/>
      <c r="I1623" s="26"/>
      <c r="J1623" s="20"/>
      <c r="K1623" s="20"/>
      <c r="L1623" s="20"/>
      <c r="M1623" s="20"/>
      <c r="N1623" s="20"/>
      <c r="O1623" s="20"/>
      <c r="P1623" s="20"/>
      <c r="Q1623" s="20"/>
      <c r="R1623" s="20"/>
      <c r="S1623" s="20"/>
      <c r="T1623" s="20"/>
      <c r="U1623" s="20"/>
      <c r="V1623" s="20"/>
      <c r="W1623" s="20"/>
      <c r="X1623" s="20"/>
      <c r="Y1623" s="20"/>
      <c r="Z1623" s="20"/>
      <c r="AA1623" s="20"/>
      <c r="AB1623" s="20"/>
      <c r="AC1623" s="20"/>
      <c r="AD1623" s="20"/>
      <c r="AE1623" s="20"/>
      <c r="AF1623" s="20"/>
      <c r="AG1623" s="20"/>
      <c r="AH1623" s="20"/>
      <c r="AI1623" s="20"/>
      <c r="AJ1623" s="20"/>
      <c r="AK1623" s="20"/>
      <c r="AL1623" s="20"/>
      <c r="AM1623" s="20"/>
      <c r="AN1623" s="20"/>
      <c r="AO1623" s="20"/>
      <c r="AP1623" s="20"/>
      <c r="AQ1623" s="20"/>
      <c r="AR1623" s="20"/>
      <c r="AS1623" s="20"/>
      <c r="AT1623" s="20"/>
      <c r="AU1623" s="20"/>
      <c r="AV1623" s="20"/>
      <c r="AW1623" s="20"/>
      <c r="AX1623" s="20"/>
      <c r="AY1623" s="20"/>
      <c r="AZ1623" s="20"/>
      <c r="BA1623" s="20"/>
      <c r="BB1623" s="20"/>
      <c r="BC1623" s="20"/>
      <c r="BD1623" s="20"/>
      <c r="BE1623" s="20"/>
      <c r="BF1623" s="20"/>
      <c r="BG1623" s="20"/>
      <c r="BH1623" s="20"/>
      <c r="BI1623" s="20"/>
      <c r="BJ1623" s="20"/>
      <c r="BK1623" s="20"/>
      <c r="BL1623" s="20"/>
      <c r="BM1623" s="20"/>
      <c r="BN1623" s="20"/>
      <c r="BO1623" s="20"/>
      <c r="BP1623" s="20"/>
      <c r="BQ1623" s="20"/>
      <c r="BR1623" s="20"/>
      <c r="BS1623" s="20"/>
      <c r="BT1623" s="20"/>
      <c r="BU1623" s="20"/>
      <c r="BV1623" s="20"/>
      <c r="BW1623" s="20"/>
      <c r="BX1623" s="20"/>
      <c r="BY1623" s="20"/>
      <c r="BZ1623" s="20"/>
      <c r="CA1623" s="20"/>
      <c r="CB1623" s="20"/>
      <c r="CC1623" s="20"/>
      <c r="CD1623" s="20"/>
      <c r="CE1623" s="20"/>
      <c r="CF1623" s="20"/>
      <c r="CG1623" s="20"/>
      <c r="CH1623" s="20"/>
      <c r="CI1623" s="20"/>
      <c r="CJ1623" s="20"/>
      <c r="CK1623" s="20"/>
      <c r="CL1623" s="20"/>
      <c r="CM1623" s="20"/>
      <c r="CN1623" s="20"/>
      <c r="CO1623" s="20"/>
      <c r="CP1623" s="20"/>
      <c r="CQ1623" s="20"/>
      <c r="CR1623" s="20"/>
      <c r="CS1623" s="20"/>
      <c r="CT1623" s="20"/>
      <c r="CU1623" s="20"/>
      <c r="CV1623" s="20"/>
      <c r="CW1623" s="20"/>
      <c r="CX1623" s="20"/>
      <c r="CY1623" s="20"/>
      <c r="CZ1623" s="20"/>
      <c r="DA1623" s="20"/>
      <c r="DB1623" s="20"/>
      <c r="DC1623" s="20"/>
      <c r="DD1623" s="20"/>
      <c r="DE1623" s="20"/>
      <c r="DF1623" s="20"/>
    </row>
    <row r="1625" spans="1:110" s="7" customFormat="1" ht="57.6" x14ac:dyDescent="0.3">
      <c r="A1625" s="2"/>
      <c r="B1625" s="3"/>
      <c r="C1625" s="4" t="s">
        <v>697</v>
      </c>
      <c r="D1625" s="3"/>
      <c r="E1625" s="85"/>
      <c r="F1625" s="64"/>
      <c r="G1625" s="19"/>
      <c r="H1625" s="8"/>
      <c r="I1625" s="26"/>
      <c r="J1625" s="20"/>
      <c r="K1625" s="20"/>
      <c r="L1625" s="20"/>
      <c r="M1625" s="20"/>
      <c r="N1625" s="20"/>
      <c r="O1625" s="20"/>
      <c r="P1625" s="20"/>
      <c r="Q1625" s="20"/>
      <c r="R1625" s="20"/>
      <c r="S1625" s="20"/>
      <c r="T1625" s="20"/>
      <c r="U1625" s="20"/>
      <c r="V1625" s="20"/>
      <c r="W1625" s="20"/>
      <c r="X1625" s="20"/>
      <c r="Y1625" s="20"/>
      <c r="Z1625" s="20"/>
      <c r="AA1625" s="20"/>
      <c r="AB1625" s="20"/>
      <c r="AC1625" s="20"/>
      <c r="AD1625" s="20"/>
      <c r="AE1625" s="20"/>
      <c r="AF1625" s="20"/>
      <c r="AG1625" s="20"/>
      <c r="AH1625" s="20"/>
      <c r="AI1625" s="20"/>
      <c r="AJ1625" s="20"/>
      <c r="AK1625" s="20"/>
      <c r="AL1625" s="20"/>
      <c r="AM1625" s="20"/>
      <c r="AN1625" s="20"/>
      <c r="AO1625" s="20"/>
      <c r="AP1625" s="20"/>
      <c r="AQ1625" s="20"/>
      <c r="AR1625" s="20"/>
      <c r="AS1625" s="20"/>
      <c r="AT1625" s="20"/>
      <c r="AU1625" s="20"/>
      <c r="AV1625" s="20"/>
      <c r="AW1625" s="20"/>
      <c r="AX1625" s="20"/>
      <c r="AY1625" s="20"/>
      <c r="AZ1625" s="20"/>
      <c r="BA1625" s="20"/>
      <c r="BB1625" s="20"/>
      <c r="BC1625" s="20"/>
      <c r="BD1625" s="20"/>
      <c r="BE1625" s="20"/>
      <c r="BF1625" s="20"/>
      <c r="BG1625" s="20"/>
      <c r="BH1625" s="20"/>
      <c r="BI1625" s="20"/>
      <c r="BJ1625" s="20"/>
      <c r="BK1625" s="20"/>
      <c r="BL1625" s="20"/>
      <c r="BM1625" s="20"/>
      <c r="BN1625" s="20"/>
      <c r="BO1625" s="20"/>
      <c r="BP1625" s="20"/>
      <c r="BQ1625" s="20"/>
      <c r="BR1625" s="20"/>
      <c r="BS1625" s="20"/>
      <c r="BT1625" s="20"/>
      <c r="BU1625" s="20"/>
      <c r="BV1625" s="20"/>
      <c r="BW1625" s="20"/>
      <c r="BX1625" s="20"/>
      <c r="BY1625" s="20"/>
      <c r="BZ1625" s="20"/>
      <c r="CA1625" s="20"/>
      <c r="CB1625" s="20"/>
      <c r="CC1625" s="20"/>
      <c r="CD1625" s="20"/>
      <c r="CE1625" s="20"/>
      <c r="CF1625" s="20"/>
      <c r="CG1625" s="20"/>
      <c r="CH1625" s="20"/>
      <c r="CI1625" s="20"/>
      <c r="CJ1625" s="20"/>
      <c r="CK1625" s="20"/>
      <c r="CL1625" s="20"/>
      <c r="CM1625" s="20"/>
      <c r="CN1625" s="20"/>
      <c r="CO1625" s="20"/>
      <c r="CP1625" s="20"/>
      <c r="CQ1625" s="20"/>
      <c r="CR1625" s="20"/>
      <c r="CS1625" s="20"/>
      <c r="CT1625" s="20"/>
      <c r="CU1625" s="20"/>
      <c r="CV1625" s="20"/>
      <c r="CW1625" s="20"/>
      <c r="CX1625" s="20"/>
      <c r="CY1625" s="20"/>
      <c r="CZ1625" s="20"/>
      <c r="DA1625" s="20"/>
      <c r="DB1625" s="20"/>
      <c r="DC1625" s="20"/>
      <c r="DD1625" s="20"/>
      <c r="DE1625" s="20"/>
      <c r="DF1625" s="20"/>
    </row>
    <row r="1627" spans="1:110" s="7" customFormat="1" x14ac:dyDescent="0.3">
      <c r="A1627" s="2"/>
      <c r="B1627" s="3"/>
      <c r="C1627" s="9" t="s">
        <v>698</v>
      </c>
      <c r="D1627" s="3"/>
      <c r="E1627" s="85"/>
      <c r="F1627" s="64"/>
      <c r="G1627" s="19"/>
      <c r="H1627" s="8"/>
      <c r="I1627" s="26"/>
      <c r="J1627" s="20"/>
      <c r="K1627" s="20"/>
      <c r="L1627" s="20"/>
      <c r="M1627" s="20"/>
      <c r="N1627" s="20"/>
      <c r="O1627" s="20"/>
      <c r="P1627" s="20"/>
      <c r="Q1627" s="20"/>
      <c r="R1627" s="20"/>
      <c r="S1627" s="20"/>
      <c r="T1627" s="20"/>
      <c r="U1627" s="20"/>
      <c r="V1627" s="20"/>
      <c r="W1627" s="20"/>
      <c r="X1627" s="20"/>
      <c r="Y1627" s="20"/>
      <c r="Z1627" s="20"/>
      <c r="AA1627" s="20"/>
      <c r="AB1627" s="20"/>
      <c r="AC1627" s="20"/>
      <c r="AD1627" s="20"/>
      <c r="AE1627" s="20"/>
      <c r="AF1627" s="20"/>
      <c r="AG1627" s="20"/>
      <c r="AH1627" s="20"/>
      <c r="AI1627" s="20"/>
      <c r="AJ1627" s="20"/>
      <c r="AK1627" s="20"/>
      <c r="AL1627" s="20"/>
      <c r="AM1627" s="20"/>
      <c r="AN1627" s="20"/>
      <c r="AO1627" s="20"/>
      <c r="AP1627" s="20"/>
      <c r="AQ1627" s="20"/>
      <c r="AR1627" s="20"/>
      <c r="AS1627" s="20"/>
      <c r="AT1627" s="20"/>
      <c r="AU1627" s="20"/>
      <c r="AV1627" s="20"/>
      <c r="AW1627" s="20"/>
      <c r="AX1627" s="20"/>
      <c r="AY1627" s="20"/>
      <c r="AZ1627" s="20"/>
      <c r="BA1627" s="20"/>
      <c r="BB1627" s="20"/>
      <c r="BC1627" s="20"/>
      <c r="BD1627" s="20"/>
      <c r="BE1627" s="20"/>
      <c r="BF1627" s="20"/>
      <c r="BG1627" s="20"/>
      <c r="BH1627" s="20"/>
      <c r="BI1627" s="20"/>
      <c r="BJ1627" s="20"/>
      <c r="BK1627" s="20"/>
      <c r="BL1627" s="20"/>
      <c r="BM1627" s="20"/>
      <c r="BN1627" s="20"/>
      <c r="BO1627" s="20"/>
      <c r="BP1627" s="20"/>
      <c r="BQ1627" s="20"/>
      <c r="BR1627" s="20"/>
      <c r="BS1627" s="20"/>
      <c r="BT1627" s="20"/>
      <c r="BU1627" s="20"/>
      <c r="BV1627" s="20"/>
      <c r="BW1627" s="20"/>
      <c r="BX1627" s="20"/>
      <c r="BY1627" s="20"/>
      <c r="BZ1627" s="20"/>
      <c r="CA1627" s="20"/>
      <c r="CB1627" s="20"/>
      <c r="CC1627" s="20"/>
      <c r="CD1627" s="20"/>
      <c r="CE1627" s="20"/>
      <c r="CF1627" s="20"/>
      <c r="CG1627" s="20"/>
      <c r="CH1627" s="20"/>
      <c r="CI1627" s="20"/>
      <c r="CJ1627" s="20"/>
      <c r="CK1627" s="20"/>
      <c r="CL1627" s="20"/>
      <c r="CM1627" s="20"/>
      <c r="CN1627" s="20"/>
      <c r="CO1627" s="20"/>
      <c r="CP1627" s="20"/>
      <c r="CQ1627" s="20"/>
      <c r="CR1627" s="20"/>
      <c r="CS1627" s="20"/>
      <c r="CT1627" s="20"/>
      <c r="CU1627" s="20"/>
      <c r="CV1627" s="20"/>
      <c r="CW1627" s="20"/>
      <c r="CX1627" s="20"/>
      <c r="CY1627" s="20"/>
      <c r="CZ1627" s="20"/>
      <c r="DA1627" s="20"/>
      <c r="DB1627" s="20"/>
      <c r="DC1627" s="20"/>
      <c r="DD1627" s="20"/>
      <c r="DE1627" s="20"/>
      <c r="DF1627" s="20"/>
    </row>
    <row r="1629" spans="1:110" s="7" customFormat="1" x14ac:dyDescent="0.3">
      <c r="A1629" s="2"/>
      <c r="B1629" s="3"/>
      <c r="C1629" s="4" t="s">
        <v>699</v>
      </c>
      <c r="D1629" s="3"/>
      <c r="E1629" s="85"/>
      <c r="F1629" s="64"/>
      <c r="G1629" s="19"/>
      <c r="H1629" s="8"/>
      <c r="I1629" s="26"/>
      <c r="J1629" s="20"/>
      <c r="K1629" s="20"/>
      <c r="L1629" s="20"/>
      <c r="M1629" s="20"/>
      <c r="N1629" s="20"/>
      <c r="O1629" s="20"/>
      <c r="P1629" s="20"/>
      <c r="Q1629" s="20"/>
      <c r="R1629" s="20"/>
      <c r="S1629" s="20"/>
      <c r="T1629" s="20"/>
      <c r="U1629" s="20"/>
      <c r="V1629" s="20"/>
      <c r="W1629" s="20"/>
      <c r="X1629" s="20"/>
      <c r="Y1629" s="20"/>
      <c r="Z1629" s="20"/>
      <c r="AA1629" s="20"/>
      <c r="AB1629" s="20"/>
      <c r="AC1629" s="20"/>
      <c r="AD1629" s="20"/>
      <c r="AE1629" s="20"/>
      <c r="AF1629" s="20"/>
      <c r="AG1629" s="20"/>
      <c r="AH1629" s="20"/>
      <c r="AI1629" s="20"/>
      <c r="AJ1629" s="20"/>
      <c r="AK1629" s="20"/>
      <c r="AL1629" s="20"/>
      <c r="AM1629" s="20"/>
      <c r="AN1629" s="20"/>
      <c r="AO1629" s="20"/>
      <c r="AP1629" s="20"/>
      <c r="AQ1629" s="20"/>
      <c r="AR1629" s="20"/>
      <c r="AS1629" s="20"/>
      <c r="AT1629" s="20"/>
      <c r="AU1629" s="20"/>
      <c r="AV1629" s="20"/>
      <c r="AW1629" s="20"/>
      <c r="AX1629" s="20"/>
      <c r="AY1629" s="20"/>
      <c r="AZ1629" s="20"/>
      <c r="BA1629" s="20"/>
      <c r="BB1629" s="20"/>
      <c r="BC1629" s="20"/>
      <c r="BD1629" s="20"/>
      <c r="BE1629" s="20"/>
      <c r="BF1629" s="20"/>
      <c r="BG1629" s="20"/>
      <c r="BH1629" s="20"/>
      <c r="BI1629" s="20"/>
      <c r="BJ1629" s="20"/>
      <c r="BK1629" s="20"/>
      <c r="BL1629" s="20"/>
      <c r="BM1629" s="20"/>
      <c r="BN1629" s="20"/>
      <c r="BO1629" s="20"/>
      <c r="BP1629" s="20"/>
      <c r="BQ1629" s="20"/>
      <c r="BR1629" s="20"/>
      <c r="BS1629" s="20"/>
      <c r="BT1629" s="20"/>
      <c r="BU1629" s="20"/>
      <c r="BV1629" s="20"/>
      <c r="BW1629" s="20"/>
      <c r="BX1629" s="20"/>
      <c r="BY1629" s="20"/>
      <c r="BZ1629" s="20"/>
      <c r="CA1629" s="20"/>
      <c r="CB1629" s="20"/>
      <c r="CC1629" s="20"/>
      <c r="CD1629" s="20"/>
      <c r="CE1629" s="20"/>
      <c r="CF1629" s="20"/>
      <c r="CG1629" s="20"/>
      <c r="CH1629" s="20"/>
      <c r="CI1629" s="20"/>
      <c r="CJ1629" s="20"/>
      <c r="CK1629" s="20"/>
      <c r="CL1629" s="20"/>
      <c r="CM1629" s="20"/>
      <c r="CN1629" s="20"/>
      <c r="CO1629" s="20"/>
      <c r="CP1629" s="20"/>
      <c r="CQ1629" s="20"/>
      <c r="CR1629" s="20"/>
      <c r="CS1629" s="20"/>
      <c r="CT1629" s="20"/>
      <c r="CU1629" s="20"/>
      <c r="CV1629" s="20"/>
      <c r="CW1629" s="20"/>
      <c r="CX1629" s="20"/>
      <c r="CY1629" s="20"/>
      <c r="CZ1629" s="20"/>
      <c r="DA1629" s="20"/>
      <c r="DB1629" s="20"/>
      <c r="DC1629" s="20"/>
      <c r="DD1629" s="20"/>
      <c r="DE1629" s="20"/>
      <c r="DF1629" s="20"/>
    </row>
    <row r="1631" spans="1:110" s="7" customFormat="1" x14ac:dyDescent="0.3">
      <c r="A1631" s="2"/>
      <c r="B1631" s="3"/>
      <c r="C1631" s="9" t="s">
        <v>700</v>
      </c>
      <c r="D1631" s="3"/>
      <c r="E1631" s="85"/>
      <c r="F1631" s="64"/>
      <c r="G1631" s="19"/>
      <c r="H1631" s="8"/>
      <c r="I1631" s="26"/>
      <c r="J1631" s="20"/>
      <c r="K1631" s="20"/>
      <c r="L1631" s="20"/>
      <c r="M1631" s="20"/>
      <c r="N1631" s="20"/>
      <c r="O1631" s="20"/>
      <c r="P1631" s="20"/>
      <c r="Q1631" s="20"/>
      <c r="R1631" s="20"/>
      <c r="S1631" s="20"/>
      <c r="T1631" s="20"/>
      <c r="U1631" s="20"/>
      <c r="V1631" s="20"/>
      <c r="W1631" s="20"/>
      <c r="X1631" s="20"/>
      <c r="Y1631" s="20"/>
      <c r="Z1631" s="20"/>
      <c r="AA1631" s="20"/>
      <c r="AB1631" s="20"/>
      <c r="AC1631" s="20"/>
      <c r="AD1631" s="20"/>
      <c r="AE1631" s="20"/>
      <c r="AF1631" s="20"/>
      <c r="AG1631" s="20"/>
      <c r="AH1631" s="20"/>
      <c r="AI1631" s="20"/>
      <c r="AJ1631" s="20"/>
      <c r="AK1631" s="20"/>
      <c r="AL1631" s="20"/>
      <c r="AM1631" s="20"/>
      <c r="AN1631" s="20"/>
      <c r="AO1631" s="20"/>
      <c r="AP1631" s="20"/>
      <c r="AQ1631" s="20"/>
      <c r="AR1631" s="20"/>
      <c r="AS1631" s="20"/>
      <c r="AT1631" s="20"/>
      <c r="AU1631" s="20"/>
      <c r="AV1631" s="20"/>
      <c r="AW1631" s="20"/>
      <c r="AX1631" s="20"/>
      <c r="AY1631" s="20"/>
      <c r="AZ1631" s="20"/>
      <c r="BA1631" s="20"/>
      <c r="BB1631" s="20"/>
      <c r="BC1631" s="20"/>
      <c r="BD1631" s="20"/>
      <c r="BE1631" s="20"/>
      <c r="BF1631" s="20"/>
      <c r="BG1631" s="20"/>
      <c r="BH1631" s="20"/>
      <c r="BI1631" s="20"/>
      <c r="BJ1631" s="20"/>
      <c r="BK1631" s="20"/>
      <c r="BL1631" s="20"/>
      <c r="BM1631" s="20"/>
      <c r="BN1631" s="20"/>
      <c r="BO1631" s="20"/>
      <c r="BP1631" s="20"/>
      <c r="BQ1631" s="20"/>
      <c r="BR1631" s="20"/>
      <c r="BS1631" s="20"/>
      <c r="BT1631" s="20"/>
      <c r="BU1631" s="20"/>
      <c r="BV1631" s="20"/>
      <c r="BW1631" s="20"/>
      <c r="BX1631" s="20"/>
      <c r="BY1631" s="20"/>
      <c r="BZ1631" s="20"/>
      <c r="CA1631" s="20"/>
      <c r="CB1631" s="20"/>
      <c r="CC1631" s="20"/>
      <c r="CD1631" s="20"/>
      <c r="CE1631" s="20"/>
      <c r="CF1631" s="20"/>
      <c r="CG1631" s="20"/>
      <c r="CH1631" s="20"/>
      <c r="CI1631" s="20"/>
      <c r="CJ1631" s="20"/>
      <c r="CK1631" s="20"/>
      <c r="CL1631" s="20"/>
      <c r="CM1631" s="20"/>
      <c r="CN1631" s="20"/>
      <c r="CO1631" s="20"/>
      <c r="CP1631" s="20"/>
      <c r="CQ1631" s="20"/>
      <c r="CR1631" s="20"/>
      <c r="CS1631" s="20"/>
      <c r="CT1631" s="20"/>
      <c r="CU1631" s="20"/>
      <c r="CV1631" s="20"/>
      <c r="CW1631" s="20"/>
      <c r="CX1631" s="20"/>
      <c r="CY1631" s="20"/>
      <c r="CZ1631" s="20"/>
      <c r="DA1631" s="20"/>
      <c r="DB1631" s="20"/>
      <c r="DC1631" s="20"/>
      <c r="DD1631" s="20"/>
      <c r="DE1631" s="20"/>
      <c r="DF1631" s="20"/>
    </row>
    <row r="1633" spans="1:110" s="7" customFormat="1" ht="72" x14ac:dyDescent="0.3">
      <c r="A1633" s="2"/>
      <c r="B1633" s="3"/>
      <c r="C1633" s="4" t="s">
        <v>701</v>
      </c>
      <c r="D1633" s="3"/>
      <c r="E1633" s="85"/>
      <c r="F1633" s="64"/>
      <c r="G1633" s="19"/>
      <c r="H1633" s="8"/>
      <c r="I1633" s="26"/>
      <c r="J1633" s="20"/>
      <c r="K1633" s="20"/>
      <c r="L1633" s="20"/>
      <c r="M1633" s="20"/>
      <c r="N1633" s="20"/>
      <c r="O1633" s="20"/>
      <c r="P1633" s="20"/>
      <c r="Q1633" s="20"/>
      <c r="R1633" s="20"/>
      <c r="S1633" s="20"/>
      <c r="T1633" s="20"/>
      <c r="U1633" s="20"/>
      <c r="V1633" s="20"/>
      <c r="W1633" s="20"/>
      <c r="X1633" s="20"/>
      <c r="Y1633" s="20"/>
      <c r="Z1633" s="20"/>
      <c r="AA1633" s="20"/>
      <c r="AB1633" s="20"/>
      <c r="AC1633" s="20"/>
      <c r="AD1633" s="20"/>
      <c r="AE1633" s="20"/>
      <c r="AF1633" s="20"/>
      <c r="AG1633" s="20"/>
      <c r="AH1633" s="20"/>
      <c r="AI1633" s="20"/>
      <c r="AJ1633" s="20"/>
      <c r="AK1633" s="20"/>
      <c r="AL1633" s="20"/>
      <c r="AM1633" s="20"/>
      <c r="AN1633" s="20"/>
      <c r="AO1633" s="20"/>
      <c r="AP1633" s="20"/>
      <c r="AQ1633" s="20"/>
      <c r="AR1633" s="20"/>
      <c r="AS1633" s="20"/>
      <c r="AT1633" s="20"/>
      <c r="AU1633" s="20"/>
      <c r="AV1633" s="20"/>
      <c r="AW1633" s="20"/>
      <c r="AX1633" s="20"/>
      <c r="AY1633" s="20"/>
      <c r="AZ1633" s="20"/>
      <c r="BA1633" s="20"/>
      <c r="BB1633" s="20"/>
      <c r="BC1633" s="20"/>
      <c r="BD1633" s="20"/>
      <c r="BE1633" s="20"/>
      <c r="BF1633" s="20"/>
      <c r="BG1633" s="20"/>
      <c r="BH1633" s="20"/>
      <c r="BI1633" s="20"/>
      <c r="BJ1633" s="20"/>
      <c r="BK1633" s="20"/>
      <c r="BL1633" s="20"/>
      <c r="BM1633" s="20"/>
      <c r="BN1633" s="20"/>
      <c r="BO1633" s="20"/>
      <c r="BP1633" s="20"/>
      <c r="BQ1633" s="20"/>
      <c r="BR1633" s="20"/>
      <c r="BS1633" s="20"/>
      <c r="BT1633" s="20"/>
      <c r="BU1633" s="20"/>
      <c r="BV1633" s="20"/>
      <c r="BW1633" s="20"/>
      <c r="BX1633" s="20"/>
      <c r="BY1633" s="20"/>
      <c r="BZ1633" s="20"/>
      <c r="CA1633" s="20"/>
      <c r="CB1633" s="20"/>
      <c r="CC1633" s="20"/>
      <c r="CD1633" s="20"/>
      <c r="CE1633" s="20"/>
      <c r="CF1633" s="20"/>
      <c r="CG1633" s="20"/>
      <c r="CH1633" s="20"/>
      <c r="CI1633" s="20"/>
      <c r="CJ1633" s="20"/>
      <c r="CK1633" s="20"/>
      <c r="CL1633" s="20"/>
      <c r="CM1633" s="20"/>
      <c r="CN1633" s="20"/>
      <c r="CO1633" s="20"/>
      <c r="CP1633" s="20"/>
      <c r="CQ1633" s="20"/>
      <c r="CR1633" s="20"/>
      <c r="CS1633" s="20"/>
      <c r="CT1633" s="20"/>
      <c r="CU1633" s="20"/>
      <c r="CV1633" s="20"/>
      <c r="CW1633" s="20"/>
      <c r="CX1633" s="20"/>
      <c r="CY1633" s="20"/>
      <c r="CZ1633" s="20"/>
      <c r="DA1633" s="20"/>
      <c r="DB1633" s="20"/>
      <c r="DC1633" s="20"/>
      <c r="DD1633" s="20"/>
      <c r="DE1633" s="20"/>
      <c r="DF1633" s="20"/>
    </row>
    <row r="1635" spans="1:110" s="7" customFormat="1" x14ac:dyDescent="0.3">
      <c r="A1635" s="2"/>
      <c r="B1635" s="3"/>
      <c r="C1635" s="9" t="s">
        <v>702</v>
      </c>
      <c r="D1635" s="3"/>
      <c r="E1635" s="85"/>
      <c r="F1635" s="64"/>
      <c r="G1635" s="19"/>
      <c r="H1635" s="8"/>
      <c r="I1635" s="26"/>
      <c r="J1635" s="20"/>
      <c r="K1635" s="20"/>
      <c r="L1635" s="20"/>
      <c r="M1635" s="20"/>
      <c r="N1635" s="20"/>
      <c r="O1635" s="20"/>
      <c r="P1635" s="20"/>
      <c r="Q1635" s="20"/>
      <c r="R1635" s="20"/>
      <c r="S1635" s="20"/>
      <c r="T1635" s="20"/>
      <c r="U1635" s="20"/>
      <c r="V1635" s="20"/>
      <c r="W1635" s="20"/>
      <c r="X1635" s="20"/>
      <c r="Y1635" s="20"/>
      <c r="Z1635" s="20"/>
      <c r="AA1635" s="20"/>
      <c r="AB1635" s="20"/>
      <c r="AC1635" s="20"/>
      <c r="AD1635" s="20"/>
      <c r="AE1635" s="20"/>
      <c r="AF1635" s="20"/>
      <c r="AG1635" s="20"/>
      <c r="AH1635" s="20"/>
      <c r="AI1635" s="20"/>
      <c r="AJ1635" s="20"/>
      <c r="AK1635" s="20"/>
      <c r="AL1635" s="20"/>
      <c r="AM1635" s="20"/>
      <c r="AN1635" s="20"/>
      <c r="AO1635" s="20"/>
      <c r="AP1635" s="20"/>
      <c r="AQ1635" s="20"/>
      <c r="AR1635" s="20"/>
      <c r="AS1635" s="20"/>
      <c r="AT1635" s="20"/>
      <c r="AU1635" s="20"/>
      <c r="AV1635" s="20"/>
      <c r="AW1635" s="20"/>
      <c r="AX1635" s="20"/>
      <c r="AY1635" s="20"/>
      <c r="AZ1635" s="20"/>
      <c r="BA1635" s="20"/>
      <c r="BB1635" s="20"/>
      <c r="BC1635" s="20"/>
      <c r="BD1635" s="20"/>
      <c r="BE1635" s="20"/>
      <c r="BF1635" s="20"/>
      <c r="BG1635" s="20"/>
      <c r="BH1635" s="20"/>
      <c r="BI1635" s="20"/>
      <c r="BJ1635" s="20"/>
      <c r="BK1635" s="20"/>
      <c r="BL1635" s="20"/>
      <c r="BM1635" s="20"/>
      <c r="BN1635" s="20"/>
      <c r="BO1635" s="20"/>
      <c r="BP1635" s="20"/>
      <c r="BQ1635" s="20"/>
      <c r="BR1635" s="20"/>
      <c r="BS1635" s="20"/>
      <c r="BT1635" s="20"/>
      <c r="BU1635" s="20"/>
      <c r="BV1635" s="20"/>
      <c r="BW1635" s="20"/>
      <c r="BX1635" s="20"/>
      <c r="BY1635" s="20"/>
      <c r="BZ1635" s="20"/>
      <c r="CA1635" s="20"/>
      <c r="CB1635" s="20"/>
      <c r="CC1635" s="20"/>
      <c r="CD1635" s="20"/>
      <c r="CE1635" s="20"/>
      <c r="CF1635" s="20"/>
      <c r="CG1635" s="20"/>
      <c r="CH1635" s="20"/>
      <c r="CI1635" s="20"/>
      <c r="CJ1635" s="20"/>
      <c r="CK1635" s="20"/>
      <c r="CL1635" s="20"/>
      <c r="CM1635" s="20"/>
      <c r="CN1635" s="20"/>
      <c r="CO1635" s="20"/>
      <c r="CP1635" s="20"/>
      <c r="CQ1635" s="20"/>
      <c r="CR1635" s="20"/>
      <c r="CS1635" s="20"/>
      <c r="CT1635" s="20"/>
      <c r="CU1635" s="20"/>
      <c r="CV1635" s="20"/>
      <c r="CW1635" s="20"/>
      <c r="CX1635" s="20"/>
      <c r="CY1635" s="20"/>
      <c r="CZ1635" s="20"/>
      <c r="DA1635" s="20"/>
      <c r="DB1635" s="20"/>
      <c r="DC1635" s="20"/>
      <c r="DD1635" s="20"/>
      <c r="DE1635" s="20"/>
      <c r="DF1635" s="20"/>
    </row>
    <row r="1637" spans="1:110" s="7" customFormat="1" ht="57.6" x14ac:dyDescent="0.3">
      <c r="A1637" s="2"/>
      <c r="B1637" s="3"/>
      <c r="C1637" s="4" t="s">
        <v>703</v>
      </c>
      <c r="D1637" s="3"/>
      <c r="E1637" s="85"/>
      <c r="F1637" s="64"/>
      <c r="G1637" s="19"/>
      <c r="H1637" s="8"/>
      <c r="I1637" s="26"/>
      <c r="J1637" s="20"/>
      <c r="K1637" s="20"/>
      <c r="L1637" s="20"/>
      <c r="M1637" s="20"/>
      <c r="N1637" s="20"/>
      <c r="O1637" s="20"/>
      <c r="P1637" s="20"/>
      <c r="Q1637" s="20"/>
      <c r="R1637" s="20"/>
      <c r="S1637" s="20"/>
      <c r="T1637" s="20"/>
      <c r="U1637" s="20"/>
      <c r="V1637" s="20"/>
      <c r="W1637" s="20"/>
      <c r="X1637" s="20"/>
      <c r="Y1637" s="20"/>
      <c r="Z1637" s="20"/>
      <c r="AA1637" s="20"/>
      <c r="AB1637" s="20"/>
      <c r="AC1637" s="20"/>
      <c r="AD1637" s="20"/>
      <c r="AE1637" s="20"/>
      <c r="AF1637" s="20"/>
      <c r="AG1637" s="20"/>
      <c r="AH1637" s="20"/>
      <c r="AI1637" s="20"/>
      <c r="AJ1637" s="20"/>
      <c r="AK1637" s="20"/>
      <c r="AL1637" s="20"/>
      <c r="AM1637" s="20"/>
      <c r="AN1637" s="20"/>
      <c r="AO1637" s="20"/>
      <c r="AP1637" s="20"/>
      <c r="AQ1637" s="20"/>
      <c r="AR1637" s="20"/>
      <c r="AS1637" s="20"/>
      <c r="AT1637" s="20"/>
      <c r="AU1637" s="20"/>
      <c r="AV1637" s="20"/>
      <c r="AW1637" s="20"/>
      <c r="AX1637" s="20"/>
      <c r="AY1637" s="20"/>
      <c r="AZ1637" s="20"/>
      <c r="BA1637" s="20"/>
      <c r="BB1637" s="20"/>
      <c r="BC1637" s="20"/>
      <c r="BD1637" s="20"/>
      <c r="BE1637" s="20"/>
      <c r="BF1637" s="20"/>
      <c r="BG1637" s="20"/>
      <c r="BH1637" s="20"/>
      <c r="BI1637" s="20"/>
      <c r="BJ1637" s="20"/>
      <c r="BK1637" s="20"/>
      <c r="BL1637" s="20"/>
      <c r="BM1637" s="20"/>
      <c r="BN1637" s="20"/>
      <c r="BO1637" s="20"/>
      <c r="BP1637" s="20"/>
      <c r="BQ1637" s="20"/>
      <c r="BR1637" s="20"/>
      <c r="BS1637" s="20"/>
      <c r="BT1637" s="20"/>
      <c r="BU1637" s="20"/>
      <c r="BV1637" s="20"/>
      <c r="BW1637" s="20"/>
      <c r="BX1637" s="20"/>
      <c r="BY1637" s="20"/>
      <c r="BZ1637" s="20"/>
      <c r="CA1637" s="20"/>
      <c r="CB1637" s="20"/>
      <c r="CC1637" s="20"/>
      <c r="CD1637" s="20"/>
      <c r="CE1637" s="20"/>
      <c r="CF1637" s="20"/>
      <c r="CG1637" s="20"/>
      <c r="CH1637" s="20"/>
      <c r="CI1637" s="20"/>
      <c r="CJ1637" s="20"/>
      <c r="CK1637" s="20"/>
      <c r="CL1637" s="20"/>
      <c r="CM1637" s="20"/>
      <c r="CN1637" s="20"/>
      <c r="CO1637" s="20"/>
      <c r="CP1637" s="20"/>
      <c r="CQ1637" s="20"/>
      <c r="CR1637" s="20"/>
      <c r="CS1637" s="20"/>
      <c r="CT1637" s="20"/>
      <c r="CU1637" s="20"/>
      <c r="CV1637" s="20"/>
      <c r="CW1637" s="20"/>
      <c r="CX1637" s="20"/>
      <c r="CY1637" s="20"/>
      <c r="CZ1637" s="20"/>
      <c r="DA1637" s="20"/>
      <c r="DB1637" s="20"/>
      <c r="DC1637" s="20"/>
      <c r="DD1637" s="20"/>
      <c r="DE1637" s="20"/>
      <c r="DF1637" s="20"/>
    </row>
    <row r="1639" spans="1:110" s="7" customFormat="1" x14ac:dyDescent="0.3">
      <c r="A1639" s="2"/>
      <c r="B1639" s="3"/>
      <c r="C1639" s="9" t="s">
        <v>704</v>
      </c>
      <c r="D1639" s="3"/>
      <c r="E1639" s="85"/>
      <c r="F1639" s="64"/>
      <c r="G1639" s="19"/>
      <c r="H1639" s="8"/>
      <c r="I1639" s="26"/>
      <c r="J1639" s="20"/>
      <c r="K1639" s="20"/>
      <c r="L1639" s="20"/>
      <c r="M1639" s="20"/>
      <c r="N1639" s="20"/>
      <c r="O1639" s="20"/>
      <c r="P1639" s="20"/>
      <c r="Q1639" s="20"/>
      <c r="R1639" s="20"/>
      <c r="S1639" s="20"/>
      <c r="T1639" s="20"/>
      <c r="U1639" s="20"/>
      <c r="V1639" s="20"/>
      <c r="W1639" s="20"/>
      <c r="X1639" s="20"/>
      <c r="Y1639" s="20"/>
      <c r="Z1639" s="20"/>
      <c r="AA1639" s="20"/>
      <c r="AB1639" s="20"/>
      <c r="AC1639" s="20"/>
      <c r="AD1639" s="20"/>
      <c r="AE1639" s="20"/>
      <c r="AF1639" s="20"/>
      <c r="AG1639" s="20"/>
      <c r="AH1639" s="20"/>
      <c r="AI1639" s="20"/>
      <c r="AJ1639" s="20"/>
      <c r="AK1639" s="20"/>
      <c r="AL1639" s="20"/>
      <c r="AM1639" s="20"/>
      <c r="AN1639" s="20"/>
      <c r="AO1639" s="20"/>
      <c r="AP1639" s="20"/>
      <c r="AQ1639" s="20"/>
      <c r="AR1639" s="20"/>
      <c r="AS1639" s="20"/>
      <c r="AT1639" s="20"/>
      <c r="AU1639" s="20"/>
      <c r="AV1639" s="20"/>
      <c r="AW1639" s="20"/>
      <c r="AX1639" s="20"/>
      <c r="AY1639" s="20"/>
      <c r="AZ1639" s="20"/>
      <c r="BA1639" s="20"/>
      <c r="BB1639" s="20"/>
      <c r="BC1639" s="20"/>
      <c r="BD1639" s="20"/>
      <c r="BE1639" s="20"/>
      <c r="BF1639" s="20"/>
      <c r="BG1639" s="20"/>
      <c r="BH1639" s="20"/>
      <c r="BI1639" s="20"/>
      <c r="BJ1639" s="20"/>
      <c r="BK1639" s="20"/>
      <c r="BL1639" s="20"/>
      <c r="BM1639" s="20"/>
      <c r="BN1639" s="20"/>
      <c r="BO1639" s="20"/>
      <c r="BP1639" s="20"/>
      <c r="BQ1639" s="20"/>
      <c r="BR1639" s="20"/>
      <c r="BS1639" s="20"/>
      <c r="BT1639" s="20"/>
      <c r="BU1639" s="20"/>
      <c r="BV1639" s="20"/>
      <c r="BW1639" s="20"/>
      <c r="BX1639" s="20"/>
      <c r="BY1639" s="20"/>
      <c r="BZ1639" s="20"/>
      <c r="CA1639" s="20"/>
      <c r="CB1639" s="20"/>
      <c r="CC1639" s="20"/>
      <c r="CD1639" s="20"/>
      <c r="CE1639" s="20"/>
      <c r="CF1639" s="20"/>
      <c r="CG1639" s="20"/>
      <c r="CH1639" s="20"/>
      <c r="CI1639" s="20"/>
      <c r="CJ1639" s="20"/>
      <c r="CK1639" s="20"/>
      <c r="CL1639" s="20"/>
      <c r="CM1639" s="20"/>
      <c r="CN1639" s="20"/>
      <c r="CO1639" s="20"/>
      <c r="CP1639" s="20"/>
      <c r="CQ1639" s="20"/>
      <c r="CR1639" s="20"/>
      <c r="CS1639" s="20"/>
      <c r="CT1639" s="20"/>
      <c r="CU1639" s="20"/>
      <c r="CV1639" s="20"/>
      <c r="CW1639" s="20"/>
      <c r="CX1639" s="20"/>
      <c r="CY1639" s="20"/>
      <c r="CZ1639" s="20"/>
      <c r="DA1639" s="20"/>
      <c r="DB1639" s="20"/>
      <c r="DC1639" s="20"/>
      <c r="DD1639" s="20"/>
      <c r="DE1639" s="20"/>
      <c r="DF1639" s="20"/>
    </row>
    <row r="1641" spans="1:110" s="7" customFormat="1" ht="57.6" x14ac:dyDescent="0.3">
      <c r="A1641" s="2"/>
      <c r="B1641" s="3"/>
      <c r="C1641" s="4" t="s">
        <v>705</v>
      </c>
      <c r="D1641" s="3"/>
      <c r="E1641" s="85"/>
      <c r="F1641" s="64"/>
      <c r="G1641" s="19"/>
      <c r="H1641" s="8"/>
      <c r="I1641" s="26"/>
      <c r="J1641" s="20"/>
      <c r="K1641" s="20"/>
      <c r="L1641" s="20"/>
      <c r="M1641" s="20"/>
      <c r="N1641" s="20"/>
      <c r="O1641" s="20"/>
      <c r="P1641" s="20"/>
      <c r="Q1641" s="20"/>
      <c r="R1641" s="20"/>
      <c r="S1641" s="20"/>
      <c r="T1641" s="20"/>
      <c r="U1641" s="20"/>
      <c r="V1641" s="20"/>
      <c r="W1641" s="20"/>
      <c r="X1641" s="20"/>
      <c r="Y1641" s="20"/>
      <c r="Z1641" s="20"/>
      <c r="AA1641" s="20"/>
      <c r="AB1641" s="20"/>
      <c r="AC1641" s="20"/>
      <c r="AD1641" s="20"/>
      <c r="AE1641" s="20"/>
      <c r="AF1641" s="20"/>
      <c r="AG1641" s="20"/>
      <c r="AH1641" s="20"/>
      <c r="AI1641" s="20"/>
      <c r="AJ1641" s="20"/>
      <c r="AK1641" s="20"/>
      <c r="AL1641" s="20"/>
      <c r="AM1641" s="20"/>
      <c r="AN1641" s="20"/>
      <c r="AO1641" s="20"/>
      <c r="AP1641" s="20"/>
      <c r="AQ1641" s="20"/>
      <c r="AR1641" s="20"/>
      <c r="AS1641" s="20"/>
      <c r="AT1641" s="20"/>
      <c r="AU1641" s="20"/>
      <c r="AV1641" s="20"/>
      <c r="AW1641" s="20"/>
      <c r="AX1641" s="20"/>
      <c r="AY1641" s="20"/>
      <c r="AZ1641" s="20"/>
      <c r="BA1641" s="20"/>
      <c r="BB1641" s="20"/>
      <c r="BC1641" s="20"/>
      <c r="BD1641" s="20"/>
      <c r="BE1641" s="20"/>
      <c r="BF1641" s="20"/>
      <c r="BG1641" s="20"/>
      <c r="BH1641" s="20"/>
      <c r="BI1641" s="20"/>
      <c r="BJ1641" s="20"/>
      <c r="BK1641" s="20"/>
      <c r="BL1641" s="20"/>
      <c r="BM1641" s="20"/>
      <c r="BN1641" s="20"/>
      <c r="BO1641" s="20"/>
      <c r="BP1641" s="20"/>
      <c r="BQ1641" s="20"/>
      <c r="BR1641" s="20"/>
      <c r="BS1641" s="20"/>
      <c r="BT1641" s="20"/>
      <c r="BU1641" s="20"/>
      <c r="BV1641" s="20"/>
      <c r="BW1641" s="20"/>
      <c r="BX1641" s="20"/>
      <c r="BY1641" s="20"/>
      <c r="BZ1641" s="20"/>
      <c r="CA1641" s="20"/>
      <c r="CB1641" s="20"/>
      <c r="CC1641" s="20"/>
      <c r="CD1641" s="20"/>
      <c r="CE1641" s="20"/>
      <c r="CF1641" s="20"/>
      <c r="CG1641" s="20"/>
      <c r="CH1641" s="20"/>
      <c r="CI1641" s="20"/>
      <c r="CJ1641" s="20"/>
      <c r="CK1641" s="20"/>
      <c r="CL1641" s="20"/>
      <c r="CM1641" s="20"/>
      <c r="CN1641" s="20"/>
      <c r="CO1641" s="20"/>
      <c r="CP1641" s="20"/>
      <c r="CQ1641" s="20"/>
      <c r="CR1641" s="20"/>
      <c r="CS1641" s="20"/>
      <c r="CT1641" s="20"/>
      <c r="CU1641" s="20"/>
      <c r="CV1641" s="20"/>
      <c r="CW1641" s="20"/>
      <c r="CX1641" s="20"/>
      <c r="CY1641" s="20"/>
      <c r="CZ1641" s="20"/>
      <c r="DA1641" s="20"/>
      <c r="DB1641" s="20"/>
      <c r="DC1641" s="20"/>
      <c r="DD1641" s="20"/>
      <c r="DE1641" s="20"/>
      <c r="DF1641" s="20"/>
    </row>
    <row r="1643" spans="1:110" s="7" customFormat="1" x14ac:dyDescent="0.3">
      <c r="A1643" s="2"/>
      <c r="B1643" s="3"/>
      <c r="C1643" s="9" t="s">
        <v>706</v>
      </c>
      <c r="D1643" s="3"/>
      <c r="E1643" s="85"/>
      <c r="F1643" s="64"/>
      <c r="G1643" s="19"/>
      <c r="H1643" s="8"/>
      <c r="I1643" s="26"/>
      <c r="J1643" s="20"/>
      <c r="K1643" s="20"/>
      <c r="L1643" s="20"/>
      <c r="M1643" s="20"/>
      <c r="N1643" s="20"/>
      <c r="O1643" s="20"/>
      <c r="P1643" s="20"/>
      <c r="Q1643" s="20"/>
      <c r="R1643" s="20"/>
      <c r="S1643" s="20"/>
      <c r="T1643" s="20"/>
      <c r="U1643" s="20"/>
      <c r="V1643" s="20"/>
      <c r="W1643" s="20"/>
      <c r="X1643" s="20"/>
      <c r="Y1643" s="20"/>
      <c r="Z1643" s="20"/>
      <c r="AA1643" s="20"/>
      <c r="AB1643" s="20"/>
      <c r="AC1643" s="20"/>
      <c r="AD1643" s="20"/>
      <c r="AE1643" s="20"/>
      <c r="AF1643" s="20"/>
      <c r="AG1643" s="20"/>
      <c r="AH1643" s="20"/>
      <c r="AI1643" s="20"/>
      <c r="AJ1643" s="20"/>
      <c r="AK1643" s="20"/>
      <c r="AL1643" s="20"/>
      <c r="AM1643" s="20"/>
      <c r="AN1643" s="20"/>
      <c r="AO1643" s="20"/>
      <c r="AP1643" s="20"/>
      <c r="AQ1643" s="20"/>
      <c r="AR1643" s="20"/>
      <c r="AS1643" s="20"/>
      <c r="AT1643" s="20"/>
      <c r="AU1643" s="20"/>
      <c r="AV1643" s="20"/>
      <c r="AW1643" s="20"/>
      <c r="AX1643" s="20"/>
      <c r="AY1643" s="20"/>
      <c r="AZ1643" s="20"/>
      <c r="BA1643" s="20"/>
      <c r="BB1643" s="20"/>
      <c r="BC1643" s="20"/>
      <c r="BD1643" s="20"/>
      <c r="BE1643" s="20"/>
      <c r="BF1643" s="20"/>
      <c r="BG1643" s="20"/>
      <c r="BH1643" s="20"/>
      <c r="BI1643" s="20"/>
      <c r="BJ1643" s="20"/>
      <c r="BK1643" s="20"/>
      <c r="BL1643" s="20"/>
      <c r="BM1643" s="20"/>
      <c r="BN1643" s="20"/>
      <c r="BO1643" s="20"/>
      <c r="BP1643" s="20"/>
      <c r="BQ1643" s="20"/>
      <c r="BR1643" s="20"/>
      <c r="BS1643" s="20"/>
      <c r="BT1643" s="20"/>
      <c r="BU1643" s="20"/>
      <c r="BV1643" s="20"/>
      <c r="BW1643" s="20"/>
      <c r="BX1643" s="20"/>
      <c r="BY1643" s="20"/>
      <c r="BZ1643" s="20"/>
      <c r="CA1643" s="20"/>
      <c r="CB1643" s="20"/>
      <c r="CC1643" s="20"/>
      <c r="CD1643" s="20"/>
      <c r="CE1643" s="20"/>
      <c r="CF1643" s="20"/>
      <c r="CG1643" s="20"/>
      <c r="CH1643" s="20"/>
      <c r="CI1643" s="20"/>
      <c r="CJ1643" s="20"/>
      <c r="CK1643" s="20"/>
      <c r="CL1643" s="20"/>
      <c r="CM1643" s="20"/>
      <c r="CN1643" s="20"/>
      <c r="CO1643" s="20"/>
      <c r="CP1643" s="20"/>
      <c r="CQ1643" s="20"/>
      <c r="CR1643" s="20"/>
      <c r="CS1643" s="20"/>
      <c r="CT1643" s="20"/>
      <c r="CU1643" s="20"/>
      <c r="CV1643" s="20"/>
      <c r="CW1643" s="20"/>
      <c r="CX1643" s="20"/>
      <c r="CY1643" s="20"/>
      <c r="CZ1643" s="20"/>
      <c r="DA1643" s="20"/>
      <c r="DB1643" s="20"/>
      <c r="DC1643" s="20"/>
      <c r="DD1643" s="20"/>
      <c r="DE1643" s="20"/>
      <c r="DF1643" s="20"/>
    </row>
    <row r="1645" spans="1:110" s="7" customFormat="1" ht="28.8" x14ac:dyDescent="0.3">
      <c r="A1645" s="2"/>
      <c r="B1645" s="3"/>
      <c r="C1645" s="4" t="s">
        <v>707</v>
      </c>
      <c r="D1645" s="3"/>
      <c r="E1645" s="85"/>
      <c r="F1645" s="64"/>
      <c r="G1645" s="19"/>
      <c r="H1645" s="8"/>
      <c r="I1645" s="26"/>
      <c r="J1645" s="20"/>
      <c r="K1645" s="20"/>
      <c r="L1645" s="20"/>
      <c r="M1645" s="20"/>
      <c r="N1645" s="20"/>
      <c r="O1645" s="20"/>
      <c r="P1645" s="20"/>
      <c r="Q1645" s="20"/>
      <c r="R1645" s="20"/>
      <c r="S1645" s="20"/>
      <c r="T1645" s="20"/>
      <c r="U1645" s="20"/>
      <c r="V1645" s="20"/>
      <c r="W1645" s="20"/>
      <c r="X1645" s="20"/>
      <c r="Y1645" s="20"/>
      <c r="Z1645" s="20"/>
      <c r="AA1645" s="20"/>
      <c r="AB1645" s="20"/>
      <c r="AC1645" s="20"/>
      <c r="AD1645" s="20"/>
      <c r="AE1645" s="20"/>
      <c r="AF1645" s="20"/>
      <c r="AG1645" s="20"/>
      <c r="AH1645" s="20"/>
      <c r="AI1645" s="20"/>
      <c r="AJ1645" s="20"/>
      <c r="AK1645" s="20"/>
      <c r="AL1645" s="20"/>
      <c r="AM1645" s="20"/>
      <c r="AN1645" s="20"/>
      <c r="AO1645" s="20"/>
      <c r="AP1645" s="20"/>
      <c r="AQ1645" s="20"/>
      <c r="AR1645" s="20"/>
      <c r="AS1645" s="20"/>
      <c r="AT1645" s="20"/>
      <c r="AU1645" s="20"/>
      <c r="AV1645" s="20"/>
      <c r="AW1645" s="20"/>
      <c r="AX1645" s="20"/>
      <c r="AY1645" s="20"/>
      <c r="AZ1645" s="20"/>
      <c r="BA1645" s="20"/>
      <c r="BB1645" s="20"/>
      <c r="BC1645" s="20"/>
      <c r="BD1645" s="20"/>
      <c r="BE1645" s="20"/>
      <c r="BF1645" s="20"/>
      <c r="BG1645" s="20"/>
      <c r="BH1645" s="20"/>
      <c r="BI1645" s="20"/>
      <c r="BJ1645" s="20"/>
      <c r="BK1645" s="20"/>
      <c r="BL1645" s="20"/>
      <c r="BM1645" s="20"/>
      <c r="BN1645" s="20"/>
      <c r="BO1645" s="20"/>
      <c r="BP1645" s="20"/>
      <c r="BQ1645" s="20"/>
      <c r="BR1645" s="20"/>
      <c r="BS1645" s="20"/>
      <c r="BT1645" s="20"/>
      <c r="BU1645" s="20"/>
      <c r="BV1645" s="20"/>
      <c r="BW1645" s="20"/>
      <c r="BX1645" s="20"/>
      <c r="BY1645" s="20"/>
      <c r="BZ1645" s="20"/>
      <c r="CA1645" s="20"/>
      <c r="CB1645" s="20"/>
      <c r="CC1645" s="20"/>
      <c r="CD1645" s="20"/>
      <c r="CE1645" s="20"/>
      <c r="CF1645" s="20"/>
      <c r="CG1645" s="20"/>
      <c r="CH1645" s="20"/>
      <c r="CI1645" s="20"/>
      <c r="CJ1645" s="20"/>
      <c r="CK1645" s="20"/>
      <c r="CL1645" s="20"/>
      <c r="CM1645" s="20"/>
      <c r="CN1645" s="20"/>
      <c r="CO1645" s="20"/>
      <c r="CP1645" s="20"/>
      <c r="CQ1645" s="20"/>
      <c r="CR1645" s="20"/>
      <c r="CS1645" s="20"/>
      <c r="CT1645" s="20"/>
      <c r="CU1645" s="20"/>
      <c r="CV1645" s="20"/>
      <c r="CW1645" s="20"/>
      <c r="CX1645" s="20"/>
      <c r="CY1645" s="20"/>
      <c r="CZ1645" s="20"/>
      <c r="DA1645" s="20"/>
      <c r="DB1645" s="20"/>
      <c r="DC1645" s="20"/>
      <c r="DD1645" s="20"/>
      <c r="DE1645" s="20"/>
      <c r="DF1645" s="20"/>
    </row>
    <row r="1647" spans="1:110" s="7" customFormat="1" x14ac:dyDescent="0.3">
      <c r="A1647" s="2"/>
      <c r="B1647" s="3"/>
      <c r="C1647" s="9" t="s">
        <v>708</v>
      </c>
      <c r="D1647" s="3"/>
      <c r="E1647" s="85"/>
      <c r="F1647" s="64"/>
      <c r="G1647" s="19"/>
      <c r="H1647" s="8"/>
      <c r="I1647" s="26"/>
      <c r="J1647" s="20"/>
      <c r="K1647" s="20"/>
      <c r="L1647" s="20"/>
      <c r="M1647" s="20"/>
      <c r="N1647" s="20"/>
      <c r="O1647" s="20"/>
      <c r="P1647" s="20"/>
      <c r="Q1647" s="20"/>
      <c r="R1647" s="20"/>
      <c r="S1647" s="20"/>
      <c r="T1647" s="20"/>
      <c r="U1647" s="20"/>
      <c r="V1647" s="20"/>
      <c r="W1647" s="20"/>
      <c r="X1647" s="20"/>
      <c r="Y1647" s="20"/>
      <c r="Z1647" s="20"/>
      <c r="AA1647" s="20"/>
      <c r="AB1647" s="20"/>
      <c r="AC1647" s="20"/>
      <c r="AD1647" s="20"/>
      <c r="AE1647" s="20"/>
      <c r="AF1647" s="20"/>
      <c r="AG1647" s="20"/>
      <c r="AH1647" s="20"/>
      <c r="AI1647" s="20"/>
      <c r="AJ1647" s="20"/>
      <c r="AK1647" s="20"/>
      <c r="AL1647" s="20"/>
      <c r="AM1647" s="20"/>
      <c r="AN1647" s="20"/>
      <c r="AO1647" s="20"/>
      <c r="AP1647" s="20"/>
      <c r="AQ1647" s="20"/>
      <c r="AR1647" s="20"/>
      <c r="AS1647" s="20"/>
      <c r="AT1647" s="20"/>
      <c r="AU1647" s="20"/>
      <c r="AV1647" s="20"/>
      <c r="AW1647" s="20"/>
      <c r="AX1647" s="20"/>
      <c r="AY1647" s="20"/>
      <c r="AZ1647" s="20"/>
      <c r="BA1647" s="20"/>
      <c r="BB1647" s="20"/>
      <c r="BC1647" s="20"/>
      <c r="BD1647" s="20"/>
      <c r="BE1647" s="20"/>
      <c r="BF1647" s="20"/>
      <c r="BG1647" s="20"/>
      <c r="BH1647" s="20"/>
      <c r="BI1647" s="20"/>
      <c r="BJ1647" s="20"/>
      <c r="BK1647" s="20"/>
      <c r="BL1647" s="20"/>
      <c r="BM1647" s="20"/>
      <c r="BN1647" s="20"/>
      <c r="BO1647" s="20"/>
      <c r="BP1647" s="20"/>
      <c r="BQ1647" s="20"/>
      <c r="BR1647" s="20"/>
      <c r="BS1647" s="20"/>
      <c r="BT1647" s="20"/>
      <c r="BU1647" s="20"/>
      <c r="BV1647" s="20"/>
      <c r="BW1647" s="20"/>
      <c r="BX1647" s="20"/>
      <c r="BY1647" s="20"/>
      <c r="BZ1647" s="20"/>
      <c r="CA1647" s="20"/>
      <c r="CB1647" s="20"/>
      <c r="CC1647" s="20"/>
      <c r="CD1647" s="20"/>
      <c r="CE1647" s="20"/>
      <c r="CF1647" s="20"/>
      <c r="CG1647" s="20"/>
      <c r="CH1647" s="20"/>
      <c r="CI1647" s="20"/>
      <c r="CJ1647" s="20"/>
      <c r="CK1647" s="20"/>
      <c r="CL1647" s="20"/>
      <c r="CM1647" s="20"/>
      <c r="CN1647" s="20"/>
      <c r="CO1647" s="20"/>
      <c r="CP1647" s="20"/>
      <c r="CQ1647" s="20"/>
      <c r="CR1647" s="20"/>
      <c r="CS1647" s="20"/>
      <c r="CT1647" s="20"/>
      <c r="CU1647" s="20"/>
      <c r="CV1647" s="20"/>
      <c r="CW1647" s="20"/>
      <c r="CX1647" s="20"/>
      <c r="CY1647" s="20"/>
      <c r="CZ1647" s="20"/>
      <c r="DA1647" s="20"/>
      <c r="DB1647" s="20"/>
      <c r="DC1647" s="20"/>
      <c r="DD1647" s="20"/>
      <c r="DE1647" s="20"/>
      <c r="DF1647" s="20"/>
    </row>
    <row r="1649" spans="1:8" ht="28.8" x14ac:dyDescent="0.3">
      <c r="C1649" s="4" t="s">
        <v>709</v>
      </c>
    </row>
    <row r="1651" spans="1:8" x14ac:dyDescent="0.3">
      <c r="C1651" s="18" t="s">
        <v>710</v>
      </c>
    </row>
    <row r="1653" spans="1:8" x14ac:dyDescent="0.3">
      <c r="C1653" s="9" t="s">
        <v>711</v>
      </c>
    </row>
    <row r="1655" spans="1:8" ht="28.8" x14ac:dyDescent="0.3">
      <c r="A1655" s="2">
        <v>1</v>
      </c>
      <c r="C1655" s="4" t="s">
        <v>712</v>
      </c>
      <c r="E1655" s="85" t="s">
        <v>232</v>
      </c>
      <c r="F1655" s="64">
        <v>100</v>
      </c>
      <c r="H1655" s="8">
        <f>ROUND($F1655*G1655,2)</f>
        <v>0</v>
      </c>
    </row>
    <row r="1657" spans="1:8" x14ac:dyDescent="0.3">
      <c r="C1657" s="9" t="s">
        <v>713</v>
      </c>
    </row>
    <row r="1659" spans="1:8" x14ac:dyDescent="0.3">
      <c r="A1659" s="2">
        <v>2</v>
      </c>
      <c r="C1659" s="4" t="s">
        <v>714</v>
      </c>
      <c r="E1659" s="85" t="s">
        <v>228</v>
      </c>
      <c r="F1659" s="64">
        <v>50</v>
      </c>
      <c r="H1659" s="8">
        <f>ROUND($F1659*G1659,2)</f>
        <v>0</v>
      </c>
    </row>
    <row r="1661" spans="1:8" x14ac:dyDescent="0.3">
      <c r="C1661" s="18" t="s">
        <v>715</v>
      </c>
    </row>
    <row r="1663" spans="1:8" x14ac:dyDescent="0.3">
      <c r="C1663" s="9" t="s">
        <v>716</v>
      </c>
    </row>
    <row r="1665" spans="1:8" ht="28.8" x14ac:dyDescent="0.3">
      <c r="A1665" s="2">
        <v>3</v>
      </c>
      <c r="C1665" s="4" t="s">
        <v>717</v>
      </c>
      <c r="E1665" s="85" t="s">
        <v>232</v>
      </c>
      <c r="F1665" s="64">
        <v>500</v>
      </c>
      <c r="H1665" s="8">
        <f>ROUND($F1665*G1665,2)</f>
        <v>0</v>
      </c>
    </row>
    <row r="1667" spans="1:8" x14ac:dyDescent="0.3">
      <c r="C1667" s="18" t="s">
        <v>718</v>
      </c>
    </row>
    <row r="1669" spans="1:8" x14ac:dyDescent="0.3">
      <c r="C1669" s="18" t="s">
        <v>719</v>
      </c>
    </row>
    <row r="1671" spans="1:8" x14ac:dyDescent="0.3">
      <c r="C1671" s="9" t="s">
        <v>720</v>
      </c>
    </row>
    <row r="1673" spans="1:8" ht="28.8" x14ac:dyDescent="0.3">
      <c r="A1673" s="2">
        <v>4</v>
      </c>
      <c r="C1673" s="4" t="s">
        <v>721</v>
      </c>
      <c r="E1673" s="85" t="s">
        <v>232</v>
      </c>
      <c r="F1673" s="64">
        <v>100</v>
      </c>
      <c r="H1673" s="8">
        <f>ROUND($F1673*G1673,2)</f>
        <v>0</v>
      </c>
    </row>
    <row r="1675" spans="1:8" x14ac:dyDescent="0.3">
      <c r="C1675" s="9" t="s">
        <v>722</v>
      </c>
    </row>
    <row r="1677" spans="1:8" ht="28.8" x14ac:dyDescent="0.3">
      <c r="A1677" s="2">
        <v>5</v>
      </c>
      <c r="C1677" s="4" t="s">
        <v>723</v>
      </c>
      <c r="E1677" s="85" t="s">
        <v>724</v>
      </c>
      <c r="F1677" s="64">
        <v>33</v>
      </c>
      <c r="H1677" s="8">
        <f>ROUND($F1677*G1677,2)</f>
        <v>0</v>
      </c>
    </row>
    <row r="1679" spans="1:8" x14ac:dyDescent="0.3">
      <c r="C1679" s="9" t="s">
        <v>725</v>
      </c>
    </row>
    <row r="1681" spans="1:8" x14ac:dyDescent="0.3">
      <c r="A1681" s="2">
        <v>6</v>
      </c>
      <c r="C1681" s="4" t="s">
        <v>726</v>
      </c>
      <c r="E1681" s="85" t="s">
        <v>724</v>
      </c>
      <c r="F1681" s="64">
        <v>5</v>
      </c>
      <c r="H1681" s="8">
        <f>ROUND($F1681*G1681,2)</f>
        <v>0</v>
      </c>
    </row>
    <row r="1683" spans="1:8" x14ac:dyDescent="0.3">
      <c r="A1683" s="2">
        <v>7</v>
      </c>
      <c r="C1683" s="4" t="s">
        <v>727</v>
      </c>
      <c r="E1683" s="85" t="s">
        <v>724</v>
      </c>
      <c r="F1683" s="64">
        <v>3</v>
      </c>
      <c r="H1683" s="8">
        <f>ROUND($F1683*G1683,2)</f>
        <v>0</v>
      </c>
    </row>
    <row r="1685" spans="1:8" ht="28.8" x14ac:dyDescent="0.3">
      <c r="C1685" s="9" t="s">
        <v>728</v>
      </c>
    </row>
    <row r="1687" spans="1:8" x14ac:dyDescent="0.3">
      <c r="A1687" s="2">
        <v>8</v>
      </c>
      <c r="C1687" s="4" t="s">
        <v>729</v>
      </c>
      <c r="E1687" s="85" t="s">
        <v>724</v>
      </c>
      <c r="F1687" s="64">
        <v>5</v>
      </c>
      <c r="H1687" s="8">
        <f>ROUND($F1687*G1687,2)</f>
        <v>0</v>
      </c>
    </row>
    <row r="1689" spans="1:8" x14ac:dyDescent="0.3">
      <c r="C1689" s="9" t="s">
        <v>730</v>
      </c>
    </row>
    <row r="1691" spans="1:8" ht="28.8" x14ac:dyDescent="0.3">
      <c r="A1691" s="2">
        <v>9</v>
      </c>
      <c r="C1691" s="4" t="s">
        <v>731</v>
      </c>
      <c r="E1691" s="85" t="s">
        <v>724</v>
      </c>
      <c r="F1691" s="64">
        <v>33</v>
      </c>
      <c r="H1691" s="8">
        <f>ROUND($F1691*G1691,2)</f>
        <v>0</v>
      </c>
    </row>
    <row r="1693" spans="1:8" x14ac:dyDescent="0.3">
      <c r="C1693" s="9" t="s">
        <v>732</v>
      </c>
    </row>
    <row r="1695" spans="1:8" ht="28.8" x14ac:dyDescent="0.3">
      <c r="A1695" s="2">
        <v>10</v>
      </c>
      <c r="C1695" s="4" t="s">
        <v>733</v>
      </c>
      <c r="E1695" s="85" t="s">
        <v>38</v>
      </c>
      <c r="F1695" s="64">
        <v>1</v>
      </c>
      <c r="H1695" s="8">
        <f>ROUND($F1695*G1695,2)</f>
        <v>0</v>
      </c>
    </row>
    <row r="1697" spans="1:8" x14ac:dyDescent="0.3">
      <c r="C1697" s="9" t="s">
        <v>734</v>
      </c>
    </row>
    <row r="1699" spans="1:8" ht="28.8" x14ac:dyDescent="0.3">
      <c r="A1699" s="2">
        <v>11</v>
      </c>
      <c r="C1699" s="4" t="s">
        <v>735</v>
      </c>
      <c r="E1699" s="85" t="s">
        <v>724</v>
      </c>
      <c r="F1699" s="64">
        <v>15</v>
      </c>
      <c r="H1699" s="8">
        <f>ROUND($F1699*G1699,2)</f>
        <v>0</v>
      </c>
    </row>
    <row r="1701" spans="1:8" ht="28.8" x14ac:dyDescent="0.3">
      <c r="A1701" s="2">
        <v>12</v>
      </c>
      <c r="C1701" s="4" t="s">
        <v>736</v>
      </c>
      <c r="E1701" s="85" t="s">
        <v>724</v>
      </c>
      <c r="F1701" s="64">
        <v>15</v>
      </c>
      <c r="H1701" s="8">
        <f>ROUND($F1701*G1701,2)</f>
        <v>0</v>
      </c>
    </row>
    <row r="1703" spans="1:8" x14ac:dyDescent="0.3">
      <c r="C1703" s="9" t="s">
        <v>737</v>
      </c>
    </row>
    <row r="1705" spans="1:8" ht="57.6" x14ac:dyDescent="0.3">
      <c r="A1705" s="2">
        <v>13</v>
      </c>
      <c r="C1705" s="4" t="s">
        <v>738</v>
      </c>
      <c r="E1705" s="85" t="s">
        <v>232</v>
      </c>
      <c r="F1705" s="64">
        <v>100</v>
      </c>
      <c r="H1705" s="8">
        <f>ROUND($F1705*G1705,2)</f>
        <v>0</v>
      </c>
    </row>
    <row r="1707" spans="1:8" x14ac:dyDescent="0.3">
      <c r="C1707" s="9" t="s">
        <v>739</v>
      </c>
    </row>
    <row r="1709" spans="1:8" ht="28.8" x14ac:dyDescent="0.3">
      <c r="A1709" s="2">
        <v>14</v>
      </c>
      <c r="C1709" s="4" t="s">
        <v>740</v>
      </c>
      <c r="E1709" s="85" t="s">
        <v>235</v>
      </c>
      <c r="F1709" s="64">
        <v>8</v>
      </c>
      <c r="H1709" s="8">
        <f>ROUND($F1709*G1709,2)</f>
        <v>0</v>
      </c>
    </row>
    <row r="1711" spans="1:8" ht="28.8" x14ac:dyDescent="0.3">
      <c r="A1711" s="2">
        <v>15</v>
      </c>
      <c r="C1711" s="4" t="s">
        <v>741</v>
      </c>
      <c r="E1711" s="85" t="s">
        <v>235</v>
      </c>
      <c r="F1711" s="64">
        <v>8</v>
      </c>
      <c r="H1711" s="8">
        <f>ROUND($F1711*G1711,2)</f>
        <v>0</v>
      </c>
    </row>
    <row r="1713" spans="1:8" x14ac:dyDescent="0.3">
      <c r="C1713" s="9" t="s">
        <v>742</v>
      </c>
    </row>
    <row r="1715" spans="1:8" ht="28.8" x14ac:dyDescent="0.3">
      <c r="A1715" s="2">
        <v>16</v>
      </c>
      <c r="C1715" s="4" t="s">
        <v>743</v>
      </c>
      <c r="E1715" s="85" t="s">
        <v>232</v>
      </c>
      <c r="F1715" s="64">
        <v>100</v>
      </c>
      <c r="H1715" s="8">
        <f>ROUND($F1715*G1715,2)</f>
        <v>0</v>
      </c>
    </row>
    <row r="1717" spans="1:8" ht="28.8" x14ac:dyDescent="0.3">
      <c r="C1717" s="9" t="s">
        <v>744</v>
      </c>
    </row>
    <row r="1719" spans="1:8" ht="28.8" x14ac:dyDescent="0.3">
      <c r="A1719" s="2">
        <v>17</v>
      </c>
      <c r="C1719" s="4" t="s">
        <v>745</v>
      </c>
      <c r="E1719" s="85" t="s">
        <v>232</v>
      </c>
      <c r="F1719" s="64">
        <v>100</v>
      </c>
      <c r="H1719" s="8">
        <f>ROUND($F1719*G1719,2)</f>
        <v>0</v>
      </c>
    </row>
    <row r="1721" spans="1:8" x14ac:dyDescent="0.3">
      <c r="C1721" s="9" t="s">
        <v>746</v>
      </c>
    </row>
    <row r="1723" spans="1:8" x14ac:dyDescent="0.3">
      <c r="A1723" s="2">
        <v>18</v>
      </c>
      <c r="C1723" s="4" t="s">
        <v>747</v>
      </c>
      <c r="E1723" s="85" t="s">
        <v>748</v>
      </c>
      <c r="F1723" s="64">
        <v>147</v>
      </c>
      <c r="H1723" s="8">
        <f>ROUND($F1723*G1723,2)</f>
        <v>0</v>
      </c>
    </row>
    <row r="1725" spans="1:8" x14ac:dyDescent="0.3">
      <c r="C1725" s="9" t="s">
        <v>749</v>
      </c>
    </row>
    <row r="1727" spans="1:8" ht="43.2" x14ac:dyDescent="0.3">
      <c r="C1727" s="9" t="s">
        <v>750</v>
      </c>
    </row>
    <row r="1729" spans="1:8" x14ac:dyDescent="0.3">
      <c r="A1729" s="2">
        <v>19</v>
      </c>
      <c r="C1729" s="4" t="s">
        <v>751</v>
      </c>
      <c r="E1729" s="85" t="s">
        <v>228</v>
      </c>
      <c r="F1729" s="64">
        <v>527</v>
      </c>
      <c r="H1729" s="8">
        <f>ROUND($F1729*G1729,2)</f>
        <v>0</v>
      </c>
    </row>
    <row r="1731" spans="1:8" x14ac:dyDescent="0.3">
      <c r="C1731" s="18" t="s">
        <v>752</v>
      </c>
    </row>
    <row r="1733" spans="1:8" x14ac:dyDescent="0.3">
      <c r="C1733" s="9" t="s">
        <v>753</v>
      </c>
    </row>
    <row r="1735" spans="1:8" x14ac:dyDescent="0.3">
      <c r="A1735" s="2">
        <v>20</v>
      </c>
      <c r="C1735" s="4" t="s">
        <v>754</v>
      </c>
      <c r="E1735" s="85" t="s">
        <v>228</v>
      </c>
      <c r="F1735" s="64">
        <v>50</v>
      </c>
      <c r="H1735" s="8">
        <f>ROUND($F1735*G1735,2)</f>
        <v>0</v>
      </c>
    </row>
    <row r="1737" spans="1:8" x14ac:dyDescent="0.3">
      <c r="C1737" s="9" t="s">
        <v>755</v>
      </c>
    </row>
    <row r="1739" spans="1:8" x14ac:dyDescent="0.3">
      <c r="A1739" s="2">
        <v>21</v>
      </c>
      <c r="C1739" s="4" t="s">
        <v>756</v>
      </c>
      <c r="E1739" s="85" t="s">
        <v>235</v>
      </c>
      <c r="F1739" s="64">
        <v>1</v>
      </c>
      <c r="H1739" s="8">
        <f>ROUND($F1739*G1739,2)</f>
        <v>0</v>
      </c>
    </row>
    <row r="1741" spans="1:8" x14ac:dyDescent="0.3">
      <c r="C1741" s="18" t="s">
        <v>281</v>
      </c>
    </row>
    <row r="1743" spans="1:8" ht="43.2" x14ac:dyDescent="0.3">
      <c r="A1743" s="2">
        <v>22</v>
      </c>
      <c r="C1743" s="4" t="s">
        <v>757</v>
      </c>
      <c r="E1743" s="85" t="s">
        <v>38</v>
      </c>
      <c r="F1743" s="64">
        <v>1</v>
      </c>
      <c r="H1743" s="8">
        <f>ROUND($F1743*G1743,2)</f>
        <v>0</v>
      </c>
    </row>
    <row r="1745" spans="1:110" s="7" customFormat="1" x14ac:dyDescent="0.3">
      <c r="A1745" s="2"/>
      <c r="B1745" s="3"/>
      <c r="C1745" s="18" t="s">
        <v>687</v>
      </c>
      <c r="D1745" s="3"/>
      <c r="E1745" s="85"/>
      <c r="F1745" s="64"/>
      <c r="G1745" s="19"/>
      <c r="H1745" s="8"/>
      <c r="I1745" s="26"/>
      <c r="J1745" s="20"/>
      <c r="K1745" s="20"/>
      <c r="L1745" s="20"/>
      <c r="M1745" s="20"/>
      <c r="N1745" s="20"/>
      <c r="O1745" s="20"/>
      <c r="P1745" s="20"/>
      <c r="Q1745" s="20"/>
      <c r="R1745" s="20"/>
      <c r="S1745" s="20"/>
      <c r="T1745" s="20"/>
      <c r="U1745" s="20"/>
      <c r="V1745" s="20"/>
      <c r="W1745" s="20"/>
      <c r="X1745" s="20"/>
      <c r="Y1745" s="20"/>
      <c r="Z1745" s="20"/>
      <c r="AA1745" s="20"/>
      <c r="AB1745" s="20"/>
      <c r="AC1745" s="20"/>
      <c r="AD1745" s="20"/>
      <c r="AE1745" s="20"/>
      <c r="AF1745" s="20"/>
      <c r="AG1745" s="20"/>
      <c r="AH1745" s="20"/>
      <c r="AI1745" s="20"/>
      <c r="AJ1745" s="20"/>
      <c r="AK1745" s="20"/>
      <c r="AL1745" s="20"/>
      <c r="AM1745" s="20"/>
      <c r="AN1745" s="20"/>
      <c r="AO1745" s="20"/>
      <c r="AP1745" s="20"/>
      <c r="AQ1745" s="20"/>
      <c r="AR1745" s="20"/>
      <c r="AS1745" s="20"/>
      <c r="AT1745" s="20"/>
      <c r="AU1745" s="20"/>
      <c r="AV1745" s="20"/>
      <c r="AW1745" s="20"/>
      <c r="AX1745" s="20"/>
      <c r="AY1745" s="20"/>
      <c r="AZ1745" s="20"/>
      <c r="BA1745" s="20"/>
      <c r="BB1745" s="20"/>
      <c r="BC1745" s="20"/>
      <c r="BD1745" s="20"/>
      <c r="BE1745" s="20"/>
      <c r="BF1745" s="20"/>
      <c r="BG1745" s="20"/>
      <c r="BH1745" s="20"/>
      <c r="BI1745" s="20"/>
      <c r="BJ1745" s="20"/>
      <c r="BK1745" s="20"/>
      <c r="BL1745" s="20"/>
      <c r="BM1745" s="20"/>
      <c r="BN1745" s="20"/>
      <c r="BO1745" s="20"/>
      <c r="BP1745" s="20"/>
      <c r="BQ1745" s="20"/>
      <c r="BR1745" s="20"/>
      <c r="BS1745" s="20"/>
      <c r="BT1745" s="20"/>
      <c r="BU1745" s="20"/>
      <c r="BV1745" s="20"/>
      <c r="BW1745" s="20"/>
      <c r="BX1745" s="20"/>
      <c r="BY1745" s="20"/>
      <c r="BZ1745" s="20"/>
      <c r="CA1745" s="20"/>
      <c r="CB1745" s="20"/>
      <c r="CC1745" s="20"/>
      <c r="CD1745" s="20"/>
      <c r="CE1745" s="20"/>
      <c r="CF1745" s="20"/>
      <c r="CG1745" s="20"/>
      <c r="CH1745" s="20"/>
      <c r="CI1745" s="20"/>
      <c r="CJ1745" s="20"/>
      <c r="CK1745" s="20"/>
      <c r="CL1745" s="20"/>
      <c r="CM1745" s="20"/>
      <c r="CN1745" s="20"/>
      <c r="CO1745" s="20"/>
      <c r="CP1745" s="20"/>
      <c r="CQ1745" s="20"/>
      <c r="CR1745" s="20"/>
      <c r="CS1745" s="20"/>
      <c r="CT1745" s="20"/>
      <c r="CU1745" s="20"/>
      <c r="CV1745" s="20"/>
      <c r="CW1745" s="20"/>
      <c r="CX1745" s="20"/>
      <c r="CY1745" s="20"/>
      <c r="CZ1745" s="20"/>
      <c r="DA1745" s="20"/>
      <c r="DB1745" s="20"/>
      <c r="DC1745" s="20"/>
      <c r="DD1745" s="20"/>
      <c r="DE1745" s="20"/>
      <c r="DF1745" s="20"/>
    </row>
    <row r="1747" spans="1:110" s="7" customFormat="1" x14ac:dyDescent="0.3">
      <c r="A1747" s="2"/>
      <c r="B1747" s="3"/>
      <c r="C1747" s="18" t="s">
        <v>283</v>
      </c>
      <c r="D1747" s="3"/>
      <c r="E1747" s="85"/>
      <c r="F1747" s="64"/>
      <c r="G1747" s="19"/>
      <c r="H1747" s="8"/>
      <c r="I1747" s="26"/>
      <c r="J1747" s="20"/>
      <c r="K1747" s="20"/>
      <c r="L1747" s="20"/>
      <c r="M1747" s="20"/>
      <c r="N1747" s="20"/>
      <c r="O1747" s="20"/>
      <c r="P1747" s="20"/>
      <c r="Q1747" s="20"/>
      <c r="R1747" s="20"/>
      <c r="S1747" s="20"/>
      <c r="T1747" s="20"/>
      <c r="U1747" s="20"/>
      <c r="V1747" s="20"/>
      <c r="W1747" s="20"/>
      <c r="X1747" s="20"/>
      <c r="Y1747" s="20"/>
      <c r="Z1747" s="20"/>
      <c r="AA1747" s="20"/>
      <c r="AB1747" s="20"/>
      <c r="AC1747" s="20"/>
      <c r="AD1747" s="20"/>
      <c r="AE1747" s="20"/>
      <c r="AF1747" s="20"/>
      <c r="AG1747" s="20"/>
      <c r="AH1747" s="20"/>
      <c r="AI1747" s="20"/>
      <c r="AJ1747" s="20"/>
      <c r="AK1747" s="20"/>
      <c r="AL1747" s="20"/>
      <c r="AM1747" s="20"/>
      <c r="AN1747" s="20"/>
      <c r="AO1747" s="20"/>
      <c r="AP1747" s="20"/>
      <c r="AQ1747" s="20"/>
      <c r="AR1747" s="20"/>
      <c r="AS1747" s="20"/>
      <c r="AT1747" s="20"/>
      <c r="AU1747" s="20"/>
      <c r="AV1747" s="20"/>
      <c r="AW1747" s="20"/>
      <c r="AX1747" s="20"/>
      <c r="AY1747" s="20"/>
      <c r="AZ1747" s="20"/>
      <c r="BA1747" s="20"/>
      <c r="BB1747" s="20"/>
      <c r="BC1747" s="20"/>
      <c r="BD1747" s="20"/>
      <c r="BE1747" s="20"/>
      <c r="BF1747" s="20"/>
      <c r="BG1747" s="20"/>
      <c r="BH1747" s="20"/>
      <c r="BI1747" s="20"/>
      <c r="BJ1747" s="20"/>
      <c r="BK1747" s="20"/>
      <c r="BL1747" s="20"/>
      <c r="BM1747" s="20"/>
      <c r="BN1747" s="20"/>
      <c r="BO1747" s="20"/>
      <c r="BP1747" s="20"/>
      <c r="BQ1747" s="20"/>
      <c r="BR1747" s="20"/>
      <c r="BS1747" s="20"/>
      <c r="BT1747" s="20"/>
      <c r="BU1747" s="20"/>
      <c r="BV1747" s="20"/>
      <c r="BW1747" s="20"/>
      <c r="BX1747" s="20"/>
      <c r="BY1747" s="20"/>
      <c r="BZ1747" s="20"/>
      <c r="CA1747" s="20"/>
      <c r="CB1747" s="20"/>
      <c r="CC1747" s="20"/>
      <c r="CD1747" s="20"/>
      <c r="CE1747" s="20"/>
      <c r="CF1747" s="20"/>
      <c r="CG1747" s="20"/>
      <c r="CH1747" s="20"/>
      <c r="CI1747" s="20"/>
      <c r="CJ1747" s="20"/>
      <c r="CK1747" s="20"/>
      <c r="CL1747" s="20"/>
      <c r="CM1747" s="20"/>
      <c r="CN1747" s="20"/>
      <c r="CO1747" s="20"/>
      <c r="CP1747" s="20"/>
      <c r="CQ1747" s="20"/>
      <c r="CR1747" s="20"/>
      <c r="CS1747" s="20"/>
      <c r="CT1747" s="20"/>
      <c r="CU1747" s="20"/>
      <c r="CV1747" s="20"/>
      <c r="CW1747" s="20"/>
      <c r="CX1747" s="20"/>
      <c r="CY1747" s="20"/>
      <c r="CZ1747" s="20"/>
      <c r="DA1747" s="20"/>
      <c r="DB1747" s="20"/>
      <c r="DC1747" s="20"/>
      <c r="DD1747" s="20"/>
      <c r="DE1747" s="20"/>
      <c r="DF1747" s="20"/>
    </row>
    <row r="1749" spans="1:110" s="7" customFormat="1" x14ac:dyDescent="0.3">
      <c r="A1749" s="2"/>
      <c r="B1749" s="3"/>
      <c r="C1749" s="18" t="s">
        <v>758</v>
      </c>
      <c r="D1749" s="3"/>
      <c r="E1749" s="85"/>
      <c r="F1749" s="64"/>
      <c r="G1749" s="19"/>
      <c r="H1749" s="8"/>
      <c r="I1749" s="26"/>
      <c r="J1749" s="20"/>
      <c r="K1749" s="20"/>
      <c r="L1749" s="20"/>
      <c r="M1749" s="20"/>
      <c r="N1749" s="20"/>
      <c r="O1749" s="20"/>
      <c r="P1749" s="20"/>
      <c r="Q1749" s="20"/>
      <c r="R1749" s="20"/>
      <c r="S1749" s="20"/>
      <c r="T1749" s="20"/>
      <c r="U1749" s="20"/>
      <c r="V1749" s="20"/>
      <c r="W1749" s="20"/>
      <c r="X1749" s="20"/>
      <c r="Y1749" s="20"/>
      <c r="Z1749" s="20"/>
      <c r="AA1749" s="20"/>
      <c r="AB1749" s="20"/>
      <c r="AC1749" s="20"/>
      <c r="AD1749" s="20"/>
      <c r="AE1749" s="20"/>
      <c r="AF1749" s="20"/>
      <c r="AG1749" s="20"/>
      <c r="AH1749" s="20"/>
      <c r="AI1749" s="20"/>
      <c r="AJ1749" s="20"/>
      <c r="AK1749" s="20"/>
      <c r="AL1749" s="20"/>
      <c r="AM1749" s="20"/>
      <c r="AN1749" s="20"/>
      <c r="AO1749" s="20"/>
      <c r="AP1749" s="20"/>
      <c r="AQ1749" s="20"/>
      <c r="AR1749" s="20"/>
      <c r="AS1749" s="20"/>
      <c r="AT1749" s="20"/>
      <c r="AU1749" s="20"/>
      <c r="AV1749" s="20"/>
      <c r="AW1749" s="20"/>
      <c r="AX1749" s="20"/>
      <c r="AY1749" s="20"/>
      <c r="AZ1749" s="20"/>
      <c r="BA1749" s="20"/>
      <c r="BB1749" s="20"/>
      <c r="BC1749" s="20"/>
      <c r="BD1749" s="20"/>
      <c r="BE1749" s="20"/>
      <c r="BF1749" s="20"/>
      <c r="BG1749" s="20"/>
      <c r="BH1749" s="20"/>
      <c r="BI1749" s="20"/>
      <c r="BJ1749" s="20"/>
      <c r="BK1749" s="20"/>
      <c r="BL1749" s="20"/>
      <c r="BM1749" s="20"/>
      <c r="BN1749" s="20"/>
      <c r="BO1749" s="20"/>
      <c r="BP1749" s="20"/>
      <c r="BQ1749" s="20"/>
      <c r="BR1749" s="20"/>
      <c r="BS1749" s="20"/>
      <c r="BT1749" s="20"/>
      <c r="BU1749" s="20"/>
      <c r="BV1749" s="20"/>
      <c r="BW1749" s="20"/>
      <c r="BX1749" s="20"/>
      <c r="BY1749" s="20"/>
      <c r="BZ1749" s="20"/>
      <c r="CA1749" s="20"/>
      <c r="CB1749" s="20"/>
      <c r="CC1749" s="20"/>
      <c r="CD1749" s="20"/>
      <c r="CE1749" s="20"/>
      <c r="CF1749" s="20"/>
      <c r="CG1749" s="20"/>
      <c r="CH1749" s="20"/>
      <c r="CI1749" s="20"/>
      <c r="CJ1749" s="20"/>
      <c r="CK1749" s="20"/>
      <c r="CL1749" s="20"/>
      <c r="CM1749" s="20"/>
      <c r="CN1749" s="20"/>
      <c r="CO1749" s="20"/>
      <c r="CP1749" s="20"/>
      <c r="CQ1749" s="20"/>
      <c r="CR1749" s="20"/>
      <c r="CS1749" s="20"/>
      <c r="CT1749" s="20"/>
      <c r="CU1749" s="20"/>
      <c r="CV1749" s="20"/>
      <c r="CW1749" s="20"/>
      <c r="CX1749" s="20"/>
      <c r="CY1749" s="20"/>
      <c r="CZ1749" s="20"/>
      <c r="DA1749" s="20"/>
      <c r="DB1749" s="20"/>
      <c r="DC1749" s="20"/>
      <c r="DD1749" s="20"/>
      <c r="DE1749" s="20"/>
      <c r="DF1749" s="20"/>
    </row>
    <row r="1751" spans="1:110" s="7" customFormat="1" x14ac:dyDescent="0.3">
      <c r="A1751" s="2"/>
      <c r="B1751" s="3"/>
      <c r="C1751" s="18" t="s">
        <v>195</v>
      </c>
      <c r="D1751" s="3"/>
      <c r="E1751" s="85"/>
      <c r="F1751" s="64"/>
      <c r="G1751" s="19"/>
      <c r="H1751" s="8"/>
      <c r="I1751" s="26"/>
      <c r="J1751" s="20"/>
      <c r="K1751" s="20"/>
      <c r="L1751" s="20"/>
      <c r="M1751" s="20"/>
      <c r="N1751" s="20"/>
      <c r="O1751" s="20"/>
      <c r="P1751" s="20"/>
      <c r="Q1751" s="20"/>
      <c r="R1751" s="20"/>
      <c r="S1751" s="20"/>
      <c r="T1751" s="20"/>
      <c r="U1751" s="20"/>
      <c r="V1751" s="20"/>
      <c r="W1751" s="20"/>
      <c r="X1751" s="20"/>
      <c r="Y1751" s="20"/>
      <c r="Z1751" s="20"/>
      <c r="AA1751" s="20"/>
      <c r="AB1751" s="20"/>
      <c r="AC1751" s="20"/>
      <c r="AD1751" s="20"/>
      <c r="AE1751" s="20"/>
      <c r="AF1751" s="20"/>
      <c r="AG1751" s="20"/>
      <c r="AH1751" s="20"/>
      <c r="AI1751" s="20"/>
      <c r="AJ1751" s="20"/>
      <c r="AK1751" s="20"/>
      <c r="AL1751" s="20"/>
      <c r="AM1751" s="20"/>
      <c r="AN1751" s="20"/>
      <c r="AO1751" s="20"/>
      <c r="AP1751" s="20"/>
      <c r="AQ1751" s="20"/>
      <c r="AR1751" s="20"/>
      <c r="AS1751" s="20"/>
      <c r="AT1751" s="20"/>
      <c r="AU1751" s="20"/>
      <c r="AV1751" s="20"/>
      <c r="AW1751" s="20"/>
      <c r="AX1751" s="20"/>
      <c r="AY1751" s="20"/>
      <c r="AZ1751" s="20"/>
      <c r="BA1751" s="20"/>
      <c r="BB1751" s="20"/>
      <c r="BC1751" s="20"/>
      <c r="BD1751" s="20"/>
      <c r="BE1751" s="20"/>
      <c r="BF1751" s="20"/>
      <c r="BG1751" s="20"/>
      <c r="BH1751" s="20"/>
      <c r="BI1751" s="20"/>
      <c r="BJ1751" s="20"/>
      <c r="BK1751" s="20"/>
      <c r="BL1751" s="20"/>
      <c r="BM1751" s="20"/>
      <c r="BN1751" s="20"/>
      <c r="BO1751" s="20"/>
      <c r="BP1751" s="20"/>
      <c r="BQ1751" s="20"/>
      <c r="BR1751" s="20"/>
      <c r="BS1751" s="20"/>
      <c r="BT1751" s="20"/>
      <c r="BU1751" s="20"/>
      <c r="BV1751" s="20"/>
      <c r="BW1751" s="20"/>
      <c r="BX1751" s="20"/>
      <c r="BY1751" s="20"/>
      <c r="BZ1751" s="20"/>
      <c r="CA1751" s="20"/>
      <c r="CB1751" s="20"/>
      <c r="CC1751" s="20"/>
      <c r="CD1751" s="20"/>
      <c r="CE1751" s="20"/>
      <c r="CF1751" s="20"/>
      <c r="CG1751" s="20"/>
      <c r="CH1751" s="20"/>
      <c r="CI1751" s="20"/>
      <c r="CJ1751" s="20"/>
      <c r="CK1751" s="20"/>
      <c r="CL1751" s="20"/>
      <c r="CM1751" s="20"/>
      <c r="CN1751" s="20"/>
      <c r="CO1751" s="20"/>
      <c r="CP1751" s="20"/>
      <c r="CQ1751" s="20"/>
      <c r="CR1751" s="20"/>
      <c r="CS1751" s="20"/>
      <c r="CT1751" s="20"/>
      <c r="CU1751" s="20"/>
      <c r="CV1751" s="20"/>
      <c r="CW1751" s="20"/>
      <c r="CX1751" s="20"/>
      <c r="CY1751" s="20"/>
      <c r="CZ1751" s="20"/>
      <c r="DA1751" s="20"/>
      <c r="DB1751" s="20"/>
      <c r="DC1751" s="20"/>
      <c r="DD1751" s="20"/>
      <c r="DE1751" s="20"/>
      <c r="DF1751" s="20"/>
    </row>
    <row r="1753" spans="1:110" s="7" customFormat="1" ht="28.8" x14ac:dyDescent="0.3">
      <c r="A1753" s="2"/>
      <c r="B1753" s="3"/>
      <c r="C1753" s="4" t="s">
        <v>567</v>
      </c>
      <c r="D1753" s="3"/>
      <c r="E1753" s="85"/>
      <c r="F1753" s="64"/>
      <c r="G1753" s="19"/>
      <c r="H1753" s="8"/>
      <c r="I1753" s="26"/>
      <c r="J1753" s="20"/>
      <c r="K1753" s="20"/>
      <c r="L1753" s="20"/>
      <c r="M1753" s="20"/>
      <c r="N1753" s="20"/>
      <c r="O1753" s="20"/>
      <c r="P1753" s="20"/>
      <c r="Q1753" s="20"/>
      <c r="R1753" s="20"/>
      <c r="S1753" s="20"/>
      <c r="T1753" s="20"/>
      <c r="U1753" s="20"/>
      <c r="V1753" s="20"/>
      <c r="W1753" s="20"/>
      <c r="X1753" s="20"/>
      <c r="Y1753" s="20"/>
      <c r="Z1753" s="20"/>
      <c r="AA1753" s="20"/>
      <c r="AB1753" s="20"/>
      <c r="AC1753" s="20"/>
      <c r="AD1753" s="20"/>
      <c r="AE1753" s="20"/>
      <c r="AF1753" s="20"/>
      <c r="AG1753" s="20"/>
      <c r="AH1753" s="20"/>
      <c r="AI1753" s="20"/>
      <c r="AJ1753" s="20"/>
      <c r="AK1753" s="20"/>
      <c r="AL1753" s="20"/>
      <c r="AM1753" s="20"/>
      <c r="AN1753" s="20"/>
      <c r="AO1753" s="20"/>
      <c r="AP1753" s="20"/>
      <c r="AQ1753" s="20"/>
      <c r="AR1753" s="20"/>
      <c r="AS1753" s="20"/>
      <c r="AT1753" s="20"/>
      <c r="AU1753" s="20"/>
      <c r="AV1753" s="20"/>
      <c r="AW1753" s="20"/>
      <c r="AX1753" s="20"/>
      <c r="AY1753" s="20"/>
      <c r="AZ1753" s="20"/>
      <c r="BA1753" s="20"/>
      <c r="BB1753" s="20"/>
      <c r="BC1753" s="20"/>
      <c r="BD1753" s="20"/>
      <c r="BE1753" s="20"/>
      <c r="BF1753" s="20"/>
      <c r="BG1753" s="20"/>
      <c r="BH1753" s="20"/>
      <c r="BI1753" s="20"/>
      <c r="BJ1753" s="20"/>
      <c r="BK1753" s="20"/>
      <c r="BL1753" s="20"/>
      <c r="BM1753" s="20"/>
      <c r="BN1753" s="20"/>
      <c r="BO1753" s="20"/>
      <c r="BP1753" s="20"/>
      <c r="BQ1753" s="20"/>
      <c r="BR1753" s="20"/>
      <c r="BS1753" s="20"/>
      <c r="BT1753" s="20"/>
      <c r="BU1753" s="20"/>
      <c r="BV1753" s="20"/>
      <c r="BW1753" s="20"/>
      <c r="BX1753" s="20"/>
      <c r="BY1753" s="20"/>
      <c r="BZ1753" s="20"/>
      <c r="CA1753" s="20"/>
      <c r="CB1753" s="20"/>
      <c r="CC1753" s="20"/>
      <c r="CD1753" s="20"/>
      <c r="CE1753" s="20"/>
      <c r="CF1753" s="20"/>
      <c r="CG1753" s="20"/>
      <c r="CH1753" s="20"/>
      <c r="CI1753" s="20"/>
      <c r="CJ1753" s="20"/>
      <c r="CK1753" s="20"/>
      <c r="CL1753" s="20"/>
      <c r="CM1753" s="20"/>
      <c r="CN1753" s="20"/>
      <c r="CO1753" s="20"/>
      <c r="CP1753" s="20"/>
      <c r="CQ1753" s="20"/>
      <c r="CR1753" s="20"/>
      <c r="CS1753" s="20"/>
      <c r="CT1753" s="20"/>
      <c r="CU1753" s="20"/>
      <c r="CV1753" s="20"/>
      <c r="CW1753" s="20"/>
      <c r="CX1753" s="20"/>
      <c r="CY1753" s="20"/>
      <c r="CZ1753" s="20"/>
      <c r="DA1753" s="20"/>
      <c r="DB1753" s="20"/>
      <c r="DC1753" s="20"/>
      <c r="DD1753" s="20"/>
      <c r="DE1753" s="20"/>
      <c r="DF1753" s="20"/>
    </row>
    <row r="1755" spans="1:110" s="7" customFormat="1" x14ac:dyDescent="0.3">
      <c r="A1755" s="2"/>
      <c r="B1755" s="3"/>
      <c r="C1755" s="18" t="s">
        <v>197</v>
      </c>
      <c r="D1755" s="3"/>
      <c r="E1755" s="85"/>
      <c r="F1755" s="64"/>
      <c r="G1755" s="19"/>
      <c r="H1755" s="8"/>
      <c r="I1755" s="26"/>
      <c r="J1755" s="20"/>
      <c r="K1755" s="20"/>
      <c r="L1755" s="20"/>
      <c r="M1755" s="20"/>
      <c r="N1755" s="20"/>
      <c r="O1755" s="20"/>
      <c r="P1755" s="20"/>
      <c r="Q1755" s="20"/>
      <c r="R1755" s="20"/>
      <c r="S1755" s="20"/>
      <c r="T1755" s="20"/>
      <c r="U1755" s="20"/>
      <c r="V1755" s="20"/>
      <c r="W1755" s="20"/>
      <c r="X1755" s="20"/>
      <c r="Y1755" s="20"/>
      <c r="Z1755" s="20"/>
      <c r="AA1755" s="20"/>
      <c r="AB1755" s="20"/>
      <c r="AC1755" s="20"/>
      <c r="AD1755" s="20"/>
      <c r="AE1755" s="20"/>
      <c r="AF1755" s="20"/>
      <c r="AG1755" s="20"/>
      <c r="AH1755" s="20"/>
      <c r="AI1755" s="20"/>
      <c r="AJ1755" s="20"/>
      <c r="AK1755" s="20"/>
      <c r="AL1755" s="20"/>
      <c r="AM1755" s="20"/>
      <c r="AN1755" s="20"/>
      <c r="AO1755" s="20"/>
      <c r="AP1755" s="20"/>
      <c r="AQ1755" s="20"/>
      <c r="AR1755" s="20"/>
      <c r="AS1755" s="20"/>
      <c r="AT1755" s="20"/>
      <c r="AU1755" s="20"/>
      <c r="AV1755" s="20"/>
      <c r="AW1755" s="20"/>
      <c r="AX1755" s="20"/>
      <c r="AY1755" s="20"/>
      <c r="AZ1755" s="20"/>
      <c r="BA1755" s="20"/>
      <c r="BB1755" s="20"/>
      <c r="BC1755" s="20"/>
      <c r="BD1755" s="20"/>
      <c r="BE1755" s="20"/>
      <c r="BF1755" s="20"/>
      <c r="BG1755" s="20"/>
      <c r="BH1755" s="20"/>
      <c r="BI1755" s="20"/>
      <c r="BJ1755" s="20"/>
      <c r="BK1755" s="20"/>
      <c r="BL1755" s="20"/>
      <c r="BM1755" s="20"/>
      <c r="BN1755" s="20"/>
      <c r="BO1755" s="20"/>
      <c r="BP1755" s="20"/>
      <c r="BQ1755" s="20"/>
      <c r="BR1755" s="20"/>
      <c r="BS1755" s="20"/>
      <c r="BT1755" s="20"/>
      <c r="BU1755" s="20"/>
      <c r="BV1755" s="20"/>
      <c r="BW1755" s="20"/>
      <c r="BX1755" s="20"/>
      <c r="BY1755" s="20"/>
      <c r="BZ1755" s="20"/>
      <c r="CA1755" s="20"/>
      <c r="CB1755" s="20"/>
      <c r="CC1755" s="20"/>
      <c r="CD1755" s="20"/>
      <c r="CE1755" s="20"/>
      <c r="CF1755" s="20"/>
      <c r="CG1755" s="20"/>
      <c r="CH1755" s="20"/>
      <c r="CI1755" s="20"/>
      <c r="CJ1755" s="20"/>
      <c r="CK1755" s="20"/>
      <c r="CL1755" s="20"/>
      <c r="CM1755" s="20"/>
      <c r="CN1755" s="20"/>
      <c r="CO1755" s="20"/>
      <c r="CP1755" s="20"/>
      <c r="CQ1755" s="20"/>
      <c r="CR1755" s="20"/>
      <c r="CS1755" s="20"/>
      <c r="CT1755" s="20"/>
      <c r="CU1755" s="20"/>
      <c r="CV1755" s="20"/>
      <c r="CW1755" s="20"/>
      <c r="CX1755" s="20"/>
      <c r="CY1755" s="20"/>
      <c r="CZ1755" s="20"/>
      <c r="DA1755" s="20"/>
      <c r="DB1755" s="20"/>
      <c r="DC1755" s="20"/>
      <c r="DD1755" s="20"/>
      <c r="DE1755" s="20"/>
      <c r="DF1755" s="20"/>
    </row>
    <row r="1757" spans="1:110" s="7" customFormat="1" ht="72" x14ac:dyDescent="0.3">
      <c r="A1757" s="2"/>
      <c r="B1757" s="3"/>
      <c r="C1757" s="4" t="s">
        <v>690</v>
      </c>
      <c r="D1757" s="3"/>
      <c r="E1757" s="85"/>
      <c r="F1757" s="64"/>
      <c r="G1757" s="19"/>
      <c r="H1757" s="8"/>
      <c r="I1757" s="26"/>
      <c r="J1757" s="20"/>
      <c r="K1757" s="20"/>
      <c r="L1757" s="20"/>
      <c r="M1757" s="20"/>
      <c r="N1757" s="20"/>
      <c r="O1757" s="20"/>
      <c r="P1757" s="20"/>
      <c r="Q1757" s="20"/>
      <c r="R1757" s="20"/>
      <c r="S1757" s="20"/>
      <c r="T1757" s="20"/>
      <c r="U1757" s="20"/>
      <c r="V1757" s="20"/>
      <c r="W1757" s="20"/>
      <c r="X1757" s="20"/>
      <c r="Y1757" s="20"/>
      <c r="Z1757" s="20"/>
      <c r="AA1757" s="20"/>
      <c r="AB1757" s="20"/>
      <c r="AC1757" s="20"/>
      <c r="AD1757" s="20"/>
      <c r="AE1757" s="20"/>
      <c r="AF1757" s="20"/>
      <c r="AG1757" s="20"/>
      <c r="AH1757" s="20"/>
      <c r="AI1757" s="20"/>
      <c r="AJ1757" s="20"/>
      <c r="AK1757" s="20"/>
      <c r="AL1757" s="20"/>
      <c r="AM1757" s="20"/>
      <c r="AN1757" s="20"/>
      <c r="AO1757" s="20"/>
      <c r="AP1757" s="20"/>
      <c r="AQ1757" s="20"/>
      <c r="AR1757" s="20"/>
      <c r="AS1757" s="20"/>
      <c r="AT1757" s="20"/>
      <c r="AU1757" s="20"/>
      <c r="AV1757" s="20"/>
      <c r="AW1757" s="20"/>
      <c r="AX1757" s="20"/>
      <c r="AY1757" s="20"/>
      <c r="AZ1757" s="20"/>
      <c r="BA1757" s="20"/>
      <c r="BB1757" s="20"/>
      <c r="BC1757" s="20"/>
      <c r="BD1757" s="20"/>
      <c r="BE1757" s="20"/>
      <c r="BF1757" s="20"/>
      <c r="BG1757" s="20"/>
      <c r="BH1757" s="20"/>
      <c r="BI1757" s="20"/>
      <c r="BJ1757" s="20"/>
      <c r="BK1757" s="20"/>
      <c r="BL1757" s="20"/>
      <c r="BM1757" s="20"/>
      <c r="BN1757" s="20"/>
      <c r="BO1757" s="20"/>
      <c r="BP1757" s="20"/>
      <c r="BQ1757" s="20"/>
      <c r="BR1757" s="20"/>
      <c r="BS1757" s="20"/>
      <c r="BT1757" s="20"/>
      <c r="BU1757" s="20"/>
      <c r="BV1757" s="20"/>
      <c r="BW1757" s="20"/>
      <c r="BX1757" s="20"/>
      <c r="BY1757" s="20"/>
      <c r="BZ1757" s="20"/>
      <c r="CA1757" s="20"/>
      <c r="CB1757" s="20"/>
      <c r="CC1757" s="20"/>
      <c r="CD1757" s="20"/>
      <c r="CE1757" s="20"/>
      <c r="CF1757" s="20"/>
      <c r="CG1757" s="20"/>
      <c r="CH1757" s="20"/>
      <c r="CI1757" s="20"/>
      <c r="CJ1757" s="20"/>
      <c r="CK1757" s="20"/>
      <c r="CL1757" s="20"/>
      <c r="CM1757" s="20"/>
      <c r="CN1757" s="20"/>
      <c r="CO1757" s="20"/>
      <c r="CP1757" s="20"/>
      <c r="CQ1757" s="20"/>
      <c r="CR1757" s="20"/>
      <c r="CS1757" s="20"/>
      <c r="CT1757" s="20"/>
      <c r="CU1757" s="20"/>
      <c r="CV1757" s="20"/>
      <c r="CW1757" s="20"/>
      <c r="CX1757" s="20"/>
      <c r="CY1757" s="20"/>
      <c r="CZ1757" s="20"/>
      <c r="DA1757" s="20"/>
      <c r="DB1757" s="20"/>
      <c r="DC1757" s="20"/>
      <c r="DD1757" s="20"/>
      <c r="DE1757" s="20"/>
      <c r="DF1757" s="20"/>
    </row>
    <row r="1759" spans="1:110" s="7" customFormat="1" ht="43.2" x14ac:dyDescent="0.3">
      <c r="A1759" s="2"/>
      <c r="B1759" s="3"/>
      <c r="C1759" s="4" t="s">
        <v>199</v>
      </c>
      <c r="D1759" s="3"/>
      <c r="E1759" s="85"/>
      <c r="F1759" s="64"/>
      <c r="G1759" s="19"/>
      <c r="H1759" s="8"/>
      <c r="I1759" s="26"/>
      <c r="J1759" s="20"/>
      <c r="K1759" s="20"/>
      <c r="L1759" s="20"/>
      <c r="M1759" s="20"/>
      <c r="N1759" s="20"/>
      <c r="O1759" s="20"/>
      <c r="P1759" s="20"/>
      <c r="Q1759" s="20"/>
      <c r="R1759" s="20"/>
      <c r="S1759" s="20"/>
      <c r="T1759" s="20"/>
      <c r="U1759" s="20"/>
      <c r="V1759" s="20"/>
      <c r="W1759" s="20"/>
      <c r="X1759" s="20"/>
      <c r="Y1759" s="20"/>
      <c r="Z1759" s="20"/>
      <c r="AA1759" s="20"/>
      <c r="AB1759" s="20"/>
      <c r="AC1759" s="20"/>
      <c r="AD1759" s="20"/>
      <c r="AE1759" s="20"/>
      <c r="AF1759" s="20"/>
      <c r="AG1759" s="20"/>
      <c r="AH1759" s="20"/>
      <c r="AI1759" s="20"/>
      <c r="AJ1759" s="20"/>
      <c r="AK1759" s="20"/>
      <c r="AL1759" s="20"/>
      <c r="AM1759" s="20"/>
      <c r="AN1759" s="20"/>
      <c r="AO1759" s="20"/>
      <c r="AP1759" s="20"/>
      <c r="AQ1759" s="20"/>
      <c r="AR1759" s="20"/>
      <c r="AS1759" s="20"/>
      <c r="AT1759" s="20"/>
      <c r="AU1759" s="20"/>
      <c r="AV1759" s="20"/>
      <c r="AW1759" s="20"/>
      <c r="AX1759" s="20"/>
      <c r="AY1759" s="20"/>
      <c r="AZ1759" s="20"/>
      <c r="BA1759" s="20"/>
      <c r="BB1759" s="20"/>
      <c r="BC1759" s="20"/>
      <c r="BD1759" s="20"/>
      <c r="BE1759" s="20"/>
      <c r="BF1759" s="20"/>
      <c r="BG1759" s="20"/>
      <c r="BH1759" s="20"/>
      <c r="BI1759" s="20"/>
      <c r="BJ1759" s="20"/>
      <c r="BK1759" s="20"/>
      <c r="BL1759" s="20"/>
      <c r="BM1759" s="20"/>
      <c r="BN1759" s="20"/>
      <c r="BO1759" s="20"/>
      <c r="BP1759" s="20"/>
      <c r="BQ1759" s="20"/>
      <c r="BR1759" s="20"/>
      <c r="BS1759" s="20"/>
      <c r="BT1759" s="20"/>
      <c r="BU1759" s="20"/>
      <c r="BV1759" s="20"/>
      <c r="BW1759" s="20"/>
      <c r="BX1759" s="20"/>
      <c r="BY1759" s="20"/>
      <c r="BZ1759" s="20"/>
      <c r="CA1759" s="20"/>
      <c r="CB1759" s="20"/>
      <c r="CC1759" s="20"/>
      <c r="CD1759" s="20"/>
      <c r="CE1759" s="20"/>
      <c r="CF1759" s="20"/>
      <c r="CG1759" s="20"/>
      <c r="CH1759" s="20"/>
      <c r="CI1759" s="20"/>
      <c r="CJ1759" s="20"/>
      <c r="CK1759" s="20"/>
      <c r="CL1759" s="20"/>
      <c r="CM1759" s="20"/>
      <c r="CN1759" s="20"/>
      <c r="CO1759" s="20"/>
      <c r="CP1759" s="20"/>
      <c r="CQ1759" s="20"/>
      <c r="CR1759" s="20"/>
      <c r="CS1759" s="20"/>
      <c r="CT1759" s="20"/>
      <c r="CU1759" s="20"/>
      <c r="CV1759" s="20"/>
      <c r="CW1759" s="20"/>
      <c r="CX1759" s="20"/>
      <c r="CY1759" s="20"/>
      <c r="CZ1759" s="20"/>
      <c r="DA1759" s="20"/>
      <c r="DB1759" s="20"/>
      <c r="DC1759" s="20"/>
      <c r="DD1759" s="20"/>
      <c r="DE1759" s="20"/>
      <c r="DF1759" s="20"/>
    </row>
    <row r="1761" spans="1:110" s="7" customFormat="1" x14ac:dyDescent="0.3">
      <c r="A1761" s="2"/>
      <c r="B1761" s="3"/>
      <c r="C1761" s="18" t="s">
        <v>200</v>
      </c>
      <c r="D1761" s="3"/>
      <c r="E1761" s="85"/>
      <c r="F1761" s="64"/>
      <c r="G1761" s="19"/>
      <c r="H1761" s="8"/>
      <c r="I1761" s="26"/>
      <c r="J1761" s="20"/>
      <c r="K1761" s="20"/>
      <c r="L1761" s="20"/>
      <c r="M1761" s="20"/>
      <c r="N1761" s="20"/>
      <c r="O1761" s="20"/>
      <c r="P1761" s="20"/>
      <c r="Q1761" s="20"/>
      <c r="R1761" s="20"/>
      <c r="S1761" s="20"/>
      <c r="T1761" s="20"/>
      <c r="U1761" s="20"/>
      <c r="V1761" s="20"/>
      <c r="W1761" s="20"/>
      <c r="X1761" s="20"/>
      <c r="Y1761" s="20"/>
      <c r="Z1761" s="20"/>
      <c r="AA1761" s="20"/>
      <c r="AB1761" s="20"/>
      <c r="AC1761" s="20"/>
      <c r="AD1761" s="20"/>
      <c r="AE1761" s="20"/>
      <c r="AF1761" s="20"/>
      <c r="AG1761" s="20"/>
      <c r="AH1761" s="20"/>
      <c r="AI1761" s="20"/>
      <c r="AJ1761" s="20"/>
      <c r="AK1761" s="20"/>
      <c r="AL1761" s="20"/>
      <c r="AM1761" s="20"/>
      <c r="AN1761" s="20"/>
      <c r="AO1761" s="20"/>
      <c r="AP1761" s="20"/>
      <c r="AQ1761" s="20"/>
      <c r="AR1761" s="20"/>
      <c r="AS1761" s="20"/>
      <c r="AT1761" s="20"/>
      <c r="AU1761" s="20"/>
      <c r="AV1761" s="20"/>
      <c r="AW1761" s="20"/>
      <c r="AX1761" s="20"/>
      <c r="AY1761" s="20"/>
      <c r="AZ1761" s="20"/>
      <c r="BA1761" s="20"/>
      <c r="BB1761" s="20"/>
      <c r="BC1761" s="20"/>
      <c r="BD1761" s="20"/>
      <c r="BE1761" s="20"/>
      <c r="BF1761" s="20"/>
      <c r="BG1761" s="20"/>
      <c r="BH1761" s="20"/>
      <c r="BI1761" s="20"/>
      <c r="BJ1761" s="20"/>
      <c r="BK1761" s="20"/>
      <c r="BL1761" s="20"/>
      <c r="BM1761" s="20"/>
      <c r="BN1761" s="20"/>
      <c r="BO1761" s="20"/>
      <c r="BP1761" s="20"/>
      <c r="BQ1761" s="20"/>
      <c r="BR1761" s="20"/>
      <c r="BS1761" s="20"/>
      <c r="BT1761" s="20"/>
      <c r="BU1761" s="20"/>
      <c r="BV1761" s="20"/>
      <c r="BW1761" s="20"/>
      <c r="BX1761" s="20"/>
      <c r="BY1761" s="20"/>
      <c r="BZ1761" s="20"/>
      <c r="CA1761" s="20"/>
      <c r="CB1761" s="20"/>
      <c r="CC1761" s="20"/>
      <c r="CD1761" s="20"/>
      <c r="CE1761" s="20"/>
      <c r="CF1761" s="20"/>
      <c r="CG1761" s="20"/>
      <c r="CH1761" s="20"/>
      <c r="CI1761" s="20"/>
      <c r="CJ1761" s="20"/>
      <c r="CK1761" s="20"/>
      <c r="CL1761" s="20"/>
      <c r="CM1761" s="20"/>
      <c r="CN1761" s="20"/>
      <c r="CO1761" s="20"/>
      <c r="CP1761" s="20"/>
      <c r="CQ1761" s="20"/>
      <c r="CR1761" s="20"/>
      <c r="CS1761" s="20"/>
      <c r="CT1761" s="20"/>
      <c r="CU1761" s="20"/>
      <c r="CV1761" s="20"/>
      <c r="CW1761" s="20"/>
      <c r="CX1761" s="20"/>
      <c r="CY1761" s="20"/>
      <c r="CZ1761" s="20"/>
      <c r="DA1761" s="20"/>
      <c r="DB1761" s="20"/>
      <c r="DC1761" s="20"/>
      <c r="DD1761" s="20"/>
      <c r="DE1761" s="20"/>
      <c r="DF1761" s="20"/>
    </row>
    <row r="1763" spans="1:110" s="7" customFormat="1" x14ac:dyDescent="0.3">
      <c r="A1763" s="2"/>
      <c r="B1763" s="3"/>
      <c r="C1763" s="9" t="s">
        <v>570</v>
      </c>
      <c r="D1763" s="3"/>
      <c r="E1763" s="85"/>
      <c r="F1763" s="64"/>
      <c r="G1763" s="19"/>
      <c r="H1763" s="8"/>
      <c r="I1763" s="26"/>
      <c r="J1763" s="20"/>
      <c r="K1763" s="20"/>
      <c r="L1763" s="20"/>
      <c r="M1763" s="20"/>
      <c r="N1763" s="20"/>
      <c r="O1763" s="20"/>
      <c r="P1763" s="20"/>
      <c r="Q1763" s="20"/>
      <c r="R1763" s="20"/>
      <c r="S1763" s="20"/>
      <c r="T1763" s="20"/>
      <c r="U1763" s="20"/>
      <c r="V1763" s="20"/>
      <c r="W1763" s="20"/>
      <c r="X1763" s="20"/>
      <c r="Y1763" s="20"/>
      <c r="Z1763" s="20"/>
      <c r="AA1763" s="20"/>
      <c r="AB1763" s="20"/>
      <c r="AC1763" s="20"/>
      <c r="AD1763" s="20"/>
      <c r="AE1763" s="20"/>
      <c r="AF1763" s="20"/>
      <c r="AG1763" s="20"/>
      <c r="AH1763" s="20"/>
      <c r="AI1763" s="20"/>
      <c r="AJ1763" s="20"/>
      <c r="AK1763" s="20"/>
      <c r="AL1763" s="20"/>
      <c r="AM1763" s="20"/>
      <c r="AN1763" s="20"/>
      <c r="AO1763" s="20"/>
      <c r="AP1763" s="20"/>
      <c r="AQ1763" s="20"/>
      <c r="AR1763" s="20"/>
      <c r="AS1763" s="20"/>
      <c r="AT1763" s="20"/>
      <c r="AU1763" s="20"/>
      <c r="AV1763" s="20"/>
      <c r="AW1763" s="20"/>
      <c r="AX1763" s="20"/>
      <c r="AY1763" s="20"/>
      <c r="AZ1763" s="20"/>
      <c r="BA1763" s="20"/>
      <c r="BB1763" s="20"/>
      <c r="BC1763" s="20"/>
      <c r="BD1763" s="20"/>
      <c r="BE1763" s="20"/>
      <c r="BF1763" s="20"/>
      <c r="BG1763" s="20"/>
      <c r="BH1763" s="20"/>
      <c r="BI1763" s="20"/>
      <c r="BJ1763" s="20"/>
      <c r="BK1763" s="20"/>
      <c r="BL1763" s="20"/>
      <c r="BM1763" s="20"/>
      <c r="BN1763" s="20"/>
      <c r="BO1763" s="20"/>
      <c r="BP1763" s="20"/>
      <c r="BQ1763" s="20"/>
      <c r="BR1763" s="20"/>
      <c r="BS1763" s="20"/>
      <c r="BT1763" s="20"/>
      <c r="BU1763" s="20"/>
      <c r="BV1763" s="20"/>
      <c r="BW1763" s="20"/>
      <c r="BX1763" s="20"/>
      <c r="BY1763" s="20"/>
      <c r="BZ1763" s="20"/>
      <c r="CA1763" s="20"/>
      <c r="CB1763" s="20"/>
      <c r="CC1763" s="20"/>
      <c r="CD1763" s="20"/>
      <c r="CE1763" s="20"/>
      <c r="CF1763" s="20"/>
      <c r="CG1763" s="20"/>
      <c r="CH1763" s="20"/>
      <c r="CI1763" s="20"/>
      <c r="CJ1763" s="20"/>
      <c r="CK1763" s="20"/>
      <c r="CL1763" s="20"/>
      <c r="CM1763" s="20"/>
      <c r="CN1763" s="20"/>
      <c r="CO1763" s="20"/>
      <c r="CP1763" s="20"/>
      <c r="CQ1763" s="20"/>
      <c r="CR1763" s="20"/>
      <c r="CS1763" s="20"/>
      <c r="CT1763" s="20"/>
      <c r="CU1763" s="20"/>
      <c r="CV1763" s="20"/>
      <c r="CW1763" s="20"/>
      <c r="CX1763" s="20"/>
      <c r="CY1763" s="20"/>
      <c r="CZ1763" s="20"/>
      <c r="DA1763" s="20"/>
      <c r="DB1763" s="20"/>
      <c r="DC1763" s="20"/>
      <c r="DD1763" s="20"/>
      <c r="DE1763" s="20"/>
      <c r="DF1763" s="20"/>
    </row>
    <row r="1765" spans="1:110" s="7" customFormat="1" ht="43.2" x14ac:dyDescent="0.3">
      <c r="A1765" s="2"/>
      <c r="B1765" s="3"/>
      <c r="C1765" s="4" t="s">
        <v>571</v>
      </c>
      <c r="D1765" s="3"/>
      <c r="E1765" s="85"/>
      <c r="F1765" s="64"/>
      <c r="G1765" s="19"/>
      <c r="H1765" s="8"/>
      <c r="I1765" s="26"/>
      <c r="J1765" s="20"/>
      <c r="K1765" s="20"/>
      <c r="L1765" s="20"/>
      <c r="M1765" s="20"/>
      <c r="N1765" s="20"/>
      <c r="O1765" s="20"/>
      <c r="P1765" s="20"/>
      <c r="Q1765" s="20"/>
      <c r="R1765" s="20"/>
      <c r="S1765" s="20"/>
      <c r="T1765" s="20"/>
      <c r="U1765" s="20"/>
      <c r="V1765" s="20"/>
      <c r="W1765" s="20"/>
      <c r="X1765" s="20"/>
      <c r="Y1765" s="20"/>
      <c r="Z1765" s="20"/>
      <c r="AA1765" s="20"/>
      <c r="AB1765" s="20"/>
      <c r="AC1765" s="20"/>
      <c r="AD1765" s="20"/>
      <c r="AE1765" s="20"/>
      <c r="AF1765" s="20"/>
      <c r="AG1765" s="20"/>
      <c r="AH1765" s="20"/>
      <c r="AI1765" s="20"/>
      <c r="AJ1765" s="20"/>
      <c r="AK1765" s="20"/>
      <c r="AL1765" s="20"/>
      <c r="AM1765" s="20"/>
      <c r="AN1765" s="20"/>
      <c r="AO1765" s="20"/>
      <c r="AP1765" s="20"/>
      <c r="AQ1765" s="20"/>
      <c r="AR1765" s="20"/>
      <c r="AS1765" s="20"/>
      <c r="AT1765" s="20"/>
      <c r="AU1765" s="20"/>
      <c r="AV1765" s="20"/>
      <c r="AW1765" s="20"/>
      <c r="AX1765" s="20"/>
      <c r="AY1765" s="20"/>
      <c r="AZ1765" s="20"/>
      <c r="BA1765" s="20"/>
      <c r="BB1765" s="20"/>
      <c r="BC1765" s="20"/>
      <c r="BD1765" s="20"/>
      <c r="BE1765" s="20"/>
      <c r="BF1765" s="20"/>
      <c r="BG1765" s="20"/>
      <c r="BH1765" s="20"/>
      <c r="BI1765" s="20"/>
      <c r="BJ1765" s="20"/>
      <c r="BK1765" s="20"/>
      <c r="BL1765" s="20"/>
      <c r="BM1765" s="20"/>
      <c r="BN1765" s="20"/>
      <c r="BO1765" s="20"/>
      <c r="BP1765" s="20"/>
      <c r="BQ1765" s="20"/>
      <c r="BR1765" s="20"/>
      <c r="BS1765" s="20"/>
      <c r="BT1765" s="20"/>
      <c r="BU1765" s="20"/>
      <c r="BV1765" s="20"/>
      <c r="BW1765" s="20"/>
      <c r="BX1765" s="20"/>
      <c r="BY1765" s="20"/>
      <c r="BZ1765" s="20"/>
      <c r="CA1765" s="20"/>
      <c r="CB1765" s="20"/>
      <c r="CC1765" s="20"/>
      <c r="CD1765" s="20"/>
      <c r="CE1765" s="20"/>
      <c r="CF1765" s="20"/>
      <c r="CG1765" s="20"/>
      <c r="CH1765" s="20"/>
      <c r="CI1765" s="20"/>
      <c r="CJ1765" s="20"/>
      <c r="CK1765" s="20"/>
      <c r="CL1765" s="20"/>
      <c r="CM1765" s="20"/>
      <c r="CN1765" s="20"/>
      <c r="CO1765" s="20"/>
      <c r="CP1765" s="20"/>
      <c r="CQ1765" s="20"/>
      <c r="CR1765" s="20"/>
      <c r="CS1765" s="20"/>
      <c r="CT1765" s="20"/>
      <c r="CU1765" s="20"/>
      <c r="CV1765" s="20"/>
      <c r="CW1765" s="20"/>
      <c r="CX1765" s="20"/>
      <c r="CY1765" s="20"/>
      <c r="CZ1765" s="20"/>
      <c r="DA1765" s="20"/>
      <c r="DB1765" s="20"/>
      <c r="DC1765" s="20"/>
      <c r="DD1765" s="20"/>
      <c r="DE1765" s="20"/>
      <c r="DF1765" s="20"/>
    </row>
    <row r="1767" spans="1:110" s="7" customFormat="1" x14ac:dyDescent="0.3">
      <c r="A1767" s="2"/>
      <c r="B1767" s="3"/>
      <c r="C1767" s="9" t="s">
        <v>572</v>
      </c>
      <c r="D1767" s="3"/>
      <c r="E1767" s="85"/>
      <c r="F1767" s="64"/>
      <c r="G1767" s="19"/>
      <c r="H1767" s="8"/>
      <c r="I1767" s="26"/>
      <c r="J1767" s="20"/>
      <c r="K1767" s="20"/>
      <c r="L1767" s="20"/>
      <c r="M1767" s="20"/>
      <c r="N1767" s="20"/>
      <c r="O1767" s="20"/>
      <c r="P1767" s="20"/>
      <c r="Q1767" s="20"/>
      <c r="R1767" s="20"/>
      <c r="S1767" s="20"/>
      <c r="T1767" s="20"/>
      <c r="U1767" s="20"/>
      <c r="V1767" s="20"/>
      <c r="W1767" s="20"/>
      <c r="X1767" s="20"/>
      <c r="Y1767" s="20"/>
      <c r="Z1767" s="20"/>
      <c r="AA1767" s="20"/>
      <c r="AB1767" s="20"/>
      <c r="AC1767" s="20"/>
      <c r="AD1767" s="20"/>
      <c r="AE1767" s="20"/>
      <c r="AF1767" s="20"/>
      <c r="AG1767" s="20"/>
      <c r="AH1767" s="20"/>
      <c r="AI1767" s="20"/>
      <c r="AJ1767" s="20"/>
      <c r="AK1767" s="20"/>
      <c r="AL1767" s="20"/>
      <c r="AM1767" s="20"/>
      <c r="AN1767" s="20"/>
      <c r="AO1767" s="20"/>
      <c r="AP1767" s="20"/>
      <c r="AQ1767" s="20"/>
      <c r="AR1767" s="20"/>
      <c r="AS1767" s="20"/>
      <c r="AT1767" s="20"/>
      <c r="AU1767" s="20"/>
      <c r="AV1767" s="20"/>
      <c r="AW1767" s="20"/>
      <c r="AX1767" s="20"/>
      <c r="AY1767" s="20"/>
      <c r="AZ1767" s="20"/>
      <c r="BA1767" s="20"/>
      <c r="BB1767" s="20"/>
      <c r="BC1767" s="20"/>
      <c r="BD1767" s="20"/>
      <c r="BE1767" s="20"/>
      <c r="BF1767" s="20"/>
      <c r="BG1767" s="20"/>
      <c r="BH1767" s="20"/>
      <c r="BI1767" s="20"/>
      <c r="BJ1767" s="20"/>
      <c r="BK1767" s="20"/>
      <c r="BL1767" s="20"/>
      <c r="BM1767" s="20"/>
      <c r="BN1767" s="20"/>
      <c r="BO1767" s="20"/>
      <c r="BP1767" s="20"/>
      <c r="BQ1767" s="20"/>
      <c r="BR1767" s="20"/>
      <c r="BS1767" s="20"/>
      <c r="BT1767" s="20"/>
      <c r="BU1767" s="20"/>
      <c r="BV1767" s="20"/>
      <c r="BW1767" s="20"/>
      <c r="BX1767" s="20"/>
      <c r="BY1767" s="20"/>
      <c r="BZ1767" s="20"/>
      <c r="CA1767" s="20"/>
      <c r="CB1767" s="20"/>
      <c r="CC1767" s="20"/>
      <c r="CD1767" s="20"/>
      <c r="CE1767" s="20"/>
      <c r="CF1767" s="20"/>
      <c r="CG1767" s="20"/>
      <c r="CH1767" s="20"/>
      <c r="CI1767" s="20"/>
      <c r="CJ1767" s="20"/>
      <c r="CK1767" s="20"/>
      <c r="CL1767" s="20"/>
      <c r="CM1767" s="20"/>
      <c r="CN1767" s="20"/>
      <c r="CO1767" s="20"/>
      <c r="CP1767" s="20"/>
      <c r="CQ1767" s="20"/>
      <c r="CR1767" s="20"/>
      <c r="CS1767" s="20"/>
      <c r="CT1767" s="20"/>
      <c r="CU1767" s="20"/>
      <c r="CV1767" s="20"/>
      <c r="CW1767" s="20"/>
      <c r="CX1767" s="20"/>
      <c r="CY1767" s="20"/>
      <c r="CZ1767" s="20"/>
      <c r="DA1767" s="20"/>
      <c r="DB1767" s="20"/>
      <c r="DC1767" s="20"/>
      <c r="DD1767" s="20"/>
      <c r="DE1767" s="20"/>
      <c r="DF1767" s="20"/>
    </row>
    <row r="1769" spans="1:110" s="7" customFormat="1" ht="72" x14ac:dyDescent="0.3">
      <c r="A1769" s="2"/>
      <c r="B1769" s="3"/>
      <c r="C1769" s="4" t="s">
        <v>573</v>
      </c>
      <c r="D1769" s="3"/>
      <c r="E1769" s="85"/>
      <c r="F1769" s="64"/>
      <c r="G1769" s="19"/>
      <c r="H1769" s="8"/>
      <c r="I1769" s="26"/>
      <c r="J1769" s="20"/>
      <c r="K1769" s="20"/>
      <c r="L1769" s="20"/>
      <c r="M1769" s="20"/>
      <c r="N1769" s="20"/>
      <c r="O1769" s="20"/>
      <c r="P1769" s="20"/>
      <c r="Q1769" s="20"/>
      <c r="R1769" s="20"/>
      <c r="S1769" s="20"/>
      <c r="T1769" s="20"/>
      <c r="U1769" s="20"/>
      <c r="V1769" s="20"/>
      <c r="W1769" s="20"/>
      <c r="X1769" s="20"/>
      <c r="Y1769" s="20"/>
      <c r="Z1769" s="20"/>
      <c r="AA1769" s="20"/>
      <c r="AB1769" s="20"/>
      <c r="AC1769" s="20"/>
      <c r="AD1769" s="20"/>
      <c r="AE1769" s="20"/>
      <c r="AF1769" s="20"/>
      <c r="AG1769" s="20"/>
      <c r="AH1769" s="20"/>
      <c r="AI1769" s="20"/>
      <c r="AJ1769" s="20"/>
      <c r="AK1769" s="20"/>
      <c r="AL1769" s="20"/>
      <c r="AM1769" s="20"/>
      <c r="AN1769" s="20"/>
      <c r="AO1769" s="20"/>
      <c r="AP1769" s="20"/>
      <c r="AQ1769" s="20"/>
      <c r="AR1769" s="20"/>
      <c r="AS1769" s="20"/>
      <c r="AT1769" s="20"/>
      <c r="AU1769" s="20"/>
      <c r="AV1769" s="20"/>
      <c r="AW1769" s="20"/>
      <c r="AX1769" s="20"/>
      <c r="AY1769" s="20"/>
      <c r="AZ1769" s="20"/>
      <c r="BA1769" s="20"/>
      <c r="BB1769" s="20"/>
      <c r="BC1769" s="20"/>
      <c r="BD1769" s="20"/>
      <c r="BE1769" s="20"/>
      <c r="BF1769" s="20"/>
      <c r="BG1769" s="20"/>
      <c r="BH1769" s="20"/>
      <c r="BI1769" s="20"/>
      <c r="BJ1769" s="20"/>
      <c r="BK1769" s="20"/>
      <c r="BL1769" s="20"/>
      <c r="BM1769" s="20"/>
      <c r="BN1769" s="20"/>
      <c r="BO1769" s="20"/>
      <c r="BP1769" s="20"/>
      <c r="BQ1769" s="20"/>
      <c r="BR1769" s="20"/>
      <c r="BS1769" s="20"/>
      <c r="BT1769" s="20"/>
      <c r="BU1769" s="20"/>
      <c r="BV1769" s="20"/>
      <c r="BW1769" s="20"/>
      <c r="BX1769" s="20"/>
      <c r="BY1769" s="20"/>
      <c r="BZ1769" s="20"/>
      <c r="CA1769" s="20"/>
      <c r="CB1769" s="20"/>
      <c r="CC1769" s="20"/>
      <c r="CD1769" s="20"/>
      <c r="CE1769" s="20"/>
      <c r="CF1769" s="20"/>
      <c r="CG1769" s="20"/>
      <c r="CH1769" s="20"/>
      <c r="CI1769" s="20"/>
      <c r="CJ1769" s="20"/>
      <c r="CK1769" s="20"/>
      <c r="CL1769" s="20"/>
      <c r="CM1769" s="20"/>
      <c r="CN1769" s="20"/>
      <c r="CO1769" s="20"/>
      <c r="CP1769" s="20"/>
      <c r="CQ1769" s="20"/>
      <c r="CR1769" s="20"/>
      <c r="CS1769" s="20"/>
      <c r="CT1769" s="20"/>
      <c r="CU1769" s="20"/>
      <c r="CV1769" s="20"/>
      <c r="CW1769" s="20"/>
      <c r="CX1769" s="20"/>
      <c r="CY1769" s="20"/>
      <c r="CZ1769" s="20"/>
      <c r="DA1769" s="20"/>
      <c r="DB1769" s="20"/>
      <c r="DC1769" s="20"/>
      <c r="DD1769" s="20"/>
      <c r="DE1769" s="20"/>
      <c r="DF1769" s="20"/>
    </row>
    <row r="1771" spans="1:110" s="7" customFormat="1" x14ac:dyDescent="0.3">
      <c r="A1771" s="2"/>
      <c r="B1771" s="3"/>
      <c r="C1771" s="9" t="s">
        <v>574</v>
      </c>
      <c r="D1771" s="3"/>
      <c r="E1771" s="85"/>
      <c r="F1771" s="64"/>
      <c r="G1771" s="19"/>
      <c r="H1771" s="8"/>
      <c r="I1771" s="26"/>
      <c r="J1771" s="20"/>
      <c r="K1771" s="20"/>
      <c r="L1771" s="20"/>
      <c r="M1771" s="20"/>
      <c r="N1771" s="20"/>
      <c r="O1771" s="20"/>
      <c r="P1771" s="20"/>
      <c r="Q1771" s="20"/>
      <c r="R1771" s="20"/>
      <c r="S1771" s="20"/>
      <c r="T1771" s="20"/>
      <c r="U1771" s="20"/>
      <c r="V1771" s="20"/>
      <c r="W1771" s="20"/>
      <c r="X1771" s="20"/>
      <c r="Y1771" s="20"/>
      <c r="Z1771" s="20"/>
      <c r="AA1771" s="20"/>
      <c r="AB1771" s="20"/>
      <c r="AC1771" s="20"/>
      <c r="AD1771" s="20"/>
      <c r="AE1771" s="20"/>
      <c r="AF1771" s="20"/>
      <c r="AG1771" s="20"/>
      <c r="AH1771" s="20"/>
      <c r="AI1771" s="20"/>
      <c r="AJ1771" s="20"/>
      <c r="AK1771" s="20"/>
      <c r="AL1771" s="20"/>
      <c r="AM1771" s="20"/>
      <c r="AN1771" s="20"/>
      <c r="AO1771" s="20"/>
      <c r="AP1771" s="20"/>
      <c r="AQ1771" s="20"/>
      <c r="AR1771" s="20"/>
      <c r="AS1771" s="20"/>
      <c r="AT1771" s="20"/>
      <c r="AU1771" s="20"/>
      <c r="AV1771" s="20"/>
      <c r="AW1771" s="20"/>
      <c r="AX1771" s="20"/>
      <c r="AY1771" s="20"/>
      <c r="AZ1771" s="20"/>
      <c r="BA1771" s="20"/>
      <c r="BB1771" s="20"/>
      <c r="BC1771" s="20"/>
      <c r="BD1771" s="20"/>
      <c r="BE1771" s="20"/>
      <c r="BF1771" s="20"/>
      <c r="BG1771" s="20"/>
      <c r="BH1771" s="20"/>
      <c r="BI1771" s="20"/>
      <c r="BJ1771" s="20"/>
      <c r="BK1771" s="20"/>
      <c r="BL1771" s="20"/>
      <c r="BM1771" s="20"/>
      <c r="BN1771" s="20"/>
      <c r="BO1771" s="20"/>
      <c r="BP1771" s="20"/>
      <c r="BQ1771" s="20"/>
      <c r="BR1771" s="20"/>
      <c r="BS1771" s="20"/>
      <c r="BT1771" s="20"/>
      <c r="BU1771" s="20"/>
      <c r="BV1771" s="20"/>
      <c r="BW1771" s="20"/>
      <c r="BX1771" s="20"/>
      <c r="BY1771" s="20"/>
      <c r="BZ1771" s="20"/>
      <c r="CA1771" s="20"/>
      <c r="CB1771" s="20"/>
      <c r="CC1771" s="20"/>
      <c r="CD1771" s="20"/>
      <c r="CE1771" s="20"/>
      <c r="CF1771" s="20"/>
      <c r="CG1771" s="20"/>
      <c r="CH1771" s="20"/>
      <c r="CI1771" s="20"/>
      <c r="CJ1771" s="20"/>
      <c r="CK1771" s="20"/>
      <c r="CL1771" s="20"/>
      <c r="CM1771" s="20"/>
      <c r="CN1771" s="20"/>
      <c r="CO1771" s="20"/>
      <c r="CP1771" s="20"/>
      <c r="CQ1771" s="20"/>
      <c r="CR1771" s="20"/>
      <c r="CS1771" s="20"/>
      <c r="CT1771" s="20"/>
      <c r="CU1771" s="20"/>
      <c r="CV1771" s="20"/>
      <c r="CW1771" s="20"/>
      <c r="CX1771" s="20"/>
      <c r="CY1771" s="20"/>
      <c r="CZ1771" s="20"/>
      <c r="DA1771" s="20"/>
      <c r="DB1771" s="20"/>
      <c r="DC1771" s="20"/>
      <c r="DD1771" s="20"/>
      <c r="DE1771" s="20"/>
      <c r="DF1771" s="20"/>
    </row>
    <row r="1773" spans="1:110" s="7" customFormat="1" ht="72" x14ac:dyDescent="0.3">
      <c r="A1773" s="2"/>
      <c r="B1773" s="3"/>
      <c r="C1773" s="4" t="s">
        <v>575</v>
      </c>
      <c r="D1773" s="3"/>
      <c r="E1773" s="85"/>
      <c r="F1773" s="64"/>
      <c r="G1773" s="19"/>
      <c r="H1773" s="8"/>
      <c r="I1773" s="26"/>
      <c r="J1773" s="20"/>
      <c r="K1773" s="20"/>
      <c r="L1773" s="20"/>
      <c r="M1773" s="20"/>
      <c r="N1773" s="20"/>
      <c r="O1773" s="20"/>
      <c r="P1773" s="20"/>
      <c r="Q1773" s="20"/>
      <c r="R1773" s="20"/>
      <c r="S1773" s="20"/>
      <c r="T1773" s="20"/>
      <c r="U1773" s="20"/>
      <c r="V1773" s="20"/>
      <c r="W1773" s="20"/>
      <c r="X1773" s="20"/>
      <c r="Y1773" s="20"/>
      <c r="Z1773" s="20"/>
      <c r="AA1773" s="20"/>
      <c r="AB1773" s="20"/>
      <c r="AC1773" s="20"/>
      <c r="AD1773" s="20"/>
      <c r="AE1773" s="20"/>
      <c r="AF1773" s="20"/>
      <c r="AG1773" s="20"/>
      <c r="AH1773" s="20"/>
      <c r="AI1773" s="20"/>
      <c r="AJ1773" s="20"/>
      <c r="AK1773" s="20"/>
      <c r="AL1773" s="20"/>
      <c r="AM1773" s="20"/>
      <c r="AN1773" s="20"/>
      <c r="AO1773" s="20"/>
      <c r="AP1773" s="20"/>
      <c r="AQ1773" s="20"/>
      <c r="AR1773" s="20"/>
      <c r="AS1773" s="20"/>
      <c r="AT1773" s="20"/>
      <c r="AU1773" s="20"/>
      <c r="AV1773" s="20"/>
      <c r="AW1773" s="20"/>
      <c r="AX1773" s="20"/>
      <c r="AY1773" s="20"/>
      <c r="AZ1773" s="20"/>
      <c r="BA1773" s="20"/>
      <c r="BB1773" s="20"/>
      <c r="BC1773" s="20"/>
      <c r="BD1773" s="20"/>
      <c r="BE1773" s="20"/>
      <c r="BF1773" s="20"/>
      <c r="BG1773" s="20"/>
      <c r="BH1773" s="20"/>
      <c r="BI1773" s="20"/>
      <c r="BJ1773" s="20"/>
      <c r="BK1773" s="20"/>
      <c r="BL1773" s="20"/>
      <c r="BM1773" s="20"/>
      <c r="BN1773" s="20"/>
      <c r="BO1773" s="20"/>
      <c r="BP1773" s="20"/>
      <c r="BQ1773" s="20"/>
      <c r="BR1773" s="20"/>
      <c r="BS1773" s="20"/>
      <c r="BT1773" s="20"/>
      <c r="BU1773" s="20"/>
      <c r="BV1773" s="20"/>
      <c r="BW1773" s="20"/>
      <c r="BX1773" s="20"/>
      <c r="BY1773" s="20"/>
      <c r="BZ1773" s="20"/>
      <c r="CA1773" s="20"/>
      <c r="CB1773" s="20"/>
      <c r="CC1773" s="20"/>
      <c r="CD1773" s="20"/>
      <c r="CE1773" s="20"/>
      <c r="CF1773" s="20"/>
      <c r="CG1773" s="20"/>
      <c r="CH1773" s="20"/>
      <c r="CI1773" s="20"/>
      <c r="CJ1773" s="20"/>
      <c r="CK1773" s="20"/>
      <c r="CL1773" s="20"/>
      <c r="CM1773" s="20"/>
      <c r="CN1773" s="20"/>
      <c r="CO1773" s="20"/>
      <c r="CP1773" s="20"/>
      <c r="CQ1773" s="20"/>
      <c r="CR1773" s="20"/>
      <c r="CS1773" s="20"/>
      <c r="CT1773" s="20"/>
      <c r="CU1773" s="20"/>
      <c r="CV1773" s="20"/>
      <c r="CW1773" s="20"/>
      <c r="CX1773" s="20"/>
      <c r="CY1773" s="20"/>
      <c r="CZ1773" s="20"/>
      <c r="DA1773" s="20"/>
      <c r="DB1773" s="20"/>
      <c r="DC1773" s="20"/>
      <c r="DD1773" s="20"/>
      <c r="DE1773" s="20"/>
      <c r="DF1773" s="20"/>
    </row>
    <row r="1775" spans="1:110" s="7" customFormat="1" x14ac:dyDescent="0.3">
      <c r="A1775" s="2"/>
      <c r="B1775" s="3"/>
      <c r="C1775" s="9" t="s">
        <v>580</v>
      </c>
      <c r="D1775" s="3"/>
      <c r="E1775" s="85"/>
      <c r="F1775" s="64"/>
      <c r="G1775" s="19"/>
      <c r="H1775" s="8"/>
      <c r="I1775" s="26"/>
      <c r="J1775" s="20"/>
      <c r="K1775" s="20"/>
      <c r="L1775" s="20"/>
      <c r="M1775" s="20"/>
      <c r="N1775" s="20"/>
      <c r="O1775" s="20"/>
      <c r="P1775" s="20"/>
      <c r="Q1775" s="20"/>
      <c r="R1775" s="20"/>
      <c r="S1775" s="20"/>
      <c r="T1775" s="20"/>
      <c r="U1775" s="20"/>
      <c r="V1775" s="20"/>
      <c r="W1775" s="20"/>
      <c r="X1775" s="20"/>
      <c r="Y1775" s="20"/>
      <c r="Z1775" s="20"/>
      <c r="AA1775" s="20"/>
      <c r="AB1775" s="20"/>
      <c r="AC1775" s="20"/>
      <c r="AD1775" s="20"/>
      <c r="AE1775" s="20"/>
      <c r="AF1775" s="20"/>
      <c r="AG1775" s="20"/>
      <c r="AH1775" s="20"/>
      <c r="AI1775" s="20"/>
      <c r="AJ1775" s="20"/>
      <c r="AK1775" s="20"/>
      <c r="AL1775" s="20"/>
      <c r="AM1775" s="20"/>
      <c r="AN1775" s="20"/>
      <c r="AO1775" s="20"/>
      <c r="AP1775" s="20"/>
      <c r="AQ1775" s="20"/>
      <c r="AR1775" s="20"/>
      <c r="AS1775" s="20"/>
      <c r="AT1775" s="20"/>
      <c r="AU1775" s="20"/>
      <c r="AV1775" s="20"/>
      <c r="AW1775" s="20"/>
      <c r="AX1775" s="20"/>
      <c r="AY1775" s="20"/>
      <c r="AZ1775" s="20"/>
      <c r="BA1775" s="20"/>
      <c r="BB1775" s="20"/>
      <c r="BC1775" s="20"/>
      <c r="BD1775" s="20"/>
      <c r="BE1775" s="20"/>
      <c r="BF1775" s="20"/>
      <c r="BG1775" s="20"/>
      <c r="BH1775" s="20"/>
      <c r="BI1775" s="20"/>
      <c r="BJ1775" s="20"/>
      <c r="BK1775" s="20"/>
      <c r="BL1775" s="20"/>
      <c r="BM1775" s="20"/>
      <c r="BN1775" s="20"/>
      <c r="BO1775" s="20"/>
      <c r="BP1775" s="20"/>
      <c r="BQ1775" s="20"/>
      <c r="BR1775" s="20"/>
      <c r="BS1775" s="20"/>
      <c r="BT1775" s="20"/>
      <c r="BU1775" s="20"/>
      <c r="BV1775" s="20"/>
      <c r="BW1775" s="20"/>
      <c r="BX1775" s="20"/>
      <c r="BY1775" s="20"/>
      <c r="BZ1775" s="20"/>
      <c r="CA1775" s="20"/>
      <c r="CB1775" s="20"/>
      <c r="CC1775" s="20"/>
      <c r="CD1775" s="20"/>
      <c r="CE1775" s="20"/>
      <c r="CF1775" s="20"/>
      <c r="CG1775" s="20"/>
      <c r="CH1775" s="20"/>
      <c r="CI1775" s="20"/>
      <c r="CJ1775" s="20"/>
      <c r="CK1775" s="20"/>
      <c r="CL1775" s="20"/>
      <c r="CM1775" s="20"/>
      <c r="CN1775" s="20"/>
      <c r="CO1775" s="20"/>
      <c r="CP1775" s="20"/>
      <c r="CQ1775" s="20"/>
      <c r="CR1775" s="20"/>
      <c r="CS1775" s="20"/>
      <c r="CT1775" s="20"/>
      <c r="CU1775" s="20"/>
      <c r="CV1775" s="20"/>
      <c r="CW1775" s="20"/>
      <c r="CX1775" s="20"/>
      <c r="CY1775" s="20"/>
      <c r="CZ1775" s="20"/>
      <c r="DA1775" s="20"/>
      <c r="DB1775" s="20"/>
      <c r="DC1775" s="20"/>
      <c r="DD1775" s="20"/>
      <c r="DE1775" s="20"/>
      <c r="DF1775" s="20"/>
    </row>
    <row r="1777" spans="1:110" s="7" customFormat="1" ht="43.2" x14ac:dyDescent="0.3">
      <c r="A1777" s="2"/>
      <c r="B1777" s="3"/>
      <c r="C1777" s="4" t="s">
        <v>581</v>
      </c>
      <c r="D1777" s="3"/>
      <c r="E1777" s="85"/>
      <c r="F1777" s="64"/>
      <c r="G1777" s="19"/>
      <c r="H1777" s="8"/>
      <c r="I1777" s="26"/>
      <c r="J1777" s="20"/>
      <c r="K1777" s="20"/>
      <c r="L1777" s="20"/>
      <c r="M1777" s="20"/>
      <c r="N1777" s="20"/>
      <c r="O1777" s="20"/>
      <c r="P1777" s="20"/>
      <c r="Q1777" s="20"/>
      <c r="R1777" s="20"/>
      <c r="S1777" s="20"/>
      <c r="T1777" s="20"/>
      <c r="U1777" s="20"/>
      <c r="V1777" s="20"/>
      <c r="W1777" s="20"/>
      <c r="X1777" s="20"/>
      <c r="Y1777" s="20"/>
      <c r="Z1777" s="20"/>
      <c r="AA1777" s="20"/>
      <c r="AB1777" s="20"/>
      <c r="AC1777" s="20"/>
      <c r="AD1777" s="20"/>
      <c r="AE1777" s="20"/>
      <c r="AF1777" s="20"/>
      <c r="AG1777" s="20"/>
      <c r="AH1777" s="20"/>
      <c r="AI1777" s="20"/>
      <c r="AJ1777" s="20"/>
      <c r="AK1777" s="20"/>
      <c r="AL1777" s="20"/>
      <c r="AM1777" s="20"/>
      <c r="AN1777" s="20"/>
      <c r="AO1777" s="20"/>
      <c r="AP1777" s="20"/>
      <c r="AQ1777" s="20"/>
      <c r="AR1777" s="20"/>
      <c r="AS1777" s="20"/>
      <c r="AT1777" s="20"/>
      <c r="AU1777" s="20"/>
      <c r="AV1777" s="20"/>
      <c r="AW1777" s="20"/>
      <c r="AX1777" s="20"/>
      <c r="AY1777" s="20"/>
      <c r="AZ1777" s="20"/>
      <c r="BA1777" s="20"/>
      <c r="BB1777" s="20"/>
      <c r="BC1777" s="20"/>
      <c r="BD1777" s="20"/>
      <c r="BE1777" s="20"/>
      <c r="BF1777" s="20"/>
      <c r="BG1777" s="20"/>
      <c r="BH1777" s="20"/>
      <c r="BI1777" s="20"/>
      <c r="BJ1777" s="20"/>
      <c r="BK1777" s="20"/>
      <c r="BL1777" s="20"/>
      <c r="BM1777" s="20"/>
      <c r="BN1777" s="20"/>
      <c r="BO1777" s="20"/>
      <c r="BP1777" s="20"/>
      <c r="BQ1777" s="20"/>
      <c r="BR1777" s="20"/>
      <c r="BS1777" s="20"/>
      <c r="BT1777" s="20"/>
      <c r="BU1777" s="20"/>
      <c r="BV1777" s="20"/>
      <c r="BW1777" s="20"/>
      <c r="BX1777" s="20"/>
      <c r="BY1777" s="20"/>
      <c r="BZ1777" s="20"/>
      <c r="CA1777" s="20"/>
      <c r="CB1777" s="20"/>
      <c r="CC1777" s="20"/>
      <c r="CD1777" s="20"/>
      <c r="CE1777" s="20"/>
      <c r="CF1777" s="20"/>
      <c r="CG1777" s="20"/>
      <c r="CH1777" s="20"/>
      <c r="CI1777" s="20"/>
      <c r="CJ1777" s="20"/>
      <c r="CK1777" s="20"/>
      <c r="CL1777" s="20"/>
      <c r="CM1777" s="20"/>
      <c r="CN1777" s="20"/>
      <c r="CO1777" s="20"/>
      <c r="CP1777" s="20"/>
      <c r="CQ1777" s="20"/>
      <c r="CR1777" s="20"/>
      <c r="CS1777" s="20"/>
      <c r="CT1777" s="20"/>
      <c r="CU1777" s="20"/>
      <c r="CV1777" s="20"/>
      <c r="CW1777" s="20"/>
      <c r="CX1777" s="20"/>
      <c r="CY1777" s="20"/>
      <c r="CZ1777" s="20"/>
      <c r="DA1777" s="20"/>
      <c r="DB1777" s="20"/>
      <c r="DC1777" s="20"/>
      <c r="DD1777" s="20"/>
      <c r="DE1777" s="20"/>
      <c r="DF1777" s="20"/>
    </row>
    <row r="1779" spans="1:110" s="7" customFormat="1" x14ac:dyDescent="0.3">
      <c r="A1779" s="2"/>
      <c r="B1779" s="3"/>
      <c r="C1779" s="9" t="s">
        <v>582</v>
      </c>
      <c r="D1779" s="3"/>
      <c r="E1779" s="85"/>
      <c r="F1779" s="64"/>
      <c r="G1779" s="19"/>
      <c r="H1779" s="8"/>
      <c r="I1779" s="26"/>
      <c r="J1779" s="20"/>
      <c r="K1779" s="20"/>
      <c r="L1779" s="20"/>
      <c r="M1779" s="20"/>
      <c r="N1779" s="20"/>
      <c r="O1779" s="20"/>
      <c r="P1779" s="20"/>
      <c r="Q1779" s="20"/>
      <c r="R1779" s="20"/>
      <c r="S1779" s="20"/>
      <c r="T1779" s="20"/>
      <c r="U1779" s="20"/>
      <c r="V1779" s="20"/>
      <c r="W1779" s="20"/>
      <c r="X1779" s="20"/>
      <c r="Y1779" s="20"/>
      <c r="Z1779" s="20"/>
      <c r="AA1779" s="20"/>
      <c r="AB1779" s="20"/>
      <c r="AC1779" s="20"/>
      <c r="AD1779" s="20"/>
      <c r="AE1779" s="20"/>
      <c r="AF1779" s="20"/>
      <c r="AG1779" s="20"/>
      <c r="AH1779" s="20"/>
      <c r="AI1779" s="20"/>
      <c r="AJ1779" s="20"/>
      <c r="AK1779" s="20"/>
      <c r="AL1779" s="20"/>
      <c r="AM1779" s="20"/>
      <c r="AN1779" s="20"/>
      <c r="AO1779" s="20"/>
      <c r="AP1779" s="20"/>
      <c r="AQ1779" s="20"/>
      <c r="AR1779" s="20"/>
      <c r="AS1779" s="20"/>
      <c r="AT1779" s="20"/>
      <c r="AU1779" s="20"/>
      <c r="AV1779" s="20"/>
      <c r="AW1779" s="20"/>
      <c r="AX1779" s="20"/>
      <c r="AY1779" s="20"/>
      <c r="AZ1779" s="20"/>
      <c r="BA1779" s="20"/>
      <c r="BB1779" s="20"/>
      <c r="BC1779" s="20"/>
      <c r="BD1779" s="20"/>
      <c r="BE1779" s="20"/>
      <c r="BF1779" s="20"/>
      <c r="BG1779" s="20"/>
      <c r="BH1779" s="20"/>
      <c r="BI1779" s="20"/>
      <c r="BJ1779" s="20"/>
      <c r="BK1779" s="20"/>
      <c r="BL1779" s="20"/>
      <c r="BM1779" s="20"/>
      <c r="BN1779" s="20"/>
      <c r="BO1779" s="20"/>
      <c r="BP1779" s="20"/>
      <c r="BQ1779" s="20"/>
      <c r="BR1779" s="20"/>
      <c r="BS1779" s="20"/>
      <c r="BT1779" s="20"/>
      <c r="BU1779" s="20"/>
      <c r="BV1779" s="20"/>
      <c r="BW1779" s="20"/>
      <c r="BX1779" s="20"/>
      <c r="BY1779" s="20"/>
      <c r="BZ1779" s="20"/>
      <c r="CA1779" s="20"/>
      <c r="CB1779" s="20"/>
      <c r="CC1779" s="20"/>
      <c r="CD1779" s="20"/>
      <c r="CE1779" s="20"/>
      <c r="CF1779" s="20"/>
      <c r="CG1779" s="20"/>
      <c r="CH1779" s="20"/>
      <c r="CI1779" s="20"/>
      <c r="CJ1779" s="20"/>
      <c r="CK1779" s="20"/>
      <c r="CL1779" s="20"/>
      <c r="CM1779" s="20"/>
      <c r="CN1779" s="20"/>
      <c r="CO1779" s="20"/>
      <c r="CP1779" s="20"/>
      <c r="CQ1779" s="20"/>
      <c r="CR1779" s="20"/>
      <c r="CS1779" s="20"/>
      <c r="CT1779" s="20"/>
      <c r="CU1779" s="20"/>
      <c r="CV1779" s="20"/>
      <c r="CW1779" s="20"/>
      <c r="CX1779" s="20"/>
      <c r="CY1779" s="20"/>
      <c r="CZ1779" s="20"/>
      <c r="DA1779" s="20"/>
      <c r="DB1779" s="20"/>
      <c r="DC1779" s="20"/>
      <c r="DD1779" s="20"/>
      <c r="DE1779" s="20"/>
      <c r="DF1779" s="20"/>
    </row>
    <row r="1781" spans="1:110" s="7" customFormat="1" ht="72" x14ac:dyDescent="0.3">
      <c r="A1781" s="2"/>
      <c r="B1781" s="3"/>
      <c r="C1781" s="4" t="s">
        <v>583</v>
      </c>
      <c r="D1781" s="3"/>
      <c r="E1781" s="85"/>
      <c r="F1781" s="64"/>
      <c r="G1781" s="19"/>
      <c r="H1781" s="8"/>
      <c r="I1781" s="26"/>
      <c r="J1781" s="20"/>
      <c r="K1781" s="20"/>
      <c r="L1781" s="20"/>
      <c r="M1781" s="20"/>
      <c r="N1781" s="20"/>
      <c r="O1781" s="20"/>
      <c r="P1781" s="20"/>
      <c r="Q1781" s="20"/>
      <c r="R1781" s="20"/>
      <c r="S1781" s="20"/>
      <c r="T1781" s="20"/>
      <c r="U1781" s="20"/>
      <c r="V1781" s="20"/>
      <c r="W1781" s="20"/>
      <c r="X1781" s="20"/>
      <c r="Y1781" s="20"/>
      <c r="Z1781" s="20"/>
      <c r="AA1781" s="20"/>
      <c r="AB1781" s="20"/>
      <c r="AC1781" s="20"/>
      <c r="AD1781" s="20"/>
      <c r="AE1781" s="20"/>
      <c r="AF1781" s="20"/>
      <c r="AG1781" s="20"/>
      <c r="AH1781" s="20"/>
      <c r="AI1781" s="20"/>
      <c r="AJ1781" s="20"/>
      <c r="AK1781" s="20"/>
      <c r="AL1781" s="20"/>
      <c r="AM1781" s="20"/>
      <c r="AN1781" s="20"/>
      <c r="AO1781" s="20"/>
      <c r="AP1781" s="20"/>
      <c r="AQ1781" s="20"/>
      <c r="AR1781" s="20"/>
      <c r="AS1781" s="20"/>
      <c r="AT1781" s="20"/>
      <c r="AU1781" s="20"/>
      <c r="AV1781" s="20"/>
      <c r="AW1781" s="20"/>
      <c r="AX1781" s="20"/>
      <c r="AY1781" s="20"/>
      <c r="AZ1781" s="20"/>
      <c r="BA1781" s="20"/>
      <c r="BB1781" s="20"/>
      <c r="BC1781" s="20"/>
      <c r="BD1781" s="20"/>
      <c r="BE1781" s="20"/>
      <c r="BF1781" s="20"/>
      <c r="BG1781" s="20"/>
      <c r="BH1781" s="20"/>
      <c r="BI1781" s="20"/>
      <c r="BJ1781" s="20"/>
      <c r="BK1781" s="20"/>
      <c r="BL1781" s="20"/>
      <c r="BM1781" s="20"/>
      <c r="BN1781" s="20"/>
      <c r="BO1781" s="20"/>
      <c r="BP1781" s="20"/>
      <c r="BQ1781" s="20"/>
      <c r="BR1781" s="20"/>
      <c r="BS1781" s="20"/>
      <c r="BT1781" s="20"/>
      <c r="BU1781" s="20"/>
      <c r="BV1781" s="20"/>
      <c r="BW1781" s="20"/>
      <c r="BX1781" s="20"/>
      <c r="BY1781" s="20"/>
      <c r="BZ1781" s="20"/>
      <c r="CA1781" s="20"/>
      <c r="CB1781" s="20"/>
      <c r="CC1781" s="20"/>
      <c r="CD1781" s="20"/>
      <c r="CE1781" s="20"/>
      <c r="CF1781" s="20"/>
      <c r="CG1781" s="20"/>
      <c r="CH1781" s="20"/>
      <c r="CI1781" s="20"/>
      <c r="CJ1781" s="20"/>
      <c r="CK1781" s="20"/>
      <c r="CL1781" s="20"/>
      <c r="CM1781" s="20"/>
      <c r="CN1781" s="20"/>
      <c r="CO1781" s="20"/>
      <c r="CP1781" s="20"/>
      <c r="CQ1781" s="20"/>
      <c r="CR1781" s="20"/>
      <c r="CS1781" s="20"/>
      <c r="CT1781" s="20"/>
      <c r="CU1781" s="20"/>
      <c r="CV1781" s="20"/>
      <c r="CW1781" s="20"/>
      <c r="CX1781" s="20"/>
      <c r="CY1781" s="20"/>
      <c r="CZ1781" s="20"/>
      <c r="DA1781" s="20"/>
      <c r="DB1781" s="20"/>
      <c r="DC1781" s="20"/>
      <c r="DD1781" s="20"/>
      <c r="DE1781" s="20"/>
      <c r="DF1781" s="20"/>
    </row>
    <row r="1783" spans="1:110" s="7" customFormat="1" x14ac:dyDescent="0.3">
      <c r="A1783" s="2"/>
      <c r="B1783" s="3"/>
      <c r="C1783" s="9" t="s">
        <v>584</v>
      </c>
      <c r="D1783" s="3"/>
      <c r="E1783" s="85"/>
      <c r="F1783" s="64"/>
      <c r="G1783" s="19"/>
      <c r="H1783" s="8"/>
      <c r="I1783" s="26"/>
      <c r="J1783" s="20"/>
      <c r="K1783" s="20"/>
      <c r="L1783" s="20"/>
      <c r="M1783" s="20"/>
      <c r="N1783" s="20"/>
      <c r="O1783" s="20"/>
      <c r="P1783" s="20"/>
      <c r="Q1783" s="20"/>
      <c r="R1783" s="20"/>
      <c r="S1783" s="20"/>
      <c r="T1783" s="20"/>
      <c r="U1783" s="20"/>
      <c r="V1783" s="20"/>
      <c r="W1783" s="20"/>
      <c r="X1783" s="20"/>
      <c r="Y1783" s="20"/>
      <c r="Z1783" s="20"/>
      <c r="AA1783" s="20"/>
      <c r="AB1783" s="20"/>
      <c r="AC1783" s="20"/>
      <c r="AD1783" s="20"/>
      <c r="AE1783" s="20"/>
      <c r="AF1783" s="20"/>
      <c r="AG1783" s="20"/>
      <c r="AH1783" s="20"/>
      <c r="AI1783" s="20"/>
      <c r="AJ1783" s="20"/>
      <c r="AK1783" s="20"/>
      <c r="AL1783" s="20"/>
      <c r="AM1783" s="20"/>
      <c r="AN1783" s="20"/>
      <c r="AO1783" s="20"/>
      <c r="AP1783" s="20"/>
      <c r="AQ1783" s="20"/>
      <c r="AR1783" s="20"/>
      <c r="AS1783" s="20"/>
      <c r="AT1783" s="20"/>
      <c r="AU1783" s="20"/>
      <c r="AV1783" s="20"/>
      <c r="AW1783" s="20"/>
      <c r="AX1783" s="20"/>
      <c r="AY1783" s="20"/>
      <c r="AZ1783" s="20"/>
      <c r="BA1783" s="20"/>
      <c r="BB1783" s="20"/>
      <c r="BC1783" s="20"/>
      <c r="BD1783" s="20"/>
      <c r="BE1783" s="20"/>
      <c r="BF1783" s="20"/>
      <c r="BG1783" s="20"/>
      <c r="BH1783" s="20"/>
      <c r="BI1783" s="20"/>
      <c r="BJ1783" s="20"/>
      <c r="BK1783" s="20"/>
      <c r="BL1783" s="20"/>
      <c r="BM1783" s="20"/>
      <c r="BN1783" s="20"/>
      <c r="BO1783" s="20"/>
      <c r="BP1783" s="20"/>
      <c r="BQ1783" s="20"/>
      <c r="BR1783" s="20"/>
      <c r="BS1783" s="20"/>
      <c r="BT1783" s="20"/>
      <c r="BU1783" s="20"/>
      <c r="BV1783" s="20"/>
      <c r="BW1783" s="20"/>
      <c r="BX1783" s="20"/>
      <c r="BY1783" s="20"/>
      <c r="BZ1783" s="20"/>
      <c r="CA1783" s="20"/>
      <c r="CB1783" s="20"/>
      <c r="CC1783" s="20"/>
      <c r="CD1783" s="20"/>
      <c r="CE1783" s="20"/>
      <c r="CF1783" s="20"/>
      <c r="CG1783" s="20"/>
      <c r="CH1783" s="20"/>
      <c r="CI1783" s="20"/>
      <c r="CJ1783" s="20"/>
      <c r="CK1783" s="20"/>
      <c r="CL1783" s="20"/>
      <c r="CM1783" s="20"/>
      <c r="CN1783" s="20"/>
      <c r="CO1783" s="20"/>
      <c r="CP1783" s="20"/>
      <c r="CQ1783" s="20"/>
      <c r="CR1783" s="20"/>
      <c r="CS1783" s="20"/>
      <c r="CT1783" s="20"/>
      <c r="CU1783" s="20"/>
      <c r="CV1783" s="20"/>
      <c r="CW1783" s="20"/>
      <c r="CX1783" s="20"/>
      <c r="CY1783" s="20"/>
      <c r="CZ1783" s="20"/>
      <c r="DA1783" s="20"/>
      <c r="DB1783" s="20"/>
      <c r="DC1783" s="20"/>
      <c r="DD1783" s="20"/>
      <c r="DE1783" s="20"/>
      <c r="DF1783" s="20"/>
    </row>
    <row r="1785" spans="1:110" s="7" customFormat="1" ht="28.8" x14ac:dyDescent="0.3">
      <c r="A1785" s="2"/>
      <c r="B1785" s="3"/>
      <c r="C1785" s="4" t="s">
        <v>585</v>
      </c>
      <c r="D1785" s="3"/>
      <c r="E1785" s="85"/>
      <c r="F1785" s="64"/>
      <c r="G1785" s="19"/>
      <c r="H1785" s="8"/>
      <c r="I1785" s="26"/>
      <c r="J1785" s="20"/>
      <c r="K1785" s="20"/>
      <c r="L1785" s="20"/>
      <c r="M1785" s="20"/>
      <c r="N1785" s="20"/>
      <c r="O1785" s="20"/>
      <c r="P1785" s="20"/>
      <c r="Q1785" s="20"/>
      <c r="R1785" s="20"/>
      <c r="S1785" s="20"/>
      <c r="T1785" s="20"/>
      <c r="U1785" s="20"/>
      <c r="V1785" s="20"/>
      <c r="W1785" s="20"/>
      <c r="X1785" s="20"/>
      <c r="Y1785" s="20"/>
      <c r="Z1785" s="20"/>
      <c r="AA1785" s="20"/>
      <c r="AB1785" s="20"/>
      <c r="AC1785" s="20"/>
      <c r="AD1785" s="20"/>
      <c r="AE1785" s="20"/>
      <c r="AF1785" s="20"/>
      <c r="AG1785" s="20"/>
      <c r="AH1785" s="20"/>
      <c r="AI1785" s="20"/>
      <c r="AJ1785" s="20"/>
      <c r="AK1785" s="20"/>
      <c r="AL1785" s="20"/>
      <c r="AM1785" s="20"/>
      <c r="AN1785" s="20"/>
      <c r="AO1785" s="20"/>
      <c r="AP1785" s="20"/>
      <c r="AQ1785" s="20"/>
      <c r="AR1785" s="20"/>
      <c r="AS1785" s="20"/>
      <c r="AT1785" s="20"/>
      <c r="AU1785" s="20"/>
      <c r="AV1785" s="20"/>
      <c r="AW1785" s="20"/>
      <c r="AX1785" s="20"/>
      <c r="AY1785" s="20"/>
      <c r="AZ1785" s="20"/>
      <c r="BA1785" s="20"/>
      <c r="BB1785" s="20"/>
      <c r="BC1785" s="20"/>
      <c r="BD1785" s="20"/>
      <c r="BE1785" s="20"/>
      <c r="BF1785" s="20"/>
      <c r="BG1785" s="20"/>
      <c r="BH1785" s="20"/>
      <c r="BI1785" s="20"/>
      <c r="BJ1785" s="20"/>
      <c r="BK1785" s="20"/>
      <c r="BL1785" s="20"/>
      <c r="BM1785" s="20"/>
      <c r="BN1785" s="20"/>
      <c r="BO1785" s="20"/>
      <c r="BP1785" s="20"/>
      <c r="BQ1785" s="20"/>
      <c r="BR1785" s="20"/>
      <c r="BS1785" s="20"/>
      <c r="BT1785" s="20"/>
      <c r="BU1785" s="20"/>
      <c r="BV1785" s="20"/>
      <c r="BW1785" s="20"/>
      <c r="BX1785" s="20"/>
      <c r="BY1785" s="20"/>
      <c r="BZ1785" s="20"/>
      <c r="CA1785" s="20"/>
      <c r="CB1785" s="20"/>
      <c r="CC1785" s="20"/>
      <c r="CD1785" s="20"/>
      <c r="CE1785" s="20"/>
      <c r="CF1785" s="20"/>
      <c r="CG1785" s="20"/>
      <c r="CH1785" s="20"/>
      <c r="CI1785" s="20"/>
      <c r="CJ1785" s="20"/>
      <c r="CK1785" s="20"/>
      <c r="CL1785" s="20"/>
      <c r="CM1785" s="20"/>
      <c r="CN1785" s="20"/>
      <c r="CO1785" s="20"/>
      <c r="CP1785" s="20"/>
      <c r="CQ1785" s="20"/>
      <c r="CR1785" s="20"/>
      <c r="CS1785" s="20"/>
      <c r="CT1785" s="20"/>
      <c r="CU1785" s="20"/>
      <c r="CV1785" s="20"/>
      <c r="CW1785" s="20"/>
      <c r="CX1785" s="20"/>
      <c r="CY1785" s="20"/>
      <c r="CZ1785" s="20"/>
      <c r="DA1785" s="20"/>
      <c r="DB1785" s="20"/>
      <c r="DC1785" s="20"/>
      <c r="DD1785" s="20"/>
      <c r="DE1785" s="20"/>
      <c r="DF1785" s="20"/>
    </row>
    <row r="1787" spans="1:110" s="7" customFormat="1" x14ac:dyDescent="0.3">
      <c r="A1787" s="2"/>
      <c r="B1787" s="3"/>
      <c r="C1787" s="9" t="s">
        <v>586</v>
      </c>
      <c r="D1787" s="3"/>
      <c r="E1787" s="85"/>
      <c r="F1787" s="64"/>
      <c r="G1787" s="19"/>
      <c r="H1787" s="8"/>
      <c r="I1787" s="26"/>
      <c r="J1787" s="20"/>
      <c r="K1787" s="20"/>
      <c r="L1787" s="20"/>
      <c r="M1787" s="20"/>
      <c r="N1787" s="20"/>
      <c r="O1787" s="20"/>
      <c r="P1787" s="20"/>
      <c r="Q1787" s="20"/>
      <c r="R1787" s="20"/>
      <c r="S1787" s="20"/>
      <c r="T1787" s="20"/>
      <c r="U1787" s="20"/>
      <c r="V1787" s="20"/>
      <c r="W1787" s="20"/>
      <c r="X1787" s="20"/>
      <c r="Y1787" s="20"/>
      <c r="Z1787" s="20"/>
      <c r="AA1787" s="20"/>
      <c r="AB1787" s="20"/>
      <c r="AC1787" s="20"/>
      <c r="AD1787" s="20"/>
      <c r="AE1787" s="20"/>
      <c r="AF1787" s="20"/>
      <c r="AG1787" s="20"/>
      <c r="AH1787" s="20"/>
      <c r="AI1787" s="20"/>
      <c r="AJ1787" s="20"/>
      <c r="AK1787" s="20"/>
      <c r="AL1787" s="20"/>
      <c r="AM1787" s="20"/>
      <c r="AN1787" s="20"/>
      <c r="AO1787" s="20"/>
      <c r="AP1787" s="20"/>
      <c r="AQ1787" s="20"/>
      <c r="AR1787" s="20"/>
      <c r="AS1787" s="20"/>
      <c r="AT1787" s="20"/>
      <c r="AU1787" s="20"/>
      <c r="AV1787" s="20"/>
      <c r="AW1787" s="20"/>
      <c r="AX1787" s="20"/>
      <c r="AY1787" s="20"/>
      <c r="AZ1787" s="20"/>
      <c r="BA1787" s="20"/>
      <c r="BB1787" s="20"/>
      <c r="BC1787" s="20"/>
      <c r="BD1787" s="20"/>
      <c r="BE1787" s="20"/>
      <c r="BF1787" s="20"/>
      <c r="BG1787" s="20"/>
      <c r="BH1787" s="20"/>
      <c r="BI1787" s="20"/>
      <c r="BJ1787" s="20"/>
      <c r="BK1787" s="20"/>
      <c r="BL1787" s="20"/>
      <c r="BM1787" s="20"/>
      <c r="BN1787" s="20"/>
      <c r="BO1787" s="20"/>
      <c r="BP1787" s="20"/>
      <c r="BQ1787" s="20"/>
      <c r="BR1787" s="20"/>
      <c r="BS1787" s="20"/>
      <c r="BT1787" s="20"/>
      <c r="BU1787" s="20"/>
      <c r="BV1787" s="20"/>
      <c r="BW1787" s="20"/>
      <c r="BX1787" s="20"/>
      <c r="BY1787" s="20"/>
      <c r="BZ1787" s="20"/>
      <c r="CA1787" s="20"/>
      <c r="CB1787" s="20"/>
      <c r="CC1787" s="20"/>
      <c r="CD1787" s="20"/>
      <c r="CE1787" s="20"/>
      <c r="CF1787" s="20"/>
      <c r="CG1787" s="20"/>
      <c r="CH1787" s="20"/>
      <c r="CI1787" s="20"/>
      <c r="CJ1787" s="20"/>
      <c r="CK1787" s="20"/>
      <c r="CL1787" s="20"/>
      <c r="CM1787" s="20"/>
      <c r="CN1787" s="20"/>
      <c r="CO1787" s="20"/>
      <c r="CP1787" s="20"/>
      <c r="CQ1787" s="20"/>
      <c r="CR1787" s="20"/>
      <c r="CS1787" s="20"/>
      <c r="CT1787" s="20"/>
      <c r="CU1787" s="20"/>
      <c r="CV1787" s="20"/>
      <c r="CW1787" s="20"/>
      <c r="CX1787" s="20"/>
      <c r="CY1787" s="20"/>
      <c r="CZ1787" s="20"/>
      <c r="DA1787" s="20"/>
      <c r="DB1787" s="20"/>
      <c r="DC1787" s="20"/>
      <c r="DD1787" s="20"/>
      <c r="DE1787" s="20"/>
      <c r="DF1787" s="20"/>
    </row>
    <row r="1789" spans="1:110" s="7" customFormat="1" ht="100.8" x14ac:dyDescent="0.3">
      <c r="A1789" s="2"/>
      <c r="B1789" s="3"/>
      <c r="C1789" s="4" t="s">
        <v>587</v>
      </c>
      <c r="D1789" s="3"/>
      <c r="E1789" s="85"/>
      <c r="F1789" s="64"/>
      <c r="G1789" s="19"/>
      <c r="H1789" s="8"/>
      <c r="I1789" s="26"/>
      <c r="J1789" s="20"/>
      <c r="K1789" s="20"/>
      <c r="L1789" s="20"/>
      <c r="M1789" s="20"/>
      <c r="N1789" s="20"/>
      <c r="O1789" s="20"/>
      <c r="P1789" s="20"/>
      <c r="Q1789" s="20"/>
      <c r="R1789" s="20"/>
      <c r="S1789" s="20"/>
      <c r="T1789" s="20"/>
      <c r="U1789" s="20"/>
      <c r="V1789" s="20"/>
      <c r="W1789" s="20"/>
      <c r="X1789" s="20"/>
      <c r="Y1789" s="20"/>
      <c r="Z1789" s="20"/>
      <c r="AA1789" s="20"/>
      <c r="AB1789" s="20"/>
      <c r="AC1789" s="20"/>
      <c r="AD1789" s="20"/>
      <c r="AE1789" s="20"/>
      <c r="AF1789" s="20"/>
      <c r="AG1789" s="20"/>
      <c r="AH1789" s="20"/>
      <c r="AI1789" s="20"/>
      <c r="AJ1789" s="20"/>
      <c r="AK1789" s="20"/>
      <c r="AL1789" s="20"/>
      <c r="AM1789" s="20"/>
      <c r="AN1789" s="20"/>
      <c r="AO1789" s="20"/>
      <c r="AP1789" s="20"/>
      <c r="AQ1789" s="20"/>
      <c r="AR1789" s="20"/>
      <c r="AS1789" s="20"/>
      <c r="AT1789" s="20"/>
      <c r="AU1789" s="20"/>
      <c r="AV1789" s="20"/>
      <c r="AW1789" s="20"/>
      <c r="AX1789" s="20"/>
      <c r="AY1789" s="20"/>
      <c r="AZ1789" s="20"/>
      <c r="BA1789" s="20"/>
      <c r="BB1789" s="20"/>
      <c r="BC1789" s="20"/>
      <c r="BD1789" s="20"/>
      <c r="BE1789" s="20"/>
      <c r="BF1789" s="20"/>
      <c r="BG1789" s="20"/>
      <c r="BH1789" s="20"/>
      <c r="BI1789" s="20"/>
      <c r="BJ1789" s="20"/>
      <c r="BK1789" s="20"/>
      <c r="BL1789" s="20"/>
      <c r="BM1789" s="20"/>
      <c r="BN1789" s="20"/>
      <c r="BO1789" s="20"/>
      <c r="BP1789" s="20"/>
      <c r="BQ1789" s="20"/>
      <c r="BR1789" s="20"/>
      <c r="BS1789" s="20"/>
      <c r="BT1789" s="20"/>
      <c r="BU1789" s="20"/>
      <c r="BV1789" s="20"/>
      <c r="BW1789" s="20"/>
      <c r="BX1789" s="20"/>
      <c r="BY1789" s="20"/>
      <c r="BZ1789" s="20"/>
      <c r="CA1789" s="20"/>
      <c r="CB1789" s="20"/>
      <c r="CC1789" s="20"/>
      <c r="CD1789" s="20"/>
      <c r="CE1789" s="20"/>
      <c r="CF1789" s="20"/>
      <c r="CG1789" s="20"/>
      <c r="CH1789" s="20"/>
      <c r="CI1789" s="20"/>
      <c r="CJ1789" s="20"/>
      <c r="CK1789" s="20"/>
      <c r="CL1789" s="20"/>
      <c r="CM1789" s="20"/>
      <c r="CN1789" s="20"/>
      <c r="CO1789" s="20"/>
      <c r="CP1789" s="20"/>
      <c r="CQ1789" s="20"/>
      <c r="CR1789" s="20"/>
      <c r="CS1789" s="20"/>
      <c r="CT1789" s="20"/>
      <c r="CU1789" s="20"/>
      <c r="CV1789" s="20"/>
      <c r="CW1789" s="20"/>
      <c r="CX1789" s="20"/>
      <c r="CY1789" s="20"/>
      <c r="CZ1789" s="20"/>
      <c r="DA1789" s="20"/>
      <c r="DB1789" s="20"/>
      <c r="DC1789" s="20"/>
      <c r="DD1789" s="20"/>
      <c r="DE1789" s="20"/>
      <c r="DF1789" s="20"/>
    </row>
    <row r="1791" spans="1:110" s="7" customFormat="1" x14ac:dyDescent="0.3">
      <c r="A1791" s="2"/>
      <c r="B1791" s="3"/>
      <c r="C1791" s="9" t="s">
        <v>588</v>
      </c>
      <c r="D1791" s="3"/>
      <c r="E1791" s="85"/>
      <c r="F1791" s="64"/>
      <c r="G1791" s="19"/>
      <c r="H1791" s="8"/>
      <c r="I1791" s="26"/>
      <c r="J1791" s="20"/>
      <c r="K1791" s="20"/>
      <c r="L1791" s="20"/>
      <c r="M1791" s="20"/>
      <c r="N1791" s="20"/>
      <c r="O1791" s="20"/>
      <c r="P1791" s="20"/>
      <c r="Q1791" s="20"/>
      <c r="R1791" s="20"/>
      <c r="S1791" s="20"/>
      <c r="T1791" s="20"/>
      <c r="U1791" s="20"/>
      <c r="V1791" s="20"/>
      <c r="W1791" s="20"/>
      <c r="X1791" s="20"/>
      <c r="Y1791" s="20"/>
      <c r="Z1791" s="20"/>
      <c r="AA1791" s="20"/>
      <c r="AB1791" s="20"/>
      <c r="AC1791" s="20"/>
      <c r="AD1791" s="20"/>
      <c r="AE1791" s="20"/>
      <c r="AF1791" s="20"/>
      <c r="AG1791" s="20"/>
      <c r="AH1791" s="20"/>
      <c r="AI1791" s="20"/>
      <c r="AJ1791" s="20"/>
      <c r="AK1791" s="20"/>
      <c r="AL1791" s="20"/>
      <c r="AM1791" s="20"/>
      <c r="AN1791" s="20"/>
      <c r="AO1791" s="20"/>
      <c r="AP1791" s="20"/>
      <c r="AQ1791" s="20"/>
      <c r="AR1791" s="20"/>
      <c r="AS1791" s="20"/>
      <c r="AT1791" s="20"/>
      <c r="AU1791" s="20"/>
      <c r="AV1791" s="20"/>
      <c r="AW1791" s="20"/>
      <c r="AX1791" s="20"/>
      <c r="AY1791" s="20"/>
      <c r="AZ1791" s="20"/>
      <c r="BA1791" s="20"/>
      <c r="BB1791" s="20"/>
      <c r="BC1791" s="20"/>
      <c r="BD1791" s="20"/>
      <c r="BE1791" s="20"/>
      <c r="BF1791" s="20"/>
      <c r="BG1791" s="20"/>
      <c r="BH1791" s="20"/>
      <c r="BI1791" s="20"/>
      <c r="BJ1791" s="20"/>
      <c r="BK1791" s="20"/>
      <c r="BL1791" s="20"/>
      <c r="BM1791" s="20"/>
      <c r="BN1791" s="20"/>
      <c r="BO1791" s="20"/>
      <c r="BP1791" s="20"/>
      <c r="BQ1791" s="20"/>
      <c r="BR1791" s="20"/>
      <c r="BS1791" s="20"/>
      <c r="BT1791" s="20"/>
      <c r="BU1791" s="20"/>
      <c r="BV1791" s="20"/>
      <c r="BW1791" s="20"/>
      <c r="BX1791" s="20"/>
      <c r="BY1791" s="20"/>
      <c r="BZ1791" s="20"/>
      <c r="CA1791" s="20"/>
      <c r="CB1791" s="20"/>
      <c r="CC1791" s="20"/>
      <c r="CD1791" s="20"/>
      <c r="CE1791" s="20"/>
      <c r="CF1791" s="20"/>
      <c r="CG1791" s="20"/>
      <c r="CH1791" s="20"/>
      <c r="CI1791" s="20"/>
      <c r="CJ1791" s="20"/>
      <c r="CK1791" s="20"/>
      <c r="CL1791" s="20"/>
      <c r="CM1791" s="20"/>
      <c r="CN1791" s="20"/>
      <c r="CO1791" s="20"/>
      <c r="CP1791" s="20"/>
      <c r="CQ1791" s="20"/>
      <c r="CR1791" s="20"/>
      <c r="CS1791" s="20"/>
      <c r="CT1791" s="20"/>
      <c r="CU1791" s="20"/>
      <c r="CV1791" s="20"/>
      <c r="CW1791" s="20"/>
      <c r="CX1791" s="20"/>
      <c r="CY1791" s="20"/>
      <c r="CZ1791" s="20"/>
      <c r="DA1791" s="20"/>
      <c r="DB1791" s="20"/>
      <c r="DC1791" s="20"/>
      <c r="DD1791" s="20"/>
      <c r="DE1791" s="20"/>
      <c r="DF1791" s="20"/>
    </row>
    <row r="1793" spans="1:110" s="7" customFormat="1" ht="129.6" x14ac:dyDescent="0.3">
      <c r="A1793" s="2"/>
      <c r="B1793" s="3"/>
      <c r="C1793" s="4" t="s">
        <v>759</v>
      </c>
      <c r="D1793" s="3"/>
      <c r="E1793" s="85"/>
      <c r="F1793" s="64"/>
      <c r="G1793" s="19"/>
      <c r="H1793" s="8"/>
      <c r="I1793" s="26"/>
      <c r="J1793" s="20"/>
      <c r="K1793" s="20"/>
      <c r="L1793" s="20"/>
      <c r="M1793" s="20"/>
      <c r="N1793" s="20"/>
      <c r="O1793" s="20"/>
      <c r="P1793" s="20"/>
      <c r="Q1793" s="20"/>
      <c r="R1793" s="20"/>
      <c r="S1793" s="20"/>
      <c r="T1793" s="20"/>
      <c r="U1793" s="20"/>
      <c r="V1793" s="20"/>
      <c r="W1793" s="20"/>
      <c r="X1793" s="20"/>
      <c r="Y1793" s="20"/>
      <c r="Z1793" s="20"/>
      <c r="AA1793" s="20"/>
      <c r="AB1793" s="20"/>
      <c r="AC1793" s="20"/>
      <c r="AD1793" s="20"/>
      <c r="AE1793" s="20"/>
      <c r="AF1793" s="20"/>
      <c r="AG1793" s="20"/>
      <c r="AH1793" s="20"/>
      <c r="AI1793" s="20"/>
      <c r="AJ1793" s="20"/>
      <c r="AK1793" s="20"/>
      <c r="AL1793" s="20"/>
      <c r="AM1793" s="20"/>
      <c r="AN1793" s="20"/>
      <c r="AO1793" s="20"/>
      <c r="AP1793" s="20"/>
      <c r="AQ1793" s="20"/>
      <c r="AR1793" s="20"/>
      <c r="AS1793" s="20"/>
      <c r="AT1793" s="20"/>
      <c r="AU1793" s="20"/>
      <c r="AV1793" s="20"/>
      <c r="AW1793" s="20"/>
      <c r="AX1793" s="20"/>
      <c r="AY1793" s="20"/>
      <c r="AZ1793" s="20"/>
      <c r="BA1793" s="20"/>
      <c r="BB1793" s="20"/>
      <c r="BC1793" s="20"/>
      <c r="BD1793" s="20"/>
      <c r="BE1793" s="20"/>
      <c r="BF1793" s="20"/>
      <c r="BG1793" s="20"/>
      <c r="BH1793" s="20"/>
      <c r="BI1793" s="20"/>
      <c r="BJ1793" s="20"/>
      <c r="BK1793" s="20"/>
      <c r="BL1793" s="20"/>
      <c r="BM1793" s="20"/>
      <c r="BN1793" s="20"/>
      <c r="BO1793" s="20"/>
      <c r="BP1793" s="20"/>
      <c r="BQ1793" s="20"/>
      <c r="BR1793" s="20"/>
      <c r="BS1793" s="20"/>
      <c r="BT1793" s="20"/>
      <c r="BU1793" s="20"/>
      <c r="BV1793" s="20"/>
      <c r="BW1793" s="20"/>
      <c r="BX1793" s="20"/>
      <c r="BY1793" s="20"/>
      <c r="BZ1793" s="20"/>
      <c r="CA1793" s="20"/>
      <c r="CB1793" s="20"/>
      <c r="CC1793" s="20"/>
      <c r="CD1793" s="20"/>
      <c r="CE1793" s="20"/>
      <c r="CF1793" s="20"/>
      <c r="CG1793" s="20"/>
      <c r="CH1793" s="20"/>
      <c r="CI1793" s="20"/>
      <c r="CJ1793" s="20"/>
      <c r="CK1793" s="20"/>
      <c r="CL1793" s="20"/>
      <c r="CM1793" s="20"/>
      <c r="CN1793" s="20"/>
      <c r="CO1793" s="20"/>
      <c r="CP1793" s="20"/>
      <c r="CQ1793" s="20"/>
      <c r="CR1793" s="20"/>
      <c r="CS1793" s="20"/>
      <c r="CT1793" s="20"/>
      <c r="CU1793" s="20"/>
      <c r="CV1793" s="20"/>
      <c r="CW1793" s="20"/>
      <c r="CX1793" s="20"/>
      <c r="CY1793" s="20"/>
      <c r="CZ1793" s="20"/>
      <c r="DA1793" s="20"/>
      <c r="DB1793" s="20"/>
      <c r="DC1793" s="20"/>
      <c r="DD1793" s="20"/>
      <c r="DE1793" s="20"/>
      <c r="DF1793" s="20"/>
    </row>
    <row r="1795" spans="1:110" s="7" customFormat="1" ht="72" x14ac:dyDescent="0.3">
      <c r="A1795" s="2"/>
      <c r="B1795" s="3"/>
      <c r="C1795" s="4" t="s">
        <v>590</v>
      </c>
      <c r="D1795" s="3"/>
      <c r="E1795" s="85"/>
      <c r="F1795" s="64"/>
      <c r="G1795" s="19"/>
      <c r="H1795" s="8"/>
      <c r="I1795" s="26"/>
      <c r="J1795" s="20"/>
      <c r="K1795" s="20"/>
      <c r="L1795" s="20"/>
      <c r="M1795" s="20"/>
      <c r="N1795" s="20"/>
      <c r="O1795" s="20"/>
      <c r="P1795" s="20"/>
      <c r="Q1795" s="20"/>
      <c r="R1795" s="20"/>
      <c r="S1795" s="20"/>
      <c r="T1795" s="20"/>
      <c r="U1795" s="20"/>
      <c r="V1795" s="20"/>
      <c r="W1795" s="20"/>
      <c r="X1795" s="20"/>
      <c r="Y1795" s="20"/>
      <c r="Z1795" s="20"/>
      <c r="AA1795" s="20"/>
      <c r="AB1795" s="20"/>
      <c r="AC1795" s="20"/>
      <c r="AD1795" s="20"/>
      <c r="AE1795" s="20"/>
      <c r="AF1795" s="20"/>
      <c r="AG1795" s="20"/>
      <c r="AH1795" s="20"/>
      <c r="AI1795" s="20"/>
      <c r="AJ1795" s="20"/>
      <c r="AK1795" s="20"/>
      <c r="AL1795" s="20"/>
      <c r="AM1795" s="20"/>
      <c r="AN1795" s="20"/>
      <c r="AO1795" s="20"/>
      <c r="AP1795" s="20"/>
      <c r="AQ1795" s="20"/>
      <c r="AR1795" s="20"/>
      <c r="AS1795" s="20"/>
      <c r="AT1795" s="20"/>
      <c r="AU1795" s="20"/>
      <c r="AV1795" s="20"/>
      <c r="AW1795" s="20"/>
      <c r="AX1795" s="20"/>
      <c r="AY1795" s="20"/>
      <c r="AZ1795" s="20"/>
      <c r="BA1795" s="20"/>
      <c r="BB1795" s="20"/>
      <c r="BC1795" s="20"/>
      <c r="BD1795" s="20"/>
      <c r="BE1795" s="20"/>
      <c r="BF1795" s="20"/>
      <c r="BG1795" s="20"/>
      <c r="BH1795" s="20"/>
      <c r="BI1795" s="20"/>
      <c r="BJ1795" s="20"/>
      <c r="BK1795" s="20"/>
      <c r="BL1795" s="20"/>
      <c r="BM1795" s="20"/>
      <c r="BN1795" s="20"/>
      <c r="BO1795" s="20"/>
      <c r="BP1795" s="20"/>
      <c r="BQ1795" s="20"/>
      <c r="BR1795" s="20"/>
      <c r="BS1795" s="20"/>
      <c r="BT1795" s="20"/>
      <c r="BU1795" s="20"/>
      <c r="BV1795" s="20"/>
      <c r="BW1795" s="20"/>
      <c r="BX1795" s="20"/>
      <c r="BY1795" s="20"/>
      <c r="BZ1795" s="20"/>
      <c r="CA1795" s="20"/>
      <c r="CB1795" s="20"/>
      <c r="CC1795" s="20"/>
      <c r="CD1795" s="20"/>
      <c r="CE1795" s="20"/>
      <c r="CF1795" s="20"/>
      <c r="CG1795" s="20"/>
      <c r="CH1795" s="20"/>
      <c r="CI1795" s="20"/>
      <c r="CJ1795" s="20"/>
      <c r="CK1795" s="20"/>
      <c r="CL1795" s="20"/>
      <c r="CM1795" s="20"/>
      <c r="CN1795" s="20"/>
      <c r="CO1795" s="20"/>
      <c r="CP1795" s="20"/>
      <c r="CQ1795" s="20"/>
      <c r="CR1795" s="20"/>
      <c r="CS1795" s="20"/>
      <c r="CT1795" s="20"/>
      <c r="CU1795" s="20"/>
      <c r="CV1795" s="20"/>
      <c r="CW1795" s="20"/>
      <c r="CX1795" s="20"/>
      <c r="CY1795" s="20"/>
      <c r="CZ1795" s="20"/>
      <c r="DA1795" s="20"/>
      <c r="DB1795" s="20"/>
      <c r="DC1795" s="20"/>
      <c r="DD1795" s="20"/>
      <c r="DE1795" s="20"/>
      <c r="DF1795" s="20"/>
    </row>
    <row r="1797" spans="1:110" s="7" customFormat="1" x14ac:dyDescent="0.3">
      <c r="A1797" s="2"/>
      <c r="B1797" s="3"/>
      <c r="C1797" s="9" t="s">
        <v>591</v>
      </c>
      <c r="D1797" s="3"/>
      <c r="E1797" s="85"/>
      <c r="F1797" s="64"/>
      <c r="G1797" s="19"/>
      <c r="H1797" s="8"/>
      <c r="I1797" s="26"/>
      <c r="J1797" s="20"/>
      <c r="K1797" s="20"/>
      <c r="L1797" s="20"/>
      <c r="M1797" s="20"/>
      <c r="N1797" s="20"/>
      <c r="O1797" s="20"/>
      <c r="P1797" s="20"/>
      <c r="Q1797" s="20"/>
      <c r="R1797" s="20"/>
      <c r="S1797" s="20"/>
      <c r="T1797" s="20"/>
      <c r="U1797" s="20"/>
      <c r="V1797" s="20"/>
      <c r="W1797" s="20"/>
      <c r="X1797" s="20"/>
      <c r="Y1797" s="20"/>
      <c r="Z1797" s="20"/>
      <c r="AA1797" s="20"/>
      <c r="AB1797" s="20"/>
      <c r="AC1797" s="20"/>
      <c r="AD1797" s="20"/>
      <c r="AE1797" s="20"/>
      <c r="AF1797" s="20"/>
      <c r="AG1797" s="20"/>
      <c r="AH1797" s="20"/>
      <c r="AI1797" s="20"/>
      <c r="AJ1797" s="20"/>
      <c r="AK1797" s="20"/>
      <c r="AL1797" s="20"/>
      <c r="AM1797" s="20"/>
      <c r="AN1797" s="20"/>
      <c r="AO1797" s="20"/>
      <c r="AP1797" s="20"/>
      <c r="AQ1797" s="20"/>
      <c r="AR1797" s="20"/>
      <c r="AS1797" s="20"/>
      <c r="AT1797" s="20"/>
      <c r="AU1797" s="20"/>
      <c r="AV1797" s="20"/>
      <c r="AW1797" s="20"/>
      <c r="AX1797" s="20"/>
      <c r="AY1797" s="20"/>
      <c r="AZ1797" s="20"/>
      <c r="BA1797" s="20"/>
      <c r="BB1797" s="20"/>
      <c r="BC1797" s="20"/>
      <c r="BD1797" s="20"/>
      <c r="BE1797" s="20"/>
      <c r="BF1797" s="20"/>
      <c r="BG1797" s="20"/>
      <c r="BH1797" s="20"/>
      <c r="BI1797" s="20"/>
      <c r="BJ1797" s="20"/>
      <c r="BK1797" s="20"/>
      <c r="BL1797" s="20"/>
      <c r="BM1797" s="20"/>
      <c r="BN1797" s="20"/>
      <c r="BO1797" s="20"/>
      <c r="BP1797" s="20"/>
      <c r="BQ1797" s="20"/>
      <c r="BR1797" s="20"/>
      <c r="BS1797" s="20"/>
      <c r="BT1797" s="20"/>
      <c r="BU1797" s="20"/>
      <c r="BV1797" s="20"/>
      <c r="BW1797" s="20"/>
      <c r="BX1797" s="20"/>
      <c r="BY1797" s="20"/>
      <c r="BZ1797" s="20"/>
      <c r="CA1797" s="20"/>
      <c r="CB1797" s="20"/>
      <c r="CC1797" s="20"/>
      <c r="CD1797" s="20"/>
      <c r="CE1797" s="20"/>
      <c r="CF1797" s="20"/>
      <c r="CG1797" s="20"/>
      <c r="CH1797" s="20"/>
      <c r="CI1797" s="20"/>
      <c r="CJ1797" s="20"/>
      <c r="CK1797" s="20"/>
      <c r="CL1797" s="20"/>
      <c r="CM1797" s="20"/>
      <c r="CN1797" s="20"/>
      <c r="CO1797" s="20"/>
      <c r="CP1797" s="20"/>
      <c r="CQ1797" s="20"/>
      <c r="CR1797" s="20"/>
      <c r="CS1797" s="20"/>
      <c r="CT1797" s="20"/>
      <c r="CU1797" s="20"/>
      <c r="CV1797" s="20"/>
      <c r="CW1797" s="20"/>
      <c r="CX1797" s="20"/>
      <c r="CY1797" s="20"/>
      <c r="CZ1797" s="20"/>
      <c r="DA1797" s="20"/>
      <c r="DB1797" s="20"/>
      <c r="DC1797" s="20"/>
      <c r="DD1797" s="20"/>
      <c r="DE1797" s="20"/>
      <c r="DF1797" s="20"/>
    </row>
    <row r="1799" spans="1:110" s="7" customFormat="1" ht="115.2" x14ac:dyDescent="0.3">
      <c r="A1799" s="2"/>
      <c r="B1799" s="3"/>
      <c r="C1799" s="4" t="s">
        <v>760</v>
      </c>
      <c r="D1799" s="3"/>
      <c r="E1799" s="85"/>
      <c r="F1799" s="64"/>
      <c r="G1799" s="19"/>
      <c r="H1799" s="8"/>
      <c r="I1799" s="26"/>
      <c r="J1799" s="20"/>
      <c r="K1799" s="20"/>
      <c r="L1799" s="20"/>
      <c r="M1799" s="20"/>
      <c r="N1799" s="20"/>
      <c r="O1799" s="20"/>
      <c r="P1799" s="20"/>
      <c r="Q1799" s="20"/>
      <c r="R1799" s="20"/>
      <c r="S1799" s="20"/>
      <c r="T1799" s="20"/>
      <c r="U1799" s="20"/>
      <c r="V1799" s="20"/>
      <c r="W1799" s="20"/>
      <c r="X1799" s="20"/>
      <c r="Y1799" s="20"/>
      <c r="Z1799" s="20"/>
      <c r="AA1799" s="20"/>
      <c r="AB1799" s="20"/>
      <c r="AC1799" s="20"/>
      <c r="AD1799" s="20"/>
      <c r="AE1799" s="20"/>
      <c r="AF1799" s="20"/>
      <c r="AG1799" s="20"/>
      <c r="AH1799" s="20"/>
      <c r="AI1799" s="20"/>
      <c r="AJ1799" s="20"/>
      <c r="AK1799" s="20"/>
      <c r="AL1799" s="20"/>
      <c r="AM1799" s="20"/>
      <c r="AN1799" s="20"/>
      <c r="AO1799" s="20"/>
      <c r="AP1799" s="20"/>
      <c r="AQ1799" s="20"/>
      <c r="AR1799" s="20"/>
      <c r="AS1799" s="20"/>
      <c r="AT1799" s="20"/>
      <c r="AU1799" s="20"/>
      <c r="AV1799" s="20"/>
      <c r="AW1799" s="20"/>
      <c r="AX1799" s="20"/>
      <c r="AY1799" s="20"/>
      <c r="AZ1799" s="20"/>
      <c r="BA1799" s="20"/>
      <c r="BB1799" s="20"/>
      <c r="BC1799" s="20"/>
      <c r="BD1799" s="20"/>
      <c r="BE1799" s="20"/>
      <c r="BF1799" s="20"/>
      <c r="BG1799" s="20"/>
      <c r="BH1799" s="20"/>
      <c r="BI1799" s="20"/>
      <c r="BJ1799" s="20"/>
      <c r="BK1799" s="20"/>
      <c r="BL1799" s="20"/>
      <c r="BM1799" s="20"/>
      <c r="BN1799" s="20"/>
      <c r="BO1799" s="20"/>
      <c r="BP1799" s="20"/>
      <c r="BQ1799" s="20"/>
      <c r="BR1799" s="20"/>
      <c r="BS1799" s="20"/>
      <c r="BT1799" s="20"/>
      <c r="BU1799" s="20"/>
      <c r="BV1799" s="20"/>
      <c r="BW1799" s="20"/>
      <c r="BX1799" s="20"/>
      <c r="BY1799" s="20"/>
      <c r="BZ1799" s="20"/>
      <c r="CA1799" s="20"/>
      <c r="CB1799" s="20"/>
      <c r="CC1799" s="20"/>
      <c r="CD1799" s="20"/>
      <c r="CE1799" s="20"/>
      <c r="CF1799" s="20"/>
      <c r="CG1799" s="20"/>
      <c r="CH1799" s="20"/>
      <c r="CI1799" s="20"/>
      <c r="CJ1799" s="20"/>
      <c r="CK1799" s="20"/>
      <c r="CL1799" s="20"/>
      <c r="CM1799" s="20"/>
      <c r="CN1799" s="20"/>
      <c r="CO1799" s="20"/>
      <c r="CP1799" s="20"/>
      <c r="CQ1799" s="20"/>
      <c r="CR1799" s="20"/>
      <c r="CS1799" s="20"/>
      <c r="CT1799" s="20"/>
      <c r="CU1799" s="20"/>
      <c r="CV1799" s="20"/>
      <c r="CW1799" s="20"/>
      <c r="CX1799" s="20"/>
      <c r="CY1799" s="20"/>
      <c r="CZ1799" s="20"/>
      <c r="DA1799" s="20"/>
      <c r="DB1799" s="20"/>
      <c r="DC1799" s="20"/>
      <c r="DD1799" s="20"/>
      <c r="DE1799" s="20"/>
      <c r="DF1799" s="20"/>
    </row>
    <row r="1801" spans="1:110" s="7" customFormat="1" x14ac:dyDescent="0.3">
      <c r="A1801" s="2"/>
      <c r="B1801" s="3"/>
      <c r="C1801" s="9" t="s">
        <v>597</v>
      </c>
      <c r="D1801" s="3"/>
      <c r="E1801" s="85"/>
      <c r="F1801" s="64"/>
      <c r="G1801" s="19"/>
      <c r="H1801" s="8"/>
      <c r="I1801" s="26"/>
      <c r="J1801" s="20"/>
      <c r="K1801" s="20"/>
      <c r="L1801" s="20"/>
      <c r="M1801" s="20"/>
      <c r="N1801" s="20"/>
      <c r="O1801" s="20"/>
      <c r="P1801" s="20"/>
      <c r="Q1801" s="20"/>
      <c r="R1801" s="20"/>
      <c r="S1801" s="20"/>
      <c r="T1801" s="20"/>
      <c r="U1801" s="20"/>
      <c r="V1801" s="20"/>
      <c r="W1801" s="20"/>
      <c r="X1801" s="20"/>
      <c r="Y1801" s="20"/>
      <c r="Z1801" s="20"/>
      <c r="AA1801" s="20"/>
      <c r="AB1801" s="20"/>
      <c r="AC1801" s="20"/>
      <c r="AD1801" s="20"/>
      <c r="AE1801" s="20"/>
      <c r="AF1801" s="20"/>
      <c r="AG1801" s="20"/>
      <c r="AH1801" s="20"/>
      <c r="AI1801" s="20"/>
      <c r="AJ1801" s="20"/>
      <c r="AK1801" s="20"/>
      <c r="AL1801" s="20"/>
      <c r="AM1801" s="20"/>
      <c r="AN1801" s="20"/>
      <c r="AO1801" s="20"/>
      <c r="AP1801" s="20"/>
      <c r="AQ1801" s="20"/>
      <c r="AR1801" s="20"/>
      <c r="AS1801" s="20"/>
      <c r="AT1801" s="20"/>
      <c r="AU1801" s="20"/>
      <c r="AV1801" s="20"/>
      <c r="AW1801" s="20"/>
      <c r="AX1801" s="20"/>
      <c r="AY1801" s="20"/>
      <c r="AZ1801" s="20"/>
      <c r="BA1801" s="20"/>
      <c r="BB1801" s="20"/>
      <c r="BC1801" s="20"/>
      <c r="BD1801" s="20"/>
      <c r="BE1801" s="20"/>
      <c r="BF1801" s="20"/>
      <c r="BG1801" s="20"/>
      <c r="BH1801" s="20"/>
      <c r="BI1801" s="20"/>
      <c r="BJ1801" s="20"/>
      <c r="BK1801" s="20"/>
      <c r="BL1801" s="20"/>
      <c r="BM1801" s="20"/>
      <c r="BN1801" s="20"/>
      <c r="BO1801" s="20"/>
      <c r="BP1801" s="20"/>
      <c r="BQ1801" s="20"/>
      <c r="BR1801" s="20"/>
      <c r="BS1801" s="20"/>
      <c r="BT1801" s="20"/>
      <c r="BU1801" s="20"/>
      <c r="BV1801" s="20"/>
      <c r="BW1801" s="20"/>
      <c r="BX1801" s="20"/>
      <c r="BY1801" s="20"/>
      <c r="BZ1801" s="20"/>
      <c r="CA1801" s="20"/>
      <c r="CB1801" s="20"/>
      <c r="CC1801" s="20"/>
      <c r="CD1801" s="20"/>
      <c r="CE1801" s="20"/>
      <c r="CF1801" s="20"/>
      <c r="CG1801" s="20"/>
      <c r="CH1801" s="20"/>
      <c r="CI1801" s="20"/>
      <c r="CJ1801" s="20"/>
      <c r="CK1801" s="20"/>
      <c r="CL1801" s="20"/>
      <c r="CM1801" s="20"/>
      <c r="CN1801" s="20"/>
      <c r="CO1801" s="20"/>
      <c r="CP1801" s="20"/>
      <c r="CQ1801" s="20"/>
      <c r="CR1801" s="20"/>
      <c r="CS1801" s="20"/>
      <c r="CT1801" s="20"/>
      <c r="CU1801" s="20"/>
      <c r="CV1801" s="20"/>
      <c r="CW1801" s="20"/>
      <c r="CX1801" s="20"/>
      <c r="CY1801" s="20"/>
      <c r="CZ1801" s="20"/>
      <c r="DA1801" s="20"/>
      <c r="DB1801" s="20"/>
      <c r="DC1801" s="20"/>
      <c r="DD1801" s="20"/>
      <c r="DE1801" s="20"/>
      <c r="DF1801" s="20"/>
    </row>
    <row r="1803" spans="1:110" s="7" customFormat="1" ht="28.8" x14ac:dyDescent="0.3">
      <c r="A1803" s="2"/>
      <c r="B1803" s="3"/>
      <c r="C1803" s="4" t="s">
        <v>761</v>
      </c>
      <c r="D1803" s="3"/>
      <c r="E1803" s="85"/>
      <c r="F1803" s="64"/>
      <c r="G1803" s="19"/>
      <c r="H1803" s="8"/>
      <c r="I1803" s="26"/>
      <c r="J1803" s="20"/>
      <c r="K1803" s="20"/>
      <c r="L1803" s="20"/>
      <c r="M1803" s="20"/>
      <c r="N1803" s="20"/>
      <c r="O1803" s="20"/>
      <c r="P1803" s="20"/>
      <c r="Q1803" s="20"/>
      <c r="R1803" s="20"/>
      <c r="S1803" s="20"/>
      <c r="T1803" s="20"/>
      <c r="U1803" s="20"/>
      <c r="V1803" s="20"/>
      <c r="W1803" s="20"/>
      <c r="X1803" s="20"/>
      <c r="Y1803" s="20"/>
      <c r="Z1803" s="20"/>
      <c r="AA1803" s="20"/>
      <c r="AB1803" s="20"/>
      <c r="AC1803" s="20"/>
      <c r="AD1803" s="20"/>
      <c r="AE1803" s="20"/>
      <c r="AF1803" s="20"/>
      <c r="AG1803" s="20"/>
      <c r="AH1803" s="20"/>
      <c r="AI1803" s="20"/>
      <c r="AJ1803" s="20"/>
      <c r="AK1803" s="20"/>
      <c r="AL1803" s="20"/>
      <c r="AM1803" s="20"/>
      <c r="AN1803" s="20"/>
      <c r="AO1803" s="20"/>
      <c r="AP1803" s="20"/>
      <c r="AQ1803" s="20"/>
      <c r="AR1803" s="20"/>
      <c r="AS1803" s="20"/>
      <c r="AT1803" s="20"/>
      <c r="AU1803" s="20"/>
      <c r="AV1803" s="20"/>
      <c r="AW1803" s="20"/>
      <c r="AX1803" s="20"/>
      <c r="AY1803" s="20"/>
      <c r="AZ1803" s="20"/>
      <c r="BA1803" s="20"/>
      <c r="BB1803" s="20"/>
      <c r="BC1803" s="20"/>
      <c r="BD1803" s="20"/>
      <c r="BE1803" s="20"/>
      <c r="BF1803" s="20"/>
      <c r="BG1803" s="20"/>
      <c r="BH1803" s="20"/>
      <c r="BI1803" s="20"/>
      <c r="BJ1803" s="20"/>
      <c r="BK1803" s="20"/>
      <c r="BL1803" s="20"/>
      <c r="BM1803" s="20"/>
      <c r="BN1803" s="20"/>
      <c r="BO1803" s="20"/>
      <c r="BP1803" s="20"/>
      <c r="BQ1803" s="20"/>
      <c r="BR1803" s="20"/>
      <c r="BS1803" s="20"/>
      <c r="BT1803" s="20"/>
      <c r="BU1803" s="20"/>
      <c r="BV1803" s="20"/>
      <c r="BW1803" s="20"/>
      <c r="BX1803" s="20"/>
      <c r="BY1803" s="20"/>
      <c r="BZ1803" s="20"/>
      <c r="CA1803" s="20"/>
      <c r="CB1803" s="20"/>
      <c r="CC1803" s="20"/>
      <c r="CD1803" s="20"/>
      <c r="CE1803" s="20"/>
      <c r="CF1803" s="20"/>
      <c r="CG1803" s="20"/>
      <c r="CH1803" s="20"/>
      <c r="CI1803" s="20"/>
      <c r="CJ1803" s="20"/>
      <c r="CK1803" s="20"/>
      <c r="CL1803" s="20"/>
      <c r="CM1803" s="20"/>
      <c r="CN1803" s="20"/>
      <c r="CO1803" s="20"/>
      <c r="CP1803" s="20"/>
      <c r="CQ1803" s="20"/>
      <c r="CR1803" s="20"/>
      <c r="CS1803" s="20"/>
      <c r="CT1803" s="20"/>
      <c r="CU1803" s="20"/>
      <c r="CV1803" s="20"/>
      <c r="CW1803" s="20"/>
      <c r="CX1803" s="20"/>
      <c r="CY1803" s="20"/>
      <c r="CZ1803" s="20"/>
      <c r="DA1803" s="20"/>
      <c r="DB1803" s="20"/>
      <c r="DC1803" s="20"/>
      <c r="DD1803" s="20"/>
      <c r="DE1803" s="20"/>
      <c r="DF1803" s="20"/>
    </row>
    <row r="1805" spans="1:110" s="7" customFormat="1" x14ac:dyDescent="0.3">
      <c r="A1805" s="2"/>
      <c r="B1805" s="3"/>
      <c r="C1805" s="9" t="s">
        <v>599</v>
      </c>
      <c r="D1805" s="3"/>
      <c r="E1805" s="85"/>
      <c r="F1805" s="64"/>
      <c r="G1805" s="19"/>
      <c r="H1805" s="8"/>
      <c r="I1805" s="26"/>
      <c r="J1805" s="20"/>
      <c r="K1805" s="20"/>
      <c r="L1805" s="20"/>
      <c r="M1805" s="20"/>
      <c r="N1805" s="20"/>
      <c r="O1805" s="20"/>
      <c r="P1805" s="20"/>
      <c r="Q1805" s="20"/>
      <c r="R1805" s="20"/>
      <c r="S1805" s="20"/>
      <c r="T1805" s="20"/>
      <c r="U1805" s="20"/>
      <c r="V1805" s="20"/>
      <c r="W1805" s="20"/>
      <c r="X1805" s="20"/>
      <c r="Y1805" s="20"/>
      <c r="Z1805" s="20"/>
      <c r="AA1805" s="20"/>
      <c r="AB1805" s="20"/>
      <c r="AC1805" s="20"/>
      <c r="AD1805" s="20"/>
      <c r="AE1805" s="20"/>
      <c r="AF1805" s="20"/>
      <c r="AG1805" s="20"/>
      <c r="AH1805" s="20"/>
      <c r="AI1805" s="20"/>
      <c r="AJ1805" s="20"/>
      <c r="AK1805" s="20"/>
      <c r="AL1805" s="20"/>
      <c r="AM1805" s="20"/>
      <c r="AN1805" s="20"/>
      <c r="AO1805" s="20"/>
      <c r="AP1805" s="20"/>
      <c r="AQ1805" s="20"/>
      <c r="AR1805" s="20"/>
      <c r="AS1805" s="20"/>
      <c r="AT1805" s="20"/>
      <c r="AU1805" s="20"/>
      <c r="AV1805" s="20"/>
      <c r="AW1805" s="20"/>
      <c r="AX1805" s="20"/>
      <c r="AY1805" s="20"/>
      <c r="AZ1805" s="20"/>
      <c r="BA1805" s="20"/>
      <c r="BB1805" s="20"/>
      <c r="BC1805" s="20"/>
      <c r="BD1805" s="20"/>
      <c r="BE1805" s="20"/>
      <c r="BF1805" s="20"/>
      <c r="BG1805" s="20"/>
      <c r="BH1805" s="20"/>
      <c r="BI1805" s="20"/>
      <c r="BJ1805" s="20"/>
      <c r="BK1805" s="20"/>
      <c r="BL1805" s="20"/>
      <c r="BM1805" s="20"/>
      <c r="BN1805" s="20"/>
      <c r="BO1805" s="20"/>
      <c r="BP1805" s="20"/>
      <c r="BQ1805" s="20"/>
      <c r="BR1805" s="20"/>
      <c r="BS1805" s="20"/>
      <c r="BT1805" s="20"/>
      <c r="BU1805" s="20"/>
      <c r="BV1805" s="20"/>
      <c r="BW1805" s="20"/>
      <c r="BX1805" s="20"/>
      <c r="BY1805" s="20"/>
      <c r="BZ1805" s="20"/>
      <c r="CA1805" s="20"/>
      <c r="CB1805" s="20"/>
      <c r="CC1805" s="20"/>
      <c r="CD1805" s="20"/>
      <c r="CE1805" s="20"/>
      <c r="CF1805" s="20"/>
      <c r="CG1805" s="20"/>
      <c r="CH1805" s="20"/>
      <c r="CI1805" s="20"/>
      <c r="CJ1805" s="20"/>
      <c r="CK1805" s="20"/>
      <c r="CL1805" s="20"/>
      <c r="CM1805" s="20"/>
      <c r="CN1805" s="20"/>
      <c r="CO1805" s="20"/>
      <c r="CP1805" s="20"/>
      <c r="CQ1805" s="20"/>
      <c r="CR1805" s="20"/>
      <c r="CS1805" s="20"/>
      <c r="CT1805" s="20"/>
      <c r="CU1805" s="20"/>
      <c r="CV1805" s="20"/>
      <c r="CW1805" s="20"/>
      <c r="CX1805" s="20"/>
      <c r="CY1805" s="20"/>
      <c r="CZ1805" s="20"/>
      <c r="DA1805" s="20"/>
      <c r="DB1805" s="20"/>
      <c r="DC1805" s="20"/>
      <c r="DD1805" s="20"/>
      <c r="DE1805" s="20"/>
      <c r="DF1805" s="20"/>
    </row>
    <row r="1807" spans="1:110" s="7" customFormat="1" ht="86.4" x14ac:dyDescent="0.3">
      <c r="A1807" s="2"/>
      <c r="B1807" s="3"/>
      <c r="C1807" s="4" t="s">
        <v>600</v>
      </c>
      <c r="D1807" s="3"/>
      <c r="E1807" s="85"/>
      <c r="F1807" s="64"/>
      <c r="G1807" s="19"/>
      <c r="H1807" s="8"/>
      <c r="I1807" s="26"/>
      <c r="J1807" s="20"/>
      <c r="K1807" s="20"/>
      <c r="L1807" s="20"/>
      <c r="M1807" s="20"/>
      <c r="N1807" s="20"/>
      <c r="O1807" s="20"/>
      <c r="P1807" s="20"/>
      <c r="Q1807" s="20"/>
      <c r="R1807" s="20"/>
      <c r="S1807" s="20"/>
      <c r="T1807" s="20"/>
      <c r="U1807" s="20"/>
      <c r="V1807" s="20"/>
      <c r="W1807" s="20"/>
      <c r="X1807" s="20"/>
      <c r="Y1807" s="20"/>
      <c r="Z1807" s="20"/>
      <c r="AA1807" s="20"/>
      <c r="AB1807" s="20"/>
      <c r="AC1807" s="20"/>
      <c r="AD1807" s="20"/>
      <c r="AE1807" s="20"/>
      <c r="AF1807" s="20"/>
      <c r="AG1807" s="20"/>
      <c r="AH1807" s="20"/>
      <c r="AI1807" s="20"/>
      <c r="AJ1807" s="20"/>
      <c r="AK1807" s="20"/>
      <c r="AL1807" s="20"/>
      <c r="AM1807" s="20"/>
      <c r="AN1807" s="20"/>
      <c r="AO1807" s="20"/>
      <c r="AP1807" s="20"/>
      <c r="AQ1807" s="20"/>
      <c r="AR1807" s="20"/>
      <c r="AS1807" s="20"/>
      <c r="AT1807" s="20"/>
      <c r="AU1807" s="20"/>
      <c r="AV1807" s="20"/>
      <c r="AW1807" s="20"/>
      <c r="AX1807" s="20"/>
      <c r="AY1807" s="20"/>
      <c r="AZ1807" s="20"/>
      <c r="BA1807" s="20"/>
      <c r="BB1807" s="20"/>
      <c r="BC1807" s="20"/>
      <c r="BD1807" s="20"/>
      <c r="BE1807" s="20"/>
      <c r="BF1807" s="20"/>
      <c r="BG1807" s="20"/>
      <c r="BH1807" s="20"/>
      <c r="BI1807" s="20"/>
      <c r="BJ1807" s="20"/>
      <c r="BK1807" s="20"/>
      <c r="BL1807" s="20"/>
      <c r="BM1807" s="20"/>
      <c r="BN1807" s="20"/>
      <c r="BO1807" s="20"/>
      <c r="BP1807" s="20"/>
      <c r="BQ1807" s="20"/>
      <c r="BR1807" s="20"/>
      <c r="BS1807" s="20"/>
      <c r="BT1807" s="20"/>
      <c r="BU1807" s="20"/>
      <c r="BV1807" s="20"/>
      <c r="BW1807" s="20"/>
      <c r="BX1807" s="20"/>
      <c r="BY1807" s="20"/>
      <c r="BZ1807" s="20"/>
      <c r="CA1807" s="20"/>
      <c r="CB1807" s="20"/>
      <c r="CC1807" s="20"/>
      <c r="CD1807" s="20"/>
      <c r="CE1807" s="20"/>
      <c r="CF1807" s="20"/>
      <c r="CG1807" s="20"/>
      <c r="CH1807" s="20"/>
      <c r="CI1807" s="20"/>
      <c r="CJ1807" s="20"/>
      <c r="CK1807" s="20"/>
      <c r="CL1807" s="20"/>
      <c r="CM1807" s="20"/>
      <c r="CN1807" s="20"/>
      <c r="CO1807" s="20"/>
      <c r="CP1807" s="20"/>
      <c r="CQ1807" s="20"/>
      <c r="CR1807" s="20"/>
      <c r="CS1807" s="20"/>
      <c r="CT1807" s="20"/>
      <c r="CU1807" s="20"/>
      <c r="CV1807" s="20"/>
      <c r="CW1807" s="20"/>
      <c r="CX1807" s="20"/>
      <c r="CY1807" s="20"/>
      <c r="CZ1807" s="20"/>
      <c r="DA1807" s="20"/>
      <c r="DB1807" s="20"/>
      <c r="DC1807" s="20"/>
      <c r="DD1807" s="20"/>
      <c r="DE1807" s="20"/>
      <c r="DF1807" s="20"/>
    </row>
    <row r="1809" spans="1:110" s="7" customFormat="1" ht="28.8" x14ac:dyDescent="0.3">
      <c r="A1809" s="2"/>
      <c r="B1809" s="3"/>
      <c r="C1809" s="4" t="s">
        <v>601</v>
      </c>
      <c r="D1809" s="3"/>
      <c r="E1809" s="85"/>
      <c r="F1809" s="64"/>
      <c r="G1809" s="19"/>
      <c r="H1809" s="8"/>
      <c r="I1809" s="26"/>
      <c r="J1809" s="20"/>
      <c r="K1809" s="20"/>
      <c r="L1809" s="20"/>
      <c r="M1809" s="20"/>
      <c r="N1809" s="20"/>
      <c r="O1809" s="20"/>
      <c r="P1809" s="20"/>
      <c r="Q1809" s="20"/>
      <c r="R1809" s="20"/>
      <c r="S1809" s="20"/>
      <c r="T1809" s="20"/>
      <c r="U1809" s="20"/>
      <c r="V1809" s="20"/>
      <c r="W1809" s="20"/>
      <c r="X1809" s="20"/>
      <c r="Y1809" s="20"/>
      <c r="Z1809" s="20"/>
      <c r="AA1809" s="20"/>
      <c r="AB1809" s="20"/>
      <c r="AC1809" s="20"/>
      <c r="AD1809" s="20"/>
      <c r="AE1809" s="20"/>
      <c r="AF1809" s="20"/>
      <c r="AG1809" s="20"/>
      <c r="AH1809" s="20"/>
      <c r="AI1809" s="20"/>
      <c r="AJ1809" s="20"/>
      <c r="AK1809" s="20"/>
      <c r="AL1809" s="20"/>
      <c r="AM1809" s="20"/>
      <c r="AN1809" s="20"/>
      <c r="AO1809" s="20"/>
      <c r="AP1809" s="20"/>
      <c r="AQ1809" s="20"/>
      <c r="AR1809" s="20"/>
      <c r="AS1809" s="20"/>
      <c r="AT1809" s="20"/>
      <c r="AU1809" s="20"/>
      <c r="AV1809" s="20"/>
      <c r="AW1809" s="20"/>
      <c r="AX1809" s="20"/>
      <c r="AY1809" s="20"/>
      <c r="AZ1809" s="20"/>
      <c r="BA1809" s="20"/>
      <c r="BB1809" s="20"/>
      <c r="BC1809" s="20"/>
      <c r="BD1809" s="20"/>
      <c r="BE1809" s="20"/>
      <c r="BF1809" s="20"/>
      <c r="BG1809" s="20"/>
      <c r="BH1809" s="20"/>
      <c r="BI1809" s="20"/>
      <c r="BJ1809" s="20"/>
      <c r="BK1809" s="20"/>
      <c r="BL1809" s="20"/>
      <c r="BM1809" s="20"/>
      <c r="BN1809" s="20"/>
      <c r="BO1809" s="20"/>
      <c r="BP1809" s="20"/>
      <c r="BQ1809" s="20"/>
      <c r="BR1809" s="20"/>
      <c r="BS1809" s="20"/>
      <c r="BT1809" s="20"/>
      <c r="BU1809" s="20"/>
      <c r="BV1809" s="20"/>
      <c r="BW1809" s="20"/>
      <c r="BX1809" s="20"/>
      <c r="BY1809" s="20"/>
      <c r="BZ1809" s="20"/>
      <c r="CA1809" s="20"/>
      <c r="CB1809" s="20"/>
      <c r="CC1809" s="20"/>
      <c r="CD1809" s="20"/>
      <c r="CE1809" s="20"/>
      <c r="CF1809" s="20"/>
      <c r="CG1809" s="20"/>
      <c r="CH1809" s="20"/>
      <c r="CI1809" s="20"/>
      <c r="CJ1809" s="20"/>
      <c r="CK1809" s="20"/>
      <c r="CL1809" s="20"/>
      <c r="CM1809" s="20"/>
      <c r="CN1809" s="20"/>
      <c r="CO1809" s="20"/>
      <c r="CP1809" s="20"/>
      <c r="CQ1809" s="20"/>
      <c r="CR1809" s="20"/>
      <c r="CS1809" s="20"/>
      <c r="CT1809" s="20"/>
      <c r="CU1809" s="20"/>
      <c r="CV1809" s="20"/>
      <c r="CW1809" s="20"/>
      <c r="CX1809" s="20"/>
      <c r="CY1809" s="20"/>
      <c r="CZ1809" s="20"/>
      <c r="DA1809" s="20"/>
      <c r="DB1809" s="20"/>
      <c r="DC1809" s="20"/>
      <c r="DD1809" s="20"/>
      <c r="DE1809" s="20"/>
      <c r="DF1809" s="20"/>
    </row>
    <row r="1811" spans="1:110" s="7" customFormat="1" x14ac:dyDescent="0.3">
      <c r="A1811" s="2"/>
      <c r="B1811" s="3"/>
      <c r="C1811" s="9" t="s">
        <v>602</v>
      </c>
      <c r="D1811" s="3"/>
      <c r="E1811" s="85"/>
      <c r="F1811" s="64"/>
      <c r="G1811" s="19"/>
      <c r="H1811" s="8"/>
      <c r="I1811" s="26"/>
      <c r="J1811" s="20"/>
      <c r="K1811" s="20"/>
      <c r="L1811" s="20"/>
      <c r="M1811" s="20"/>
      <c r="N1811" s="20"/>
      <c r="O1811" s="20"/>
      <c r="P1811" s="20"/>
      <c r="Q1811" s="20"/>
      <c r="R1811" s="20"/>
      <c r="S1811" s="20"/>
      <c r="T1811" s="20"/>
      <c r="U1811" s="20"/>
      <c r="V1811" s="20"/>
      <c r="W1811" s="20"/>
      <c r="X1811" s="20"/>
      <c r="Y1811" s="20"/>
      <c r="Z1811" s="20"/>
      <c r="AA1811" s="20"/>
      <c r="AB1811" s="20"/>
      <c r="AC1811" s="20"/>
      <c r="AD1811" s="20"/>
      <c r="AE1811" s="20"/>
      <c r="AF1811" s="20"/>
      <c r="AG1811" s="20"/>
      <c r="AH1811" s="20"/>
      <c r="AI1811" s="20"/>
      <c r="AJ1811" s="20"/>
      <c r="AK1811" s="20"/>
      <c r="AL1811" s="20"/>
      <c r="AM1811" s="20"/>
      <c r="AN1811" s="20"/>
      <c r="AO1811" s="20"/>
      <c r="AP1811" s="20"/>
      <c r="AQ1811" s="20"/>
      <c r="AR1811" s="20"/>
      <c r="AS1811" s="20"/>
      <c r="AT1811" s="20"/>
      <c r="AU1811" s="20"/>
      <c r="AV1811" s="20"/>
      <c r="AW1811" s="20"/>
      <c r="AX1811" s="20"/>
      <c r="AY1811" s="20"/>
      <c r="AZ1811" s="20"/>
      <c r="BA1811" s="20"/>
      <c r="BB1811" s="20"/>
      <c r="BC1811" s="20"/>
      <c r="BD1811" s="20"/>
      <c r="BE1811" s="20"/>
      <c r="BF1811" s="20"/>
      <c r="BG1811" s="20"/>
      <c r="BH1811" s="20"/>
      <c r="BI1811" s="20"/>
      <c r="BJ1811" s="20"/>
      <c r="BK1811" s="20"/>
      <c r="BL1811" s="20"/>
      <c r="BM1811" s="20"/>
      <c r="BN1811" s="20"/>
      <c r="BO1811" s="20"/>
      <c r="BP1811" s="20"/>
      <c r="BQ1811" s="20"/>
      <c r="BR1811" s="20"/>
      <c r="BS1811" s="20"/>
      <c r="BT1811" s="20"/>
      <c r="BU1811" s="20"/>
      <c r="BV1811" s="20"/>
      <c r="BW1811" s="20"/>
      <c r="BX1811" s="20"/>
      <c r="BY1811" s="20"/>
      <c r="BZ1811" s="20"/>
      <c r="CA1811" s="20"/>
      <c r="CB1811" s="20"/>
      <c r="CC1811" s="20"/>
      <c r="CD1811" s="20"/>
      <c r="CE1811" s="20"/>
      <c r="CF1811" s="20"/>
      <c r="CG1811" s="20"/>
      <c r="CH1811" s="20"/>
      <c r="CI1811" s="20"/>
      <c r="CJ1811" s="20"/>
      <c r="CK1811" s="20"/>
      <c r="CL1811" s="20"/>
      <c r="CM1811" s="20"/>
      <c r="CN1811" s="20"/>
      <c r="CO1811" s="20"/>
      <c r="CP1811" s="20"/>
      <c r="CQ1811" s="20"/>
      <c r="CR1811" s="20"/>
      <c r="CS1811" s="20"/>
      <c r="CT1811" s="20"/>
      <c r="CU1811" s="20"/>
      <c r="CV1811" s="20"/>
      <c r="CW1811" s="20"/>
      <c r="CX1811" s="20"/>
      <c r="CY1811" s="20"/>
      <c r="CZ1811" s="20"/>
      <c r="DA1811" s="20"/>
      <c r="DB1811" s="20"/>
      <c r="DC1811" s="20"/>
      <c r="DD1811" s="20"/>
      <c r="DE1811" s="20"/>
      <c r="DF1811" s="20"/>
    </row>
    <row r="1813" spans="1:110" s="7" customFormat="1" ht="28.8" x14ac:dyDescent="0.3">
      <c r="A1813" s="2"/>
      <c r="B1813" s="3"/>
      <c r="C1813" s="4" t="s">
        <v>603</v>
      </c>
      <c r="D1813" s="3"/>
      <c r="E1813" s="85"/>
      <c r="F1813" s="64"/>
      <c r="G1813" s="19"/>
      <c r="H1813" s="8"/>
      <c r="I1813" s="26"/>
      <c r="J1813" s="20"/>
      <c r="K1813" s="20"/>
      <c r="L1813" s="20"/>
      <c r="M1813" s="20"/>
      <c r="N1813" s="20"/>
      <c r="O1813" s="20"/>
      <c r="P1813" s="20"/>
      <c r="Q1813" s="20"/>
      <c r="R1813" s="20"/>
      <c r="S1813" s="20"/>
      <c r="T1813" s="20"/>
      <c r="U1813" s="20"/>
      <c r="V1813" s="20"/>
      <c r="W1813" s="20"/>
      <c r="X1813" s="20"/>
      <c r="Y1813" s="20"/>
      <c r="Z1813" s="20"/>
      <c r="AA1813" s="20"/>
      <c r="AB1813" s="20"/>
      <c r="AC1813" s="20"/>
      <c r="AD1813" s="20"/>
      <c r="AE1813" s="20"/>
      <c r="AF1813" s="20"/>
      <c r="AG1813" s="20"/>
      <c r="AH1813" s="20"/>
      <c r="AI1813" s="20"/>
      <c r="AJ1813" s="20"/>
      <c r="AK1813" s="20"/>
      <c r="AL1813" s="20"/>
      <c r="AM1813" s="20"/>
      <c r="AN1813" s="20"/>
      <c r="AO1813" s="20"/>
      <c r="AP1813" s="20"/>
      <c r="AQ1813" s="20"/>
      <c r="AR1813" s="20"/>
      <c r="AS1813" s="20"/>
      <c r="AT1813" s="20"/>
      <c r="AU1813" s="20"/>
      <c r="AV1813" s="20"/>
      <c r="AW1813" s="20"/>
      <c r="AX1813" s="20"/>
      <c r="AY1813" s="20"/>
      <c r="AZ1813" s="20"/>
      <c r="BA1813" s="20"/>
      <c r="BB1813" s="20"/>
      <c r="BC1813" s="20"/>
      <c r="BD1813" s="20"/>
      <c r="BE1813" s="20"/>
      <c r="BF1813" s="20"/>
      <c r="BG1813" s="20"/>
      <c r="BH1813" s="20"/>
      <c r="BI1813" s="20"/>
      <c r="BJ1813" s="20"/>
      <c r="BK1813" s="20"/>
      <c r="BL1813" s="20"/>
      <c r="BM1813" s="20"/>
      <c r="BN1813" s="20"/>
      <c r="BO1813" s="20"/>
      <c r="BP1813" s="20"/>
      <c r="BQ1813" s="20"/>
      <c r="BR1813" s="20"/>
      <c r="BS1813" s="20"/>
      <c r="BT1813" s="20"/>
      <c r="BU1813" s="20"/>
      <c r="BV1813" s="20"/>
      <c r="BW1813" s="20"/>
      <c r="BX1813" s="20"/>
      <c r="BY1813" s="20"/>
      <c r="BZ1813" s="20"/>
      <c r="CA1813" s="20"/>
      <c r="CB1813" s="20"/>
      <c r="CC1813" s="20"/>
      <c r="CD1813" s="20"/>
      <c r="CE1813" s="20"/>
      <c r="CF1813" s="20"/>
      <c r="CG1813" s="20"/>
      <c r="CH1813" s="20"/>
      <c r="CI1813" s="20"/>
      <c r="CJ1813" s="20"/>
      <c r="CK1813" s="20"/>
      <c r="CL1813" s="20"/>
      <c r="CM1813" s="20"/>
      <c r="CN1813" s="20"/>
      <c r="CO1813" s="20"/>
      <c r="CP1813" s="20"/>
      <c r="CQ1813" s="20"/>
      <c r="CR1813" s="20"/>
      <c r="CS1813" s="20"/>
      <c r="CT1813" s="20"/>
      <c r="CU1813" s="20"/>
      <c r="CV1813" s="20"/>
      <c r="CW1813" s="20"/>
      <c r="CX1813" s="20"/>
      <c r="CY1813" s="20"/>
      <c r="CZ1813" s="20"/>
      <c r="DA1813" s="20"/>
      <c r="DB1813" s="20"/>
      <c r="DC1813" s="20"/>
      <c r="DD1813" s="20"/>
      <c r="DE1813" s="20"/>
      <c r="DF1813" s="20"/>
    </row>
    <row r="1815" spans="1:110" s="7" customFormat="1" ht="129.6" x14ac:dyDescent="0.3">
      <c r="A1815" s="2"/>
      <c r="B1815" s="3"/>
      <c r="C1815" s="4" t="s">
        <v>762</v>
      </c>
      <c r="D1815" s="3"/>
      <c r="E1815" s="85"/>
      <c r="F1815" s="64"/>
      <c r="G1815" s="19"/>
      <c r="H1815" s="8"/>
      <c r="I1815" s="26"/>
      <c r="J1815" s="20"/>
      <c r="K1815" s="20"/>
      <c r="L1815" s="20"/>
      <c r="M1815" s="20"/>
      <c r="N1815" s="20"/>
      <c r="O1815" s="20"/>
      <c r="P1815" s="20"/>
      <c r="Q1815" s="20"/>
      <c r="R1815" s="20"/>
      <c r="S1815" s="20"/>
      <c r="T1815" s="20"/>
      <c r="U1815" s="20"/>
      <c r="V1815" s="20"/>
      <c r="W1815" s="20"/>
      <c r="X1815" s="20"/>
      <c r="Y1815" s="20"/>
      <c r="Z1815" s="20"/>
      <c r="AA1815" s="20"/>
      <c r="AB1815" s="20"/>
      <c r="AC1815" s="20"/>
      <c r="AD1815" s="20"/>
      <c r="AE1815" s="20"/>
      <c r="AF1815" s="20"/>
      <c r="AG1815" s="20"/>
      <c r="AH1815" s="20"/>
      <c r="AI1815" s="20"/>
      <c r="AJ1815" s="20"/>
      <c r="AK1815" s="20"/>
      <c r="AL1815" s="20"/>
      <c r="AM1815" s="20"/>
      <c r="AN1815" s="20"/>
      <c r="AO1815" s="20"/>
      <c r="AP1815" s="20"/>
      <c r="AQ1815" s="20"/>
      <c r="AR1815" s="20"/>
      <c r="AS1815" s="20"/>
      <c r="AT1815" s="20"/>
      <c r="AU1815" s="20"/>
      <c r="AV1815" s="20"/>
      <c r="AW1815" s="20"/>
      <c r="AX1815" s="20"/>
      <c r="AY1815" s="20"/>
      <c r="AZ1815" s="20"/>
      <c r="BA1815" s="20"/>
      <c r="BB1815" s="20"/>
      <c r="BC1815" s="20"/>
      <c r="BD1815" s="20"/>
      <c r="BE1815" s="20"/>
      <c r="BF1815" s="20"/>
      <c r="BG1815" s="20"/>
      <c r="BH1815" s="20"/>
      <c r="BI1815" s="20"/>
      <c r="BJ1815" s="20"/>
      <c r="BK1815" s="20"/>
      <c r="BL1815" s="20"/>
      <c r="BM1815" s="20"/>
      <c r="BN1815" s="20"/>
      <c r="BO1815" s="20"/>
      <c r="BP1815" s="20"/>
      <c r="BQ1815" s="20"/>
      <c r="BR1815" s="20"/>
      <c r="BS1815" s="20"/>
      <c r="BT1815" s="20"/>
      <c r="BU1815" s="20"/>
      <c r="BV1815" s="20"/>
      <c r="BW1815" s="20"/>
      <c r="BX1815" s="20"/>
      <c r="BY1815" s="20"/>
      <c r="BZ1815" s="20"/>
      <c r="CA1815" s="20"/>
      <c r="CB1815" s="20"/>
      <c r="CC1815" s="20"/>
      <c r="CD1815" s="20"/>
      <c r="CE1815" s="20"/>
      <c r="CF1815" s="20"/>
      <c r="CG1815" s="20"/>
      <c r="CH1815" s="20"/>
      <c r="CI1815" s="20"/>
      <c r="CJ1815" s="20"/>
      <c r="CK1815" s="20"/>
      <c r="CL1815" s="20"/>
      <c r="CM1815" s="20"/>
      <c r="CN1815" s="20"/>
      <c r="CO1815" s="20"/>
      <c r="CP1815" s="20"/>
      <c r="CQ1815" s="20"/>
      <c r="CR1815" s="20"/>
      <c r="CS1815" s="20"/>
      <c r="CT1815" s="20"/>
      <c r="CU1815" s="20"/>
      <c r="CV1815" s="20"/>
      <c r="CW1815" s="20"/>
      <c r="CX1815" s="20"/>
      <c r="CY1815" s="20"/>
      <c r="CZ1815" s="20"/>
      <c r="DA1815" s="20"/>
      <c r="DB1815" s="20"/>
      <c r="DC1815" s="20"/>
      <c r="DD1815" s="20"/>
      <c r="DE1815" s="20"/>
      <c r="DF1815" s="20"/>
    </row>
    <row r="1817" spans="1:110" s="7" customFormat="1" x14ac:dyDescent="0.3">
      <c r="A1817" s="2"/>
      <c r="B1817" s="3"/>
      <c r="C1817" s="9" t="s">
        <v>288</v>
      </c>
      <c r="D1817" s="3"/>
      <c r="E1817" s="85"/>
      <c r="F1817" s="64"/>
      <c r="G1817" s="19"/>
      <c r="H1817" s="8"/>
      <c r="I1817" s="26"/>
      <c r="J1817" s="20"/>
      <c r="K1817" s="20"/>
      <c r="L1817" s="20"/>
      <c r="M1817" s="20"/>
      <c r="N1817" s="20"/>
      <c r="O1817" s="20"/>
      <c r="P1817" s="20"/>
      <c r="Q1817" s="20"/>
      <c r="R1817" s="20"/>
      <c r="S1817" s="20"/>
      <c r="T1817" s="20"/>
      <c r="U1817" s="20"/>
      <c r="V1817" s="20"/>
      <c r="W1817" s="20"/>
      <c r="X1817" s="20"/>
      <c r="Y1817" s="20"/>
      <c r="Z1817" s="20"/>
      <c r="AA1817" s="20"/>
      <c r="AB1817" s="20"/>
      <c r="AC1817" s="20"/>
      <c r="AD1817" s="20"/>
      <c r="AE1817" s="20"/>
      <c r="AF1817" s="20"/>
      <c r="AG1817" s="20"/>
      <c r="AH1817" s="20"/>
      <c r="AI1817" s="20"/>
      <c r="AJ1817" s="20"/>
      <c r="AK1817" s="20"/>
      <c r="AL1817" s="20"/>
      <c r="AM1817" s="20"/>
      <c r="AN1817" s="20"/>
      <c r="AO1817" s="20"/>
      <c r="AP1817" s="20"/>
      <c r="AQ1817" s="20"/>
      <c r="AR1817" s="20"/>
      <c r="AS1817" s="20"/>
      <c r="AT1817" s="20"/>
      <c r="AU1817" s="20"/>
      <c r="AV1817" s="20"/>
      <c r="AW1817" s="20"/>
      <c r="AX1817" s="20"/>
      <c r="AY1817" s="20"/>
      <c r="AZ1817" s="20"/>
      <c r="BA1817" s="20"/>
      <c r="BB1817" s="20"/>
      <c r="BC1817" s="20"/>
      <c r="BD1817" s="20"/>
      <c r="BE1817" s="20"/>
      <c r="BF1817" s="20"/>
      <c r="BG1817" s="20"/>
      <c r="BH1817" s="20"/>
      <c r="BI1817" s="20"/>
      <c r="BJ1817" s="20"/>
      <c r="BK1817" s="20"/>
      <c r="BL1817" s="20"/>
      <c r="BM1817" s="20"/>
      <c r="BN1817" s="20"/>
      <c r="BO1817" s="20"/>
      <c r="BP1817" s="20"/>
      <c r="BQ1817" s="20"/>
      <c r="BR1817" s="20"/>
      <c r="BS1817" s="20"/>
      <c r="BT1817" s="20"/>
      <c r="BU1817" s="20"/>
      <c r="BV1817" s="20"/>
      <c r="BW1817" s="20"/>
      <c r="BX1817" s="20"/>
      <c r="BY1817" s="20"/>
      <c r="BZ1817" s="20"/>
      <c r="CA1817" s="20"/>
      <c r="CB1817" s="20"/>
      <c r="CC1817" s="20"/>
      <c r="CD1817" s="20"/>
      <c r="CE1817" s="20"/>
      <c r="CF1817" s="20"/>
      <c r="CG1817" s="20"/>
      <c r="CH1817" s="20"/>
      <c r="CI1817" s="20"/>
      <c r="CJ1817" s="20"/>
      <c r="CK1817" s="20"/>
      <c r="CL1817" s="20"/>
      <c r="CM1817" s="20"/>
      <c r="CN1817" s="20"/>
      <c r="CO1817" s="20"/>
      <c r="CP1817" s="20"/>
      <c r="CQ1817" s="20"/>
      <c r="CR1817" s="20"/>
      <c r="CS1817" s="20"/>
      <c r="CT1817" s="20"/>
      <c r="CU1817" s="20"/>
      <c r="CV1817" s="20"/>
      <c r="CW1817" s="20"/>
      <c r="CX1817" s="20"/>
      <c r="CY1817" s="20"/>
      <c r="CZ1817" s="20"/>
      <c r="DA1817" s="20"/>
      <c r="DB1817" s="20"/>
      <c r="DC1817" s="20"/>
      <c r="DD1817" s="20"/>
      <c r="DE1817" s="20"/>
      <c r="DF1817" s="20"/>
    </row>
    <row r="1819" spans="1:110" s="7" customFormat="1" ht="57.6" x14ac:dyDescent="0.3">
      <c r="A1819" s="2"/>
      <c r="B1819" s="3"/>
      <c r="C1819" s="4" t="s">
        <v>606</v>
      </c>
      <c r="D1819" s="3"/>
      <c r="E1819" s="85"/>
      <c r="F1819" s="64"/>
      <c r="G1819" s="19"/>
      <c r="H1819" s="8"/>
      <c r="I1819" s="26"/>
      <c r="J1819" s="20"/>
      <c r="K1819" s="20"/>
      <c r="L1819" s="20"/>
      <c r="M1819" s="20"/>
      <c r="N1819" s="20"/>
      <c r="O1819" s="20"/>
      <c r="P1819" s="20"/>
      <c r="Q1819" s="20"/>
      <c r="R1819" s="20"/>
      <c r="S1819" s="20"/>
      <c r="T1819" s="20"/>
      <c r="U1819" s="20"/>
      <c r="V1819" s="20"/>
      <c r="W1819" s="20"/>
      <c r="X1819" s="20"/>
      <c r="Y1819" s="20"/>
      <c r="Z1819" s="20"/>
      <c r="AA1819" s="20"/>
      <c r="AB1819" s="20"/>
      <c r="AC1819" s="20"/>
      <c r="AD1819" s="20"/>
      <c r="AE1819" s="20"/>
      <c r="AF1819" s="20"/>
      <c r="AG1819" s="20"/>
      <c r="AH1819" s="20"/>
      <c r="AI1819" s="20"/>
      <c r="AJ1819" s="20"/>
      <c r="AK1819" s="20"/>
      <c r="AL1819" s="20"/>
      <c r="AM1819" s="20"/>
      <c r="AN1819" s="20"/>
      <c r="AO1819" s="20"/>
      <c r="AP1819" s="20"/>
      <c r="AQ1819" s="20"/>
      <c r="AR1819" s="20"/>
      <c r="AS1819" s="20"/>
      <c r="AT1819" s="20"/>
      <c r="AU1819" s="20"/>
      <c r="AV1819" s="20"/>
      <c r="AW1819" s="20"/>
      <c r="AX1819" s="20"/>
      <c r="AY1819" s="20"/>
      <c r="AZ1819" s="20"/>
      <c r="BA1819" s="20"/>
      <c r="BB1819" s="20"/>
      <c r="BC1819" s="20"/>
      <c r="BD1819" s="20"/>
      <c r="BE1819" s="20"/>
      <c r="BF1819" s="20"/>
      <c r="BG1819" s="20"/>
      <c r="BH1819" s="20"/>
      <c r="BI1819" s="20"/>
      <c r="BJ1819" s="20"/>
      <c r="BK1819" s="20"/>
      <c r="BL1819" s="20"/>
      <c r="BM1819" s="20"/>
      <c r="BN1819" s="20"/>
      <c r="BO1819" s="20"/>
      <c r="BP1819" s="20"/>
      <c r="BQ1819" s="20"/>
      <c r="BR1819" s="20"/>
      <c r="BS1819" s="20"/>
      <c r="BT1819" s="20"/>
      <c r="BU1819" s="20"/>
      <c r="BV1819" s="20"/>
      <c r="BW1819" s="20"/>
      <c r="BX1819" s="20"/>
      <c r="BY1819" s="20"/>
      <c r="BZ1819" s="20"/>
      <c r="CA1819" s="20"/>
      <c r="CB1819" s="20"/>
      <c r="CC1819" s="20"/>
      <c r="CD1819" s="20"/>
      <c r="CE1819" s="20"/>
      <c r="CF1819" s="20"/>
      <c r="CG1819" s="20"/>
      <c r="CH1819" s="20"/>
      <c r="CI1819" s="20"/>
      <c r="CJ1819" s="20"/>
      <c r="CK1819" s="20"/>
      <c r="CL1819" s="20"/>
      <c r="CM1819" s="20"/>
      <c r="CN1819" s="20"/>
      <c r="CO1819" s="20"/>
      <c r="CP1819" s="20"/>
      <c r="CQ1819" s="20"/>
      <c r="CR1819" s="20"/>
      <c r="CS1819" s="20"/>
      <c r="CT1819" s="20"/>
      <c r="CU1819" s="20"/>
      <c r="CV1819" s="20"/>
      <c r="CW1819" s="20"/>
      <c r="CX1819" s="20"/>
      <c r="CY1819" s="20"/>
      <c r="CZ1819" s="20"/>
      <c r="DA1819" s="20"/>
      <c r="DB1819" s="20"/>
      <c r="DC1819" s="20"/>
      <c r="DD1819" s="20"/>
      <c r="DE1819" s="20"/>
      <c r="DF1819" s="20"/>
    </row>
    <row r="1821" spans="1:110" s="7" customFormat="1" ht="57.6" x14ac:dyDescent="0.3">
      <c r="A1821" s="2"/>
      <c r="B1821" s="3"/>
      <c r="C1821" s="4" t="s">
        <v>607</v>
      </c>
      <c r="D1821" s="3"/>
      <c r="E1821" s="85"/>
      <c r="F1821" s="64"/>
      <c r="G1821" s="19"/>
      <c r="H1821" s="8"/>
      <c r="I1821" s="26"/>
      <c r="J1821" s="20"/>
      <c r="K1821" s="20"/>
      <c r="L1821" s="20"/>
      <c r="M1821" s="20"/>
      <c r="N1821" s="20"/>
      <c r="O1821" s="20"/>
      <c r="P1821" s="20"/>
      <c r="Q1821" s="20"/>
      <c r="R1821" s="20"/>
      <c r="S1821" s="20"/>
      <c r="T1821" s="20"/>
      <c r="U1821" s="20"/>
      <c r="V1821" s="20"/>
      <c r="W1821" s="20"/>
      <c r="X1821" s="20"/>
      <c r="Y1821" s="20"/>
      <c r="Z1821" s="20"/>
      <c r="AA1821" s="20"/>
      <c r="AB1821" s="20"/>
      <c r="AC1821" s="20"/>
      <c r="AD1821" s="20"/>
      <c r="AE1821" s="20"/>
      <c r="AF1821" s="20"/>
      <c r="AG1821" s="20"/>
      <c r="AH1821" s="20"/>
      <c r="AI1821" s="20"/>
      <c r="AJ1821" s="20"/>
      <c r="AK1821" s="20"/>
      <c r="AL1821" s="20"/>
      <c r="AM1821" s="20"/>
      <c r="AN1821" s="20"/>
      <c r="AO1821" s="20"/>
      <c r="AP1821" s="20"/>
      <c r="AQ1821" s="20"/>
      <c r="AR1821" s="20"/>
      <c r="AS1821" s="20"/>
      <c r="AT1821" s="20"/>
      <c r="AU1821" s="20"/>
      <c r="AV1821" s="20"/>
      <c r="AW1821" s="20"/>
      <c r="AX1821" s="20"/>
      <c r="AY1821" s="20"/>
      <c r="AZ1821" s="20"/>
      <c r="BA1821" s="20"/>
      <c r="BB1821" s="20"/>
      <c r="BC1821" s="20"/>
      <c r="BD1821" s="20"/>
      <c r="BE1821" s="20"/>
      <c r="BF1821" s="20"/>
      <c r="BG1821" s="20"/>
      <c r="BH1821" s="20"/>
      <c r="BI1821" s="20"/>
      <c r="BJ1821" s="20"/>
      <c r="BK1821" s="20"/>
      <c r="BL1821" s="20"/>
      <c r="BM1821" s="20"/>
      <c r="BN1821" s="20"/>
      <c r="BO1821" s="20"/>
      <c r="BP1821" s="20"/>
      <c r="BQ1821" s="20"/>
      <c r="BR1821" s="20"/>
      <c r="BS1821" s="20"/>
      <c r="BT1821" s="20"/>
      <c r="BU1821" s="20"/>
      <c r="BV1821" s="20"/>
      <c r="BW1821" s="20"/>
      <c r="BX1821" s="20"/>
      <c r="BY1821" s="20"/>
      <c r="BZ1821" s="20"/>
      <c r="CA1821" s="20"/>
      <c r="CB1821" s="20"/>
      <c r="CC1821" s="20"/>
      <c r="CD1821" s="20"/>
      <c r="CE1821" s="20"/>
      <c r="CF1821" s="20"/>
      <c r="CG1821" s="20"/>
      <c r="CH1821" s="20"/>
      <c r="CI1821" s="20"/>
      <c r="CJ1821" s="20"/>
      <c r="CK1821" s="20"/>
      <c r="CL1821" s="20"/>
      <c r="CM1821" s="20"/>
      <c r="CN1821" s="20"/>
      <c r="CO1821" s="20"/>
      <c r="CP1821" s="20"/>
      <c r="CQ1821" s="20"/>
      <c r="CR1821" s="20"/>
      <c r="CS1821" s="20"/>
      <c r="CT1821" s="20"/>
      <c r="CU1821" s="20"/>
      <c r="CV1821" s="20"/>
      <c r="CW1821" s="20"/>
      <c r="CX1821" s="20"/>
      <c r="CY1821" s="20"/>
      <c r="CZ1821" s="20"/>
      <c r="DA1821" s="20"/>
      <c r="DB1821" s="20"/>
      <c r="DC1821" s="20"/>
      <c r="DD1821" s="20"/>
      <c r="DE1821" s="20"/>
      <c r="DF1821" s="20"/>
    </row>
    <row r="1823" spans="1:110" s="7" customFormat="1" x14ac:dyDescent="0.3">
      <c r="A1823" s="2"/>
      <c r="B1823" s="3"/>
      <c r="C1823" s="9" t="s">
        <v>610</v>
      </c>
      <c r="D1823" s="3"/>
      <c r="E1823" s="85"/>
      <c r="F1823" s="64"/>
      <c r="G1823" s="19"/>
      <c r="H1823" s="8"/>
      <c r="I1823" s="26"/>
      <c r="J1823" s="20"/>
      <c r="K1823" s="20"/>
      <c r="L1823" s="20"/>
      <c r="M1823" s="20"/>
      <c r="N1823" s="20"/>
      <c r="O1823" s="20"/>
      <c r="P1823" s="20"/>
      <c r="Q1823" s="20"/>
      <c r="R1823" s="20"/>
      <c r="S1823" s="20"/>
      <c r="T1823" s="20"/>
      <c r="U1823" s="20"/>
      <c r="V1823" s="20"/>
      <c r="W1823" s="20"/>
      <c r="X1823" s="20"/>
      <c r="Y1823" s="20"/>
      <c r="Z1823" s="20"/>
      <c r="AA1823" s="20"/>
      <c r="AB1823" s="20"/>
      <c r="AC1823" s="20"/>
      <c r="AD1823" s="20"/>
      <c r="AE1823" s="20"/>
      <c r="AF1823" s="20"/>
      <c r="AG1823" s="20"/>
      <c r="AH1823" s="20"/>
      <c r="AI1823" s="20"/>
      <c r="AJ1823" s="20"/>
      <c r="AK1823" s="20"/>
      <c r="AL1823" s="20"/>
      <c r="AM1823" s="20"/>
      <c r="AN1823" s="20"/>
      <c r="AO1823" s="20"/>
      <c r="AP1823" s="20"/>
      <c r="AQ1823" s="20"/>
      <c r="AR1823" s="20"/>
      <c r="AS1823" s="20"/>
      <c r="AT1823" s="20"/>
      <c r="AU1823" s="20"/>
      <c r="AV1823" s="20"/>
      <c r="AW1823" s="20"/>
      <c r="AX1823" s="20"/>
      <c r="AY1823" s="20"/>
      <c r="AZ1823" s="20"/>
      <c r="BA1823" s="20"/>
      <c r="BB1823" s="20"/>
      <c r="BC1823" s="20"/>
      <c r="BD1823" s="20"/>
      <c r="BE1823" s="20"/>
      <c r="BF1823" s="20"/>
      <c r="BG1823" s="20"/>
      <c r="BH1823" s="20"/>
      <c r="BI1823" s="20"/>
      <c r="BJ1823" s="20"/>
      <c r="BK1823" s="20"/>
      <c r="BL1823" s="20"/>
      <c r="BM1823" s="20"/>
      <c r="BN1823" s="20"/>
      <c r="BO1823" s="20"/>
      <c r="BP1823" s="20"/>
      <c r="BQ1823" s="20"/>
      <c r="BR1823" s="20"/>
      <c r="BS1823" s="20"/>
      <c r="BT1823" s="20"/>
      <c r="BU1823" s="20"/>
      <c r="BV1823" s="20"/>
      <c r="BW1823" s="20"/>
      <c r="BX1823" s="20"/>
      <c r="BY1823" s="20"/>
      <c r="BZ1823" s="20"/>
      <c r="CA1823" s="20"/>
      <c r="CB1823" s="20"/>
      <c r="CC1823" s="20"/>
      <c r="CD1823" s="20"/>
      <c r="CE1823" s="20"/>
      <c r="CF1823" s="20"/>
      <c r="CG1823" s="20"/>
      <c r="CH1823" s="20"/>
      <c r="CI1823" s="20"/>
      <c r="CJ1823" s="20"/>
      <c r="CK1823" s="20"/>
      <c r="CL1823" s="20"/>
      <c r="CM1823" s="20"/>
      <c r="CN1823" s="20"/>
      <c r="CO1823" s="20"/>
      <c r="CP1823" s="20"/>
      <c r="CQ1823" s="20"/>
      <c r="CR1823" s="20"/>
      <c r="CS1823" s="20"/>
      <c r="CT1823" s="20"/>
      <c r="CU1823" s="20"/>
      <c r="CV1823" s="20"/>
      <c r="CW1823" s="20"/>
      <c r="CX1823" s="20"/>
      <c r="CY1823" s="20"/>
      <c r="CZ1823" s="20"/>
      <c r="DA1823" s="20"/>
      <c r="DB1823" s="20"/>
      <c r="DC1823" s="20"/>
      <c r="DD1823" s="20"/>
      <c r="DE1823" s="20"/>
      <c r="DF1823" s="20"/>
    </row>
    <row r="1825" spans="1:8" ht="72" x14ac:dyDescent="0.3">
      <c r="C1825" s="4" t="s">
        <v>611</v>
      </c>
    </row>
    <row r="1827" spans="1:8" x14ac:dyDescent="0.3">
      <c r="C1827" s="4" t="s">
        <v>415</v>
      </c>
    </row>
    <row r="1829" spans="1:8" x14ac:dyDescent="0.3">
      <c r="C1829" s="18" t="s">
        <v>763</v>
      </c>
    </row>
    <row r="1831" spans="1:8" x14ac:dyDescent="0.3">
      <c r="A1831" s="2">
        <v>1</v>
      </c>
      <c r="C1831" s="4" t="s">
        <v>764</v>
      </c>
      <c r="E1831" s="85" t="s">
        <v>724</v>
      </c>
      <c r="F1831" s="64">
        <v>53</v>
      </c>
      <c r="H1831" s="8">
        <f>ROUND($F1831*G1831,2)</f>
        <v>0</v>
      </c>
    </row>
    <row r="1833" spans="1:8" ht="28.8" x14ac:dyDescent="0.3">
      <c r="A1833" s="2">
        <v>2</v>
      </c>
      <c r="C1833" s="4" t="s">
        <v>765</v>
      </c>
      <c r="E1833" s="85" t="s">
        <v>724</v>
      </c>
      <c r="F1833" s="64">
        <v>76</v>
      </c>
      <c r="H1833" s="8">
        <f>ROUND($F1833*G1833,2)</f>
        <v>0</v>
      </c>
    </row>
    <row r="1835" spans="1:8" ht="28.8" x14ac:dyDescent="0.3">
      <c r="A1835" s="2">
        <v>3</v>
      </c>
      <c r="C1835" s="4" t="s">
        <v>766</v>
      </c>
      <c r="E1835" s="85" t="s">
        <v>724</v>
      </c>
      <c r="F1835" s="64">
        <v>95</v>
      </c>
      <c r="H1835" s="8">
        <f>ROUND($F1835*G1835,2)</f>
        <v>0</v>
      </c>
    </row>
    <row r="1837" spans="1:8" x14ac:dyDescent="0.3">
      <c r="A1837" s="2">
        <v>4</v>
      </c>
      <c r="C1837" s="4" t="s">
        <v>767</v>
      </c>
      <c r="E1837" s="85" t="s">
        <v>724</v>
      </c>
      <c r="F1837" s="64">
        <v>1</v>
      </c>
      <c r="H1837" s="8">
        <f>ROUND($F1837*G1837,2)</f>
        <v>0</v>
      </c>
    </row>
    <row r="1839" spans="1:8" x14ac:dyDescent="0.3">
      <c r="A1839" s="2">
        <v>5</v>
      </c>
      <c r="C1839" s="4" t="s">
        <v>768</v>
      </c>
      <c r="E1839" s="85" t="s">
        <v>724</v>
      </c>
      <c r="F1839" s="64">
        <v>66</v>
      </c>
      <c r="H1839" s="8">
        <f>ROUND($F1839*G1839,2)</f>
        <v>0</v>
      </c>
    </row>
    <row r="1841" spans="1:8" x14ac:dyDescent="0.3">
      <c r="C1841" s="9" t="s">
        <v>769</v>
      </c>
    </row>
    <row r="1843" spans="1:8" x14ac:dyDescent="0.3">
      <c r="A1843" s="2">
        <v>6</v>
      </c>
      <c r="C1843" s="4" t="s">
        <v>770</v>
      </c>
      <c r="E1843" s="85" t="s">
        <v>228</v>
      </c>
      <c r="F1843" s="64">
        <v>10</v>
      </c>
      <c r="H1843" s="8">
        <f>ROUND($F1843*G1843,2)</f>
        <v>0</v>
      </c>
    </row>
    <row r="1845" spans="1:8" x14ac:dyDescent="0.3">
      <c r="A1845" s="2">
        <v>7</v>
      </c>
      <c r="C1845" s="4" t="s">
        <v>771</v>
      </c>
      <c r="E1845" s="85" t="s">
        <v>228</v>
      </c>
      <c r="F1845" s="64">
        <v>170</v>
      </c>
      <c r="H1845" s="8">
        <f>ROUND($F1845*G1845,2)</f>
        <v>0</v>
      </c>
    </row>
    <row r="1847" spans="1:8" ht="28.8" x14ac:dyDescent="0.3">
      <c r="C1847" s="9" t="s">
        <v>772</v>
      </c>
    </row>
    <row r="1849" spans="1:8" x14ac:dyDescent="0.3">
      <c r="A1849" s="2">
        <v>8</v>
      </c>
      <c r="C1849" s="4" t="s">
        <v>773</v>
      </c>
      <c r="E1849" s="85" t="s">
        <v>235</v>
      </c>
      <c r="F1849" s="64">
        <v>6</v>
      </c>
      <c r="H1849" s="8">
        <f>ROUND($F1849*G1849,2)</f>
        <v>0</v>
      </c>
    </row>
    <row r="1851" spans="1:8" x14ac:dyDescent="0.3">
      <c r="A1851" s="2">
        <v>9</v>
      </c>
      <c r="C1851" s="4" t="s">
        <v>774</v>
      </c>
      <c r="E1851" s="85" t="s">
        <v>235</v>
      </c>
      <c r="F1851" s="64">
        <v>5</v>
      </c>
      <c r="H1851" s="8">
        <f>ROUND($F1851*G1851,2)</f>
        <v>0</v>
      </c>
    </row>
    <row r="1853" spans="1:8" x14ac:dyDescent="0.3">
      <c r="A1853" s="2">
        <v>10</v>
      </c>
      <c r="C1853" s="4" t="s">
        <v>775</v>
      </c>
      <c r="E1853" s="85" t="s">
        <v>235</v>
      </c>
      <c r="F1853" s="64">
        <v>3</v>
      </c>
      <c r="H1853" s="8">
        <f>ROUND($F1853*G1853,2)</f>
        <v>0</v>
      </c>
    </row>
    <row r="1855" spans="1:8" x14ac:dyDescent="0.3">
      <c r="A1855" s="2">
        <v>11</v>
      </c>
      <c r="C1855" s="4" t="s">
        <v>776</v>
      </c>
      <c r="E1855" s="85" t="s">
        <v>235</v>
      </c>
      <c r="F1855" s="64">
        <v>3</v>
      </c>
      <c r="H1855" s="8">
        <f>ROUND($F1855*G1855,2)</f>
        <v>0</v>
      </c>
    </row>
    <row r="1857" spans="1:8" x14ac:dyDescent="0.3">
      <c r="A1857" s="2">
        <v>12</v>
      </c>
      <c r="C1857" s="4" t="s">
        <v>777</v>
      </c>
      <c r="E1857" s="85" t="s">
        <v>235</v>
      </c>
      <c r="F1857" s="64">
        <v>2</v>
      </c>
      <c r="H1857" s="8">
        <f>ROUND($F1857*G1857,2)</f>
        <v>0</v>
      </c>
    </row>
    <row r="1859" spans="1:8" x14ac:dyDescent="0.3">
      <c r="A1859" s="2">
        <v>13</v>
      </c>
      <c r="C1859" s="4" t="s">
        <v>778</v>
      </c>
      <c r="E1859" s="85" t="s">
        <v>235</v>
      </c>
      <c r="F1859" s="64">
        <v>2</v>
      </c>
      <c r="H1859" s="8">
        <f>ROUND($F1859*G1859,2)</f>
        <v>0</v>
      </c>
    </row>
    <row r="1861" spans="1:8" x14ac:dyDescent="0.3">
      <c r="A1861" s="2">
        <v>14</v>
      </c>
      <c r="C1861" s="4" t="s">
        <v>779</v>
      </c>
      <c r="E1861" s="85" t="s">
        <v>235</v>
      </c>
      <c r="F1861" s="64">
        <v>6</v>
      </c>
      <c r="H1861" s="8">
        <f>ROUND($F1861*G1861,2)</f>
        <v>0</v>
      </c>
    </row>
    <row r="1863" spans="1:8" x14ac:dyDescent="0.3">
      <c r="C1863" s="9" t="s">
        <v>780</v>
      </c>
    </row>
    <row r="1865" spans="1:8" x14ac:dyDescent="0.3">
      <c r="A1865" s="2">
        <v>15</v>
      </c>
      <c r="C1865" s="4" t="s">
        <v>781</v>
      </c>
      <c r="E1865" s="85" t="s">
        <v>235</v>
      </c>
      <c r="F1865" s="64">
        <v>6</v>
      </c>
      <c r="H1865" s="8">
        <f>ROUND($F1865*G1865,2)</f>
        <v>0</v>
      </c>
    </row>
    <row r="1867" spans="1:8" x14ac:dyDescent="0.3">
      <c r="A1867" s="2">
        <v>16</v>
      </c>
      <c r="C1867" s="4" t="s">
        <v>782</v>
      </c>
      <c r="E1867" s="85" t="s">
        <v>235</v>
      </c>
      <c r="F1867" s="64">
        <v>6</v>
      </c>
      <c r="H1867" s="8">
        <f>ROUND($F1867*G1867,2)</f>
        <v>0</v>
      </c>
    </row>
    <row r="1869" spans="1:8" x14ac:dyDescent="0.3">
      <c r="C1869" s="9" t="s">
        <v>783</v>
      </c>
    </row>
    <row r="1871" spans="1:8" ht="158.4" x14ac:dyDescent="0.3">
      <c r="C1871" s="21" t="s">
        <v>784</v>
      </c>
    </row>
    <row r="1873" spans="1:8" x14ac:dyDescent="0.3">
      <c r="A1873" s="2">
        <v>17</v>
      </c>
      <c r="C1873" s="4" t="s">
        <v>785</v>
      </c>
      <c r="E1873" s="85" t="s">
        <v>235</v>
      </c>
      <c r="F1873" s="64">
        <v>2</v>
      </c>
      <c r="H1873" s="8">
        <f>ROUND($F1873*G1873,2)</f>
        <v>0</v>
      </c>
    </row>
    <row r="1875" spans="1:8" ht="28.8" x14ac:dyDescent="0.3">
      <c r="A1875" s="2">
        <v>18</v>
      </c>
      <c r="C1875" s="4" t="s">
        <v>786</v>
      </c>
      <c r="E1875" s="85" t="s">
        <v>235</v>
      </c>
      <c r="F1875" s="64">
        <v>2</v>
      </c>
      <c r="H1875" s="8">
        <f>ROUND($F1875*G1875,2)</f>
        <v>0</v>
      </c>
    </row>
    <row r="1877" spans="1:8" ht="28.8" x14ac:dyDescent="0.3">
      <c r="A1877" s="2">
        <v>19</v>
      </c>
      <c r="C1877" s="4" t="s">
        <v>787</v>
      </c>
      <c r="E1877" s="85" t="s">
        <v>235</v>
      </c>
      <c r="F1877" s="64">
        <v>2</v>
      </c>
      <c r="H1877" s="8">
        <f>ROUND($F1877*G1877,2)</f>
        <v>0</v>
      </c>
    </row>
    <row r="1879" spans="1:8" ht="28.8" x14ac:dyDescent="0.3">
      <c r="A1879" s="2">
        <v>20</v>
      </c>
      <c r="C1879" s="4" t="s">
        <v>788</v>
      </c>
      <c r="E1879" s="85" t="s">
        <v>235</v>
      </c>
      <c r="F1879" s="64">
        <v>1</v>
      </c>
      <c r="H1879" s="8">
        <f>ROUND($F1879*G1879,2)</f>
        <v>0</v>
      </c>
    </row>
    <row r="1881" spans="1:8" x14ac:dyDescent="0.3">
      <c r="C1881" s="9" t="s">
        <v>789</v>
      </c>
    </row>
    <row r="1883" spans="1:8" ht="43.2" x14ac:dyDescent="0.3">
      <c r="A1883" s="2">
        <v>21</v>
      </c>
      <c r="C1883" s="4" t="s">
        <v>790</v>
      </c>
      <c r="E1883" s="85" t="s">
        <v>235</v>
      </c>
      <c r="F1883" s="64">
        <v>3</v>
      </c>
      <c r="H1883" s="8">
        <f>ROUND($F1883*G1883,2)</f>
        <v>0</v>
      </c>
    </row>
    <row r="1885" spans="1:8" x14ac:dyDescent="0.3">
      <c r="C1885" s="9" t="s">
        <v>706</v>
      </c>
    </row>
    <row r="1887" spans="1:8" x14ac:dyDescent="0.3">
      <c r="A1887" s="2">
        <v>22</v>
      </c>
      <c r="C1887" s="4" t="s">
        <v>791</v>
      </c>
      <c r="E1887" s="85" t="s">
        <v>38</v>
      </c>
      <c r="F1887" s="64">
        <v>1</v>
      </c>
      <c r="H1887" s="8">
        <f>ROUND($F1887*G1887,2)</f>
        <v>0</v>
      </c>
    </row>
    <row r="1889" spans="1:8" x14ac:dyDescent="0.3">
      <c r="C1889" s="18" t="s">
        <v>628</v>
      </c>
    </row>
    <row r="1891" spans="1:8" x14ac:dyDescent="0.3">
      <c r="A1891" s="2">
        <v>23</v>
      </c>
      <c r="C1891" s="4" t="s">
        <v>629</v>
      </c>
      <c r="E1891" s="85" t="s">
        <v>38</v>
      </c>
      <c r="F1891" s="64">
        <v>1</v>
      </c>
      <c r="H1891" s="8">
        <f>ROUND($F1891*G1891,2)</f>
        <v>0</v>
      </c>
    </row>
    <row r="1893" spans="1:8" x14ac:dyDescent="0.3">
      <c r="C1893" s="18" t="s">
        <v>281</v>
      </c>
    </row>
    <row r="1895" spans="1:8" ht="57.6" x14ac:dyDescent="0.3">
      <c r="A1895" s="2">
        <v>24</v>
      </c>
      <c r="C1895" s="4" t="s">
        <v>792</v>
      </c>
      <c r="E1895" s="85" t="s">
        <v>38</v>
      </c>
      <c r="F1895" s="64">
        <v>1</v>
      </c>
      <c r="H1895" s="8">
        <f>ROUND($F1895*G1895,2)</f>
        <v>0</v>
      </c>
    </row>
    <row r="1897" spans="1:8" x14ac:dyDescent="0.3">
      <c r="A1897" s="2">
        <v>1</v>
      </c>
      <c r="C1897" s="4" t="s">
        <v>793</v>
      </c>
      <c r="H1897" s="8">
        <f>SUM(H1633:H1744)</f>
        <v>0</v>
      </c>
    </row>
    <row r="1899" spans="1:8" x14ac:dyDescent="0.3">
      <c r="A1899" s="2">
        <v>2</v>
      </c>
      <c r="C1899" s="4" t="s">
        <v>794</v>
      </c>
      <c r="H1899" s="8">
        <f>SUM(H1819:H1895)</f>
        <v>0</v>
      </c>
    </row>
    <row r="1901" spans="1:8" x14ac:dyDescent="0.3">
      <c r="C1901" s="18" t="s">
        <v>795</v>
      </c>
    </row>
    <row r="1903" spans="1:8" x14ac:dyDescent="0.3">
      <c r="C1903" s="18" t="s">
        <v>5</v>
      </c>
    </row>
    <row r="1905" spans="1:8" x14ac:dyDescent="0.3">
      <c r="C1905" s="18" t="s">
        <v>796</v>
      </c>
    </row>
    <row r="1907" spans="1:8" x14ac:dyDescent="0.3">
      <c r="C1907" s="18" t="s">
        <v>797</v>
      </c>
    </row>
    <row r="1909" spans="1:8" ht="28.8" x14ac:dyDescent="0.3">
      <c r="C1909" s="18" t="s">
        <v>798</v>
      </c>
    </row>
    <row r="1911" spans="1:8" ht="28.8" x14ac:dyDescent="0.3">
      <c r="C1911" s="9" t="s">
        <v>799</v>
      </c>
    </row>
    <row r="1913" spans="1:8" ht="43.2" x14ac:dyDescent="0.3">
      <c r="A1913" s="2">
        <v>1</v>
      </c>
      <c r="C1913" s="4" t="s">
        <v>800</v>
      </c>
      <c r="E1913" s="85" t="s">
        <v>467</v>
      </c>
      <c r="F1913" s="64">
        <v>1</v>
      </c>
      <c r="H1913" s="8">
        <f>ROUND($F1913*G1913,2)</f>
        <v>0</v>
      </c>
    </row>
    <row r="1915" spans="1:8" x14ac:dyDescent="0.3">
      <c r="C1915" s="18" t="s">
        <v>801</v>
      </c>
    </row>
    <row r="1917" spans="1:8" ht="86.4" x14ac:dyDescent="0.3">
      <c r="C1917" s="9" t="s">
        <v>802</v>
      </c>
    </row>
    <row r="1919" spans="1:8" x14ac:dyDescent="0.3">
      <c r="A1919" s="2">
        <v>2</v>
      </c>
      <c r="C1919" s="4" t="s">
        <v>803</v>
      </c>
      <c r="E1919" s="85" t="s">
        <v>235</v>
      </c>
      <c r="F1919" s="64">
        <v>1</v>
      </c>
      <c r="H1919" s="8">
        <f>ROUND($F1919*G1919,2)</f>
        <v>0</v>
      </c>
    </row>
    <row r="1921" spans="1:8" x14ac:dyDescent="0.3">
      <c r="A1921" s="2">
        <v>3</v>
      </c>
      <c r="C1921" s="4" t="s">
        <v>804</v>
      </c>
      <c r="E1921" s="85" t="s">
        <v>235</v>
      </c>
      <c r="F1921" s="64">
        <v>1</v>
      </c>
      <c r="H1921" s="8">
        <f>ROUND($F1921*G1921,2)</f>
        <v>0</v>
      </c>
    </row>
    <row r="1923" spans="1:8" x14ac:dyDescent="0.3">
      <c r="C1923" s="18" t="s">
        <v>805</v>
      </c>
    </row>
    <row r="1925" spans="1:8" ht="43.2" x14ac:dyDescent="0.3">
      <c r="C1925" s="9" t="s">
        <v>806</v>
      </c>
    </row>
    <row r="1927" spans="1:8" x14ac:dyDescent="0.3">
      <c r="A1927" s="2">
        <v>4</v>
      </c>
      <c r="C1927" s="4" t="s">
        <v>807</v>
      </c>
      <c r="E1927" s="85" t="s">
        <v>228</v>
      </c>
      <c r="F1927" s="64">
        <v>620</v>
      </c>
      <c r="H1927" s="8">
        <f>ROUND($F1927*G1927,2)</f>
        <v>0</v>
      </c>
    </row>
    <row r="1929" spans="1:8" x14ac:dyDescent="0.3">
      <c r="A1929" s="2">
        <v>5</v>
      </c>
      <c r="C1929" s="4" t="s">
        <v>808</v>
      </c>
      <c r="E1929" s="85" t="s">
        <v>228</v>
      </c>
      <c r="F1929" s="64">
        <v>100</v>
      </c>
      <c r="H1929" s="8">
        <f>ROUND($F1929*G1929,2)</f>
        <v>0</v>
      </c>
    </row>
    <row r="1931" spans="1:8" x14ac:dyDescent="0.3">
      <c r="A1931" s="2">
        <v>6</v>
      </c>
      <c r="C1931" s="4" t="s">
        <v>809</v>
      </c>
      <c r="E1931" s="85" t="s">
        <v>228</v>
      </c>
      <c r="F1931" s="64">
        <v>30</v>
      </c>
      <c r="H1931" s="8">
        <f>ROUND($F1931*G1931,2)</f>
        <v>0</v>
      </c>
    </row>
    <row r="1933" spans="1:8" x14ac:dyDescent="0.3">
      <c r="A1933" s="2">
        <v>7</v>
      </c>
      <c r="C1933" s="4" t="s">
        <v>810</v>
      </c>
      <c r="E1933" s="85" t="s">
        <v>228</v>
      </c>
      <c r="F1933" s="64">
        <v>250</v>
      </c>
      <c r="H1933" s="8">
        <f>ROUND($F1933*G1933,2)</f>
        <v>0</v>
      </c>
    </row>
    <row r="1935" spans="1:8" x14ac:dyDescent="0.3">
      <c r="C1935" s="18" t="s">
        <v>811</v>
      </c>
    </row>
    <row r="1937" spans="1:8" ht="100.8" x14ac:dyDescent="0.3">
      <c r="C1937" s="9" t="s">
        <v>812</v>
      </c>
    </row>
    <row r="1939" spans="1:8" x14ac:dyDescent="0.3">
      <c r="A1939" s="2">
        <v>8</v>
      </c>
      <c r="C1939" s="4" t="s">
        <v>810</v>
      </c>
      <c r="E1939" s="85" t="s">
        <v>235</v>
      </c>
      <c r="F1939" s="64">
        <v>4</v>
      </c>
      <c r="H1939" s="8">
        <f>ROUND($F1939*G1939,2)</f>
        <v>0</v>
      </c>
    </row>
    <row r="1941" spans="1:8" x14ac:dyDescent="0.3">
      <c r="A1941" s="2">
        <v>9</v>
      </c>
      <c r="C1941" s="4" t="s">
        <v>813</v>
      </c>
      <c r="E1941" s="85" t="s">
        <v>235</v>
      </c>
      <c r="F1941" s="64">
        <v>2</v>
      </c>
      <c r="H1941" s="8">
        <f>ROUND($F1941*G1941,2)</f>
        <v>0</v>
      </c>
    </row>
    <row r="1943" spans="1:8" ht="43.2" x14ac:dyDescent="0.3">
      <c r="A1943" s="2">
        <v>10</v>
      </c>
      <c r="C1943" s="4" t="s">
        <v>814</v>
      </c>
      <c r="E1943" s="85" t="s">
        <v>228</v>
      </c>
      <c r="F1943" s="64">
        <v>260</v>
      </c>
      <c r="H1943" s="8">
        <f>ROUND($F1943*G1943,2)</f>
        <v>0</v>
      </c>
    </row>
    <row r="1945" spans="1:8" x14ac:dyDescent="0.3">
      <c r="C1945" s="18" t="s">
        <v>815</v>
      </c>
    </row>
    <row r="1947" spans="1:8" ht="57.6" x14ac:dyDescent="0.3">
      <c r="C1947" s="9" t="s">
        <v>816</v>
      </c>
    </row>
    <row r="1949" spans="1:8" ht="43.2" x14ac:dyDescent="0.3">
      <c r="A1949" s="2">
        <v>11</v>
      </c>
      <c r="C1949" s="4" t="s">
        <v>817</v>
      </c>
      <c r="E1949" s="85" t="s">
        <v>235</v>
      </c>
      <c r="F1949" s="64">
        <v>8</v>
      </c>
      <c r="H1949" s="8">
        <f>ROUND($F1949*G1949,2)</f>
        <v>0</v>
      </c>
    </row>
    <row r="1951" spans="1:8" ht="43.2" x14ac:dyDescent="0.3">
      <c r="A1951" s="2">
        <v>12</v>
      </c>
      <c r="C1951" s="4" t="s">
        <v>818</v>
      </c>
      <c r="E1951" s="85" t="s">
        <v>235</v>
      </c>
      <c r="F1951" s="64">
        <v>11</v>
      </c>
      <c r="H1951" s="8">
        <f>ROUND($F1951*G1951,2)</f>
        <v>0</v>
      </c>
    </row>
    <row r="1953" spans="1:8" ht="28.8" x14ac:dyDescent="0.3">
      <c r="A1953" s="2">
        <v>13</v>
      </c>
      <c r="C1953" s="4" t="s">
        <v>819</v>
      </c>
      <c r="E1953" s="85" t="s">
        <v>235</v>
      </c>
      <c r="F1953" s="64">
        <v>5</v>
      </c>
      <c r="H1953" s="8">
        <f>ROUND($F1953*G1953,2)</f>
        <v>0</v>
      </c>
    </row>
    <row r="1955" spans="1:8" ht="28.8" x14ac:dyDescent="0.3">
      <c r="A1955" s="2">
        <v>14</v>
      </c>
      <c r="C1955" s="4" t="s">
        <v>820</v>
      </c>
      <c r="E1955" s="85" t="s">
        <v>235</v>
      </c>
      <c r="F1955" s="64">
        <v>20</v>
      </c>
      <c r="H1955" s="8">
        <f>ROUND($F1955*G1955,2)</f>
        <v>0</v>
      </c>
    </row>
    <row r="1957" spans="1:8" x14ac:dyDescent="0.3">
      <c r="A1957" s="2">
        <v>15</v>
      </c>
      <c r="C1957" s="4" t="s">
        <v>821</v>
      </c>
      <c r="E1957" s="85" t="s">
        <v>235</v>
      </c>
      <c r="F1957" s="64">
        <v>2</v>
      </c>
      <c r="H1957" s="8">
        <f>ROUND($F1957*G1957,2)</f>
        <v>0</v>
      </c>
    </row>
    <row r="1959" spans="1:8" x14ac:dyDescent="0.3">
      <c r="A1959" s="2">
        <v>16</v>
      </c>
      <c r="C1959" s="4" t="s">
        <v>822</v>
      </c>
      <c r="E1959" s="85" t="s">
        <v>235</v>
      </c>
      <c r="F1959" s="64">
        <v>8</v>
      </c>
      <c r="H1959" s="8">
        <f>ROUND($F1959*G1959,2)</f>
        <v>0</v>
      </c>
    </row>
    <row r="1961" spans="1:8" ht="28.8" x14ac:dyDescent="0.3">
      <c r="A1961" s="2">
        <v>17</v>
      </c>
      <c r="C1961" s="4" t="s">
        <v>823</v>
      </c>
      <c r="E1961" s="85" t="s">
        <v>235</v>
      </c>
      <c r="F1961" s="64">
        <v>1</v>
      </c>
      <c r="H1961" s="8">
        <f>ROUND($F1961*G1961,2)</f>
        <v>0</v>
      </c>
    </row>
    <row r="1963" spans="1:8" ht="43.2" x14ac:dyDescent="0.3">
      <c r="A1963" s="2">
        <v>18</v>
      </c>
      <c r="C1963" s="4" t="s">
        <v>824</v>
      </c>
      <c r="E1963" s="85" t="s">
        <v>235</v>
      </c>
      <c r="F1963" s="64">
        <v>1</v>
      </c>
      <c r="H1963" s="8">
        <f>ROUND($F1963*G1963,2)</f>
        <v>0</v>
      </c>
    </row>
    <row r="1965" spans="1:8" ht="115.2" x14ac:dyDescent="0.3">
      <c r="C1965" s="9" t="s">
        <v>825</v>
      </c>
    </row>
    <row r="1967" spans="1:8" x14ac:dyDescent="0.3">
      <c r="A1967" s="2">
        <v>19</v>
      </c>
      <c r="C1967" s="4" t="s">
        <v>826</v>
      </c>
      <c r="E1967" s="85" t="s">
        <v>467</v>
      </c>
      <c r="F1967" s="64">
        <v>1</v>
      </c>
      <c r="H1967" s="8">
        <f>ROUND($F1967*G1967,2)</f>
        <v>0</v>
      </c>
    </row>
    <row r="1969" spans="1:9" s="20" customFormat="1" x14ac:dyDescent="0.3">
      <c r="A1969" s="2"/>
      <c r="B1969" s="3"/>
      <c r="C1969" s="18" t="s">
        <v>827</v>
      </c>
      <c r="D1969" s="3"/>
      <c r="E1969" s="85"/>
      <c r="F1969" s="64"/>
      <c r="G1969" s="19"/>
      <c r="H1969" s="8"/>
      <c r="I1969" s="26"/>
    </row>
    <row r="1971" spans="1:9" s="20" customFormat="1" ht="100.8" x14ac:dyDescent="0.3">
      <c r="A1971" s="2"/>
      <c r="B1971" s="3"/>
      <c r="C1971" s="9" t="s">
        <v>828</v>
      </c>
      <c r="D1971" s="3"/>
      <c r="E1971" s="85"/>
      <c r="F1971" s="64"/>
      <c r="G1971" s="19"/>
      <c r="H1971" s="8"/>
      <c r="I1971" s="26"/>
    </row>
    <row r="1973" spans="1:9" s="20" customFormat="1" ht="43.2" x14ac:dyDescent="0.3">
      <c r="A1973" s="2">
        <v>20</v>
      </c>
      <c r="B1973" s="3"/>
      <c r="C1973" s="4" t="s">
        <v>829</v>
      </c>
      <c r="D1973" s="3"/>
      <c r="E1973" s="85" t="s">
        <v>467</v>
      </c>
      <c r="F1973" s="64">
        <v>1</v>
      </c>
      <c r="G1973" s="19"/>
      <c r="H1973" s="8">
        <f>ROUND($F1973*G1973,2)</f>
        <v>0</v>
      </c>
      <c r="I1973" s="26"/>
    </row>
    <row r="1975" spans="1:9" s="20" customFormat="1" ht="28.8" x14ac:dyDescent="0.3">
      <c r="A1975" s="2">
        <v>21</v>
      </c>
      <c r="B1975" s="3"/>
      <c r="C1975" s="4" t="s">
        <v>830</v>
      </c>
      <c r="D1975" s="3"/>
      <c r="E1975" s="85" t="s">
        <v>467</v>
      </c>
      <c r="F1975" s="64">
        <v>1</v>
      </c>
      <c r="G1975" s="19"/>
      <c r="H1975" s="8">
        <f>ROUND($F1975*G1975,2)</f>
        <v>0</v>
      </c>
      <c r="I1975" s="26"/>
    </row>
    <row r="1977" spans="1:9" s="20" customFormat="1" x14ac:dyDescent="0.3">
      <c r="A1977" s="2">
        <v>22</v>
      </c>
      <c r="B1977" s="3"/>
      <c r="C1977" s="4" t="s">
        <v>831</v>
      </c>
      <c r="D1977" s="3"/>
      <c r="E1977" s="85" t="s">
        <v>467</v>
      </c>
      <c r="F1977" s="64">
        <v>1</v>
      </c>
      <c r="G1977" s="19"/>
      <c r="H1977" s="8">
        <f>ROUND($F1977*G1977,2)</f>
        <v>0</v>
      </c>
      <c r="I1977" s="26"/>
    </row>
    <row r="1979" spans="1:9" s="20" customFormat="1" x14ac:dyDescent="0.3">
      <c r="A1979" s="2"/>
      <c r="B1979" s="3"/>
      <c r="C1979" s="9" t="s">
        <v>832</v>
      </c>
      <c r="D1979" s="3"/>
      <c r="E1979" s="85"/>
      <c r="F1979" s="64"/>
      <c r="G1979" s="19"/>
      <c r="H1979" s="8"/>
      <c r="I1979" s="26"/>
    </row>
    <row r="1981" spans="1:9" s="20" customFormat="1" ht="28.8" x14ac:dyDescent="0.3">
      <c r="A1981" s="2">
        <v>23</v>
      </c>
      <c r="B1981" s="3"/>
      <c r="C1981" s="4" t="s">
        <v>833</v>
      </c>
      <c r="D1981" s="3"/>
      <c r="E1981" s="85" t="s">
        <v>467</v>
      </c>
      <c r="F1981" s="64">
        <v>1</v>
      </c>
      <c r="G1981" s="19"/>
      <c r="H1981" s="8">
        <f>ROUND($F1981*G1981,2)</f>
        <v>0</v>
      </c>
      <c r="I1981" s="26"/>
    </row>
    <row r="1983" spans="1:9" s="20" customFormat="1" ht="28.8" x14ac:dyDescent="0.3">
      <c r="A1983" s="2">
        <v>24</v>
      </c>
      <c r="B1983" s="3"/>
      <c r="C1983" s="4" t="s">
        <v>834</v>
      </c>
      <c r="D1983" s="3"/>
      <c r="E1983" s="85" t="s">
        <v>467</v>
      </c>
      <c r="F1983" s="64">
        <v>1</v>
      </c>
      <c r="G1983" s="19"/>
      <c r="H1983" s="8">
        <f>ROUND($F1983*G1983,2)</f>
        <v>0</v>
      </c>
      <c r="I1983" s="26"/>
    </row>
    <row r="1985" spans="1:9" s="20" customFormat="1" ht="28.8" x14ac:dyDescent="0.3">
      <c r="A1985" s="2">
        <v>25</v>
      </c>
      <c r="B1985" s="3"/>
      <c r="C1985" s="4" t="s">
        <v>835</v>
      </c>
      <c r="D1985" s="3"/>
      <c r="E1985" s="85" t="s">
        <v>467</v>
      </c>
      <c r="F1985" s="64">
        <v>1</v>
      </c>
      <c r="G1985" s="19"/>
      <c r="H1985" s="8">
        <f>ROUND($F1985*G1985,2)</f>
        <v>0</v>
      </c>
      <c r="I1985" s="26"/>
    </row>
    <row r="1987" spans="1:9" s="20" customFormat="1" ht="28.8" x14ac:dyDescent="0.3">
      <c r="A1987" s="2">
        <v>26</v>
      </c>
      <c r="B1987" s="3"/>
      <c r="C1987" s="4" t="s">
        <v>836</v>
      </c>
      <c r="D1987" s="3"/>
      <c r="E1987" s="85" t="s">
        <v>467</v>
      </c>
      <c r="F1987" s="64">
        <v>1</v>
      </c>
      <c r="G1987" s="19"/>
      <c r="H1987" s="8">
        <f>ROUND($F1987*G1987,2)</f>
        <v>0</v>
      </c>
      <c r="I1987" s="26"/>
    </row>
    <row r="1989" spans="1:9" s="20" customFormat="1" x14ac:dyDescent="0.3">
      <c r="A1989" s="2">
        <v>27</v>
      </c>
      <c r="B1989" s="3"/>
      <c r="C1989" s="4" t="s">
        <v>837</v>
      </c>
      <c r="D1989" s="3"/>
      <c r="E1989" s="85" t="s">
        <v>467</v>
      </c>
      <c r="F1989" s="64">
        <v>1</v>
      </c>
      <c r="G1989" s="19"/>
      <c r="H1989" s="8">
        <f>ROUND($F1989*G1989,2)</f>
        <v>0</v>
      </c>
      <c r="I1989" s="26"/>
    </row>
    <row r="1991" spans="1:9" s="20" customFormat="1" x14ac:dyDescent="0.3">
      <c r="A1991" s="2">
        <v>28</v>
      </c>
      <c r="B1991" s="3"/>
      <c r="C1991" s="4" t="s">
        <v>838</v>
      </c>
      <c r="D1991" s="3"/>
      <c r="E1991" s="85" t="s">
        <v>467</v>
      </c>
      <c r="F1991" s="64">
        <v>1</v>
      </c>
      <c r="G1991" s="19"/>
      <c r="H1991" s="8">
        <f>ROUND($F1991*G1991,2)</f>
        <v>0</v>
      </c>
      <c r="I1991" s="26"/>
    </row>
    <row r="1993" spans="1:9" s="20" customFormat="1" x14ac:dyDescent="0.3">
      <c r="A1993" s="2"/>
      <c r="B1993" s="3"/>
      <c r="C1993" s="9" t="s">
        <v>839</v>
      </c>
      <c r="D1993" s="3"/>
      <c r="E1993" s="85"/>
      <c r="F1993" s="64"/>
      <c r="G1993" s="19"/>
      <c r="H1993" s="8"/>
      <c r="I1993" s="26"/>
    </row>
    <row r="1995" spans="1:9" s="20" customFormat="1" x14ac:dyDescent="0.3">
      <c r="A1995" s="2">
        <v>29</v>
      </c>
      <c r="B1995" s="3"/>
      <c r="C1995" s="4" t="s">
        <v>840</v>
      </c>
      <c r="D1995" s="3"/>
      <c r="E1995" s="85" t="s">
        <v>467</v>
      </c>
      <c r="F1995" s="64">
        <v>1</v>
      </c>
      <c r="G1995" s="19"/>
      <c r="H1995" s="8">
        <f>ROUND($F1995*G1995,2)</f>
        <v>0</v>
      </c>
      <c r="I1995" s="26"/>
    </row>
    <row r="1997" spans="1:9" s="20" customFormat="1" x14ac:dyDescent="0.3">
      <c r="A1997" s="2">
        <v>30</v>
      </c>
      <c r="B1997" s="3"/>
      <c r="C1997" s="4" t="s">
        <v>841</v>
      </c>
      <c r="D1997" s="3"/>
      <c r="E1997" s="85" t="s">
        <v>467</v>
      </c>
      <c r="F1997" s="64">
        <v>1</v>
      </c>
      <c r="G1997" s="19"/>
      <c r="H1997" s="8">
        <f>ROUND($F1997*G1997,2)</f>
        <v>0</v>
      </c>
      <c r="I1997" s="26"/>
    </row>
    <row r="1999" spans="1:9" s="20" customFormat="1" x14ac:dyDescent="0.3">
      <c r="A1999" s="2">
        <v>31</v>
      </c>
      <c r="B1999" s="3"/>
      <c r="C1999" s="4" t="s">
        <v>842</v>
      </c>
      <c r="D1999" s="3"/>
      <c r="E1999" s="85" t="s">
        <v>467</v>
      </c>
      <c r="F1999" s="64">
        <v>1</v>
      </c>
      <c r="G1999" s="19"/>
      <c r="H1999" s="8">
        <f>ROUND($F1999*G1999,2)</f>
        <v>0</v>
      </c>
      <c r="I1999" s="26"/>
    </row>
    <row r="2001" spans="1:9" s="20" customFormat="1" x14ac:dyDescent="0.3">
      <c r="A2001" s="2">
        <v>32</v>
      </c>
      <c r="B2001" s="3"/>
      <c r="C2001" s="4" t="s">
        <v>843</v>
      </c>
      <c r="D2001" s="3"/>
      <c r="E2001" s="85" t="s">
        <v>467</v>
      </c>
      <c r="F2001" s="64">
        <v>1</v>
      </c>
      <c r="G2001" s="19"/>
      <c r="H2001" s="8">
        <f>ROUND($F2001*G2001,2)</f>
        <v>0</v>
      </c>
      <c r="I2001" s="26"/>
    </row>
    <row r="2003" spans="1:9" s="20" customFormat="1" x14ac:dyDescent="0.3">
      <c r="A2003" s="2"/>
      <c r="B2003" s="3"/>
      <c r="C2003" s="9" t="s">
        <v>844</v>
      </c>
      <c r="D2003" s="3"/>
      <c r="E2003" s="85"/>
      <c r="F2003" s="64"/>
      <c r="G2003" s="19"/>
      <c r="H2003" s="8"/>
      <c r="I2003" s="26"/>
    </row>
    <row r="2005" spans="1:9" s="20" customFormat="1" x14ac:dyDescent="0.3">
      <c r="A2005" s="2">
        <v>33</v>
      </c>
      <c r="B2005" s="3"/>
      <c r="C2005" s="4" t="s">
        <v>845</v>
      </c>
      <c r="D2005" s="3"/>
      <c r="E2005" s="85" t="s">
        <v>467</v>
      </c>
      <c r="F2005" s="64">
        <v>1</v>
      </c>
      <c r="G2005" s="19"/>
      <c r="H2005" s="8">
        <f>ROUND($F2005*G2005,2)</f>
        <v>0</v>
      </c>
      <c r="I2005" s="26"/>
    </row>
    <row r="2007" spans="1:9" s="20" customFormat="1" x14ac:dyDescent="0.3">
      <c r="A2007" s="2">
        <v>34</v>
      </c>
      <c r="B2007" s="3"/>
      <c r="C2007" s="4" t="s">
        <v>846</v>
      </c>
      <c r="D2007" s="3"/>
      <c r="E2007" s="85" t="s">
        <v>467</v>
      </c>
      <c r="F2007" s="64">
        <v>1</v>
      </c>
      <c r="G2007" s="19"/>
      <c r="H2007" s="8">
        <f>ROUND($F2007*G2007,2)</f>
        <v>0</v>
      </c>
      <c r="I2007" s="26"/>
    </row>
    <row r="2009" spans="1:9" s="20" customFormat="1" x14ac:dyDescent="0.3">
      <c r="A2009" s="2">
        <v>35</v>
      </c>
      <c r="B2009" s="3"/>
      <c r="C2009" s="4" t="s">
        <v>847</v>
      </c>
      <c r="D2009" s="3"/>
      <c r="E2009" s="85" t="s">
        <v>467</v>
      </c>
      <c r="F2009" s="64">
        <v>1</v>
      </c>
      <c r="G2009" s="19"/>
      <c r="H2009" s="8">
        <f>ROUND($F2009*G2009,2)</f>
        <v>0</v>
      </c>
      <c r="I2009" s="26"/>
    </row>
    <row r="2011" spans="1:9" s="20" customFormat="1" x14ac:dyDescent="0.3">
      <c r="A2011" s="2">
        <v>36</v>
      </c>
      <c r="B2011" s="3"/>
      <c r="C2011" s="4" t="s">
        <v>848</v>
      </c>
      <c r="D2011" s="3"/>
      <c r="E2011" s="85" t="s">
        <v>467</v>
      </c>
      <c r="F2011" s="64">
        <v>1</v>
      </c>
      <c r="G2011" s="19"/>
      <c r="H2011" s="8">
        <f>ROUND($F2011*G2011,2)</f>
        <v>0</v>
      </c>
      <c r="I2011" s="26"/>
    </row>
    <row r="2013" spans="1:9" s="20" customFormat="1" x14ac:dyDescent="0.3">
      <c r="A2013" s="2"/>
      <c r="B2013" s="3"/>
      <c r="C2013" s="9" t="s">
        <v>849</v>
      </c>
      <c r="D2013" s="3"/>
      <c r="E2013" s="85"/>
      <c r="F2013" s="64"/>
      <c r="G2013" s="19"/>
      <c r="H2013" s="8"/>
      <c r="I2013" s="26"/>
    </row>
    <row r="2015" spans="1:9" s="20" customFormat="1" x14ac:dyDescent="0.3">
      <c r="A2015" s="2">
        <v>37</v>
      </c>
      <c r="B2015" s="3"/>
      <c r="C2015" s="4" t="s">
        <v>850</v>
      </c>
      <c r="D2015" s="3"/>
      <c r="E2015" s="85" t="s">
        <v>467</v>
      </c>
      <c r="F2015" s="64">
        <v>1</v>
      </c>
      <c r="G2015" s="19"/>
      <c r="H2015" s="8">
        <f>ROUND($F2015*G2015,2)</f>
        <v>0</v>
      </c>
      <c r="I2015" s="26"/>
    </row>
    <row r="2017" spans="1:8" ht="28.8" x14ac:dyDescent="0.3">
      <c r="A2017" s="2">
        <v>38</v>
      </c>
      <c r="C2017" s="4" t="s">
        <v>851</v>
      </c>
      <c r="E2017" s="85" t="s">
        <v>235</v>
      </c>
      <c r="F2017" s="64">
        <v>1</v>
      </c>
      <c r="H2017" s="8">
        <f>ROUND($F2017*G2017,2)</f>
        <v>0</v>
      </c>
    </row>
    <row r="2019" spans="1:8" x14ac:dyDescent="0.3">
      <c r="A2019" s="2">
        <v>39</v>
      </c>
      <c r="C2019" s="4" t="s">
        <v>852</v>
      </c>
      <c r="E2019" s="85" t="s">
        <v>235</v>
      </c>
      <c r="F2019" s="64">
        <v>1</v>
      </c>
      <c r="H2019" s="8">
        <f>ROUND($F2019*G2019,2)</f>
        <v>0</v>
      </c>
    </row>
    <row r="2021" spans="1:8" x14ac:dyDescent="0.3">
      <c r="A2021" s="2">
        <v>40</v>
      </c>
      <c r="C2021" s="4" t="s">
        <v>853</v>
      </c>
      <c r="E2021" s="85" t="s">
        <v>467</v>
      </c>
      <c r="F2021" s="64">
        <v>1</v>
      </c>
      <c r="H2021" s="8">
        <f>ROUND($F2021*G2021,2)</f>
        <v>0</v>
      </c>
    </row>
    <row r="2023" spans="1:8" x14ac:dyDescent="0.3">
      <c r="A2023" s="2">
        <v>41</v>
      </c>
      <c r="C2023" s="4" t="s">
        <v>854</v>
      </c>
      <c r="E2023" s="85" t="s">
        <v>467</v>
      </c>
      <c r="F2023" s="64">
        <v>1</v>
      </c>
      <c r="H2023" s="8">
        <f>ROUND($F2023*G2023,2)</f>
        <v>0</v>
      </c>
    </row>
    <row r="2025" spans="1:8" x14ac:dyDescent="0.3">
      <c r="A2025" s="2">
        <v>42</v>
      </c>
      <c r="C2025" s="4" t="s">
        <v>855</v>
      </c>
      <c r="E2025" s="85" t="s">
        <v>467</v>
      </c>
      <c r="F2025" s="64">
        <v>1</v>
      </c>
      <c r="H2025" s="8">
        <f>ROUND($F2025*G2025,2)</f>
        <v>0</v>
      </c>
    </row>
    <row r="2027" spans="1:8" x14ac:dyDescent="0.3">
      <c r="C2027" s="9" t="s">
        <v>856</v>
      </c>
    </row>
    <row r="2029" spans="1:8" x14ac:dyDescent="0.3">
      <c r="A2029" s="2">
        <v>43</v>
      </c>
      <c r="C2029" s="4" t="s">
        <v>857</v>
      </c>
      <c r="E2029" s="85" t="s">
        <v>235</v>
      </c>
      <c r="F2029" s="64">
        <v>4</v>
      </c>
      <c r="H2029" s="8">
        <f>ROUND($F2029*G2029,2)</f>
        <v>0</v>
      </c>
    </row>
    <row r="2031" spans="1:8" x14ac:dyDescent="0.3">
      <c r="A2031" s="2">
        <v>44</v>
      </c>
      <c r="C2031" s="4" t="s">
        <v>858</v>
      </c>
      <c r="E2031" s="85" t="s">
        <v>235</v>
      </c>
      <c r="F2031" s="64">
        <v>1</v>
      </c>
      <c r="H2031" s="8">
        <f>ROUND($F2031*G2031,2)</f>
        <v>0</v>
      </c>
    </row>
    <row r="2033" spans="1:9" s="20" customFormat="1" x14ac:dyDescent="0.3">
      <c r="A2033" s="2">
        <v>45</v>
      </c>
      <c r="B2033" s="3"/>
      <c r="C2033" s="4" t="s">
        <v>859</v>
      </c>
      <c r="D2033" s="3"/>
      <c r="E2033" s="85" t="s">
        <v>467</v>
      </c>
      <c r="F2033" s="64">
        <v>1</v>
      </c>
      <c r="G2033" s="19"/>
      <c r="H2033" s="8">
        <f>ROUND($F2033*G2033,2)</f>
        <v>0</v>
      </c>
      <c r="I2033" s="26"/>
    </row>
    <row r="2035" spans="1:9" s="20" customFormat="1" x14ac:dyDescent="0.3">
      <c r="A2035" s="2"/>
      <c r="B2035" s="3"/>
      <c r="C2035" s="18" t="s">
        <v>860</v>
      </c>
      <c r="D2035" s="3"/>
      <c r="E2035" s="85"/>
      <c r="F2035" s="64"/>
      <c r="G2035" s="19"/>
      <c r="H2035" s="8"/>
      <c r="I2035" s="26"/>
    </row>
    <row r="2037" spans="1:9" s="20" customFormat="1" ht="57.6" x14ac:dyDescent="0.3">
      <c r="A2037" s="2"/>
      <c r="B2037" s="3"/>
      <c r="C2037" s="9" t="s">
        <v>861</v>
      </c>
      <c r="D2037" s="3"/>
      <c r="E2037" s="85"/>
      <c r="F2037" s="64"/>
      <c r="G2037" s="19"/>
      <c r="H2037" s="8"/>
      <c r="I2037" s="26"/>
    </row>
    <row r="2039" spans="1:9" s="20" customFormat="1" ht="28.8" x14ac:dyDescent="0.3">
      <c r="A2039" s="2">
        <v>46</v>
      </c>
      <c r="B2039" s="3"/>
      <c r="C2039" s="4" t="s">
        <v>862</v>
      </c>
      <c r="D2039" s="3"/>
      <c r="E2039" s="85" t="s">
        <v>467</v>
      </c>
      <c r="F2039" s="64">
        <v>1</v>
      </c>
      <c r="G2039" s="19"/>
      <c r="H2039" s="8">
        <f>ROUND($F2039*G2039,2)</f>
        <v>0</v>
      </c>
      <c r="I2039" s="26"/>
    </row>
    <row r="2041" spans="1:9" s="20" customFormat="1" x14ac:dyDescent="0.3">
      <c r="A2041" s="2"/>
      <c r="B2041" s="3"/>
      <c r="C2041" s="18" t="s">
        <v>863</v>
      </c>
      <c r="D2041" s="3"/>
      <c r="E2041" s="85"/>
      <c r="F2041" s="64"/>
      <c r="G2041" s="19"/>
      <c r="H2041" s="8"/>
      <c r="I2041" s="26"/>
    </row>
    <row r="2043" spans="1:9" s="20" customFormat="1" x14ac:dyDescent="0.3">
      <c r="A2043" s="2"/>
      <c r="B2043" s="3"/>
      <c r="C2043" s="18" t="s">
        <v>5</v>
      </c>
      <c r="D2043" s="3"/>
      <c r="E2043" s="85"/>
      <c r="F2043" s="64"/>
      <c r="G2043" s="19"/>
      <c r="H2043" s="8"/>
      <c r="I2043" s="26"/>
    </row>
    <row r="2045" spans="1:9" s="20" customFormat="1" x14ac:dyDescent="0.3">
      <c r="A2045" s="2"/>
      <c r="B2045" s="3"/>
      <c r="C2045" s="18" t="s">
        <v>864</v>
      </c>
      <c r="D2045" s="3"/>
      <c r="E2045" s="85"/>
      <c r="F2045" s="64"/>
      <c r="G2045" s="19"/>
      <c r="H2045" s="8"/>
      <c r="I2045" s="26"/>
    </row>
    <row r="2047" spans="1:9" s="20" customFormat="1" ht="28.8" x14ac:dyDescent="0.3">
      <c r="A2047" s="2"/>
      <c r="B2047" s="3"/>
      <c r="C2047" s="9" t="s">
        <v>865</v>
      </c>
      <c r="D2047" s="3"/>
      <c r="E2047" s="85"/>
      <c r="F2047" s="64"/>
      <c r="G2047" s="19"/>
      <c r="H2047" s="8"/>
      <c r="I2047" s="26"/>
    </row>
    <row r="2049" spans="1:8" x14ac:dyDescent="0.3">
      <c r="A2049" s="2">
        <v>1</v>
      </c>
      <c r="C2049" s="4" t="s">
        <v>866</v>
      </c>
      <c r="E2049" s="85" t="s">
        <v>235</v>
      </c>
      <c r="F2049" s="64">
        <v>3</v>
      </c>
      <c r="H2049" s="8">
        <f>ROUND($F2049*G2049,2)</f>
        <v>0</v>
      </c>
    </row>
    <row r="2051" spans="1:8" x14ac:dyDescent="0.3">
      <c r="A2051" s="2">
        <v>2</v>
      </c>
      <c r="C2051" s="4" t="s">
        <v>867</v>
      </c>
      <c r="E2051" s="85" t="s">
        <v>235</v>
      </c>
      <c r="F2051" s="64">
        <v>3</v>
      </c>
      <c r="H2051" s="8">
        <f>ROUND($F2051*G2051,2)</f>
        <v>0</v>
      </c>
    </row>
    <row r="2053" spans="1:8" ht="28.8" x14ac:dyDescent="0.3">
      <c r="A2053" s="2">
        <v>3</v>
      </c>
      <c r="C2053" s="4" t="s">
        <v>868</v>
      </c>
      <c r="E2053" s="85" t="s">
        <v>228</v>
      </c>
      <c r="F2053" s="64">
        <v>155</v>
      </c>
      <c r="H2053" s="8">
        <f>ROUND($F2053*G2053,2)</f>
        <v>0</v>
      </c>
    </row>
    <row r="2055" spans="1:8" x14ac:dyDescent="0.3">
      <c r="A2055" s="2">
        <v>4</v>
      </c>
      <c r="C2055" s="4" t="s">
        <v>869</v>
      </c>
      <c r="E2055" s="85" t="s">
        <v>228</v>
      </c>
      <c r="F2055" s="64">
        <v>15</v>
      </c>
      <c r="H2055" s="8">
        <f>ROUND($F2055*G2055,2)</f>
        <v>0</v>
      </c>
    </row>
    <row r="2057" spans="1:8" x14ac:dyDescent="0.3">
      <c r="A2057" s="2">
        <v>5</v>
      </c>
      <c r="C2057" s="4" t="s">
        <v>870</v>
      </c>
      <c r="E2057" s="85" t="s">
        <v>235</v>
      </c>
      <c r="F2057" s="64">
        <v>3</v>
      </c>
      <c r="H2057" s="8">
        <f>ROUND($F2057*G2057,2)</f>
        <v>0</v>
      </c>
    </row>
    <row r="2059" spans="1:8" x14ac:dyDescent="0.3">
      <c r="A2059" s="2">
        <v>6</v>
      </c>
      <c r="C2059" s="4" t="s">
        <v>871</v>
      </c>
      <c r="E2059" s="85" t="s">
        <v>235</v>
      </c>
      <c r="F2059" s="64">
        <v>2</v>
      </c>
      <c r="H2059" s="8">
        <f>ROUND($F2059*G2059,2)</f>
        <v>0</v>
      </c>
    </row>
    <row r="2061" spans="1:8" ht="28.8" x14ac:dyDescent="0.3">
      <c r="A2061" s="2">
        <v>7</v>
      </c>
      <c r="C2061" s="4" t="s">
        <v>872</v>
      </c>
      <c r="E2061" s="85" t="s">
        <v>235</v>
      </c>
      <c r="F2061" s="64">
        <v>3</v>
      </c>
      <c r="H2061" s="8">
        <f>ROUND($F2061*G2061,2)</f>
        <v>0</v>
      </c>
    </row>
    <row r="2063" spans="1:8" ht="28.8" x14ac:dyDescent="0.3">
      <c r="A2063" s="2">
        <v>8</v>
      </c>
      <c r="C2063" s="4" t="s">
        <v>873</v>
      </c>
      <c r="E2063" s="85" t="s">
        <v>235</v>
      </c>
      <c r="F2063" s="64">
        <v>3</v>
      </c>
      <c r="H2063" s="8">
        <f>ROUND($F2063*G2063,2)</f>
        <v>0</v>
      </c>
    </row>
    <row r="2065" spans="1:8" x14ac:dyDescent="0.3">
      <c r="C2065" s="18" t="s">
        <v>863</v>
      </c>
    </row>
    <row r="2067" spans="1:8" x14ac:dyDescent="0.3">
      <c r="C2067" s="18" t="s">
        <v>283</v>
      </c>
    </row>
    <row r="2069" spans="1:8" x14ac:dyDescent="0.3">
      <c r="C2069" s="18" t="s">
        <v>874</v>
      </c>
    </row>
    <row r="2071" spans="1:8" x14ac:dyDescent="0.3">
      <c r="C2071" s="18" t="s">
        <v>875</v>
      </c>
    </row>
    <row r="2073" spans="1:8" ht="28.8" x14ac:dyDescent="0.3">
      <c r="C2073" s="9" t="s">
        <v>876</v>
      </c>
    </row>
    <row r="2075" spans="1:8" ht="28.8" x14ac:dyDescent="0.3">
      <c r="C2075" s="21" t="s">
        <v>877</v>
      </c>
    </row>
    <row r="2077" spans="1:8" x14ac:dyDescent="0.3">
      <c r="A2077" s="2">
        <v>1</v>
      </c>
      <c r="C2077" s="4" t="s">
        <v>878</v>
      </c>
      <c r="E2077" s="85" t="s">
        <v>228</v>
      </c>
      <c r="F2077" s="64">
        <v>10</v>
      </c>
      <c r="H2077" s="8">
        <f>ROUND($F2077*G2077,2)</f>
        <v>0</v>
      </c>
    </row>
    <row r="2079" spans="1:8" x14ac:dyDescent="0.3">
      <c r="C2079" s="21" t="s">
        <v>879</v>
      </c>
    </row>
    <row r="2081" spans="1:8" x14ac:dyDescent="0.3">
      <c r="A2081" s="2">
        <v>2</v>
      </c>
      <c r="C2081" s="4" t="s">
        <v>880</v>
      </c>
      <c r="E2081" s="85" t="s">
        <v>228</v>
      </c>
      <c r="F2081" s="64">
        <v>2</v>
      </c>
      <c r="H2081" s="8">
        <f>ROUND($F2081*G2081,2)</f>
        <v>0</v>
      </c>
    </row>
    <row r="2083" spans="1:8" x14ac:dyDescent="0.3">
      <c r="A2083" s="2">
        <v>3</v>
      </c>
      <c r="C2083" s="4" t="s">
        <v>881</v>
      </c>
      <c r="E2083" s="85" t="s">
        <v>228</v>
      </c>
      <c r="F2083" s="64">
        <v>2</v>
      </c>
      <c r="H2083" s="8">
        <f>ROUND($F2083*G2083,2)</f>
        <v>0</v>
      </c>
    </row>
    <row r="2085" spans="1:8" x14ac:dyDescent="0.3">
      <c r="A2085" s="2">
        <v>4</v>
      </c>
      <c r="C2085" s="4" t="s">
        <v>882</v>
      </c>
      <c r="E2085" s="85" t="s">
        <v>228</v>
      </c>
      <c r="F2085" s="64">
        <v>2</v>
      </c>
      <c r="H2085" s="8">
        <f>ROUND($F2085*G2085,2)</f>
        <v>0</v>
      </c>
    </row>
    <row r="2087" spans="1:8" x14ac:dyDescent="0.3">
      <c r="C2087" s="21" t="s">
        <v>883</v>
      </c>
    </row>
    <row r="2089" spans="1:8" x14ac:dyDescent="0.3">
      <c r="A2089" s="2">
        <v>5</v>
      </c>
      <c r="C2089" s="4" t="s">
        <v>884</v>
      </c>
      <c r="E2089" s="85" t="s">
        <v>228</v>
      </c>
      <c r="F2089" s="64">
        <v>101</v>
      </c>
      <c r="H2089" s="8">
        <f>ROUND($F2089*G2089,2)</f>
        <v>0</v>
      </c>
    </row>
    <row r="2091" spans="1:8" x14ac:dyDescent="0.3">
      <c r="A2091" s="2">
        <v>6</v>
      </c>
      <c r="C2091" s="4" t="s">
        <v>885</v>
      </c>
      <c r="E2091" s="85" t="s">
        <v>228</v>
      </c>
      <c r="F2091" s="64">
        <v>30</v>
      </c>
      <c r="H2091" s="8">
        <f>ROUND($F2091*G2091,2)</f>
        <v>0</v>
      </c>
    </row>
    <row r="2093" spans="1:8" x14ac:dyDescent="0.3">
      <c r="A2093" s="2">
        <v>7</v>
      </c>
      <c r="C2093" s="4" t="s">
        <v>886</v>
      </c>
      <c r="E2093" s="85" t="s">
        <v>228</v>
      </c>
      <c r="F2093" s="64">
        <v>12</v>
      </c>
      <c r="H2093" s="8">
        <f>ROUND($F2093*G2093,2)</f>
        <v>0</v>
      </c>
    </row>
    <row r="2095" spans="1:8" x14ac:dyDescent="0.3">
      <c r="C2095" s="21" t="s">
        <v>887</v>
      </c>
    </row>
    <row r="2097" spans="1:8" x14ac:dyDescent="0.3">
      <c r="A2097" s="2">
        <v>8</v>
      </c>
      <c r="C2097" s="4" t="s">
        <v>888</v>
      </c>
      <c r="E2097" s="85" t="s">
        <v>235</v>
      </c>
      <c r="F2097" s="64">
        <v>37</v>
      </c>
      <c r="H2097" s="8">
        <f>ROUND($F2097*G2097,2)</f>
        <v>0</v>
      </c>
    </row>
    <row r="2099" spans="1:8" x14ac:dyDescent="0.3">
      <c r="A2099" s="2">
        <v>9</v>
      </c>
      <c r="C2099" s="4" t="s">
        <v>889</v>
      </c>
      <c r="E2099" s="85" t="s">
        <v>235</v>
      </c>
      <c r="F2099" s="64">
        <v>4</v>
      </c>
      <c r="H2099" s="8">
        <f>ROUND($F2099*G2099,2)</f>
        <v>0</v>
      </c>
    </row>
    <row r="2101" spans="1:8" x14ac:dyDescent="0.3">
      <c r="A2101" s="2">
        <v>10</v>
      </c>
      <c r="C2101" s="4" t="s">
        <v>890</v>
      </c>
      <c r="E2101" s="85" t="s">
        <v>235</v>
      </c>
      <c r="F2101" s="64">
        <v>1</v>
      </c>
      <c r="H2101" s="8">
        <f>ROUND($F2101*G2101,2)</f>
        <v>0</v>
      </c>
    </row>
    <row r="2103" spans="1:8" x14ac:dyDescent="0.3">
      <c r="A2103" s="2">
        <v>11</v>
      </c>
      <c r="C2103" s="4" t="s">
        <v>891</v>
      </c>
      <c r="E2103" s="85" t="s">
        <v>235</v>
      </c>
      <c r="F2103" s="64">
        <v>20</v>
      </c>
      <c r="H2103" s="8">
        <f>ROUND($F2103*G2103,2)</f>
        <v>0</v>
      </c>
    </row>
    <row r="2105" spans="1:8" x14ac:dyDescent="0.3">
      <c r="A2105" s="2">
        <v>12</v>
      </c>
      <c r="C2105" s="4" t="s">
        <v>892</v>
      </c>
      <c r="E2105" s="85" t="s">
        <v>235</v>
      </c>
      <c r="F2105" s="64">
        <v>36</v>
      </c>
      <c r="H2105" s="8">
        <f>ROUND($F2105*G2105,2)</f>
        <v>0</v>
      </c>
    </row>
    <row r="2107" spans="1:8" x14ac:dyDescent="0.3">
      <c r="A2107" s="2">
        <v>13</v>
      </c>
      <c r="C2107" s="4" t="s">
        <v>893</v>
      </c>
      <c r="E2107" s="85" t="s">
        <v>235</v>
      </c>
      <c r="F2107" s="64">
        <v>4</v>
      </c>
      <c r="H2107" s="8">
        <f>ROUND($F2107*G2107,2)</f>
        <v>0</v>
      </c>
    </row>
    <row r="2109" spans="1:8" x14ac:dyDescent="0.3">
      <c r="A2109" s="2">
        <v>14</v>
      </c>
      <c r="C2109" s="4" t="s">
        <v>894</v>
      </c>
      <c r="E2109" s="85" t="s">
        <v>235</v>
      </c>
      <c r="F2109" s="64">
        <v>2</v>
      </c>
      <c r="H2109" s="8">
        <f>ROUND($F2109*G2109,2)</f>
        <v>0</v>
      </c>
    </row>
    <row r="2111" spans="1:8" x14ac:dyDescent="0.3">
      <c r="C2111" s="21" t="s">
        <v>895</v>
      </c>
    </row>
    <row r="2113" spans="1:8" x14ac:dyDescent="0.3">
      <c r="A2113" s="2">
        <v>15</v>
      </c>
      <c r="C2113" s="4" t="s">
        <v>896</v>
      </c>
      <c r="E2113" s="85" t="s">
        <v>235</v>
      </c>
      <c r="F2113" s="64">
        <v>32</v>
      </c>
      <c r="H2113" s="8">
        <f>ROUND($F2113*G2113,2)</f>
        <v>0</v>
      </c>
    </row>
    <row r="2115" spans="1:8" x14ac:dyDescent="0.3">
      <c r="A2115" s="2">
        <v>16</v>
      </c>
      <c r="C2115" s="4" t="s">
        <v>897</v>
      </c>
      <c r="E2115" s="85" t="s">
        <v>235</v>
      </c>
      <c r="F2115" s="64">
        <v>4</v>
      </c>
      <c r="H2115" s="8">
        <f>ROUND($F2115*G2115,2)</f>
        <v>0</v>
      </c>
    </row>
    <row r="2117" spans="1:8" x14ac:dyDescent="0.3">
      <c r="A2117" s="2">
        <v>17</v>
      </c>
      <c r="C2117" s="4" t="s">
        <v>898</v>
      </c>
      <c r="E2117" s="85" t="s">
        <v>235</v>
      </c>
      <c r="F2117" s="64">
        <v>4</v>
      </c>
      <c r="H2117" s="8">
        <f>ROUND($F2117*G2117,2)</f>
        <v>0</v>
      </c>
    </row>
    <row r="2119" spans="1:8" x14ac:dyDescent="0.3">
      <c r="A2119" s="2">
        <v>18</v>
      </c>
      <c r="C2119" s="4" t="s">
        <v>899</v>
      </c>
      <c r="E2119" s="85" t="s">
        <v>235</v>
      </c>
      <c r="F2119" s="64">
        <v>1</v>
      </c>
      <c r="H2119" s="8">
        <f>ROUND($F2119*G2119,2)</f>
        <v>0</v>
      </c>
    </row>
    <row r="2121" spans="1:8" x14ac:dyDescent="0.3">
      <c r="A2121" s="2">
        <v>19</v>
      </c>
      <c r="C2121" s="4" t="s">
        <v>900</v>
      </c>
      <c r="E2121" s="85" t="s">
        <v>235</v>
      </c>
      <c r="F2121" s="64">
        <v>1</v>
      </c>
      <c r="H2121" s="8">
        <f>ROUND($F2121*G2121,2)</f>
        <v>0</v>
      </c>
    </row>
    <row r="2123" spans="1:8" x14ac:dyDescent="0.3">
      <c r="C2123" s="21" t="s">
        <v>901</v>
      </c>
    </row>
    <row r="2125" spans="1:8" x14ac:dyDescent="0.3">
      <c r="A2125" s="2">
        <v>20</v>
      </c>
      <c r="C2125" s="4" t="s">
        <v>902</v>
      </c>
      <c r="E2125" s="85" t="s">
        <v>235</v>
      </c>
      <c r="F2125" s="64">
        <v>20</v>
      </c>
      <c r="H2125" s="8">
        <f>ROUND($F2125*G2125,2)</f>
        <v>0</v>
      </c>
    </row>
    <row r="2127" spans="1:8" x14ac:dyDescent="0.3">
      <c r="A2127" s="2">
        <v>21</v>
      </c>
      <c r="C2127" s="4" t="s">
        <v>903</v>
      </c>
      <c r="E2127" s="85" t="s">
        <v>235</v>
      </c>
      <c r="F2127" s="64">
        <v>15</v>
      </c>
      <c r="H2127" s="8">
        <f>ROUND($F2127*G2127,2)</f>
        <v>0</v>
      </c>
    </row>
    <row r="2129" spans="1:8" x14ac:dyDescent="0.3">
      <c r="A2129" s="2">
        <v>22</v>
      </c>
      <c r="C2129" s="4" t="s">
        <v>904</v>
      </c>
      <c r="E2129" s="85" t="s">
        <v>235</v>
      </c>
      <c r="F2129" s="64">
        <v>3</v>
      </c>
      <c r="H2129" s="8">
        <f>ROUND($F2129*G2129,2)</f>
        <v>0</v>
      </c>
    </row>
    <row r="2131" spans="1:8" ht="28.8" x14ac:dyDescent="0.3">
      <c r="C2131" s="21" t="s">
        <v>905</v>
      </c>
    </row>
    <row r="2133" spans="1:8" x14ac:dyDescent="0.3">
      <c r="A2133" s="2">
        <v>23</v>
      </c>
      <c r="C2133" s="4" t="s">
        <v>906</v>
      </c>
      <c r="E2133" s="85" t="s">
        <v>228</v>
      </c>
      <c r="F2133" s="64">
        <v>80</v>
      </c>
      <c r="H2133" s="8">
        <f>ROUND($F2133*G2133,2)</f>
        <v>0</v>
      </c>
    </row>
    <row r="2135" spans="1:8" x14ac:dyDescent="0.3">
      <c r="C2135" s="21" t="s">
        <v>907</v>
      </c>
    </row>
    <row r="2137" spans="1:8" ht="28.8" x14ac:dyDescent="0.3">
      <c r="A2137" s="2">
        <v>24</v>
      </c>
      <c r="C2137" s="4" t="s">
        <v>908</v>
      </c>
      <c r="E2137" s="85" t="s">
        <v>235</v>
      </c>
      <c r="F2137" s="64">
        <v>1</v>
      </c>
      <c r="H2137" s="8">
        <f>ROUND($F2137*G2137,2)</f>
        <v>0</v>
      </c>
    </row>
    <row r="2139" spans="1:8" ht="43.2" x14ac:dyDescent="0.3">
      <c r="A2139" s="2">
        <v>25</v>
      </c>
      <c r="C2139" s="4" t="s">
        <v>909</v>
      </c>
      <c r="E2139" s="85" t="s">
        <v>235</v>
      </c>
      <c r="F2139" s="64">
        <v>2</v>
      </c>
      <c r="H2139" s="8">
        <f>ROUND($F2139*G2139,2)</f>
        <v>0</v>
      </c>
    </row>
    <row r="2141" spans="1:8" ht="28.8" x14ac:dyDescent="0.3">
      <c r="A2141" s="2">
        <v>26</v>
      </c>
      <c r="C2141" s="4" t="s">
        <v>910</v>
      </c>
      <c r="E2141" s="85" t="s">
        <v>235</v>
      </c>
      <c r="F2141" s="64">
        <v>1</v>
      </c>
      <c r="H2141" s="8">
        <f>ROUND($F2141*G2141,2)</f>
        <v>0</v>
      </c>
    </row>
    <row r="2143" spans="1:8" x14ac:dyDescent="0.3">
      <c r="C2143" s="18" t="s">
        <v>911</v>
      </c>
    </row>
    <row r="2145" spans="1:8" ht="115.2" x14ac:dyDescent="0.3">
      <c r="C2145" s="9" t="s">
        <v>912</v>
      </c>
    </row>
    <row r="2147" spans="1:8" x14ac:dyDescent="0.3">
      <c r="C2147" s="9" t="s">
        <v>913</v>
      </c>
    </row>
    <row r="2149" spans="1:8" x14ac:dyDescent="0.3">
      <c r="A2149" s="2">
        <v>27</v>
      </c>
      <c r="C2149" s="4" t="s">
        <v>914</v>
      </c>
      <c r="E2149" s="85" t="s">
        <v>228</v>
      </c>
      <c r="F2149" s="64">
        <v>40</v>
      </c>
      <c r="H2149" s="8">
        <f>ROUND($F2149*G2149,2)</f>
        <v>0</v>
      </c>
    </row>
    <row r="2151" spans="1:8" x14ac:dyDescent="0.3">
      <c r="A2151" s="2">
        <v>28</v>
      </c>
      <c r="C2151" s="4" t="s">
        <v>915</v>
      </c>
      <c r="E2151" s="85" t="s">
        <v>228</v>
      </c>
      <c r="F2151" s="64">
        <v>70</v>
      </c>
      <c r="H2151" s="8">
        <f>ROUND($F2151*G2151,2)</f>
        <v>0</v>
      </c>
    </row>
    <row r="2153" spans="1:8" x14ac:dyDescent="0.3">
      <c r="C2153" s="9" t="s">
        <v>916</v>
      </c>
    </row>
    <row r="2155" spans="1:8" x14ac:dyDescent="0.3">
      <c r="A2155" s="2">
        <v>29</v>
      </c>
      <c r="C2155" s="4" t="s">
        <v>917</v>
      </c>
      <c r="E2155" s="85" t="s">
        <v>235</v>
      </c>
      <c r="F2155" s="64">
        <v>18</v>
      </c>
      <c r="H2155" s="8">
        <f>ROUND($F2155*G2155,2)</f>
        <v>0</v>
      </c>
    </row>
    <row r="2157" spans="1:8" x14ac:dyDescent="0.3">
      <c r="A2157" s="2">
        <v>30</v>
      </c>
      <c r="C2157" s="4" t="s">
        <v>918</v>
      </c>
      <c r="E2157" s="85" t="s">
        <v>235</v>
      </c>
      <c r="F2157" s="64">
        <v>12</v>
      </c>
      <c r="H2157" s="8">
        <f>ROUND($F2157*G2157,2)</f>
        <v>0</v>
      </c>
    </row>
    <row r="2159" spans="1:8" x14ac:dyDescent="0.3">
      <c r="A2159" s="2">
        <v>31</v>
      </c>
      <c r="C2159" s="4" t="s">
        <v>919</v>
      </c>
      <c r="E2159" s="85" t="s">
        <v>235</v>
      </c>
      <c r="F2159" s="64">
        <v>15</v>
      </c>
      <c r="H2159" s="8">
        <f>ROUND($F2159*G2159,2)</f>
        <v>0</v>
      </c>
    </row>
    <row r="2161" spans="1:8" x14ac:dyDescent="0.3">
      <c r="A2161" s="2">
        <v>32</v>
      </c>
      <c r="C2161" s="4" t="s">
        <v>920</v>
      </c>
      <c r="E2161" s="85" t="s">
        <v>235</v>
      </c>
      <c r="F2161" s="64">
        <v>20</v>
      </c>
      <c r="H2161" s="8">
        <f>ROUND($F2161*G2161,2)</f>
        <v>0</v>
      </c>
    </row>
    <row r="2163" spans="1:8" x14ac:dyDescent="0.3">
      <c r="A2163" s="2">
        <v>33</v>
      </c>
      <c r="C2163" s="4" t="s">
        <v>921</v>
      </c>
      <c r="E2163" s="85" t="s">
        <v>235</v>
      </c>
      <c r="F2163" s="64">
        <v>15</v>
      </c>
      <c r="H2163" s="8">
        <f>ROUND($F2163*G2163,2)</f>
        <v>0</v>
      </c>
    </row>
    <row r="2165" spans="1:8" x14ac:dyDescent="0.3">
      <c r="A2165" s="2">
        <v>34</v>
      </c>
      <c r="C2165" s="4" t="s">
        <v>922</v>
      </c>
      <c r="E2165" s="85" t="s">
        <v>235</v>
      </c>
      <c r="F2165" s="64">
        <v>15</v>
      </c>
      <c r="H2165" s="8">
        <f>ROUND($F2165*G2165,2)</f>
        <v>0</v>
      </c>
    </row>
    <row r="2167" spans="1:8" x14ac:dyDescent="0.3">
      <c r="A2167" s="2">
        <v>35</v>
      </c>
      <c r="C2167" s="4" t="s">
        <v>923</v>
      </c>
      <c r="E2167" s="85" t="s">
        <v>235</v>
      </c>
      <c r="F2167" s="64">
        <v>12</v>
      </c>
      <c r="H2167" s="8">
        <f>ROUND($F2167*G2167,2)</f>
        <v>0</v>
      </c>
    </row>
    <row r="2169" spans="1:8" x14ac:dyDescent="0.3">
      <c r="A2169" s="2">
        <v>36</v>
      </c>
      <c r="C2169" s="4" t="s">
        <v>924</v>
      </c>
      <c r="E2169" s="85" t="s">
        <v>235</v>
      </c>
      <c r="F2169" s="64">
        <v>9</v>
      </c>
      <c r="H2169" s="8">
        <f>ROUND($F2169*G2169,2)</f>
        <v>0</v>
      </c>
    </row>
    <row r="2171" spans="1:8" x14ac:dyDescent="0.3">
      <c r="A2171" s="2">
        <v>37</v>
      </c>
      <c r="C2171" s="4" t="s">
        <v>925</v>
      </c>
      <c r="E2171" s="85" t="s">
        <v>235</v>
      </c>
      <c r="F2171" s="64">
        <v>15</v>
      </c>
      <c r="H2171" s="8">
        <f>ROUND($F2171*G2171,2)</f>
        <v>0</v>
      </c>
    </row>
    <row r="2173" spans="1:8" x14ac:dyDescent="0.3">
      <c r="A2173" s="2">
        <v>1</v>
      </c>
      <c r="C2173" s="4" t="s">
        <v>926</v>
      </c>
      <c r="H2173" s="8">
        <f>SUM(H2047:H2064)</f>
        <v>0</v>
      </c>
    </row>
    <row r="2175" spans="1:8" x14ac:dyDescent="0.3">
      <c r="A2175" s="2">
        <v>2</v>
      </c>
      <c r="C2175" s="4" t="s">
        <v>927</v>
      </c>
      <c r="H2175" s="8">
        <f>SUM(H2075:H2171)</f>
        <v>0</v>
      </c>
    </row>
    <row r="2177" spans="1:110" s="7" customFormat="1" x14ac:dyDescent="0.3">
      <c r="A2177" s="2"/>
      <c r="B2177" s="3"/>
      <c r="C2177" s="18" t="s">
        <v>928</v>
      </c>
      <c r="D2177" s="3"/>
      <c r="E2177" s="85"/>
      <c r="F2177" s="64"/>
      <c r="G2177" s="19"/>
      <c r="H2177" s="8"/>
      <c r="I2177" s="26"/>
      <c r="J2177" s="20"/>
      <c r="K2177" s="20"/>
      <c r="L2177" s="20"/>
      <c r="M2177" s="20"/>
      <c r="N2177" s="20"/>
      <c r="O2177" s="20"/>
      <c r="P2177" s="20"/>
      <c r="Q2177" s="20"/>
      <c r="R2177" s="20"/>
      <c r="S2177" s="20"/>
      <c r="T2177" s="20"/>
      <c r="U2177" s="20"/>
      <c r="V2177" s="20"/>
      <c r="W2177" s="20"/>
      <c r="X2177" s="20"/>
      <c r="Y2177" s="20"/>
      <c r="Z2177" s="20"/>
      <c r="AA2177" s="20"/>
      <c r="AB2177" s="20"/>
      <c r="AC2177" s="20"/>
      <c r="AD2177" s="20"/>
      <c r="AE2177" s="20"/>
      <c r="AF2177" s="20"/>
      <c r="AG2177" s="20"/>
      <c r="AH2177" s="20"/>
      <c r="AI2177" s="20"/>
      <c r="AJ2177" s="20"/>
      <c r="AK2177" s="20"/>
      <c r="AL2177" s="20"/>
      <c r="AM2177" s="20"/>
      <c r="AN2177" s="20"/>
      <c r="AO2177" s="20"/>
      <c r="AP2177" s="20"/>
      <c r="AQ2177" s="20"/>
      <c r="AR2177" s="20"/>
      <c r="AS2177" s="20"/>
      <c r="AT2177" s="20"/>
      <c r="AU2177" s="20"/>
      <c r="AV2177" s="20"/>
      <c r="AW2177" s="20"/>
      <c r="AX2177" s="20"/>
      <c r="AY2177" s="20"/>
      <c r="AZ2177" s="20"/>
      <c r="BA2177" s="20"/>
      <c r="BB2177" s="20"/>
      <c r="BC2177" s="20"/>
      <c r="BD2177" s="20"/>
      <c r="BE2177" s="20"/>
      <c r="BF2177" s="20"/>
      <c r="BG2177" s="20"/>
      <c r="BH2177" s="20"/>
      <c r="BI2177" s="20"/>
      <c r="BJ2177" s="20"/>
      <c r="BK2177" s="20"/>
      <c r="BL2177" s="20"/>
      <c r="BM2177" s="20"/>
      <c r="BN2177" s="20"/>
      <c r="BO2177" s="20"/>
      <c r="BP2177" s="20"/>
      <c r="BQ2177" s="20"/>
      <c r="BR2177" s="20"/>
      <c r="BS2177" s="20"/>
      <c r="BT2177" s="20"/>
      <c r="BU2177" s="20"/>
      <c r="BV2177" s="20"/>
      <c r="BW2177" s="20"/>
      <c r="BX2177" s="20"/>
      <c r="BY2177" s="20"/>
      <c r="BZ2177" s="20"/>
      <c r="CA2177" s="20"/>
      <c r="CB2177" s="20"/>
      <c r="CC2177" s="20"/>
      <c r="CD2177" s="20"/>
      <c r="CE2177" s="20"/>
      <c r="CF2177" s="20"/>
      <c r="CG2177" s="20"/>
      <c r="CH2177" s="20"/>
      <c r="CI2177" s="20"/>
      <c r="CJ2177" s="20"/>
      <c r="CK2177" s="20"/>
      <c r="CL2177" s="20"/>
      <c r="CM2177" s="20"/>
      <c r="CN2177" s="20"/>
      <c r="CO2177" s="20"/>
      <c r="CP2177" s="20"/>
      <c r="CQ2177" s="20"/>
      <c r="CR2177" s="20"/>
      <c r="CS2177" s="20"/>
      <c r="CT2177" s="20"/>
      <c r="CU2177" s="20"/>
      <c r="CV2177" s="20"/>
      <c r="CW2177" s="20"/>
      <c r="CX2177" s="20"/>
      <c r="CY2177" s="20"/>
      <c r="CZ2177" s="20"/>
      <c r="DA2177" s="20"/>
      <c r="DB2177" s="20"/>
      <c r="DC2177" s="20"/>
      <c r="DD2177" s="20"/>
      <c r="DE2177" s="20"/>
      <c r="DF2177" s="20"/>
    </row>
    <row r="2179" spans="1:110" s="7" customFormat="1" x14ac:dyDescent="0.3">
      <c r="A2179" s="2"/>
      <c r="B2179" s="3"/>
      <c r="C2179" s="18" t="s">
        <v>5</v>
      </c>
      <c r="D2179" s="3"/>
      <c r="E2179" s="85"/>
      <c r="F2179" s="64"/>
      <c r="G2179" s="19"/>
      <c r="H2179" s="8"/>
      <c r="I2179" s="26"/>
      <c r="J2179" s="20"/>
      <c r="K2179" s="20"/>
      <c r="L2179" s="20"/>
      <c r="M2179" s="20"/>
      <c r="N2179" s="20"/>
      <c r="O2179" s="20"/>
      <c r="P2179" s="20"/>
      <c r="Q2179" s="20"/>
      <c r="R2179" s="20"/>
      <c r="S2179" s="20"/>
      <c r="T2179" s="20"/>
      <c r="U2179" s="20"/>
      <c r="V2179" s="20"/>
      <c r="W2179" s="20"/>
      <c r="X2179" s="20"/>
      <c r="Y2179" s="20"/>
      <c r="Z2179" s="20"/>
      <c r="AA2179" s="20"/>
      <c r="AB2179" s="20"/>
      <c r="AC2179" s="20"/>
      <c r="AD2179" s="20"/>
      <c r="AE2179" s="20"/>
      <c r="AF2179" s="20"/>
      <c r="AG2179" s="20"/>
      <c r="AH2179" s="20"/>
      <c r="AI2179" s="20"/>
      <c r="AJ2179" s="20"/>
      <c r="AK2179" s="20"/>
      <c r="AL2179" s="20"/>
      <c r="AM2179" s="20"/>
      <c r="AN2179" s="20"/>
      <c r="AO2179" s="20"/>
      <c r="AP2179" s="20"/>
      <c r="AQ2179" s="20"/>
      <c r="AR2179" s="20"/>
      <c r="AS2179" s="20"/>
      <c r="AT2179" s="20"/>
      <c r="AU2179" s="20"/>
      <c r="AV2179" s="20"/>
      <c r="AW2179" s="20"/>
      <c r="AX2179" s="20"/>
      <c r="AY2179" s="20"/>
      <c r="AZ2179" s="20"/>
      <c r="BA2179" s="20"/>
      <c r="BB2179" s="20"/>
      <c r="BC2179" s="20"/>
      <c r="BD2179" s="20"/>
      <c r="BE2179" s="20"/>
      <c r="BF2179" s="20"/>
      <c r="BG2179" s="20"/>
      <c r="BH2179" s="20"/>
      <c r="BI2179" s="20"/>
      <c r="BJ2179" s="20"/>
      <c r="BK2179" s="20"/>
      <c r="BL2179" s="20"/>
      <c r="BM2179" s="20"/>
      <c r="BN2179" s="20"/>
      <c r="BO2179" s="20"/>
      <c r="BP2179" s="20"/>
      <c r="BQ2179" s="20"/>
      <c r="BR2179" s="20"/>
      <c r="BS2179" s="20"/>
      <c r="BT2179" s="20"/>
      <c r="BU2179" s="20"/>
      <c r="BV2179" s="20"/>
      <c r="BW2179" s="20"/>
      <c r="BX2179" s="20"/>
      <c r="BY2179" s="20"/>
      <c r="BZ2179" s="20"/>
      <c r="CA2179" s="20"/>
      <c r="CB2179" s="20"/>
      <c r="CC2179" s="20"/>
      <c r="CD2179" s="20"/>
      <c r="CE2179" s="20"/>
      <c r="CF2179" s="20"/>
      <c r="CG2179" s="20"/>
      <c r="CH2179" s="20"/>
      <c r="CI2179" s="20"/>
      <c r="CJ2179" s="20"/>
      <c r="CK2179" s="20"/>
      <c r="CL2179" s="20"/>
      <c r="CM2179" s="20"/>
      <c r="CN2179" s="20"/>
      <c r="CO2179" s="20"/>
      <c r="CP2179" s="20"/>
      <c r="CQ2179" s="20"/>
      <c r="CR2179" s="20"/>
      <c r="CS2179" s="20"/>
      <c r="CT2179" s="20"/>
      <c r="CU2179" s="20"/>
      <c r="CV2179" s="20"/>
      <c r="CW2179" s="20"/>
      <c r="CX2179" s="20"/>
      <c r="CY2179" s="20"/>
      <c r="CZ2179" s="20"/>
      <c r="DA2179" s="20"/>
      <c r="DB2179" s="20"/>
      <c r="DC2179" s="20"/>
      <c r="DD2179" s="20"/>
      <c r="DE2179" s="20"/>
      <c r="DF2179" s="20"/>
    </row>
    <row r="2181" spans="1:110" s="7" customFormat="1" x14ac:dyDescent="0.3">
      <c r="A2181" s="2"/>
      <c r="B2181" s="3"/>
      <c r="C2181" s="18" t="s">
        <v>929</v>
      </c>
      <c r="D2181" s="3"/>
      <c r="E2181" s="85"/>
      <c r="F2181" s="64"/>
      <c r="G2181" s="19"/>
      <c r="H2181" s="8"/>
      <c r="I2181" s="26"/>
      <c r="J2181" s="20"/>
      <c r="K2181" s="20"/>
      <c r="L2181" s="20"/>
      <c r="M2181" s="20"/>
      <c r="N2181" s="20"/>
      <c r="O2181" s="20"/>
      <c r="P2181" s="20"/>
      <c r="Q2181" s="20"/>
      <c r="R2181" s="20"/>
      <c r="S2181" s="20"/>
      <c r="T2181" s="20"/>
      <c r="U2181" s="20"/>
      <c r="V2181" s="20"/>
      <c r="W2181" s="20"/>
      <c r="X2181" s="20"/>
      <c r="Y2181" s="20"/>
      <c r="Z2181" s="20"/>
      <c r="AA2181" s="20"/>
      <c r="AB2181" s="20"/>
      <c r="AC2181" s="20"/>
      <c r="AD2181" s="20"/>
      <c r="AE2181" s="20"/>
      <c r="AF2181" s="20"/>
      <c r="AG2181" s="20"/>
      <c r="AH2181" s="20"/>
      <c r="AI2181" s="20"/>
      <c r="AJ2181" s="20"/>
      <c r="AK2181" s="20"/>
      <c r="AL2181" s="20"/>
      <c r="AM2181" s="20"/>
      <c r="AN2181" s="20"/>
      <c r="AO2181" s="20"/>
      <c r="AP2181" s="20"/>
      <c r="AQ2181" s="20"/>
      <c r="AR2181" s="20"/>
      <c r="AS2181" s="20"/>
      <c r="AT2181" s="20"/>
      <c r="AU2181" s="20"/>
      <c r="AV2181" s="20"/>
      <c r="AW2181" s="20"/>
      <c r="AX2181" s="20"/>
      <c r="AY2181" s="20"/>
      <c r="AZ2181" s="20"/>
      <c r="BA2181" s="20"/>
      <c r="BB2181" s="20"/>
      <c r="BC2181" s="20"/>
      <c r="BD2181" s="20"/>
      <c r="BE2181" s="20"/>
      <c r="BF2181" s="20"/>
      <c r="BG2181" s="20"/>
      <c r="BH2181" s="20"/>
      <c r="BI2181" s="20"/>
      <c r="BJ2181" s="20"/>
      <c r="BK2181" s="20"/>
      <c r="BL2181" s="20"/>
      <c r="BM2181" s="20"/>
      <c r="BN2181" s="20"/>
      <c r="BO2181" s="20"/>
      <c r="BP2181" s="20"/>
      <c r="BQ2181" s="20"/>
      <c r="BR2181" s="20"/>
      <c r="BS2181" s="20"/>
      <c r="BT2181" s="20"/>
      <c r="BU2181" s="20"/>
      <c r="BV2181" s="20"/>
      <c r="BW2181" s="20"/>
      <c r="BX2181" s="20"/>
      <c r="BY2181" s="20"/>
      <c r="BZ2181" s="20"/>
      <c r="CA2181" s="20"/>
      <c r="CB2181" s="20"/>
      <c r="CC2181" s="20"/>
      <c r="CD2181" s="20"/>
      <c r="CE2181" s="20"/>
      <c r="CF2181" s="20"/>
      <c r="CG2181" s="20"/>
      <c r="CH2181" s="20"/>
      <c r="CI2181" s="20"/>
      <c r="CJ2181" s="20"/>
      <c r="CK2181" s="20"/>
      <c r="CL2181" s="20"/>
      <c r="CM2181" s="20"/>
      <c r="CN2181" s="20"/>
      <c r="CO2181" s="20"/>
      <c r="CP2181" s="20"/>
      <c r="CQ2181" s="20"/>
      <c r="CR2181" s="20"/>
      <c r="CS2181" s="20"/>
      <c r="CT2181" s="20"/>
      <c r="CU2181" s="20"/>
      <c r="CV2181" s="20"/>
      <c r="CW2181" s="20"/>
      <c r="CX2181" s="20"/>
      <c r="CY2181" s="20"/>
      <c r="CZ2181" s="20"/>
      <c r="DA2181" s="20"/>
      <c r="DB2181" s="20"/>
      <c r="DC2181" s="20"/>
      <c r="DD2181" s="20"/>
      <c r="DE2181" s="20"/>
      <c r="DF2181" s="20"/>
    </row>
    <row r="2183" spans="1:110" s="7" customFormat="1" x14ac:dyDescent="0.3">
      <c r="A2183" s="2"/>
      <c r="B2183" s="3"/>
      <c r="C2183" s="18" t="s">
        <v>197</v>
      </c>
      <c r="D2183" s="3"/>
      <c r="E2183" s="85"/>
      <c r="F2183" s="64"/>
      <c r="G2183" s="19"/>
      <c r="H2183" s="8"/>
      <c r="I2183" s="26"/>
      <c r="J2183" s="20"/>
      <c r="K2183" s="20"/>
      <c r="L2183" s="20"/>
      <c r="M2183" s="20"/>
      <c r="N2183" s="20"/>
      <c r="O2183" s="20"/>
      <c r="P2183" s="20"/>
      <c r="Q2183" s="20"/>
      <c r="R2183" s="20"/>
      <c r="S2183" s="20"/>
      <c r="T2183" s="20"/>
      <c r="U2183" s="20"/>
      <c r="V2183" s="20"/>
      <c r="W2183" s="20"/>
      <c r="X2183" s="20"/>
      <c r="Y2183" s="20"/>
      <c r="Z2183" s="20"/>
      <c r="AA2183" s="20"/>
      <c r="AB2183" s="20"/>
      <c r="AC2183" s="20"/>
      <c r="AD2183" s="20"/>
      <c r="AE2183" s="20"/>
      <c r="AF2183" s="20"/>
      <c r="AG2183" s="20"/>
      <c r="AH2183" s="20"/>
      <c r="AI2183" s="20"/>
      <c r="AJ2183" s="20"/>
      <c r="AK2183" s="20"/>
      <c r="AL2183" s="20"/>
      <c r="AM2183" s="20"/>
      <c r="AN2183" s="20"/>
      <c r="AO2183" s="20"/>
      <c r="AP2183" s="20"/>
      <c r="AQ2183" s="20"/>
      <c r="AR2183" s="20"/>
      <c r="AS2183" s="20"/>
      <c r="AT2183" s="20"/>
      <c r="AU2183" s="20"/>
      <c r="AV2183" s="20"/>
      <c r="AW2183" s="20"/>
      <c r="AX2183" s="20"/>
      <c r="AY2183" s="20"/>
      <c r="AZ2183" s="20"/>
      <c r="BA2183" s="20"/>
      <c r="BB2183" s="20"/>
      <c r="BC2183" s="20"/>
      <c r="BD2183" s="20"/>
      <c r="BE2183" s="20"/>
      <c r="BF2183" s="20"/>
      <c r="BG2183" s="20"/>
      <c r="BH2183" s="20"/>
      <c r="BI2183" s="20"/>
      <c r="BJ2183" s="20"/>
      <c r="BK2183" s="20"/>
      <c r="BL2183" s="20"/>
      <c r="BM2183" s="20"/>
      <c r="BN2183" s="20"/>
      <c r="BO2183" s="20"/>
      <c r="BP2183" s="20"/>
      <c r="BQ2183" s="20"/>
      <c r="BR2183" s="20"/>
      <c r="BS2183" s="20"/>
      <c r="BT2183" s="20"/>
      <c r="BU2183" s="20"/>
      <c r="BV2183" s="20"/>
      <c r="BW2183" s="20"/>
      <c r="BX2183" s="20"/>
      <c r="BY2183" s="20"/>
      <c r="BZ2183" s="20"/>
      <c r="CA2183" s="20"/>
      <c r="CB2183" s="20"/>
      <c r="CC2183" s="20"/>
      <c r="CD2183" s="20"/>
      <c r="CE2183" s="20"/>
      <c r="CF2183" s="20"/>
      <c r="CG2183" s="20"/>
      <c r="CH2183" s="20"/>
      <c r="CI2183" s="20"/>
      <c r="CJ2183" s="20"/>
      <c r="CK2183" s="20"/>
      <c r="CL2183" s="20"/>
      <c r="CM2183" s="20"/>
      <c r="CN2183" s="20"/>
      <c r="CO2183" s="20"/>
      <c r="CP2183" s="20"/>
      <c r="CQ2183" s="20"/>
      <c r="CR2183" s="20"/>
      <c r="CS2183" s="20"/>
      <c r="CT2183" s="20"/>
      <c r="CU2183" s="20"/>
      <c r="CV2183" s="20"/>
      <c r="CW2183" s="20"/>
      <c r="CX2183" s="20"/>
      <c r="CY2183" s="20"/>
      <c r="CZ2183" s="20"/>
      <c r="DA2183" s="20"/>
      <c r="DB2183" s="20"/>
      <c r="DC2183" s="20"/>
      <c r="DD2183" s="20"/>
      <c r="DE2183" s="20"/>
      <c r="DF2183" s="20"/>
    </row>
    <row r="2185" spans="1:110" s="7" customFormat="1" ht="72" x14ac:dyDescent="0.3">
      <c r="A2185" s="2"/>
      <c r="B2185" s="3"/>
      <c r="C2185" s="4" t="s">
        <v>930</v>
      </c>
      <c r="D2185" s="3"/>
      <c r="E2185" s="85"/>
      <c r="F2185" s="64"/>
      <c r="G2185" s="19"/>
      <c r="H2185" s="8"/>
      <c r="I2185" s="26"/>
      <c r="J2185" s="20"/>
      <c r="K2185" s="20"/>
      <c r="L2185" s="20"/>
      <c r="M2185" s="20"/>
      <c r="N2185" s="20"/>
      <c r="O2185" s="20"/>
      <c r="P2185" s="20"/>
      <c r="Q2185" s="20"/>
      <c r="R2185" s="20"/>
      <c r="S2185" s="20"/>
      <c r="T2185" s="20"/>
      <c r="U2185" s="20"/>
      <c r="V2185" s="20"/>
      <c r="W2185" s="20"/>
      <c r="X2185" s="20"/>
      <c r="Y2185" s="20"/>
      <c r="Z2185" s="20"/>
      <c r="AA2185" s="20"/>
      <c r="AB2185" s="20"/>
      <c r="AC2185" s="20"/>
      <c r="AD2185" s="20"/>
      <c r="AE2185" s="20"/>
      <c r="AF2185" s="20"/>
      <c r="AG2185" s="20"/>
      <c r="AH2185" s="20"/>
      <c r="AI2185" s="20"/>
      <c r="AJ2185" s="20"/>
      <c r="AK2185" s="20"/>
      <c r="AL2185" s="20"/>
      <c r="AM2185" s="20"/>
      <c r="AN2185" s="20"/>
      <c r="AO2185" s="20"/>
      <c r="AP2185" s="20"/>
      <c r="AQ2185" s="20"/>
      <c r="AR2185" s="20"/>
      <c r="AS2185" s="20"/>
      <c r="AT2185" s="20"/>
      <c r="AU2185" s="20"/>
      <c r="AV2185" s="20"/>
      <c r="AW2185" s="20"/>
      <c r="AX2185" s="20"/>
      <c r="AY2185" s="20"/>
      <c r="AZ2185" s="20"/>
      <c r="BA2185" s="20"/>
      <c r="BB2185" s="20"/>
      <c r="BC2185" s="20"/>
      <c r="BD2185" s="20"/>
      <c r="BE2185" s="20"/>
      <c r="BF2185" s="20"/>
      <c r="BG2185" s="20"/>
      <c r="BH2185" s="20"/>
      <c r="BI2185" s="20"/>
      <c r="BJ2185" s="20"/>
      <c r="BK2185" s="20"/>
      <c r="BL2185" s="20"/>
      <c r="BM2185" s="20"/>
      <c r="BN2185" s="20"/>
      <c r="BO2185" s="20"/>
      <c r="BP2185" s="20"/>
      <c r="BQ2185" s="20"/>
      <c r="BR2185" s="20"/>
      <c r="BS2185" s="20"/>
      <c r="BT2185" s="20"/>
      <c r="BU2185" s="20"/>
      <c r="BV2185" s="20"/>
      <c r="BW2185" s="20"/>
      <c r="BX2185" s="20"/>
      <c r="BY2185" s="20"/>
      <c r="BZ2185" s="20"/>
      <c r="CA2185" s="20"/>
      <c r="CB2185" s="20"/>
      <c r="CC2185" s="20"/>
      <c r="CD2185" s="20"/>
      <c r="CE2185" s="20"/>
      <c r="CF2185" s="20"/>
      <c r="CG2185" s="20"/>
      <c r="CH2185" s="20"/>
      <c r="CI2185" s="20"/>
      <c r="CJ2185" s="20"/>
      <c r="CK2185" s="20"/>
      <c r="CL2185" s="20"/>
      <c r="CM2185" s="20"/>
      <c r="CN2185" s="20"/>
      <c r="CO2185" s="20"/>
      <c r="CP2185" s="20"/>
      <c r="CQ2185" s="20"/>
      <c r="CR2185" s="20"/>
      <c r="CS2185" s="20"/>
      <c r="CT2185" s="20"/>
      <c r="CU2185" s="20"/>
      <c r="CV2185" s="20"/>
      <c r="CW2185" s="20"/>
      <c r="CX2185" s="20"/>
      <c r="CY2185" s="20"/>
      <c r="CZ2185" s="20"/>
      <c r="DA2185" s="20"/>
      <c r="DB2185" s="20"/>
      <c r="DC2185" s="20"/>
      <c r="DD2185" s="20"/>
      <c r="DE2185" s="20"/>
      <c r="DF2185" s="20"/>
    </row>
    <row r="2187" spans="1:110" s="7" customFormat="1" ht="43.2" x14ac:dyDescent="0.3">
      <c r="A2187" s="2"/>
      <c r="B2187" s="3"/>
      <c r="C2187" s="4" t="s">
        <v>931</v>
      </c>
      <c r="D2187" s="3"/>
      <c r="E2187" s="85"/>
      <c r="F2187" s="64"/>
      <c r="G2187" s="19"/>
      <c r="H2187" s="8"/>
      <c r="I2187" s="26"/>
      <c r="J2187" s="20"/>
      <c r="K2187" s="20"/>
      <c r="L2187" s="20"/>
      <c r="M2187" s="20"/>
      <c r="N2187" s="20"/>
      <c r="O2187" s="20"/>
      <c r="P2187" s="20"/>
      <c r="Q2187" s="20"/>
      <c r="R2187" s="20"/>
      <c r="S2187" s="20"/>
      <c r="T2187" s="20"/>
      <c r="U2187" s="20"/>
      <c r="V2187" s="20"/>
      <c r="W2187" s="20"/>
      <c r="X2187" s="20"/>
      <c r="Y2187" s="20"/>
      <c r="Z2187" s="20"/>
      <c r="AA2187" s="20"/>
      <c r="AB2187" s="20"/>
      <c r="AC2187" s="20"/>
      <c r="AD2187" s="20"/>
      <c r="AE2187" s="20"/>
      <c r="AF2187" s="20"/>
      <c r="AG2187" s="20"/>
      <c r="AH2187" s="20"/>
      <c r="AI2187" s="20"/>
      <c r="AJ2187" s="20"/>
      <c r="AK2187" s="20"/>
      <c r="AL2187" s="20"/>
      <c r="AM2187" s="20"/>
      <c r="AN2187" s="20"/>
      <c r="AO2187" s="20"/>
      <c r="AP2187" s="20"/>
      <c r="AQ2187" s="20"/>
      <c r="AR2187" s="20"/>
      <c r="AS2187" s="20"/>
      <c r="AT2187" s="20"/>
      <c r="AU2187" s="20"/>
      <c r="AV2187" s="20"/>
      <c r="AW2187" s="20"/>
      <c r="AX2187" s="20"/>
      <c r="AY2187" s="20"/>
      <c r="AZ2187" s="20"/>
      <c r="BA2187" s="20"/>
      <c r="BB2187" s="20"/>
      <c r="BC2187" s="20"/>
      <c r="BD2187" s="20"/>
      <c r="BE2187" s="20"/>
      <c r="BF2187" s="20"/>
      <c r="BG2187" s="20"/>
      <c r="BH2187" s="20"/>
      <c r="BI2187" s="20"/>
      <c r="BJ2187" s="20"/>
      <c r="BK2187" s="20"/>
      <c r="BL2187" s="20"/>
      <c r="BM2187" s="20"/>
      <c r="BN2187" s="20"/>
      <c r="BO2187" s="20"/>
      <c r="BP2187" s="20"/>
      <c r="BQ2187" s="20"/>
      <c r="BR2187" s="20"/>
      <c r="BS2187" s="20"/>
      <c r="BT2187" s="20"/>
      <c r="BU2187" s="20"/>
      <c r="BV2187" s="20"/>
      <c r="BW2187" s="20"/>
      <c r="BX2187" s="20"/>
      <c r="BY2187" s="20"/>
      <c r="BZ2187" s="20"/>
      <c r="CA2187" s="20"/>
      <c r="CB2187" s="20"/>
      <c r="CC2187" s="20"/>
      <c r="CD2187" s="20"/>
      <c r="CE2187" s="20"/>
      <c r="CF2187" s="20"/>
      <c r="CG2187" s="20"/>
      <c r="CH2187" s="20"/>
      <c r="CI2187" s="20"/>
      <c r="CJ2187" s="20"/>
      <c r="CK2187" s="20"/>
      <c r="CL2187" s="20"/>
      <c r="CM2187" s="20"/>
      <c r="CN2187" s="20"/>
      <c r="CO2187" s="20"/>
      <c r="CP2187" s="20"/>
      <c r="CQ2187" s="20"/>
      <c r="CR2187" s="20"/>
      <c r="CS2187" s="20"/>
      <c r="CT2187" s="20"/>
      <c r="CU2187" s="20"/>
      <c r="CV2187" s="20"/>
      <c r="CW2187" s="20"/>
      <c r="CX2187" s="20"/>
      <c r="CY2187" s="20"/>
      <c r="CZ2187" s="20"/>
      <c r="DA2187" s="20"/>
      <c r="DB2187" s="20"/>
      <c r="DC2187" s="20"/>
      <c r="DD2187" s="20"/>
      <c r="DE2187" s="20"/>
      <c r="DF2187" s="20"/>
    </row>
    <row r="2189" spans="1:110" s="7" customFormat="1" x14ac:dyDescent="0.3">
      <c r="A2189" s="2"/>
      <c r="B2189" s="3"/>
      <c r="C2189" s="18" t="s">
        <v>200</v>
      </c>
      <c r="D2189" s="3"/>
      <c r="E2189" s="85"/>
      <c r="F2189" s="64"/>
      <c r="G2189" s="19"/>
      <c r="H2189" s="8"/>
      <c r="I2189" s="26"/>
      <c r="J2189" s="20"/>
      <c r="K2189" s="20"/>
      <c r="L2189" s="20"/>
      <c r="M2189" s="20"/>
      <c r="N2189" s="20"/>
      <c r="O2189" s="20"/>
      <c r="P2189" s="20"/>
      <c r="Q2189" s="20"/>
      <c r="R2189" s="20"/>
      <c r="S2189" s="20"/>
      <c r="T2189" s="20"/>
      <c r="U2189" s="20"/>
      <c r="V2189" s="20"/>
      <c r="W2189" s="20"/>
      <c r="X2189" s="20"/>
      <c r="Y2189" s="20"/>
      <c r="Z2189" s="20"/>
      <c r="AA2189" s="20"/>
      <c r="AB2189" s="20"/>
      <c r="AC2189" s="20"/>
      <c r="AD2189" s="20"/>
      <c r="AE2189" s="20"/>
      <c r="AF2189" s="20"/>
      <c r="AG2189" s="20"/>
      <c r="AH2189" s="20"/>
      <c r="AI2189" s="20"/>
      <c r="AJ2189" s="20"/>
      <c r="AK2189" s="20"/>
      <c r="AL2189" s="20"/>
      <c r="AM2189" s="20"/>
      <c r="AN2189" s="20"/>
      <c r="AO2189" s="20"/>
      <c r="AP2189" s="20"/>
      <c r="AQ2189" s="20"/>
      <c r="AR2189" s="20"/>
      <c r="AS2189" s="20"/>
      <c r="AT2189" s="20"/>
      <c r="AU2189" s="20"/>
      <c r="AV2189" s="20"/>
      <c r="AW2189" s="20"/>
      <c r="AX2189" s="20"/>
      <c r="AY2189" s="20"/>
      <c r="AZ2189" s="20"/>
      <c r="BA2189" s="20"/>
      <c r="BB2189" s="20"/>
      <c r="BC2189" s="20"/>
      <c r="BD2189" s="20"/>
      <c r="BE2189" s="20"/>
      <c r="BF2189" s="20"/>
      <c r="BG2189" s="20"/>
      <c r="BH2189" s="20"/>
      <c r="BI2189" s="20"/>
      <c r="BJ2189" s="20"/>
      <c r="BK2189" s="20"/>
      <c r="BL2189" s="20"/>
      <c r="BM2189" s="20"/>
      <c r="BN2189" s="20"/>
      <c r="BO2189" s="20"/>
      <c r="BP2189" s="20"/>
      <c r="BQ2189" s="20"/>
      <c r="BR2189" s="20"/>
      <c r="BS2189" s="20"/>
      <c r="BT2189" s="20"/>
      <c r="BU2189" s="20"/>
      <c r="BV2189" s="20"/>
      <c r="BW2189" s="20"/>
      <c r="BX2189" s="20"/>
      <c r="BY2189" s="20"/>
      <c r="BZ2189" s="20"/>
      <c r="CA2189" s="20"/>
      <c r="CB2189" s="20"/>
      <c r="CC2189" s="20"/>
      <c r="CD2189" s="20"/>
      <c r="CE2189" s="20"/>
      <c r="CF2189" s="20"/>
      <c r="CG2189" s="20"/>
      <c r="CH2189" s="20"/>
      <c r="CI2189" s="20"/>
      <c r="CJ2189" s="20"/>
      <c r="CK2189" s="20"/>
      <c r="CL2189" s="20"/>
      <c r="CM2189" s="20"/>
      <c r="CN2189" s="20"/>
      <c r="CO2189" s="20"/>
      <c r="CP2189" s="20"/>
      <c r="CQ2189" s="20"/>
      <c r="CR2189" s="20"/>
      <c r="CS2189" s="20"/>
      <c r="CT2189" s="20"/>
      <c r="CU2189" s="20"/>
      <c r="CV2189" s="20"/>
      <c r="CW2189" s="20"/>
      <c r="CX2189" s="20"/>
      <c r="CY2189" s="20"/>
      <c r="CZ2189" s="20"/>
      <c r="DA2189" s="20"/>
      <c r="DB2189" s="20"/>
      <c r="DC2189" s="20"/>
      <c r="DD2189" s="20"/>
      <c r="DE2189" s="20"/>
      <c r="DF2189" s="20"/>
    </row>
    <row r="2191" spans="1:110" s="7" customFormat="1" x14ac:dyDescent="0.3">
      <c r="A2191" s="2"/>
      <c r="B2191" s="3"/>
      <c r="C2191" s="9" t="s">
        <v>288</v>
      </c>
      <c r="D2191" s="3"/>
      <c r="E2191" s="85"/>
      <c r="F2191" s="64"/>
      <c r="G2191" s="19"/>
      <c r="H2191" s="8"/>
      <c r="I2191" s="26"/>
      <c r="J2191" s="20"/>
      <c r="K2191" s="20"/>
      <c r="L2191" s="20"/>
      <c r="M2191" s="20"/>
      <c r="N2191" s="20"/>
      <c r="O2191" s="20"/>
      <c r="P2191" s="20"/>
      <c r="Q2191" s="20"/>
      <c r="R2191" s="20"/>
      <c r="S2191" s="20"/>
      <c r="T2191" s="20"/>
      <c r="U2191" s="20"/>
      <c r="V2191" s="20"/>
      <c r="W2191" s="20"/>
      <c r="X2191" s="20"/>
      <c r="Y2191" s="20"/>
      <c r="Z2191" s="20"/>
      <c r="AA2191" s="20"/>
      <c r="AB2191" s="20"/>
      <c r="AC2191" s="20"/>
      <c r="AD2191" s="20"/>
      <c r="AE2191" s="20"/>
      <c r="AF2191" s="20"/>
      <c r="AG2191" s="20"/>
      <c r="AH2191" s="20"/>
      <c r="AI2191" s="20"/>
      <c r="AJ2191" s="20"/>
      <c r="AK2191" s="20"/>
      <c r="AL2191" s="20"/>
      <c r="AM2191" s="20"/>
      <c r="AN2191" s="20"/>
      <c r="AO2191" s="20"/>
      <c r="AP2191" s="20"/>
      <c r="AQ2191" s="20"/>
      <c r="AR2191" s="20"/>
      <c r="AS2191" s="20"/>
      <c r="AT2191" s="20"/>
      <c r="AU2191" s="20"/>
      <c r="AV2191" s="20"/>
      <c r="AW2191" s="20"/>
      <c r="AX2191" s="20"/>
      <c r="AY2191" s="20"/>
      <c r="AZ2191" s="20"/>
      <c r="BA2191" s="20"/>
      <c r="BB2191" s="20"/>
      <c r="BC2191" s="20"/>
      <c r="BD2191" s="20"/>
      <c r="BE2191" s="20"/>
      <c r="BF2191" s="20"/>
      <c r="BG2191" s="20"/>
      <c r="BH2191" s="20"/>
      <c r="BI2191" s="20"/>
      <c r="BJ2191" s="20"/>
      <c r="BK2191" s="20"/>
      <c r="BL2191" s="20"/>
      <c r="BM2191" s="20"/>
      <c r="BN2191" s="20"/>
      <c r="BO2191" s="20"/>
      <c r="BP2191" s="20"/>
      <c r="BQ2191" s="20"/>
      <c r="BR2191" s="20"/>
      <c r="BS2191" s="20"/>
      <c r="BT2191" s="20"/>
      <c r="BU2191" s="20"/>
      <c r="BV2191" s="20"/>
      <c r="BW2191" s="20"/>
      <c r="BX2191" s="20"/>
      <c r="BY2191" s="20"/>
      <c r="BZ2191" s="20"/>
      <c r="CA2191" s="20"/>
      <c r="CB2191" s="20"/>
      <c r="CC2191" s="20"/>
      <c r="CD2191" s="20"/>
      <c r="CE2191" s="20"/>
      <c r="CF2191" s="20"/>
      <c r="CG2191" s="20"/>
      <c r="CH2191" s="20"/>
      <c r="CI2191" s="20"/>
      <c r="CJ2191" s="20"/>
      <c r="CK2191" s="20"/>
      <c r="CL2191" s="20"/>
      <c r="CM2191" s="20"/>
      <c r="CN2191" s="20"/>
      <c r="CO2191" s="20"/>
      <c r="CP2191" s="20"/>
      <c r="CQ2191" s="20"/>
      <c r="CR2191" s="20"/>
      <c r="CS2191" s="20"/>
      <c r="CT2191" s="20"/>
      <c r="CU2191" s="20"/>
      <c r="CV2191" s="20"/>
      <c r="CW2191" s="20"/>
      <c r="CX2191" s="20"/>
      <c r="CY2191" s="20"/>
      <c r="CZ2191" s="20"/>
      <c r="DA2191" s="20"/>
      <c r="DB2191" s="20"/>
      <c r="DC2191" s="20"/>
      <c r="DD2191" s="20"/>
      <c r="DE2191" s="20"/>
      <c r="DF2191" s="20"/>
    </row>
    <row r="2193" spans="1:110" s="7" customFormat="1" ht="43.2" x14ac:dyDescent="0.3">
      <c r="A2193" s="2"/>
      <c r="B2193" s="3"/>
      <c r="C2193" s="4" t="s">
        <v>932</v>
      </c>
      <c r="D2193" s="3"/>
      <c r="E2193" s="85"/>
      <c r="F2193" s="64"/>
      <c r="G2193" s="19"/>
      <c r="H2193" s="8"/>
      <c r="I2193" s="26"/>
      <c r="J2193" s="20"/>
      <c r="K2193" s="20"/>
      <c r="L2193" s="20"/>
      <c r="M2193" s="20"/>
      <c r="N2193" s="20"/>
      <c r="O2193" s="20"/>
      <c r="P2193" s="20"/>
      <c r="Q2193" s="20"/>
      <c r="R2193" s="20"/>
      <c r="S2193" s="20"/>
      <c r="T2193" s="20"/>
      <c r="U2193" s="20"/>
      <c r="V2193" s="20"/>
      <c r="W2193" s="20"/>
      <c r="X2193" s="20"/>
      <c r="Y2193" s="20"/>
      <c r="Z2193" s="20"/>
      <c r="AA2193" s="20"/>
      <c r="AB2193" s="20"/>
      <c r="AC2193" s="20"/>
      <c r="AD2193" s="20"/>
      <c r="AE2193" s="20"/>
      <c r="AF2193" s="20"/>
      <c r="AG2193" s="20"/>
      <c r="AH2193" s="20"/>
      <c r="AI2193" s="20"/>
      <c r="AJ2193" s="20"/>
      <c r="AK2193" s="20"/>
      <c r="AL2193" s="20"/>
      <c r="AM2193" s="20"/>
      <c r="AN2193" s="20"/>
      <c r="AO2193" s="20"/>
      <c r="AP2193" s="20"/>
      <c r="AQ2193" s="20"/>
      <c r="AR2193" s="20"/>
      <c r="AS2193" s="20"/>
      <c r="AT2193" s="20"/>
      <c r="AU2193" s="20"/>
      <c r="AV2193" s="20"/>
      <c r="AW2193" s="20"/>
      <c r="AX2193" s="20"/>
      <c r="AY2193" s="20"/>
      <c r="AZ2193" s="20"/>
      <c r="BA2193" s="20"/>
      <c r="BB2193" s="20"/>
      <c r="BC2193" s="20"/>
      <c r="BD2193" s="20"/>
      <c r="BE2193" s="20"/>
      <c r="BF2193" s="20"/>
      <c r="BG2193" s="20"/>
      <c r="BH2193" s="20"/>
      <c r="BI2193" s="20"/>
      <c r="BJ2193" s="20"/>
      <c r="BK2193" s="20"/>
      <c r="BL2193" s="20"/>
      <c r="BM2193" s="20"/>
      <c r="BN2193" s="20"/>
      <c r="BO2193" s="20"/>
      <c r="BP2193" s="20"/>
      <c r="BQ2193" s="20"/>
      <c r="BR2193" s="20"/>
      <c r="BS2193" s="20"/>
      <c r="BT2193" s="20"/>
      <c r="BU2193" s="20"/>
      <c r="BV2193" s="20"/>
      <c r="BW2193" s="20"/>
      <c r="BX2193" s="20"/>
      <c r="BY2193" s="20"/>
      <c r="BZ2193" s="20"/>
      <c r="CA2193" s="20"/>
      <c r="CB2193" s="20"/>
      <c r="CC2193" s="20"/>
      <c r="CD2193" s="20"/>
      <c r="CE2193" s="20"/>
      <c r="CF2193" s="20"/>
      <c r="CG2193" s="20"/>
      <c r="CH2193" s="20"/>
      <c r="CI2193" s="20"/>
      <c r="CJ2193" s="20"/>
      <c r="CK2193" s="20"/>
      <c r="CL2193" s="20"/>
      <c r="CM2193" s="20"/>
      <c r="CN2193" s="20"/>
      <c r="CO2193" s="20"/>
      <c r="CP2193" s="20"/>
      <c r="CQ2193" s="20"/>
      <c r="CR2193" s="20"/>
      <c r="CS2193" s="20"/>
      <c r="CT2193" s="20"/>
      <c r="CU2193" s="20"/>
      <c r="CV2193" s="20"/>
      <c r="CW2193" s="20"/>
      <c r="CX2193" s="20"/>
      <c r="CY2193" s="20"/>
      <c r="CZ2193" s="20"/>
      <c r="DA2193" s="20"/>
      <c r="DB2193" s="20"/>
      <c r="DC2193" s="20"/>
      <c r="DD2193" s="20"/>
      <c r="DE2193" s="20"/>
      <c r="DF2193" s="20"/>
    </row>
    <row r="2195" spans="1:110" s="7" customFormat="1" ht="43.2" x14ac:dyDescent="0.3">
      <c r="A2195" s="2"/>
      <c r="B2195" s="3"/>
      <c r="C2195" s="4" t="s">
        <v>933</v>
      </c>
      <c r="D2195" s="3"/>
      <c r="E2195" s="85"/>
      <c r="F2195" s="64"/>
      <c r="G2195" s="19"/>
      <c r="H2195" s="8"/>
      <c r="I2195" s="26"/>
      <c r="J2195" s="20"/>
      <c r="K2195" s="20"/>
      <c r="L2195" s="20"/>
      <c r="M2195" s="20"/>
      <c r="N2195" s="20"/>
      <c r="O2195" s="20"/>
      <c r="P2195" s="20"/>
      <c r="Q2195" s="20"/>
      <c r="R2195" s="20"/>
      <c r="S2195" s="20"/>
      <c r="T2195" s="20"/>
      <c r="U2195" s="20"/>
      <c r="V2195" s="20"/>
      <c r="W2195" s="20"/>
      <c r="X2195" s="20"/>
      <c r="Y2195" s="20"/>
      <c r="Z2195" s="20"/>
      <c r="AA2195" s="20"/>
      <c r="AB2195" s="20"/>
      <c r="AC2195" s="20"/>
      <c r="AD2195" s="20"/>
      <c r="AE2195" s="20"/>
      <c r="AF2195" s="20"/>
      <c r="AG2195" s="20"/>
      <c r="AH2195" s="20"/>
      <c r="AI2195" s="20"/>
      <c r="AJ2195" s="20"/>
      <c r="AK2195" s="20"/>
      <c r="AL2195" s="20"/>
      <c r="AM2195" s="20"/>
      <c r="AN2195" s="20"/>
      <c r="AO2195" s="20"/>
      <c r="AP2195" s="20"/>
      <c r="AQ2195" s="20"/>
      <c r="AR2195" s="20"/>
      <c r="AS2195" s="20"/>
      <c r="AT2195" s="20"/>
      <c r="AU2195" s="20"/>
      <c r="AV2195" s="20"/>
      <c r="AW2195" s="20"/>
      <c r="AX2195" s="20"/>
      <c r="AY2195" s="20"/>
      <c r="AZ2195" s="20"/>
      <c r="BA2195" s="20"/>
      <c r="BB2195" s="20"/>
      <c r="BC2195" s="20"/>
      <c r="BD2195" s="20"/>
      <c r="BE2195" s="20"/>
      <c r="BF2195" s="20"/>
      <c r="BG2195" s="20"/>
      <c r="BH2195" s="20"/>
      <c r="BI2195" s="20"/>
      <c r="BJ2195" s="20"/>
      <c r="BK2195" s="20"/>
      <c r="BL2195" s="20"/>
      <c r="BM2195" s="20"/>
      <c r="BN2195" s="20"/>
      <c r="BO2195" s="20"/>
      <c r="BP2195" s="20"/>
      <c r="BQ2195" s="20"/>
      <c r="BR2195" s="20"/>
      <c r="BS2195" s="20"/>
      <c r="BT2195" s="20"/>
      <c r="BU2195" s="20"/>
      <c r="BV2195" s="20"/>
      <c r="BW2195" s="20"/>
      <c r="BX2195" s="20"/>
      <c r="BY2195" s="20"/>
      <c r="BZ2195" s="20"/>
      <c r="CA2195" s="20"/>
      <c r="CB2195" s="20"/>
      <c r="CC2195" s="20"/>
      <c r="CD2195" s="20"/>
      <c r="CE2195" s="20"/>
      <c r="CF2195" s="20"/>
      <c r="CG2195" s="20"/>
      <c r="CH2195" s="20"/>
      <c r="CI2195" s="20"/>
      <c r="CJ2195" s="20"/>
      <c r="CK2195" s="20"/>
      <c r="CL2195" s="20"/>
      <c r="CM2195" s="20"/>
      <c r="CN2195" s="20"/>
      <c r="CO2195" s="20"/>
      <c r="CP2195" s="20"/>
      <c r="CQ2195" s="20"/>
      <c r="CR2195" s="20"/>
      <c r="CS2195" s="20"/>
      <c r="CT2195" s="20"/>
      <c r="CU2195" s="20"/>
      <c r="CV2195" s="20"/>
      <c r="CW2195" s="20"/>
      <c r="CX2195" s="20"/>
      <c r="CY2195" s="20"/>
      <c r="CZ2195" s="20"/>
      <c r="DA2195" s="20"/>
      <c r="DB2195" s="20"/>
      <c r="DC2195" s="20"/>
      <c r="DD2195" s="20"/>
      <c r="DE2195" s="20"/>
      <c r="DF2195" s="20"/>
    </row>
    <row r="2197" spans="1:110" s="7" customFormat="1" x14ac:dyDescent="0.3">
      <c r="A2197" s="2"/>
      <c r="B2197" s="3"/>
      <c r="C2197" s="9" t="s">
        <v>934</v>
      </c>
      <c r="D2197" s="3"/>
      <c r="E2197" s="85"/>
      <c r="F2197" s="64"/>
      <c r="G2197" s="19"/>
      <c r="H2197" s="8"/>
      <c r="I2197" s="26"/>
      <c r="J2197" s="20"/>
      <c r="K2197" s="20"/>
      <c r="L2197" s="20"/>
      <c r="M2197" s="20"/>
      <c r="N2197" s="20"/>
      <c r="O2197" s="20"/>
      <c r="P2197" s="20"/>
      <c r="Q2197" s="20"/>
      <c r="R2197" s="20"/>
      <c r="S2197" s="20"/>
      <c r="T2197" s="20"/>
      <c r="U2197" s="20"/>
      <c r="V2197" s="20"/>
      <c r="W2197" s="20"/>
      <c r="X2197" s="20"/>
      <c r="Y2197" s="20"/>
      <c r="Z2197" s="20"/>
      <c r="AA2197" s="20"/>
      <c r="AB2197" s="20"/>
      <c r="AC2197" s="20"/>
      <c r="AD2197" s="20"/>
      <c r="AE2197" s="20"/>
      <c r="AF2197" s="20"/>
      <c r="AG2197" s="20"/>
      <c r="AH2197" s="20"/>
      <c r="AI2197" s="20"/>
      <c r="AJ2197" s="20"/>
      <c r="AK2197" s="20"/>
      <c r="AL2197" s="20"/>
      <c r="AM2197" s="20"/>
      <c r="AN2197" s="20"/>
      <c r="AO2197" s="20"/>
      <c r="AP2197" s="20"/>
      <c r="AQ2197" s="20"/>
      <c r="AR2197" s="20"/>
      <c r="AS2197" s="20"/>
      <c r="AT2197" s="20"/>
      <c r="AU2197" s="20"/>
      <c r="AV2197" s="20"/>
      <c r="AW2197" s="20"/>
      <c r="AX2197" s="20"/>
      <c r="AY2197" s="20"/>
      <c r="AZ2197" s="20"/>
      <c r="BA2197" s="20"/>
      <c r="BB2197" s="20"/>
      <c r="BC2197" s="20"/>
      <c r="BD2197" s="20"/>
      <c r="BE2197" s="20"/>
      <c r="BF2197" s="20"/>
      <c r="BG2197" s="20"/>
      <c r="BH2197" s="20"/>
      <c r="BI2197" s="20"/>
      <c r="BJ2197" s="20"/>
      <c r="BK2197" s="20"/>
      <c r="BL2197" s="20"/>
      <c r="BM2197" s="20"/>
      <c r="BN2197" s="20"/>
      <c r="BO2197" s="20"/>
      <c r="BP2197" s="20"/>
      <c r="BQ2197" s="20"/>
      <c r="BR2197" s="20"/>
      <c r="BS2197" s="20"/>
      <c r="BT2197" s="20"/>
      <c r="BU2197" s="20"/>
      <c r="BV2197" s="20"/>
      <c r="BW2197" s="20"/>
      <c r="BX2197" s="20"/>
      <c r="BY2197" s="20"/>
      <c r="BZ2197" s="20"/>
      <c r="CA2197" s="20"/>
      <c r="CB2197" s="20"/>
      <c r="CC2197" s="20"/>
      <c r="CD2197" s="20"/>
      <c r="CE2197" s="20"/>
      <c r="CF2197" s="20"/>
      <c r="CG2197" s="20"/>
      <c r="CH2197" s="20"/>
      <c r="CI2197" s="20"/>
      <c r="CJ2197" s="20"/>
      <c r="CK2197" s="20"/>
      <c r="CL2197" s="20"/>
      <c r="CM2197" s="20"/>
      <c r="CN2197" s="20"/>
      <c r="CO2197" s="20"/>
      <c r="CP2197" s="20"/>
      <c r="CQ2197" s="20"/>
      <c r="CR2197" s="20"/>
      <c r="CS2197" s="20"/>
      <c r="CT2197" s="20"/>
      <c r="CU2197" s="20"/>
      <c r="CV2197" s="20"/>
      <c r="CW2197" s="20"/>
      <c r="CX2197" s="20"/>
      <c r="CY2197" s="20"/>
      <c r="CZ2197" s="20"/>
      <c r="DA2197" s="20"/>
      <c r="DB2197" s="20"/>
      <c r="DC2197" s="20"/>
      <c r="DD2197" s="20"/>
      <c r="DE2197" s="20"/>
      <c r="DF2197" s="20"/>
    </row>
    <row r="2199" spans="1:110" s="7" customFormat="1" x14ac:dyDescent="0.3">
      <c r="A2199" s="2"/>
      <c r="B2199" s="3"/>
      <c r="C2199" s="4" t="s">
        <v>935</v>
      </c>
      <c r="D2199" s="3"/>
      <c r="E2199" s="85"/>
      <c r="F2199" s="64"/>
      <c r="G2199" s="19"/>
      <c r="H2199" s="8"/>
      <c r="I2199" s="26"/>
      <c r="J2199" s="20"/>
      <c r="K2199" s="20"/>
      <c r="L2199" s="20"/>
      <c r="M2199" s="20"/>
      <c r="N2199" s="20"/>
      <c r="O2199" s="20"/>
      <c r="P2199" s="20"/>
      <c r="Q2199" s="20"/>
      <c r="R2199" s="20"/>
      <c r="S2199" s="20"/>
      <c r="T2199" s="20"/>
      <c r="U2199" s="20"/>
      <c r="V2199" s="20"/>
      <c r="W2199" s="20"/>
      <c r="X2199" s="20"/>
      <c r="Y2199" s="20"/>
      <c r="Z2199" s="20"/>
      <c r="AA2199" s="20"/>
      <c r="AB2199" s="20"/>
      <c r="AC2199" s="20"/>
      <c r="AD2199" s="20"/>
      <c r="AE2199" s="20"/>
      <c r="AF2199" s="20"/>
      <c r="AG2199" s="20"/>
      <c r="AH2199" s="20"/>
      <c r="AI2199" s="20"/>
      <c r="AJ2199" s="20"/>
      <c r="AK2199" s="20"/>
      <c r="AL2199" s="20"/>
      <c r="AM2199" s="20"/>
      <c r="AN2199" s="20"/>
      <c r="AO2199" s="20"/>
      <c r="AP2199" s="20"/>
      <c r="AQ2199" s="20"/>
      <c r="AR2199" s="20"/>
      <c r="AS2199" s="20"/>
      <c r="AT2199" s="20"/>
      <c r="AU2199" s="20"/>
      <c r="AV2199" s="20"/>
      <c r="AW2199" s="20"/>
      <c r="AX2199" s="20"/>
      <c r="AY2199" s="20"/>
      <c r="AZ2199" s="20"/>
      <c r="BA2199" s="20"/>
      <c r="BB2199" s="20"/>
      <c r="BC2199" s="20"/>
      <c r="BD2199" s="20"/>
      <c r="BE2199" s="20"/>
      <c r="BF2199" s="20"/>
      <c r="BG2199" s="20"/>
      <c r="BH2199" s="20"/>
      <c r="BI2199" s="20"/>
      <c r="BJ2199" s="20"/>
      <c r="BK2199" s="20"/>
      <c r="BL2199" s="20"/>
      <c r="BM2199" s="20"/>
      <c r="BN2199" s="20"/>
      <c r="BO2199" s="20"/>
      <c r="BP2199" s="20"/>
      <c r="BQ2199" s="20"/>
      <c r="BR2199" s="20"/>
      <c r="BS2199" s="20"/>
      <c r="BT2199" s="20"/>
      <c r="BU2199" s="20"/>
      <c r="BV2199" s="20"/>
      <c r="BW2199" s="20"/>
      <c r="BX2199" s="20"/>
      <c r="BY2199" s="20"/>
      <c r="BZ2199" s="20"/>
      <c r="CA2199" s="20"/>
      <c r="CB2199" s="20"/>
      <c r="CC2199" s="20"/>
      <c r="CD2199" s="20"/>
      <c r="CE2199" s="20"/>
      <c r="CF2199" s="20"/>
      <c r="CG2199" s="20"/>
      <c r="CH2199" s="20"/>
      <c r="CI2199" s="20"/>
      <c r="CJ2199" s="20"/>
      <c r="CK2199" s="20"/>
      <c r="CL2199" s="20"/>
      <c r="CM2199" s="20"/>
      <c r="CN2199" s="20"/>
      <c r="CO2199" s="20"/>
      <c r="CP2199" s="20"/>
      <c r="CQ2199" s="20"/>
      <c r="CR2199" s="20"/>
      <c r="CS2199" s="20"/>
      <c r="CT2199" s="20"/>
      <c r="CU2199" s="20"/>
      <c r="CV2199" s="20"/>
      <c r="CW2199" s="20"/>
      <c r="CX2199" s="20"/>
      <c r="CY2199" s="20"/>
      <c r="CZ2199" s="20"/>
      <c r="DA2199" s="20"/>
      <c r="DB2199" s="20"/>
      <c r="DC2199" s="20"/>
      <c r="DD2199" s="20"/>
      <c r="DE2199" s="20"/>
      <c r="DF2199" s="20"/>
    </row>
    <row r="2201" spans="1:110" s="7" customFormat="1" x14ac:dyDescent="0.3">
      <c r="A2201" s="2"/>
      <c r="B2201" s="3"/>
      <c r="C2201" s="9" t="s">
        <v>936</v>
      </c>
      <c r="D2201" s="3"/>
      <c r="E2201" s="85"/>
      <c r="F2201" s="64"/>
      <c r="G2201" s="19"/>
      <c r="H2201" s="8"/>
      <c r="I2201" s="26"/>
      <c r="J2201" s="20"/>
      <c r="K2201" s="20"/>
      <c r="L2201" s="20"/>
      <c r="M2201" s="20"/>
      <c r="N2201" s="20"/>
      <c r="O2201" s="20"/>
      <c r="P2201" s="20"/>
      <c r="Q2201" s="20"/>
      <c r="R2201" s="20"/>
      <c r="S2201" s="20"/>
      <c r="T2201" s="20"/>
      <c r="U2201" s="20"/>
      <c r="V2201" s="20"/>
      <c r="W2201" s="20"/>
      <c r="X2201" s="20"/>
      <c r="Y2201" s="20"/>
      <c r="Z2201" s="20"/>
      <c r="AA2201" s="20"/>
      <c r="AB2201" s="20"/>
      <c r="AC2201" s="20"/>
      <c r="AD2201" s="20"/>
      <c r="AE2201" s="20"/>
      <c r="AF2201" s="20"/>
      <c r="AG2201" s="20"/>
      <c r="AH2201" s="20"/>
      <c r="AI2201" s="20"/>
      <c r="AJ2201" s="20"/>
      <c r="AK2201" s="20"/>
      <c r="AL2201" s="20"/>
      <c r="AM2201" s="20"/>
      <c r="AN2201" s="20"/>
      <c r="AO2201" s="20"/>
      <c r="AP2201" s="20"/>
      <c r="AQ2201" s="20"/>
      <c r="AR2201" s="20"/>
      <c r="AS2201" s="20"/>
      <c r="AT2201" s="20"/>
      <c r="AU2201" s="20"/>
      <c r="AV2201" s="20"/>
      <c r="AW2201" s="20"/>
      <c r="AX2201" s="20"/>
      <c r="AY2201" s="20"/>
      <c r="AZ2201" s="20"/>
      <c r="BA2201" s="20"/>
      <c r="BB2201" s="20"/>
      <c r="BC2201" s="20"/>
      <c r="BD2201" s="20"/>
      <c r="BE2201" s="20"/>
      <c r="BF2201" s="20"/>
      <c r="BG2201" s="20"/>
      <c r="BH2201" s="20"/>
      <c r="BI2201" s="20"/>
      <c r="BJ2201" s="20"/>
      <c r="BK2201" s="20"/>
      <c r="BL2201" s="20"/>
      <c r="BM2201" s="20"/>
      <c r="BN2201" s="20"/>
      <c r="BO2201" s="20"/>
      <c r="BP2201" s="20"/>
      <c r="BQ2201" s="20"/>
      <c r="BR2201" s="20"/>
      <c r="BS2201" s="20"/>
      <c r="BT2201" s="20"/>
      <c r="BU2201" s="20"/>
      <c r="BV2201" s="20"/>
      <c r="BW2201" s="20"/>
      <c r="BX2201" s="20"/>
      <c r="BY2201" s="20"/>
      <c r="BZ2201" s="20"/>
      <c r="CA2201" s="20"/>
      <c r="CB2201" s="20"/>
      <c r="CC2201" s="20"/>
      <c r="CD2201" s="20"/>
      <c r="CE2201" s="20"/>
      <c r="CF2201" s="20"/>
      <c r="CG2201" s="20"/>
      <c r="CH2201" s="20"/>
      <c r="CI2201" s="20"/>
      <c r="CJ2201" s="20"/>
      <c r="CK2201" s="20"/>
      <c r="CL2201" s="20"/>
      <c r="CM2201" s="20"/>
      <c r="CN2201" s="20"/>
      <c r="CO2201" s="20"/>
      <c r="CP2201" s="20"/>
      <c r="CQ2201" s="20"/>
      <c r="CR2201" s="20"/>
      <c r="CS2201" s="20"/>
      <c r="CT2201" s="20"/>
      <c r="CU2201" s="20"/>
      <c r="CV2201" s="20"/>
      <c r="CW2201" s="20"/>
      <c r="CX2201" s="20"/>
      <c r="CY2201" s="20"/>
      <c r="CZ2201" s="20"/>
      <c r="DA2201" s="20"/>
      <c r="DB2201" s="20"/>
      <c r="DC2201" s="20"/>
      <c r="DD2201" s="20"/>
      <c r="DE2201" s="20"/>
      <c r="DF2201" s="20"/>
    </row>
    <row r="2203" spans="1:110" s="7" customFormat="1" ht="72" x14ac:dyDescent="0.3">
      <c r="A2203" s="2"/>
      <c r="B2203" s="3"/>
      <c r="C2203" s="4" t="s">
        <v>937</v>
      </c>
      <c r="D2203" s="3"/>
      <c r="E2203" s="85"/>
      <c r="F2203" s="64"/>
      <c r="G2203" s="19"/>
      <c r="H2203" s="8"/>
      <c r="I2203" s="26"/>
      <c r="J2203" s="20"/>
      <c r="K2203" s="20"/>
      <c r="L2203" s="20"/>
      <c r="M2203" s="20"/>
      <c r="N2203" s="20"/>
      <c r="O2203" s="20"/>
      <c r="P2203" s="20"/>
      <c r="Q2203" s="20"/>
      <c r="R2203" s="20"/>
      <c r="S2203" s="20"/>
      <c r="T2203" s="20"/>
      <c r="U2203" s="20"/>
      <c r="V2203" s="20"/>
      <c r="W2203" s="20"/>
      <c r="X2203" s="20"/>
      <c r="Y2203" s="20"/>
      <c r="Z2203" s="20"/>
      <c r="AA2203" s="20"/>
      <c r="AB2203" s="20"/>
      <c r="AC2203" s="20"/>
      <c r="AD2203" s="20"/>
      <c r="AE2203" s="20"/>
      <c r="AF2203" s="20"/>
      <c r="AG2203" s="20"/>
      <c r="AH2203" s="20"/>
      <c r="AI2203" s="20"/>
      <c r="AJ2203" s="20"/>
      <c r="AK2203" s="20"/>
      <c r="AL2203" s="20"/>
      <c r="AM2203" s="20"/>
      <c r="AN2203" s="20"/>
      <c r="AO2203" s="20"/>
      <c r="AP2203" s="20"/>
      <c r="AQ2203" s="20"/>
      <c r="AR2203" s="20"/>
      <c r="AS2203" s="20"/>
      <c r="AT2203" s="20"/>
      <c r="AU2203" s="20"/>
      <c r="AV2203" s="20"/>
      <c r="AW2203" s="20"/>
      <c r="AX2203" s="20"/>
      <c r="AY2203" s="20"/>
      <c r="AZ2203" s="20"/>
      <c r="BA2203" s="20"/>
      <c r="BB2203" s="20"/>
      <c r="BC2203" s="20"/>
      <c r="BD2203" s="20"/>
      <c r="BE2203" s="20"/>
      <c r="BF2203" s="20"/>
      <c r="BG2203" s="20"/>
      <c r="BH2203" s="20"/>
      <c r="BI2203" s="20"/>
      <c r="BJ2203" s="20"/>
      <c r="BK2203" s="20"/>
      <c r="BL2203" s="20"/>
      <c r="BM2203" s="20"/>
      <c r="BN2203" s="20"/>
      <c r="BO2203" s="20"/>
      <c r="BP2203" s="20"/>
      <c r="BQ2203" s="20"/>
      <c r="BR2203" s="20"/>
      <c r="BS2203" s="20"/>
      <c r="BT2203" s="20"/>
      <c r="BU2203" s="20"/>
      <c r="BV2203" s="20"/>
      <c r="BW2203" s="20"/>
      <c r="BX2203" s="20"/>
      <c r="BY2203" s="20"/>
      <c r="BZ2203" s="20"/>
      <c r="CA2203" s="20"/>
      <c r="CB2203" s="20"/>
      <c r="CC2203" s="20"/>
      <c r="CD2203" s="20"/>
      <c r="CE2203" s="20"/>
      <c r="CF2203" s="20"/>
      <c r="CG2203" s="20"/>
      <c r="CH2203" s="20"/>
      <c r="CI2203" s="20"/>
      <c r="CJ2203" s="20"/>
      <c r="CK2203" s="20"/>
      <c r="CL2203" s="20"/>
      <c r="CM2203" s="20"/>
      <c r="CN2203" s="20"/>
      <c r="CO2203" s="20"/>
      <c r="CP2203" s="20"/>
      <c r="CQ2203" s="20"/>
      <c r="CR2203" s="20"/>
      <c r="CS2203" s="20"/>
      <c r="CT2203" s="20"/>
      <c r="CU2203" s="20"/>
      <c r="CV2203" s="20"/>
      <c r="CW2203" s="20"/>
      <c r="CX2203" s="20"/>
      <c r="CY2203" s="20"/>
      <c r="CZ2203" s="20"/>
      <c r="DA2203" s="20"/>
      <c r="DB2203" s="20"/>
      <c r="DC2203" s="20"/>
      <c r="DD2203" s="20"/>
      <c r="DE2203" s="20"/>
      <c r="DF2203" s="20"/>
    </row>
    <row r="2205" spans="1:110" s="7" customFormat="1" ht="43.2" x14ac:dyDescent="0.3">
      <c r="A2205" s="2"/>
      <c r="B2205" s="3"/>
      <c r="C2205" s="4" t="s">
        <v>938</v>
      </c>
      <c r="D2205" s="3"/>
      <c r="E2205" s="85"/>
      <c r="F2205" s="64"/>
      <c r="G2205" s="19"/>
      <c r="H2205" s="8"/>
      <c r="I2205" s="26"/>
      <c r="J2205" s="20"/>
      <c r="K2205" s="20"/>
      <c r="L2205" s="20"/>
      <c r="M2205" s="20"/>
      <c r="N2205" s="20"/>
      <c r="O2205" s="20"/>
      <c r="P2205" s="20"/>
      <c r="Q2205" s="20"/>
      <c r="R2205" s="20"/>
      <c r="S2205" s="20"/>
      <c r="T2205" s="20"/>
      <c r="U2205" s="20"/>
      <c r="V2205" s="20"/>
      <c r="W2205" s="20"/>
      <c r="X2205" s="20"/>
      <c r="Y2205" s="20"/>
      <c r="Z2205" s="20"/>
      <c r="AA2205" s="20"/>
      <c r="AB2205" s="20"/>
      <c r="AC2205" s="20"/>
      <c r="AD2205" s="20"/>
      <c r="AE2205" s="20"/>
      <c r="AF2205" s="20"/>
      <c r="AG2205" s="20"/>
      <c r="AH2205" s="20"/>
      <c r="AI2205" s="20"/>
      <c r="AJ2205" s="20"/>
      <c r="AK2205" s="20"/>
      <c r="AL2205" s="20"/>
      <c r="AM2205" s="20"/>
      <c r="AN2205" s="20"/>
      <c r="AO2205" s="20"/>
      <c r="AP2205" s="20"/>
      <c r="AQ2205" s="20"/>
      <c r="AR2205" s="20"/>
      <c r="AS2205" s="20"/>
      <c r="AT2205" s="20"/>
      <c r="AU2205" s="20"/>
      <c r="AV2205" s="20"/>
      <c r="AW2205" s="20"/>
      <c r="AX2205" s="20"/>
      <c r="AY2205" s="20"/>
      <c r="AZ2205" s="20"/>
      <c r="BA2205" s="20"/>
      <c r="BB2205" s="20"/>
      <c r="BC2205" s="20"/>
      <c r="BD2205" s="20"/>
      <c r="BE2205" s="20"/>
      <c r="BF2205" s="20"/>
      <c r="BG2205" s="20"/>
      <c r="BH2205" s="20"/>
      <c r="BI2205" s="20"/>
      <c r="BJ2205" s="20"/>
      <c r="BK2205" s="20"/>
      <c r="BL2205" s="20"/>
      <c r="BM2205" s="20"/>
      <c r="BN2205" s="20"/>
      <c r="BO2205" s="20"/>
      <c r="BP2205" s="20"/>
      <c r="BQ2205" s="20"/>
      <c r="BR2205" s="20"/>
      <c r="BS2205" s="20"/>
      <c r="BT2205" s="20"/>
      <c r="BU2205" s="20"/>
      <c r="BV2205" s="20"/>
      <c r="BW2205" s="20"/>
      <c r="BX2205" s="20"/>
      <c r="BY2205" s="20"/>
      <c r="BZ2205" s="20"/>
      <c r="CA2205" s="20"/>
      <c r="CB2205" s="20"/>
      <c r="CC2205" s="20"/>
      <c r="CD2205" s="20"/>
      <c r="CE2205" s="20"/>
      <c r="CF2205" s="20"/>
      <c r="CG2205" s="20"/>
      <c r="CH2205" s="20"/>
      <c r="CI2205" s="20"/>
      <c r="CJ2205" s="20"/>
      <c r="CK2205" s="20"/>
      <c r="CL2205" s="20"/>
      <c r="CM2205" s="20"/>
      <c r="CN2205" s="20"/>
      <c r="CO2205" s="20"/>
      <c r="CP2205" s="20"/>
      <c r="CQ2205" s="20"/>
      <c r="CR2205" s="20"/>
      <c r="CS2205" s="20"/>
      <c r="CT2205" s="20"/>
      <c r="CU2205" s="20"/>
      <c r="CV2205" s="20"/>
      <c r="CW2205" s="20"/>
      <c r="CX2205" s="20"/>
      <c r="CY2205" s="20"/>
      <c r="CZ2205" s="20"/>
      <c r="DA2205" s="20"/>
      <c r="DB2205" s="20"/>
      <c r="DC2205" s="20"/>
      <c r="DD2205" s="20"/>
      <c r="DE2205" s="20"/>
      <c r="DF2205" s="20"/>
    </row>
    <row r="2207" spans="1:110" s="7" customFormat="1" ht="57.6" x14ac:dyDescent="0.3">
      <c r="A2207" s="2"/>
      <c r="B2207" s="3"/>
      <c r="C2207" s="4" t="s">
        <v>939</v>
      </c>
      <c r="D2207" s="3"/>
      <c r="E2207" s="85"/>
      <c r="F2207" s="64"/>
      <c r="G2207" s="19"/>
      <c r="H2207" s="8"/>
      <c r="I2207" s="26"/>
      <c r="J2207" s="20"/>
      <c r="K2207" s="20"/>
      <c r="L2207" s="20"/>
      <c r="M2207" s="20"/>
      <c r="N2207" s="20"/>
      <c r="O2207" s="20"/>
      <c r="P2207" s="20"/>
      <c r="Q2207" s="20"/>
      <c r="R2207" s="20"/>
      <c r="S2207" s="20"/>
      <c r="T2207" s="20"/>
      <c r="U2207" s="20"/>
      <c r="V2207" s="20"/>
      <c r="W2207" s="20"/>
      <c r="X2207" s="20"/>
      <c r="Y2207" s="20"/>
      <c r="Z2207" s="20"/>
      <c r="AA2207" s="20"/>
      <c r="AB2207" s="20"/>
      <c r="AC2207" s="20"/>
      <c r="AD2207" s="20"/>
      <c r="AE2207" s="20"/>
      <c r="AF2207" s="20"/>
      <c r="AG2207" s="20"/>
      <c r="AH2207" s="20"/>
      <c r="AI2207" s="20"/>
      <c r="AJ2207" s="20"/>
      <c r="AK2207" s="20"/>
      <c r="AL2207" s="20"/>
      <c r="AM2207" s="20"/>
      <c r="AN2207" s="20"/>
      <c r="AO2207" s="20"/>
      <c r="AP2207" s="20"/>
      <c r="AQ2207" s="20"/>
      <c r="AR2207" s="20"/>
      <c r="AS2207" s="20"/>
      <c r="AT2207" s="20"/>
      <c r="AU2207" s="20"/>
      <c r="AV2207" s="20"/>
      <c r="AW2207" s="20"/>
      <c r="AX2207" s="20"/>
      <c r="AY2207" s="20"/>
      <c r="AZ2207" s="20"/>
      <c r="BA2207" s="20"/>
      <c r="BB2207" s="20"/>
      <c r="BC2207" s="20"/>
      <c r="BD2207" s="20"/>
      <c r="BE2207" s="20"/>
      <c r="BF2207" s="20"/>
      <c r="BG2207" s="20"/>
      <c r="BH2207" s="20"/>
      <c r="BI2207" s="20"/>
      <c r="BJ2207" s="20"/>
      <c r="BK2207" s="20"/>
      <c r="BL2207" s="20"/>
      <c r="BM2207" s="20"/>
      <c r="BN2207" s="20"/>
      <c r="BO2207" s="20"/>
      <c r="BP2207" s="20"/>
      <c r="BQ2207" s="20"/>
      <c r="BR2207" s="20"/>
      <c r="BS2207" s="20"/>
      <c r="BT2207" s="20"/>
      <c r="BU2207" s="20"/>
      <c r="BV2207" s="20"/>
      <c r="BW2207" s="20"/>
      <c r="BX2207" s="20"/>
      <c r="BY2207" s="20"/>
      <c r="BZ2207" s="20"/>
      <c r="CA2207" s="20"/>
      <c r="CB2207" s="20"/>
      <c r="CC2207" s="20"/>
      <c r="CD2207" s="20"/>
      <c r="CE2207" s="20"/>
      <c r="CF2207" s="20"/>
      <c r="CG2207" s="20"/>
      <c r="CH2207" s="20"/>
      <c r="CI2207" s="20"/>
      <c r="CJ2207" s="20"/>
      <c r="CK2207" s="20"/>
      <c r="CL2207" s="20"/>
      <c r="CM2207" s="20"/>
      <c r="CN2207" s="20"/>
      <c r="CO2207" s="20"/>
      <c r="CP2207" s="20"/>
      <c r="CQ2207" s="20"/>
      <c r="CR2207" s="20"/>
      <c r="CS2207" s="20"/>
      <c r="CT2207" s="20"/>
      <c r="CU2207" s="20"/>
      <c r="CV2207" s="20"/>
      <c r="CW2207" s="20"/>
      <c r="CX2207" s="20"/>
      <c r="CY2207" s="20"/>
      <c r="CZ2207" s="20"/>
      <c r="DA2207" s="20"/>
      <c r="DB2207" s="20"/>
      <c r="DC2207" s="20"/>
      <c r="DD2207" s="20"/>
      <c r="DE2207" s="20"/>
      <c r="DF2207" s="20"/>
    </row>
    <row r="2209" spans="1:110" s="7" customFormat="1" ht="43.2" x14ac:dyDescent="0.3">
      <c r="A2209" s="2"/>
      <c r="B2209" s="3"/>
      <c r="C2209" s="4" t="s">
        <v>940</v>
      </c>
      <c r="D2209" s="3"/>
      <c r="E2209" s="85"/>
      <c r="F2209" s="64"/>
      <c r="G2209" s="19"/>
      <c r="H2209" s="8"/>
      <c r="I2209" s="26"/>
      <c r="J2209" s="20"/>
      <c r="K2209" s="20"/>
      <c r="L2209" s="20"/>
      <c r="M2209" s="20"/>
      <c r="N2209" s="20"/>
      <c r="O2209" s="20"/>
      <c r="P2209" s="20"/>
      <c r="Q2209" s="20"/>
      <c r="R2209" s="20"/>
      <c r="S2209" s="20"/>
      <c r="T2209" s="20"/>
      <c r="U2209" s="20"/>
      <c r="V2209" s="20"/>
      <c r="W2209" s="20"/>
      <c r="X2209" s="20"/>
      <c r="Y2209" s="20"/>
      <c r="Z2209" s="20"/>
      <c r="AA2209" s="20"/>
      <c r="AB2209" s="20"/>
      <c r="AC2209" s="20"/>
      <c r="AD2209" s="20"/>
      <c r="AE2209" s="20"/>
      <c r="AF2209" s="20"/>
      <c r="AG2209" s="20"/>
      <c r="AH2209" s="20"/>
      <c r="AI2209" s="20"/>
      <c r="AJ2209" s="20"/>
      <c r="AK2209" s="20"/>
      <c r="AL2209" s="20"/>
      <c r="AM2209" s="20"/>
      <c r="AN2209" s="20"/>
      <c r="AO2209" s="20"/>
      <c r="AP2209" s="20"/>
      <c r="AQ2209" s="20"/>
      <c r="AR2209" s="20"/>
      <c r="AS2209" s="20"/>
      <c r="AT2209" s="20"/>
      <c r="AU2209" s="20"/>
      <c r="AV2209" s="20"/>
      <c r="AW2209" s="20"/>
      <c r="AX2209" s="20"/>
      <c r="AY2209" s="20"/>
      <c r="AZ2209" s="20"/>
      <c r="BA2209" s="20"/>
      <c r="BB2209" s="20"/>
      <c r="BC2209" s="20"/>
      <c r="BD2209" s="20"/>
      <c r="BE2209" s="20"/>
      <c r="BF2209" s="20"/>
      <c r="BG2209" s="20"/>
      <c r="BH2209" s="20"/>
      <c r="BI2209" s="20"/>
      <c r="BJ2209" s="20"/>
      <c r="BK2209" s="20"/>
      <c r="BL2209" s="20"/>
      <c r="BM2209" s="20"/>
      <c r="BN2209" s="20"/>
      <c r="BO2209" s="20"/>
      <c r="BP2209" s="20"/>
      <c r="BQ2209" s="20"/>
      <c r="BR2209" s="20"/>
      <c r="BS2209" s="20"/>
      <c r="BT2209" s="20"/>
      <c r="BU2209" s="20"/>
      <c r="BV2209" s="20"/>
      <c r="BW2209" s="20"/>
      <c r="BX2209" s="20"/>
      <c r="BY2209" s="20"/>
      <c r="BZ2209" s="20"/>
      <c r="CA2209" s="20"/>
      <c r="CB2209" s="20"/>
      <c r="CC2209" s="20"/>
      <c r="CD2209" s="20"/>
      <c r="CE2209" s="20"/>
      <c r="CF2209" s="20"/>
      <c r="CG2209" s="20"/>
      <c r="CH2209" s="20"/>
      <c r="CI2209" s="20"/>
      <c r="CJ2209" s="20"/>
      <c r="CK2209" s="20"/>
      <c r="CL2209" s="20"/>
      <c r="CM2209" s="20"/>
      <c r="CN2209" s="20"/>
      <c r="CO2209" s="20"/>
      <c r="CP2209" s="20"/>
      <c r="CQ2209" s="20"/>
      <c r="CR2209" s="20"/>
      <c r="CS2209" s="20"/>
      <c r="CT2209" s="20"/>
      <c r="CU2209" s="20"/>
      <c r="CV2209" s="20"/>
      <c r="CW2209" s="20"/>
      <c r="CX2209" s="20"/>
      <c r="CY2209" s="20"/>
      <c r="CZ2209" s="20"/>
      <c r="DA2209" s="20"/>
      <c r="DB2209" s="20"/>
      <c r="DC2209" s="20"/>
      <c r="DD2209" s="20"/>
      <c r="DE2209" s="20"/>
      <c r="DF2209" s="20"/>
    </row>
    <row r="2211" spans="1:110" s="7" customFormat="1" ht="43.2" x14ac:dyDescent="0.3">
      <c r="A2211" s="2"/>
      <c r="B2211" s="3"/>
      <c r="C2211" s="4" t="s">
        <v>941</v>
      </c>
      <c r="D2211" s="3"/>
      <c r="E2211" s="85"/>
      <c r="F2211" s="64"/>
      <c r="G2211" s="19"/>
      <c r="H2211" s="8"/>
      <c r="I2211" s="26"/>
      <c r="J2211" s="20"/>
      <c r="K2211" s="20"/>
      <c r="L2211" s="20"/>
      <c r="M2211" s="20"/>
      <c r="N2211" s="20"/>
      <c r="O2211" s="20"/>
      <c r="P2211" s="20"/>
      <c r="Q2211" s="20"/>
      <c r="R2211" s="20"/>
      <c r="S2211" s="20"/>
      <c r="T2211" s="20"/>
      <c r="U2211" s="20"/>
      <c r="V2211" s="20"/>
      <c r="W2211" s="20"/>
      <c r="X2211" s="20"/>
      <c r="Y2211" s="20"/>
      <c r="Z2211" s="20"/>
      <c r="AA2211" s="20"/>
      <c r="AB2211" s="20"/>
      <c r="AC2211" s="20"/>
      <c r="AD2211" s="20"/>
      <c r="AE2211" s="20"/>
      <c r="AF2211" s="20"/>
      <c r="AG2211" s="20"/>
      <c r="AH2211" s="20"/>
      <c r="AI2211" s="20"/>
      <c r="AJ2211" s="20"/>
      <c r="AK2211" s="20"/>
      <c r="AL2211" s="20"/>
      <c r="AM2211" s="20"/>
      <c r="AN2211" s="20"/>
      <c r="AO2211" s="20"/>
      <c r="AP2211" s="20"/>
      <c r="AQ2211" s="20"/>
      <c r="AR2211" s="20"/>
      <c r="AS2211" s="20"/>
      <c r="AT2211" s="20"/>
      <c r="AU2211" s="20"/>
      <c r="AV2211" s="20"/>
      <c r="AW2211" s="20"/>
      <c r="AX2211" s="20"/>
      <c r="AY2211" s="20"/>
      <c r="AZ2211" s="20"/>
      <c r="BA2211" s="20"/>
      <c r="BB2211" s="20"/>
      <c r="BC2211" s="20"/>
      <c r="BD2211" s="20"/>
      <c r="BE2211" s="20"/>
      <c r="BF2211" s="20"/>
      <c r="BG2211" s="20"/>
      <c r="BH2211" s="20"/>
      <c r="BI2211" s="20"/>
      <c r="BJ2211" s="20"/>
      <c r="BK2211" s="20"/>
      <c r="BL2211" s="20"/>
      <c r="BM2211" s="20"/>
      <c r="BN2211" s="20"/>
      <c r="BO2211" s="20"/>
      <c r="BP2211" s="20"/>
      <c r="BQ2211" s="20"/>
      <c r="BR2211" s="20"/>
      <c r="BS2211" s="20"/>
      <c r="BT2211" s="20"/>
      <c r="BU2211" s="20"/>
      <c r="BV2211" s="20"/>
      <c r="BW2211" s="20"/>
      <c r="BX2211" s="20"/>
      <c r="BY2211" s="20"/>
      <c r="BZ2211" s="20"/>
      <c r="CA2211" s="20"/>
      <c r="CB2211" s="20"/>
      <c r="CC2211" s="20"/>
      <c r="CD2211" s="20"/>
      <c r="CE2211" s="20"/>
      <c r="CF2211" s="20"/>
      <c r="CG2211" s="20"/>
      <c r="CH2211" s="20"/>
      <c r="CI2211" s="20"/>
      <c r="CJ2211" s="20"/>
      <c r="CK2211" s="20"/>
      <c r="CL2211" s="20"/>
      <c r="CM2211" s="20"/>
      <c r="CN2211" s="20"/>
      <c r="CO2211" s="20"/>
      <c r="CP2211" s="20"/>
      <c r="CQ2211" s="20"/>
      <c r="CR2211" s="20"/>
      <c r="CS2211" s="20"/>
      <c r="CT2211" s="20"/>
      <c r="CU2211" s="20"/>
      <c r="CV2211" s="20"/>
      <c r="CW2211" s="20"/>
      <c r="CX2211" s="20"/>
      <c r="CY2211" s="20"/>
      <c r="CZ2211" s="20"/>
      <c r="DA2211" s="20"/>
      <c r="DB2211" s="20"/>
      <c r="DC2211" s="20"/>
      <c r="DD2211" s="20"/>
      <c r="DE2211" s="20"/>
      <c r="DF2211" s="20"/>
    </row>
    <row r="2213" spans="1:110" s="7" customFormat="1" ht="28.8" x14ac:dyDescent="0.3">
      <c r="A2213" s="2"/>
      <c r="B2213" s="3"/>
      <c r="C2213" s="4" t="s">
        <v>942</v>
      </c>
      <c r="D2213" s="3"/>
      <c r="E2213" s="85"/>
      <c r="F2213" s="64"/>
      <c r="G2213" s="19"/>
      <c r="H2213" s="8"/>
      <c r="I2213" s="26"/>
      <c r="J2213" s="20"/>
      <c r="K2213" s="20"/>
      <c r="L2213" s="20"/>
      <c r="M2213" s="20"/>
      <c r="N2213" s="20"/>
      <c r="O2213" s="20"/>
      <c r="P2213" s="20"/>
      <c r="Q2213" s="20"/>
      <c r="R2213" s="20"/>
      <c r="S2213" s="20"/>
      <c r="T2213" s="20"/>
      <c r="U2213" s="20"/>
      <c r="V2213" s="20"/>
      <c r="W2213" s="20"/>
      <c r="X2213" s="20"/>
      <c r="Y2213" s="20"/>
      <c r="Z2213" s="20"/>
      <c r="AA2213" s="20"/>
      <c r="AB2213" s="20"/>
      <c r="AC2213" s="20"/>
      <c r="AD2213" s="20"/>
      <c r="AE2213" s="20"/>
      <c r="AF2213" s="20"/>
      <c r="AG2213" s="20"/>
      <c r="AH2213" s="20"/>
      <c r="AI2213" s="20"/>
      <c r="AJ2213" s="20"/>
      <c r="AK2213" s="20"/>
      <c r="AL2213" s="20"/>
      <c r="AM2213" s="20"/>
      <c r="AN2213" s="20"/>
      <c r="AO2213" s="20"/>
      <c r="AP2213" s="20"/>
      <c r="AQ2213" s="20"/>
      <c r="AR2213" s="20"/>
      <c r="AS2213" s="20"/>
      <c r="AT2213" s="20"/>
      <c r="AU2213" s="20"/>
      <c r="AV2213" s="20"/>
      <c r="AW2213" s="20"/>
      <c r="AX2213" s="20"/>
      <c r="AY2213" s="20"/>
      <c r="AZ2213" s="20"/>
      <c r="BA2213" s="20"/>
      <c r="BB2213" s="20"/>
      <c r="BC2213" s="20"/>
      <c r="BD2213" s="20"/>
      <c r="BE2213" s="20"/>
      <c r="BF2213" s="20"/>
      <c r="BG2213" s="20"/>
      <c r="BH2213" s="20"/>
      <c r="BI2213" s="20"/>
      <c r="BJ2213" s="20"/>
      <c r="BK2213" s="20"/>
      <c r="BL2213" s="20"/>
      <c r="BM2213" s="20"/>
      <c r="BN2213" s="20"/>
      <c r="BO2213" s="20"/>
      <c r="BP2213" s="20"/>
      <c r="BQ2213" s="20"/>
      <c r="BR2213" s="20"/>
      <c r="BS2213" s="20"/>
      <c r="BT2213" s="20"/>
      <c r="BU2213" s="20"/>
      <c r="BV2213" s="20"/>
      <c r="BW2213" s="20"/>
      <c r="BX2213" s="20"/>
      <c r="BY2213" s="20"/>
      <c r="BZ2213" s="20"/>
      <c r="CA2213" s="20"/>
      <c r="CB2213" s="20"/>
      <c r="CC2213" s="20"/>
      <c r="CD2213" s="20"/>
      <c r="CE2213" s="20"/>
      <c r="CF2213" s="20"/>
      <c r="CG2213" s="20"/>
      <c r="CH2213" s="20"/>
      <c r="CI2213" s="20"/>
      <c r="CJ2213" s="20"/>
      <c r="CK2213" s="20"/>
      <c r="CL2213" s="20"/>
      <c r="CM2213" s="20"/>
      <c r="CN2213" s="20"/>
      <c r="CO2213" s="20"/>
      <c r="CP2213" s="20"/>
      <c r="CQ2213" s="20"/>
      <c r="CR2213" s="20"/>
      <c r="CS2213" s="20"/>
      <c r="CT2213" s="20"/>
      <c r="CU2213" s="20"/>
      <c r="CV2213" s="20"/>
      <c r="CW2213" s="20"/>
      <c r="CX2213" s="20"/>
      <c r="CY2213" s="20"/>
      <c r="CZ2213" s="20"/>
      <c r="DA2213" s="20"/>
      <c r="DB2213" s="20"/>
      <c r="DC2213" s="20"/>
      <c r="DD2213" s="20"/>
      <c r="DE2213" s="20"/>
      <c r="DF2213" s="20"/>
    </row>
    <row r="2215" spans="1:110" s="7" customFormat="1" ht="28.8" x14ac:dyDescent="0.3">
      <c r="A2215" s="2"/>
      <c r="B2215" s="3"/>
      <c r="C2215" s="4" t="s">
        <v>943</v>
      </c>
      <c r="D2215" s="3"/>
      <c r="E2215" s="85"/>
      <c r="F2215" s="64"/>
      <c r="G2215" s="19"/>
      <c r="H2215" s="8"/>
      <c r="I2215" s="26"/>
      <c r="J2215" s="20"/>
      <c r="K2215" s="20"/>
      <c r="L2215" s="20"/>
      <c r="M2215" s="20"/>
      <c r="N2215" s="20"/>
      <c r="O2215" s="20"/>
      <c r="P2215" s="20"/>
      <c r="Q2215" s="20"/>
      <c r="R2215" s="20"/>
      <c r="S2215" s="20"/>
      <c r="T2215" s="20"/>
      <c r="U2215" s="20"/>
      <c r="V2215" s="20"/>
      <c r="W2215" s="20"/>
      <c r="X2215" s="20"/>
      <c r="Y2215" s="20"/>
      <c r="Z2215" s="20"/>
      <c r="AA2215" s="20"/>
      <c r="AB2215" s="20"/>
      <c r="AC2215" s="20"/>
      <c r="AD2215" s="20"/>
      <c r="AE2215" s="20"/>
      <c r="AF2215" s="20"/>
      <c r="AG2215" s="20"/>
      <c r="AH2215" s="20"/>
      <c r="AI2215" s="20"/>
      <c r="AJ2215" s="20"/>
      <c r="AK2215" s="20"/>
      <c r="AL2215" s="20"/>
      <c r="AM2215" s="20"/>
      <c r="AN2215" s="20"/>
      <c r="AO2215" s="20"/>
      <c r="AP2215" s="20"/>
      <c r="AQ2215" s="20"/>
      <c r="AR2215" s="20"/>
      <c r="AS2215" s="20"/>
      <c r="AT2215" s="20"/>
      <c r="AU2215" s="20"/>
      <c r="AV2215" s="20"/>
      <c r="AW2215" s="20"/>
      <c r="AX2215" s="20"/>
      <c r="AY2215" s="20"/>
      <c r="AZ2215" s="20"/>
      <c r="BA2215" s="20"/>
      <c r="BB2215" s="20"/>
      <c r="BC2215" s="20"/>
      <c r="BD2215" s="20"/>
      <c r="BE2215" s="20"/>
      <c r="BF2215" s="20"/>
      <c r="BG2215" s="20"/>
      <c r="BH2215" s="20"/>
      <c r="BI2215" s="20"/>
      <c r="BJ2215" s="20"/>
      <c r="BK2215" s="20"/>
      <c r="BL2215" s="20"/>
      <c r="BM2215" s="20"/>
      <c r="BN2215" s="20"/>
      <c r="BO2215" s="20"/>
      <c r="BP2215" s="20"/>
      <c r="BQ2215" s="20"/>
      <c r="BR2215" s="20"/>
      <c r="BS2215" s="20"/>
      <c r="BT2215" s="20"/>
      <c r="BU2215" s="20"/>
      <c r="BV2215" s="20"/>
      <c r="BW2215" s="20"/>
      <c r="BX2215" s="20"/>
      <c r="BY2215" s="20"/>
      <c r="BZ2215" s="20"/>
      <c r="CA2215" s="20"/>
      <c r="CB2215" s="20"/>
      <c r="CC2215" s="20"/>
      <c r="CD2215" s="20"/>
      <c r="CE2215" s="20"/>
      <c r="CF2215" s="20"/>
      <c r="CG2215" s="20"/>
      <c r="CH2215" s="20"/>
      <c r="CI2215" s="20"/>
      <c r="CJ2215" s="20"/>
      <c r="CK2215" s="20"/>
      <c r="CL2215" s="20"/>
      <c r="CM2215" s="20"/>
      <c r="CN2215" s="20"/>
      <c r="CO2215" s="20"/>
      <c r="CP2215" s="20"/>
      <c r="CQ2215" s="20"/>
      <c r="CR2215" s="20"/>
      <c r="CS2215" s="20"/>
      <c r="CT2215" s="20"/>
      <c r="CU2215" s="20"/>
      <c r="CV2215" s="20"/>
      <c r="CW2215" s="20"/>
      <c r="CX2215" s="20"/>
      <c r="CY2215" s="20"/>
      <c r="CZ2215" s="20"/>
      <c r="DA2215" s="20"/>
      <c r="DB2215" s="20"/>
      <c r="DC2215" s="20"/>
      <c r="DD2215" s="20"/>
      <c r="DE2215" s="20"/>
      <c r="DF2215" s="20"/>
    </row>
    <row r="2217" spans="1:110" s="7" customFormat="1" x14ac:dyDescent="0.3">
      <c r="A2217" s="2"/>
      <c r="B2217" s="3"/>
      <c r="C2217" s="9" t="s">
        <v>944</v>
      </c>
      <c r="D2217" s="3"/>
      <c r="E2217" s="85"/>
      <c r="F2217" s="64"/>
      <c r="G2217" s="19"/>
      <c r="H2217" s="8"/>
      <c r="I2217" s="26"/>
      <c r="J2217" s="20"/>
      <c r="K2217" s="20"/>
      <c r="L2217" s="20"/>
      <c r="M2217" s="20"/>
      <c r="N2217" s="20"/>
      <c r="O2217" s="20"/>
      <c r="P2217" s="20"/>
      <c r="Q2217" s="20"/>
      <c r="R2217" s="20"/>
      <c r="S2217" s="20"/>
      <c r="T2217" s="20"/>
      <c r="U2217" s="20"/>
      <c r="V2217" s="20"/>
      <c r="W2217" s="20"/>
      <c r="X2217" s="20"/>
      <c r="Y2217" s="20"/>
      <c r="Z2217" s="20"/>
      <c r="AA2217" s="20"/>
      <c r="AB2217" s="20"/>
      <c r="AC2217" s="20"/>
      <c r="AD2217" s="20"/>
      <c r="AE2217" s="20"/>
      <c r="AF2217" s="20"/>
      <c r="AG2217" s="20"/>
      <c r="AH2217" s="20"/>
      <c r="AI2217" s="20"/>
      <c r="AJ2217" s="20"/>
      <c r="AK2217" s="20"/>
      <c r="AL2217" s="20"/>
      <c r="AM2217" s="20"/>
      <c r="AN2217" s="20"/>
      <c r="AO2217" s="20"/>
      <c r="AP2217" s="20"/>
      <c r="AQ2217" s="20"/>
      <c r="AR2217" s="20"/>
      <c r="AS2217" s="20"/>
      <c r="AT2217" s="20"/>
      <c r="AU2217" s="20"/>
      <c r="AV2217" s="20"/>
      <c r="AW2217" s="20"/>
      <c r="AX2217" s="20"/>
      <c r="AY2217" s="20"/>
      <c r="AZ2217" s="20"/>
      <c r="BA2217" s="20"/>
      <c r="BB2217" s="20"/>
      <c r="BC2217" s="20"/>
      <c r="BD2217" s="20"/>
      <c r="BE2217" s="20"/>
      <c r="BF2217" s="20"/>
      <c r="BG2217" s="20"/>
      <c r="BH2217" s="20"/>
      <c r="BI2217" s="20"/>
      <c r="BJ2217" s="20"/>
      <c r="BK2217" s="20"/>
      <c r="BL2217" s="20"/>
      <c r="BM2217" s="20"/>
      <c r="BN2217" s="20"/>
      <c r="BO2217" s="20"/>
      <c r="BP2217" s="20"/>
      <c r="BQ2217" s="20"/>
      <c r="BR2217" s="20"/>
      <c r="BS2217" s="20"/>
      <c r="BT2217" s="20"/>
      <c r="BU2217" s="20"/>
      <c r="BV2217" s="20"/>
      <c r="BW2217" s="20"/>
      <c r="BX2217" s="20"/>
      <c r="BY2217" s="20"/>
      <c r="BZ2217" s="20"/>
      <c r="CA2217" s="20"/>
      <c r="CB2217" s="20"/>
      <c r="CC2217" s="20"/>
      <c r="CD2217" s="20"/>
      <c r="CE2217" s="20"/>
      <c r="CF2217" s="20"/>
      <c r="CG2217" s="20"/>
      <c r="CH2217" s="20"/>
      <c r="CI2217" s="20"/>
      <c r="CJ2217" s="20"/>
      <c r="CK2217" s="20"/>
      <c r="CL2217" s="20"/>
      <c r="CM2217" s="20"/>
      <c r="CN2217" s="20"/>
      <c r="CO2217" s="20"/>
      <c r="CP2217" s="20"/>
      <c r="CQ2217" s="20"/>
      <c r="CR2217" s="20"/>
      <c r="CS2217" s="20"/>
      <c r="CT2217" s="20"/>
      <c r="CU2217" s="20"/>
      <c r="CV2217" s="20"/>
      <c r="CW2217" s="20"/>
      <c r="CX2217" s="20"/>
      <c r="CY2217" s="20"/>
      <c r="CZ2217" s="20"/>
      <c r="DA2217" s="20"/>
      <c r="DB2217" s="20"/>
      <c r="DC2217" s="20"/>
      <c r="DD2217" s="20"/>
      <c r="DE2217" s="20"/>
      <c r="DF2217" s="20"/>
    </row>
    <row r="2219" spans="1:110" s="7" customFormat="1" ht="28.8" x14ac:dyDescent="0.3">
      <c r="A2219" s="2"/>
      <c r="B2219" s="3"/>
      <c r="C2219" s="4" t="s">
        <v>945</v>
      </c>
      <c r="D2219" s="3"/>
      <c r="E2219" s="85"/>
      <c r="F2219" s="64"/>
      <c r="G2219" s="19"/>
      <c r="H2219" s="8"/>
      <c r="I2219" s="26"/>
      <c r="J2219" s="20"/>
      <c r="K2219" s="20"/>
      <c r="L2219" s="20"/>
      <c r="M2219" s="20"/>
      <c r="N2219" s="20"/>
      <c r="O2219" s="20"/>
      <c r="P2219" s="20"/>
      <c r="Q2219" s="20"/>
      <c r="R2219" s="20"/>
      <c r="S2219" s="20"/>
      <c r="T2219" s="20"/>
      <c r="U2219" s="20"/>
      <c r="V2219" s="20"/>
      <c r="W2219" s="20"/>
      <c r="X2219" s="20"/>
      <c r="Y2219" s="20"/>
      <c r="Z2219" s="20"/>
      <c r="AA2219" s="20"/>
      <c r="AB2219" s="20"/>
      <c r="AC2219" s="20"/>
      <c r="AD2219" s="20"/>
      <c r="AE2219" s="20"/>
      <c r="AF2219" s="20"/>
      <c r="AG2219" s="20"/>
      <c r="AH2219" s="20"/>
      <c r="AI2219" s="20"/>
      <c r="AJ2219" s="20"/>
      <c r="AK2219" s="20"/>
      <c r="AL2219" s="20"/>
      <c r="AM2219" s="20"/>
      <c r="AN2219" s="20"/>
      <c r="AO2219" s="20"/>
      <c r="AP2219" s="20"/>
      <c r="AQ2219" s="20"/>
      <c r="AR2219" s="20"/>
      <c r="AS2219" s="20"/>
      <c r="AT2219" s="20"/>
      <c r="AU2219" s="20"/>
      <c r="AV2219" s="20"/>
      <c r="AW2219" s="20"/>
      <c r="AX2219" s="20"/>
      <c r="AY2219" s="20"/>
      <c r="AZ2219" s="20"/>
      <c r="BA2219" s="20"/>
      <c r="BB2219" s="20"/>
      <c r="BC2219" s="20"/>
      <c r="BD2219" s="20"/>
      <c r="BE2219" s="20"/>
      <c r="BF2219" s="20"/>
      <c r="BG2219" s="20"/>
      <c r="BH2219" s="20"/>
      <c r="BI2219" s="20"/>
      <c r="BJ2219" s="20"/>
      <c r="BK2219" s="20"/>
      <c r="BL2219" s="20"/>
      <c r="BM2219" s="20"/>
      <c r="BN2219" s="20"/>
      <c r="BO2219" s="20"/>
      <c r="BP2219" s="20"/>
      <c r="BQ2219" s="20"/>
      <c r="BR2219" s="20"/>
      <c r="BS2219" s="20"/>
      <c r="BT2219" s="20"/>
      <c r="BU2219" s="20"/>
      <c r="BV2219" s="20"/>
      <c r="BW2219" s="20"/>
      <c r="BX2219" s="20"/>
      <c r="BY2219" s="20"/>
      <c r="BZ2219" s="20"/>
      <c r="CA2219" s="20"/>
      <c r="CB2219" s="20"/>
      <c r="CC2219" s="20"/>
      <c r="CD2219" s="20"/>
      <c r="CE2219" s="20"/>
      <c r="CF2219" s="20"/>
      <c r="CG2219" s="20"/>
      <c r="CH2219" s="20"/>
      <c r="CI2219" s="20"/>
      <c r="CJ2219" s="20"/>
      <c r="CK2219" s="20"/>
      <c r="CL2219" s="20"/>
      <c r="CM2219" s="20"/>
      <c r="CN2219" s="20"/>
      <c r="CO2219" s="20"/>
      <c r="CP2219" s="20"/>
      <c r="CQ2219" s="20"/>
      <c r="CR2219" s="20"/>
      <c r="CS2219" s="20"/>
      <c r="CT2219" s="20"/>
      <c r="CU2219" s="20"/>
      <c r="CV2219" s="20"/>
      <c r="CW2219" s="20"/>
      <c r="CX2219" s="20"/>
      <c r="CY2219" s="20"/>
      <c r="CZ2219" s="20"/>
      <c r="DA2219" s="20"/>
      <c r="DB2219" s="20"/>
      <c r="DC2219" s="20"/>
      <c r="DD2219" s="20"/>
      <c r="DE2219" s="20"/>
      <c r="DF2219" s="20"/>
    </row>
    <row r="2221" spans="1:110" s="7" customFormat="1" x14ac:dyDescent="0.3">
      <c r="A2221" s="2"/>
      <c r="B2221" s="3"/>
      <c r="C2221" s="9" t="s">
        <v>946</v>
      </c>
      <c r="D2221" s="3"/>
      <c r="E2221" s="85"/>
      <c r="F2221" s="64"/>
      <c r="G2221" s="19"/>
      <c r="H2221" s="8"/>
      <c r="I2221" s="26"/>
      <c r="J2221" s="20"/>
      <c r="K2221" s="20"/>
      <c r="L2221" s="20"/>
      <c r="M2221" s="20"/>
      <c r="N2221" s="20"/>
      <c r="O2221" s="20"/>
      <c r="P2221" s="20"/>
      <c r="Q2221" s="20"/>
      <c r="R2221" s="20"/>
      <c r="S2221" s="20"/>
      <c r="T2221" s="20"/>
      <c r="U2221" s="20"/>
      <c r="V2221" s="20"/>
      <c r="W2221" s="20"/>
      <c r="X2221" s="20"/>
      <c r="Y2221" s="20"/>
      <c r="Z2221" s="20"/>
      <c r="AA2221" s="20"/>
      <c r="AB2221" s="20"/>
      <c r="AC2221" s="20"/>
      <c r="AD2221" s="20"/>
      <c r="AE2221" s="20"/>
      <c r="AF2221" s="20"/>
      <c r="AG2221" s="20"/>
      <c r="AH2221" s="20"/>
      <c r="AI2221" s="20"/>
      <c r="AJ2221" s="20"/>
      <c r="AK2221" s="20"/>
      <c r="AL2221" s="20"/>
      <c r="AM2221" s="20"/>
      <c r="AN2221" s="20"/>
      <c r="AO2221" s="20"/>
      <c r="AP2221" s="20"/>
      <c r="AQ2221" s="20"/>
      <c r="AR2221" s="20"/>
      <c r="AS2221" s="20"/>
      <c r="AT2221" s="20"/>
      <c r="AU2221" s="20"/>
      <c r="AV2221" s="20"/>
      <c r="AW2221" s="20"/>
      <c r="AX2221" s="20"/>
      <c r="AY2221" s="20"/>
      <c r="AZ2221" s="20"/>
      <c r="BA2221" s="20"/>
      <c r="BB2221" s="20"/>
      <c r="BC2221" s="20"/>
      <c r="BD2221" s="20"/>
      <c r="BE2221" s="20"/>
      <c r="BF2221" s="20"/>
      <c r="BG2221" s="20"/>
      <c r="BH2221" s="20"/>
      <c r="BI2221" s="20"/>
      <c r="BJ2221" s="20"/>
      <c r="BK2221" s="20"/>
      <c r="BL2221" s="20"/>
      <c r="BM2221" s="20"/>
      <c r="BN2221" s="20"/>
      <c r="BO2221" s="20"/>
      <c r="BP2221" s="20"/>
      <c r="BQ2221" s="20"/>
      <c r="BR2221" s="20"/>
      <c r="BS2221" s="20"/>
      <c r="BT2221" s="20"/>
      <c r="BU2221" s="20"/>
      <c r="BV2221" s="20"/>
      <c r="BW2221" s="20"/>
      <c r="BX2221" s="20"/>
      <c r="BY2221" s="20"/>
      <c r="BZ2221" s="20"/>
      <c r="CA2221" s="20"/>
      <c r="CB2221" s="20"/>
      <c r="CC2221" s="20"/>
      <c r="CD2221" s="20"/>
      <c r="CE2221" s="20"/>
      <c r="CF2221" s="20"/>
      <c r="CG2221" s="20"/>
      <c r="CH2221" s="20"/>
      <c r="CI2221" s="20"/>
      <c r="CJ2221" s="20"/>
      <c r="CK2221" s="20"/>
      <c r="CL2221" s="20"/>
      <c r="CM2221" s="20"/>
      <c r="CN2221" s="20"/>
      <c r="CO2221" s="20"/>
      <c r="CP2221" s="20"/>
      <c r="CQ2221" s="20"/>
      <c r="CR2221" s="20"/>
      <c r="CS2221" s="20"/>
      <c r="CT2221" s="20"/>
      <c r="CU2221" s="20"/>
      <c r="CV2221" s="20"/>
      <c r="CW2221" s="20"/>
      <c r="CX2221" s="20"/>
      <c r="CY2221" s="20"/>
      <c r="CZ2221" s="20"/>
      <c r="DA2221" s="20"/>
      <c r="DB2221" s="20"/>
      <c r="DC2221" s="20"/>
      <c r="DD2221" s="20"/>
      <c r="DE2221" s="20"/>
      <c r="DF2221" s="20"/>
    </row>
    <row r="2223" spans="1:110" s="7" customFormat="1" ht="28.8" x14ac:dyDescent="0.3">
      <c r="A2223" s="2"/>
      <c r="B2223" s="3"/>
      <c r="C2223" s="4" t="s">
        <v>947</v>
      </c>
      <c r="D2223" s="3"/>
      <c r="E2223" s="85"/>
      <c r="F2223" s="64"/>
      <c r="G2223" s="19"/>
      <c r="H2223" s="8"/>
      <c r="I2223" s="26"/>
      <c r="J2223" s="20"/>
      <c r="K2223" s="20"/>
      <c r="L2223" s="20"/>
      <c r="M2223" s="20"/>
      <c r="N2223" s="20"/>
      <c r="O2223" s="20"/>
      <c r="P2223" s="20"/>
      <c r="Q2223" s="20"/>
      <c r="R2223" s="20"/>
      <c r="S2223" s="20"/>
      <c r="T2223" s="20"/>
      <c r="U2223" s="20"/>
      <c r="V2223" s="20"/>
      <c r="W2223" s="20"/>
      <c r="X2223" s="20"/>
      <c r="Y2223" s="20"/>
      <c r="Z2223" s="20"/>
      <c r="AA2223" s="20"/>
      <c r="AB2223" s="20"/>
      <c r="AC2223" s="20"/>
      <c r="AD2223" s="20"/>
      <c r="AE2223" s="20"/>
      <c r="AF2223" s="20"/>
      <c r="AG2223" s="20"/>
      <c r="AH2223" s="20"/>
      <c r="AI2223" s="20"/>
      <c r="AJ2223" s="20"/>
      <c r="AK2223" s="20"/>
      <c r="AL2223" s="20"/>
      <c r="AM2223" s="20"/>
      <c r="AN2223" s="20"/>
      <c r="AO2223" s="20"/>
      <c r="AP2223" s="20"/>
      <c r="AQ2223" s="20"/>
      <c r="AR2223" s="20"/>
      <c r="AS2223" s="20"/>
      <c r="AT2223" s="20"/>
      <c r="AU2223" s="20"/>
      <c r="AV2223" s="20"/>
      <c r="AW2223" s="20"/>
      <c r="AX2223" s="20"/>
      <c r="AY2223" s="20"/>
      <c r="AZ2223" s="20"/>
      <c r="BA2223" s="20"/>
      <c r="BB2223" s="20"/>
      <c r="BC2223" s="20"/>
      <c r="BD2223" s="20"/>
      <c r="BE2223" s="20"/>
      <c r="BF2223" s="20"/>
      <c r="BG2223" s="20"/>
      <c r="BH2223" s="20"/>
      <c r="BI2223" s="20"/>
      <c r="BJ2223" s="20"/>
      <c r="BK2223" s="20"/>
      <c r="BL2223" s="20"/>
      <c r="BM2223" s="20"/>
      <c r="BN2223" s="20"/>
      <c r="BO2223" s="20"/>
      <c r="BP2223" s="20"/>
      <c r="BQ2223" s="20"/>
      <c r="BR2223" s="20"/>
      <c r="BS2223" s="20"/>
      <c r="BT2223" s="20"/>
      <c r="BU2223" s="20"/>
      <c r="BV2223" s="20"/>
      <c r="BW2223" s="20"/>
      <c r="BX2223" s="20"/>
      <c r="BY2223" s="20"/>
      <c r="BZ2223" s="20"/>
      <c r="CA2223" s="20"/>
      <c r="CB2223" s="20"/>
      <c r="CC2223" s="20"/>
      <c r="CD2223" s="20"/>
      <c r="CE2223" s="20"/>
      <c r="CF2223" s="20"/>
      <c r="CG2223" s="20"/>
      <c r="CH2223" s="20"/>
      <c r="CI2223" s="20"/>
      <c r="CJ2223" s="20"/>
      <c r="CK2223" s="20"/>
      <c r="CL2223" s="20"/>
      <c r="CM2223" s="20"/>
      <c r="CN2223" s="20"/>
      <c r="CO2223" s="20"/>
      <c r="CP2223" s="20"/>
      <c r="CQ2223" s="20"/>
      <c r="CR2223" s="20"/>
      <c r="CS2223" s="20"/>
      <c r="CT2223" s="20"/>
      <c r="CU2223" s="20"/>
      <c r="CV2223" s="20"/>
      <c r="CW2223" s="20"/>
      <c r="CX2223" s="20"/>
      <c r="CY2223" s="20"/>
      <c r="CZ2223" s="20"/>
      <c r="DA2223" s="20"/>
      <c r="DB2223" s="20"/>
      <c r="DC2223" s="20"/>
      <c r="DD2223" s="20"/>
      <c r="DE2223" s="20"/>
      <c r="DF2223" s="20"/>
    </row>
    <row r="2225" spans="1:8" x14ac:dyDescent="0.3">
      <c r="C2225" s="9" t="s">
        <v>948</v>
      </c>
    </row>
    <row r="2227" spans="1:8" ht="43.2" x14ac:dyDescent="0.3">
      <c r="A2227" s="2">
        <v>1</v>
      </c>
      <c r="C2227" s="4" t="s">
        <v>949</v>
      </c>
      <c r="E2227" s="85" t="s">
        <v>38</v>
      </c>
      <c r="F2227" s="64">
        <v>1</v>
      </c>
      <c r="H2227" s="8">
        <f>ROUND($F2227*G2227,2)</f>
        <v>0</v>
      </c>
    </row>
    <row r="2229" spans="1:8" x14ac:dyDescent="0.3">
      <c r="A2229" s="2">
        <v>2</v>
      </c>
      <c r="C2229" s="4" t="s">
        <v>468</v>
      </c>
      <c r="E2229" s="85" t="s">
        <v>1413</v>
      </c>
      <c r="F2229" s="76">
        <v>0</v>
      </c>
      <c r="H2229" s="8">
        <f>ROUND($F2229*G2229,2)</f>
        <v>0</v>
      </c>
    </row>
    <row r="2231" spans="1:8" x14ac:dyDescent="0.3">
      <c r="A2231" s="2">
        <v>3</v>
      </c>
      <c r="C2231" s="4" t="s">
        <v>950</v>
      </c>
      <c r="E2231" s="85" t="s">
        <v>1413</v>
      </c>
      <c r="F2231" s="76">
        <v>0</v>
      </c>
      <c r="H2231" s="8">
        <f>ROUND($F2231*G2231,2)</f>
        <v>0</v>
      </c>
    </row>
    <row r="2233" spans="1:8" x14ac:dyDescent="0.3">
      <c r="C2233" s="9" t="s">
        <v>951</v>
      </c>
    </row>
    <row r="2235" spans="1:8" ht="57.6" x14ac:dyDescent="0.3">
      <c r="A2235" s="2">
        <v>4</v>
      </c>
      <c r="C2235" s="4" t="s">
        <v>952</v>
      </c>
      <c r="E2235" s="85" t="s">
        <v>38</v>
      </c>
      <c r="F2235" s="64">
        <v>1</v>
      </c>
      <c r="H2235" s="8">
        <f>ROUND($F2235*G2235,2)</f>
        <v>0</v>
      </c>
    </row>
    <row r="2237" spans="1:8" x14ac:dyDescent="0.3">
      <c r="A2237" s="2">
        <v>5</v>
      </c>
      <c r="C2237" s="4" t="s">
        <v>468</v>
      </c>
      <c r="E2237" s="85" t="s">
        <v>1413</v>
      </c>
      <c r="F2237" s="76">
        <v>0</v>
      </c>
      <c r="H2237" s="8">
        <f>ROUND($F2237*G2237,2)</f>
        <v>0</v>
      </c>
    </row>
    <row r="2239" spans="1:8" x14ac:dyDescent="0.3">
      <c r="A2239" s="2">
        <v>6</v>
      </c>
      <c r="C2239" s="4" t="s">
        <v>953</v>
      </c>
      <c r="E2239" s="85" t="s">
        <v>1413</v>
      </c>
      <c r="F2239" s="76">
        <v>0</v>
      </c>
      <c r="H2239" s="8">
        <f>ROUND($F2239*G2239,2)</f>
        <v>0</v>
      </c>
    </row>
    <row r="2241" spans="1:8" x14ac:dyDescent="0.3">
      <c r="C2241" s="9" t="s">
        <v>954</v>
      </c>
    </row>
    <row r="2243" spans="1:8" ht="57.6" x14ac:dyDescent="0.3">
      <c r="A2243" s="2">
        <v>7</v>
      </c>
      <c r="C2243" s="4" t="s">
        <v>955</v>
      </c>
      <c r="E2243" s="85" t="s">
        <v>38</v>
      </c>
      <c r="F2243" s="64">
        <v>1</v>
      </c>
      <c r="H2243" s="8">
        <f>ROUND($F2243*G2243,2)</f>
        <v>0</v>
      </c>
    </row>
    <row r="2245" spans="1:8" x14ac:dyDescent="0.3">
      <c r="A2245" s="2">
        <v>8</v>
      </c>
      <c r="C2245" s="4" t="s">
        <v>468</v>
      </c>
      <c r="E2245" s="85" t="s">
        <v>1413</v>
      </c>
      <c r="F2245" s="76">
        <v>0</v>
      </c>
      <c r="H2245" s="8">
        <f>ROUND($F2245*G2245,2)</f>
        <v>0</v>
      </c>
    </row>
    <row r="2247" spans="1:8" x14ac:dyDescent="0.3">
      <c r="A2247" s="2">
        <v>9</v>
      </c>
      <c r="C2247" s="4" t="s">
        <v>950</v>
      </c>
      <c r="E2247" s="85" t="s">
        <v>1413</v>
      </c>
      <c r="F2247" s="76">
        <v>0</v>
      </c>
      <c r="H2247" s="8">
        <f>ROUND($F2247*G2247,2)</f>
        <v>0</v>
      </c>
    </row>
    <row r="2249" spans="1:8" x14ac:dyDescent="0.3">
      <c r="C2249" s="9" t="s">
        <v>956</v>
      </c>
    </row>
    <row r="2251" spans="1:8" ht="57.6" x14ac:dyDescent="0.3">
      <c r="A2251" s="2">
        <v>10</v>
      </c>
      <c r="C2251" s="4" t="s">
        <v>957</v>
      </c>
      <c r="E2251" s="85" t="s">
        <v>38</v>
      </c>
      <c r="F2251" s="64">
        <v>1</v>
      </c>
      <c r="H2251" s="8">
        <f>ROUND($F2251*G2251,2)</f>
        <v>0</v>
      </c>
    </row>
    <row r="2253" spans="1:8" x14ac:dyDescent="0.3">
      <c r="A2253" s="2">
        <v>11</v>
      </c>
      <c r="C2253" s="4" t="s">
        <v>468</v>
      </c>
      <c r="E2253" s="85" t="s">
        <v>1413</v>
      </c>
      <c r="F2253" s="76">
        <v>0</v>
      </c>
      <c r="H2253" s="8">
        <f>ROUND($F2253*G2253,2)</f>
        <v>0</v>
      </c>
    </row>
    <row r="2255" spans="1:8" x14ac:dyDescent="0.3">
      <c r="A2255" s="2">
        <v>12</v>
      </c>
      <c r="C2255" s="4" t="s">
        <v>950</v>
      </c>
      <c r="E2255" s="85" t="s">
        <v>1413</v>
      </c>
      <c r="F2255" s="76">
        <v>0</v>
      </c>
      <c r="H2255" s="8">
        <f>ROUND($F2255*G2255,2)</f>
        <v>0</v>
      </c>
    </row>
    <row r="2257" spans="1:8" x14ac:dyDescent="0.3">
      <c r="C2257" s="9" t="s">
        <v>958</v>
      </c>
    </row>
    <row r="2259" spans="1:8" ht="28.8" x14ac:dyDescent="0.3">
      <c r="A2259" s="2">
        <v>13</v>
      </c>
      <c r="C2259" s="4" t="s">
        <v>959</v>
      </c>
      <c r="E2259" s="85" t="s">
        <v>38</v>
      </c>
      <c r="F2259" s="64">
        <v>1</v>
      </c>
      <c r="H2259" s="8">
        <f>ROUND($F2259*G2259,2)</f>
        <v>0</v>
      </c>
    </row>
    <row r="2261" spans="1:8" x14ac:dyDescent="0.3">
      <c r="A2261" s="2">
        <v>14</v>
      </c>
      <c r="C2261" s="4" t="s">
        <v>468</v>
      </c>
      <c r="E2261" s="85" t="s">
        <v>1413</v>
      </c>
      <c r="F2261" s="76">
        <v>0</v>
      </c>
      <c r="H2261" s="8">
        <f>ROUND($F2261*G2261,2)</f>
        <v>0</v>
      </c>
    </row>
    <row r="2263" spans="1:8" x14ac:dyDescent="0.3">
      <c r="A2263" s="2">
        <v>15</v>
      </c>
      <c r="C2263" s="4" t="s">
        <v>950</v>
      </c>
      <c r="E2263" s="85" t="s">
        <v>1413</v>
      </c>
      <c r="F2263" s="76">
        <v>0</v>
      </c>
      <c r="H2263" s="8">
        <f>ROUND($F2263*G2263,2)</f>
        <v>0</v>
      </c>
    </row>
    <row r="2264" spans="1:8" x14ac:dyDescent="0.3">
      <c r="F2264" s="77"/>
    </row>
    <row r="2265" spans="1:8" x14ac:dyDescent="0.3">
      <c r="C2265" s="9" t="s">
        <v>1410</v>
      </c>
      <c r="F2265" s="77"/>
    </row>
    <row r="2267" spans="1:8" x14ac:dyDescent="0.3">
      <c r="A2267" s="2">
        <v>1</v>
      </c>
      <c r="C2267" s="9" t="s">
        <v>960</v>
      </c>
      <c r="D2267" s="22"/>
      <c r="E2267" s="86"/>
      <c r="F2267" s="78"/>
      <c r="G2267" s="24"/>
      <c r="H2267" s="23">
        <f>SUM(H25:H413)</f>
        <v>0</v>
      </c>
    </row>
    <row r="2268" spans="1:8" x14ac:dyDescent="0.3">
      <c r="C2268" s="9"/>
      <c r="D2268" s="22"/>
      <c r="E2268" s="86"/>
      <c r="F2268" s="78"/>
      <c r="G2268" s="24"/>
      <c r="H2268" s="23"/>
    </row>
    <row r="2269" spans="1:8" x14ac:dyDescent="0.3">
      <c r="A2269" s="2">
        <v>2</v>
      </c>
      <c r="C2269" s="9" t="s">
        <v>961</v>
      </c>
      <c r="D2269" s="22"/>
      <c r="E2269" s="86"/>
      <c r="F2269" s="78"/>
      <c r="G2269" s="24"/>
      <c r="H2269" s="23">
        <f>SUM(H1565:H1592)</f>
        <v>0</v>
      </c>
    </row>
    <row r="2270" spans="1:8" x14ac:dyDescent="0.3">
      <c r="C2270" s="9"/>
      <c r="D2270" s="22"/>
      <c r="E2270" s="86"/>
      <c r="F2270" s="78"/>
      <c r="G2270" s="24"/>
      <c r="H2270" s="23"/>
    </row>
    <row r="2271" spans="1:8" x14ac:dyDescent="0.3">
      <c r="A2271" s="2">
        <v>3</v>
      </c>
      <c r="C2271" s="9" t="s">
        <v>962</v>
      </c>
      <c r="D2271" s="22"/>
      <c r="E2271" s="86"/>
      <c r="F2271" s="78"/>
      <c r="G2271" s="24"/>
      <c r="H2271" s="23">
        <f>SUM(H1897:H1899)</f>
        <v>0</v>
      </c>
    </row>
    <row r="2272" spans="1:8" x14ac:dyDescent="0.3">
      <c r="C2272" s="9"/>
      <c r="D2272" s="22"/>
      <c r="E2272" s="86"/>
      <c r="F2272" s="78"/>
      <c r="G2272" s="24"/>
      <c r="H2272" s="23"/>
    </row>
    <row r="2273" spans="1:9" x14ac:dyDescent="0.3">
      <c r="A2273" s="2">
        <v>4</v>
      </c>
      <c r="C2273" s="9" t="s">
        <v>963</v>
      </c>
      <c r="D2273" s="22"/>
      <c r="E2273" s="86"/>
      <c r="F2273" s="78"/>
      <c r="G2273" s="24"/>
      <c r="H2273" s="23">
        <f>SUM(H1910:H2040)</f>
        <v>0</v>
      </c>
    </row>
    <row r="2274" spans="1:9" x14ac:dyDescent="0.3">
      <c r="C2274" s="9"/>
      <c r="D2274" s="22"/>
      <c r="E2274" s="86"/>
      <c r="F2274" s="78"/>
      <c r="G2274" s="24"/>
      <c r="H2274" s="23"/>
    </row>
    <row r="2275" spans="1:9" s="20" customFormat="1" x14ac:dyDescent="0.3">
      <c r="A2275" s="2">
        <v>5</v>
      </c>
      <c r="B2275" s="3"/>
      <c r="C2275" s="9" t="s">
        <v>964</v>
      </c>
      <c r="D2275" s="22"/>
      <c r="E2275" s="86"/>
      <c r="F2275" s="78"/>
      <c r="G2275" s="24"/>
      <c r="H2275" s="23">
        <f>SUM(H2173:H2176)</f>
        <v>0</v>
      </c>
      <c r="I2275" s="26"/>
    </row>
    <row r="2276" spans="1:9" x14ac:dyDescent="0.3">
      <c r="C2276" s="9"/>
      <c r="D2276" s="22"/>
      <c r="E2276" s="86"/>
      <c r="F2276" s="78"/>
      <c r="G2276" s="24"/>
      <c r="H2276" s="23"/>
    </row>
    <row r="2277" spans="1:9" s="20" customFormat="1" x14ac:dyDescent="0.3">
      <c r="A2277" s="2">
        <v>6</v>
      </c>
      <c r="B2277" s="3"/>
      <c r="C2277" s="9" t="s">
        <v>965</v>
      </c>
      <c r="D2277" s="22"/>
      <c r="E2277" s="86"/>
      <c r="F2277" s="78"/>
      <c r="G2277" s="24"/>
      <c r="H2277" s="23">
        <f>SUM(H2210:H2263)</f>
        <v>0</v>
      </c>
      <c r="I2277" s="26"/>
    </row>
    <row r="2279" spans="1:9" s="20" customFormat="1" x14ac:dyDescent="0.3">
      <c r="A2279" s="2"/>
      <c r="B2279" s="79"/>
      <c r="C2279" s="28" t="s">
        <v>966</v>
      </c>
      <c r="D2279" s="29"/>
      <c r="E2279" s="87"/>
      <c r="F2279" s="80"/>
      <c r="G2279" s="30"/>
      <c r="H2279" s="48">
        <f>SUM(H2267:H2278)</f>
        <v>0</v>
      </c>
      <c r="I2279" s="26"/>
    </row>
    <row r="2280" spans="1:9" x14ac:dyDescent="0.3">
      <c r="H2280" s="25"/>
    </row>
    <row r="2281" spans="1:9" s="20" customFormat="1" x14ac:dyDescent="0.3">
      <c r="A2281" s="2"/>
      <c r="B2281" s="36"/>
      <c r="C2281" s="37" t="s">
        <v>967</v>
      </c>
      <c r="D2281" s="38"/>
      <c r="E2281" s="88"/>
      <c r="F2281" s="81"/>
      <c r="G2281" s="39"/>
      <c r="H2281" s="49"/>
      <c r="I2281" s="26"/>
    </row>
    <row r="2282" spans="1:9" x14ac:dyDescent="0.3">
      <c r="B2282" s="11"/>
      <c r="H2282" s="50"/>
    </row>
    <row r="2283" spans="1:9" s="20" customFormat="1" ht="43.2" x14ac:dyDescent="0.3">
      <c r="A2283" s="2"/>
      <c r="B2283" s="42"/>
      <c r="C2283" s="43" t="s">
        <v>968</v>
      </c>
      <c r="D2283" s="44"/>
      <c r="E2283" s="89"/>
      <c r="F2283" s="82"/>
      <c r="G2283" s="45"/>
      <c r="H2283" s="52">
        <f>H2279*0.1</f>
        <v>0</v>
      </c>
      <c r="I2283" s="26"/>
    </row>
    <row r="2284" spans="1:9" x14ac:dyDescent="0.3">
      <c r="H2284" s="25"/>
    </row>
    <row r="2285" spans="1:9" s="20" customFormat="1" x14ac:dyDescent="0.3">
      <c r="A2285" s="2"/>
      <c r="B2285" s="27"/>
      <c r="C2285" s="32" t="s">
        <v>969</v>
      </c>
      <c r="D2285" s="33"/>
      <c r="E2285" s="90"/>
      <c r="F2285" s="83"/>
      <c r="G2285" s="34"/>
      <c r="H2285" s="53">
        <f>SUM(H2279:H2284)</f>
        <v>0</v>
      </c>
      <c r="I2285" s="26"/>
    </row>
    <row r="2286" spans="1:9" x14ac:dyDescent="0.3">
      <c r="H2286" s="25"/>
    </row>
    <row r="2287" spans="1:9" s="20" customFormat="1" x14ac:dyDescent="0.3">
      <c r="A2287" s="2"/>
      <c r="B2287" s="36"/>
      <c r="C2287" s="37" t="s">
        <v>970</v>
      </c>
      <c r="D2287" s="38"/>
      <c r="E2287" s="88"/>
      <c r="F2287" s="81"/>
      <c r="G2287" s="39"/>
      <c r="H2287" s="49"/>
      <c r="I2287" s="26"/>
    </row>
    <row r="2288" spans="1:9" x14ac:dyDescent="0.3">
      <c r="B2288" s="11"/>
      <c r="H2288" s="50"/>
    </row>
    <row r="2289" spans="1:9" s="20" customFormat="1" x14ac:dyDescent="0.3">
      <c r="A2289" s="2"/>
      <c r="B2289" s="42"/>
      <c r="C2289" s="43" t="s">
        <v>1401</v>
      </c>
      <c r="D2289" s="44"/>
      <c r="E2289" s="89"/>
      <c r="F2289" s="82"/>
      <c r="G2289" s="45"/>
      <c r="H2289" s="52">
        <f>H2285*0.15</f>
        <v>0</v>
      </c>
      <c r="I2289" s="26"/>
    </row>
    <row r="2290" spans="1:9" x14ac:dyDescent="0.3">
      <c r="H2290" s="25"/>
    </row>
    <row r="2291" spans="1:9" x14ac:dyDescent="0.3">
      <c r="B2291" s="27"/>
      <c r="C2291" s="28" t="s">
        <v>1402</v>
      </c>
      <c r="D2291" s="29"/>
      <c r="E2291" s="87"/>
      <c r="F2291" s="80"/>
      <c r="G2291" s="30"/>
      <c r="H2291" s="48">
        <f>SUM(H2285:H2290)</f>
        <v>0</v>
      </c>
    </row>
  </sheetData>
  <pageMargins left="0.7" right="0.7" top="0.75" bottom="0.75" header="0.3" footer="0.3"/>
  <pageSetup paperSize="9"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F21D-87EF-4B2F-A2A4-9F164D183893}">
  <dimension ref="A1:I1505"/>
  <sheetViews>
    <sheetView workbookViewId="0">
      <selection activeCell="F1508" sqref="F1508"/>
    </sheetView>
  </sheetViews>
  <sheetFormatPr defaultRowHeight="14.4" x14ac:dyDescent="0.3"/>
  <cols>
    <col min="1" max="1" width="6.77734375" style="2" customWidth="1"/>
    <col min="2" max="2" width="1.77734375" style="3" customWidth="1"/>
    <col min="3" max="3" width="56.21875" style="4" customWidth="1"/>
    <col min="4" max="4" width="1.77734375" style="3" customWidth="1"/>
    <col min="5" max="5" width="8.88671875" style="85"/>
    <col min="6" max="6" width="10.109375" style="66" customWidth="1"/>
    <col min="7" max="7" width="13.6640625" style="19" customWidth="1"/>
    <col min="8" max="8" width="13.6640625" style="8" customWidth="1"/>
    <col min="9" max="9" width="8.88671875" style="11"/>
    <col min="10" max="16384" width="8.88671875" style="3"/>
  </cols>
  <sheetData>
    <row r="1" spans="1:9" s="1" customFormat="1" ht="28.8" x14ac:dyDescent="0.3">
      <c r="A1" s="12" t="s">
        <v>0</v>
      </c>
      <c r="B1" s="13"/>
      <c r="C1" s="13" t="s">
        <v>1411</v>
      </c>
      <c r="D1" s="13"/>
      <c r="E1" s="84" t="s">
        <v>1412</v>
      </c>
      <c r="F1" s="15" t="s">
        <v>1</v>
      </c>
      <c r="G1" s="62" t="s">
        <v>2</v>
      </c>
      <c r="H1" s="17" t="s">
        <v>3</v>
      </c>
      <c r="I1" s="10"/>
    </row>
    <row r="3" spans="1:9" x14ac:dyDescent="0.3">
      <c r="C3" s="18" t="s">
        <v>4</v>
      </c>
      <c r="F3" s="65"/>
    </row>
    <row r="5" spans="1:9" x14ac:dyDescent="0.3">
      <c r="C5" s="18" t="s">
        <v>5</v>
      </c>
      <c r="F5" s="65"/>
    </row>
    <row r="7" spans="1:9" x14ac:dyDescent="0.3">
      <c r="C7" s="18" t="s">
        <v>6</v>
      </c>
      <c r="F7" s="65"/>
    </row>
    <row r="9" spans="1:9" x14ac:dyDescent="0.3">
      <c r="C9" s="18" t="s">
        <v>7</v>
      </c>
      <c r="F9" s="65"/>
    </row>
    <row r="11" spans="1:9" ht="43.2" x14ac:dyDescent="0.3">
      <c r="C11" s="4" t="s">
        <v>8</v>
      </c>
      <c r="F11" s="65"/>
    </row>
    <row r="13" spans="1:9" ht="28.8" x14ac:dyDescent="0.3">
      <c r="C13" s="4" t="s">
        <v>9</v>
      </c>
      <c r="F13" s="65"/>
    </row>
    <row r="15" spans="1:9" ht="72" x14ac:dyDescent="0.3">
      <c r="C15" s="4" t="s">
        <v>10</v>
      </c>
      <c r="F15" s="65"/>
    </row>
    <row r="17" spans="3:6" ht="28.8" x14ac:dyDescent="0.3">
      <c r="C17" s="4" t="s">
        <v>11</v>
      </c>
      <c r="F17" s="65"/>
    </row>
    <row r="19" spans="3:6" ht="28.8" x14ac:dyDescent="0.3">
      <c r="C19" s="4" t="s">
        <v>12</v>
      </c>
      <c r="F19" s="65"/>
    </row>
    <row r="21" spans="3:6" ht="28.8" x14ac:dyDescent="0.3">
      <c r="C21" s="4" t="s">
        <v>13</v>
      </c>
      <c r="F21" s="65"/>
    </row>
    <row r="23" spans="3:6" x14ac:dyDescent="0.3">
      <c r="C23" s="18" t="s">
        <v>14</v>
      </c>
      <c r="F23" s="65"/>
    </row>
    <row r="25" spans="3:6" ht="72" x14ac:dyDescent="0.3">
      <c r="C25" s="4" t="s">
        <v>15</v>
      </c>
      <c r="F25" s="65"/>
    </row>
    <row r="27" spans="3:6" ht="43.2" x14ac:dyDescent="0.3">
      <c r="C27" s="4" t="s">
        <v>16</v>
      </c>
      <c r="F27" s="65"/>
    </row>
    <row r="29" spans="3:6" ht="72" x14ac:dyDescent="0.3">
      <c r="C29" s="4" t="s">
        <v>17</v>
      </c>
      <c r="F29" s="65"/>
    </row>
    <row r="31" spans="3:6" ht="57.6" x14ac:dyDescent="0.3">
      <c r="C31" s="4" t="s">
        <v>18</v>
      </c>
      <c r="F31" s="65"/>
    </row>
    <row r="33" spans="3:6" ht="72" x14ac:dyDescent="0.3">
      <c r="C33" s="4" t="s">
        <v>19</v>
      </c>
      <c r="F33" s="65"/>
    </row>
    <row r="35" spans="3:6" x14ac:dyDescent="0.3">
      <c r="C35" s="18" t="s">
        <v>20</v>
      </c>
      <c r="F35" s="65"/>
    </row>
    <row r="37" spans="3:6" ht="72" x14ac:dyDescent="0.3">
      <c r="C37" s="4" t="s">
        <v>21</v>
      </c>
      <c r="F37" s="65"/>
    </row>
    <row r="39" spans="3:6" ht="72" x14ac:dyDescent="0.3">
      <c r="C39" s="4" t="s">
        <v>22</v>
      </c>
      <c r="F39" s="65"/>
    </row>
    <row r="41" spans="3:6" ht="72" x14ac:dyDescent="0.3">
      <c r="C41" s="4" t="s">
        <v>23</v>
      </c>
      <c r="F41" s="65"/>
    </row>
    <row r="43" spans="3:6" ht="115.2" x14ac:dyDescent="0.3">
      <c r="C43" s="4" t="s">
        <v>24</v>
      </c>
      <c r="F43" s="65"/>
    </row>
    <row r="45" spans="3:6" ht="86.4" x14ac:dyDescent="0.3">
      <c r="C45" s="4" t="s">
        <v>25</v>
      </c>
      <c r="F45" s="65"/>
    </row>
    <row r="47" spans="3:6" ht="57.6" x14ac:dyDescent="0.3">
      <c r="C47" s="4" t="s">
        <v>26</v>
      </c>
      <c r="F47" s="65"/>
    </row>
    <row r="49" spans="3:6" x14ac:dyDescent="0.3">
      <c r="C49" s="18" t="s">
        <v>27</v>
      </c>
      <c r="F49" s="65"/>
    </row>
    <row r="51" spans="3:6" ht="28.8" x14ac:dyDescent="0.3">
      <c r="C51" s="4" t="s">
        <v>28</v>
      </c>
      <c r="F51" s="65"/>
    </row>
    <row r="53" spans="3:6" ht="28.8" x14ac:dyDescent="0.3">
      <c r="C53" s="4" t="s">
        <v>29</v>
      </c>
      <c r="F53" s="65"/>
    </row>
    <row r="55" spans="3:6" ht="28.8" x14ac:dyDescent="0.3">
      <c r="C55" s="4" t="s">
        <v>30</v>
      </c>
      <c r="F55" s="65"/>
    </row>
    <row r="57" spans="3:6" x14ac:dyDescent="0.3">
      <c r="C57" s="18" t="s">
        <v>31</v>
      </c>
      <c r="F57" s="65"/>
    </row>
    <row r="59" spans="3:6" ht="72" x14ac:dyDescent="0.3">
      <c r="C59" s="4" t="s">
        <v>32</v>
      </c>
      <c r="F59" s="65"/>
    </row>
    <row r="61" spans="3:6" x14ac:dyDescent="0.3">
      <c r="C61" s="18" t="s">
        <v>33</v>
      </c>
      <c r="F61" s="65"/>
    </row>
    <row r="63" spans="3:6" x14ac:dyDescent="0.3">
      <c r="C63" s="9" t="s">
        <v>34</v>
      </c>
      <c r="F63" s="65"/>
    </row>
    <row r="65" spans="1:8" x14ac:dyDescent="0.3">
      <c r="A65" s="2">
        <v>1</v>
      </c>
      <c r="C65" s="4" t="s">
        <v>35</v>
      </c>
      <c r="E65" s="85" t="s">
        <v>36</v>
      </c>
    </row>
    <row r="67" spans="1:8" x14ac:dyDescent="0.3">
      <c r="C67" s="4" t="s">
        <v>37</v>
      </c>
      <c r="E67" s="85" t="s">
        <v>38</v>
      </c>
      <c r="F67" s="66">
        <v>0</v>
      </c>
      <c r="H67" s="8">
        <f>ROUND($F67*G67,2)</f>
        <v>0</v>
      </c>
    </row>
    <row r="69" spans="1:8" x14ac:dyDescent="0.3">
      <c r="A69" s="2">
        <v>2</v>
      </c>
      <c r="C69" s="4" t="s">
        <v>39</v>
      </c>
      <c r="E69" s="85" t="s">
        <v>36</v>
      </c>
    </row>
    <row r="71" spans="1:8" x14ac:dyDescent="0.3">
      <c r="C71" s="4" t="s">
        <v>37</v>
      </c>
      <c r="E71" s="85" t="s">
        <v>38</v>
      </c>
      <c r="F71" s="66">
        <v>0</v>
      </c>
      <c r="H71" s="8">
        <f>ROUND($F71*G71,2)</f>
        <v>0</v>
      </c>
    </row>
    <row r="73" spans="1:8" ht="28.8" x14ac:dyDescent="0.3">
      <c r="A73" s="2">
        <v>3</v>
      </c>
      <c r="C73" s="4" t="s">
        <v>40</v>
      </c>
      <c r="E73" s="85" t="s">
        <v>38</v>
      </c>
      <c r="F73" s="66">
        <v>0</v>
      </c>
      <c r="H73" s="8">
        <f>ROUND($F73*G73,2)</f>
        <v>0</v>
      </c>
    </row>
    <row r="75" spans="1:8" ht="28.8" x14ac:dyDescent="0.3">
      <c r="A75" s="2">
        <v>4</v>
      </c>
      <c r="C75" s="4" t="s">
        <v>41</v>
      </c>
      <c r="E75" s="85" t="s">
        <v>38</v>
      </c>
      <c r="F75" s="66">
        <v>0</v>
      </c>
      <c r="H75" s="8">
        <f>ROUND($F75*G75,2)</f>
        <v>0</v>
      </c>
    </row>
    <row r="77" spans="1:8" x14ac:dyDescent="0.3">
      <c r="A77" s="2">
        <v>5</v>
      </c>
      <c r="C77" s="4" t="s">
        <v>42</v>
      </c>
      <c r="E77" s="85" t="s">
        <v>36</v>
      </c>
    </row>
    <row r="79" spans="1:8" x14ac:dyDescent="0.3">
      <c r="C79" s="4" t="s">
        <v>37</v>
      </c>
      <c r="E79" s="85" t="s">
        <v>38</v>
      </c>
      <c r="F79" s="66">
        <v>0</v>
      </c>
      <c r="H79" s="8">
        <f>ROUND($F79*G79,2)</f>
        <v>0</v>
      </c>
    </row>
    <row r="81" spans="1:8" x14ac:dyDescent="0.3">
      <c r="A81" s="2">
        <v>6</v>
      </c>
      <c r="C81" s="4" t="s">
        <v>43</v>
      </c>
      <c r="E81" s="85" t="s">
        <v>36</v>
      </c>
    </row>
    <row r="83" spans="1:8" x14ac:dyDescent="0.3">
      <c r="C83" s="4" t="s">
        <v>37</v>
      </c>
      <c r="E83" s="85" t="s">
        <v>38</v>
      </c>
      <c r="F83" s="66">
        <v>0</v>
      </c>
      <c r="H83" s="8">
        <f>ROUND($F83*G83,2)</f>
        <v>0</v>
      </c>
    </row>
    <row r="85" spans="1:8" ht="28.8" x14ac:dyDescent="0.3">
      <c r="A85" s="2">
        <v>7</v>
      </c>
      <c r="C85" s="4" t="s">
        <v>44</v>
      </c>
      <c r="E85" s="85" t="s">
        <v>38</v>
      </c>
      <c r="F85" s="66">
        <v>0</v>
      </c>
      <c r="H85" s="8">
        <f>ROUND($F85*G85,2)</f>
        <v>0</v>
      </c>
    </row>
    <row r="87" spans="1:8" x14ac:dyDescent="0.3">
      <c r="C87" s="9" t="s">
        <v>45</v>
      </c>
      <c r="F87" s="65"/>
    </row>
    <row r="89" spans="1:8" ht="28.8" x14ac:dyDescent="0.3">
      <c r="A89" s="2">
        <v>8</v>
      </c>
      <c r="C89" s="4" t="s">
        <v>46</v>
      </c>
      <c r="E89" s="85" t="s">
        <v>38</v>
      </c>
      <c r="F89" s="66">
        <v>0</v>
      </c>
      <c r="H89" s="8">
        <f>ROUND($F89*G89,2)</f>
        <v>0</v>
      </c>
    </row>
    <row r="91" spans="1:8" ht="28.8" x14ac:dyDescent="0.3">
      <c r="A91" s="2">
        <v>9</v>
      </c>
      <c r="C91" s="4" t="s">
        <v>47</v>
      </c>
      <c r="E91" s="85" t="s">
        <v>38</v>
      </c>
      <c r="F91" s="66">
        <v>0</v>
      </c>
      <c r="H91" s="8">
        <f>ROUND($F91*G91,2)</f>
        <v>0</v>
      </c>
    </row>
    <row r="93" spans="1:8" ht="28.8" x14ac:dyDescent="0.3">
      <c r="A93" s="2">
        <v>10</v>
      </c>
      <c r="C93" s="4" t="s">
        <v>48</v>
      </c>
      <c r="E93" s="85" t="s">
        <v>38</v>
      </c>
      <c r="F93" s="66">
        <v>0</v>
      </c>
      <c r="H93" s="8">
        <f>ROUND($F93*G93,2)</f>
        <v>0</v>
      </c>
    </row>
    <row r="95" spans="1:8" x14ac:dyDescent="0.3">
      <c r="A95" s="2">
        <v>11</v>
      </c>
      <c r="C95" s="4" t="s">
        <v>49</v>
      </c>
      <c r="E95" s="85" t="s">
        <v>36</v>
      </c>
    </row>
    <row r="97" spans="1:8" x14ac:dyDescent="0.3">
      <c r="C97" s="4" t="s">
        <v>37</v>
      </c>
      <c r="E97" s="85" t="s">
        <v>38</v>
      </c>
      <c r="F97" s="66">
        <v>0</v>
      </c>
      <c r="H97" s="8">
        <f>ROUND($F97*G97,2)</f>
        <v>0</v>
      </c>
    </row>
    <row r="99" spans="1:8" x14ac:dyDescent="0.3">
      <c r="C99" s="9" t="s">
        <v>50</v>
      </c>
      <c r="F99" s="65"/>
    </row>
    <row r="101" spans="1:8" x14ac:dyDescent="0.3">
      <c r="A101" s="2">
        <v>12</v>
      </c>
      <c r="C101" s="4" t="s">
        <v>51</v>
      </c>
      <c r="E101" s="85" t="s">
        <v>36</v>
      </c>
    </row>
    <row r="103" spans="1:8" x14ac:dyDescent="0.3">
      <c r="C103" s="4" t="s">
        <v>37</v>
      </c>
      <c r="E103" s="85" t="s">
        <v>38</v>
      </c>
      <c r="F103" s="66">
        <v>1</v>
      </c>
      <c r="H103" s="8">
        <f>ROUND($F103*G103,2)</f>
        <v>0</v>
      </c>
    </row>
    <row r="105" spans="1:8" ht="28.8" x14ac:dyDescent="0.3">
      <c r="A105" s="2">
        <v>13</v>
      </c>
      <c r="C105" s="4" t="s">
        <v>52</v>
      </c>
      <c r="E105" s="85" t="s">
        <v>38</v>
      </c>
      <c r="F105" s="66">
        <v>0</v>
      </c>
      <c r="H105" s="8">
        <f>ROUND($F105*G105,2)</f>
        <v>0</v>
      </c>
    </row>
    <row r="107" spans="1:8" x14ac:dyDescent="0.3">
      <c r="A107" s="2">
        <v>14</v>
      </c>
      <c r="C107" s="4" t="s">
        <v>53</v>
      </c>
      <c r="E107" s="85" t="s">
        <v>36</v>
      </c>
    </row>
    <row r="109" spans="1:8" x14ac:dyDescent="0.3">
      <c r="C109" s="4" t="s">
        <v>37</v>
      </c>
      <c r="E109" s="85" t="s">
        <v>38</v>
      </c>
      <c r="F109" s="66">
        <v>0</v>
      </c>
      <c r="H109" s="8">
        <f>ROUND($F109*G109,2)</f>
        <v>0</v>
      </c>
    </row>
    <row r="111" spans="1:8" x14ac:dyDescent="0.3">
      <c r="A111" s="2">
        <v>15</v>
      </c>
      <c r="C111" s="4" t="s">
        <v>54</v>
      </c>
      <c r="E111" s="85" t="s">
        <v>36</v>
      </c>
    </row>
    <row r="113" spans="1:8" x14ac:dyDescent="0.3">
      <c r="C113" s="4" t="s">
        <v>37</v>
      </c>
      <c r="E113" s="85" t="s">
        <v>38</v>
      </c>
      <c r="F113" s="66">
        <v>0</v>
      </c>
      <c r="H113" s="8">
        <f>ROUND($F113*G113,2)</f>
        <v>0</v>
      </c>
    </row>
    <row r="115" spans="1:8" ht="28.8" x14ac:dyDescent="0.3">
      <c r="A115" s="2">
        <v>16</v>
      </c>
      <c r="C115" s="4" t="s">
        <v>55</v>
      </c>
      <c r="E115" s="85" t="s">
        <v>36</v>
      </c>
    </row>
    <row r="117" spans="1:8" x14ac:dyDescent="0.3">
      <c r="C117" s="4" t="s">
        <v>37</v>
      </c>
      <c r="E117" s="85" t="s">
        <v>38</v>
      </c>
      <c r="F117" s="66">
        <v>0</v>
      </c>
      <c r="H117" s="8">
        <f>ROUND($F117*G117,2)</f>
        <v>0</v>
      </c>
    </row>
    <row r="119" spans="1:8" ht="43.2" x14ac:dyDescent="0.3">
      <c r="A119" s="2">
        <v>17</v>
      </c>
      <c r="C119" s="4" t="s">
        <v>56</v>
      </c>
      <c r="E119" s="85" t="s">
        <v>36</v>
      </c>
    </row>
    <row r="121" spans="1:8" x14ac:dyDescent="0.3">
      <c r="C121" s="4" t="s">
        <v>37</v>
      </c>
      <c r="E121" s="85" t="s">
        <v>38</v>
      </c>
      <c r="F121" s="66">
        <v>0</v>
      </c>
      <c r="H121" s="8">
        <f>ROUND($F121*G121,2)</f>
        <v>0</v>
      </c>
    </row>
    <row r="123" spans="1:8" x14ac:dyDescent="0.3">
      <c r="C123" s="9" t="s">
        <v>57</v>
      </c>
      <c r="F123" s="65"/>
    </row>
    <row r="125" spans="1:8" ht="28.8" x14ac:dyDescent="0.3">
      <c r="A125" s="2">
        <v>18</v>
      </c>
      <c r="C125" s="4" t="s">
        <v>58</v>
      </c>
      <c r="E125" s="85" t="s">
        <v>38</v>
      </c>
      <c r="F125" s="66">
        <v>0</v>
      </c>
      <c r="H125" s="8">
        <f>ROUND($F125*G125,2)</f>
        <v>0</v>
      </c>
    </row>
    <row r="127" spans="1:8" ht="28.8" x14ac:dyDescent="0.3">
      <c r="A127" s="2">
        <v>19</v>
      </c>
      <c r="C127" s="4" t="s">
        <v>59</v>
      </c>
      <c r="E127" s="85" t="s">
        <v>38</v>
      </c>
      <c r="F127" s="66">
        <v>0</v>
      </c>
      <c r="H127" s="8">
        <f>ROUND($F127*G127,2)</f>
        <v>0</v>
      </c>
    </row>
    <row r="129" spans="1:8" x14ac:dyDescent="0.3">
      <c r="A129" s="2">
        <v>20</v>
      </c>
      <c r="C129" s="4" t="s">
        <v>60</v>
      </c>
      <c r="E129" s="85" t="s">
        <v>36</v>
      </c>
    </row>
    <row r="131" spans="1:8" x14ac:dyDescent="0.3">
      <c r="C131" s="4" t="s">
        <v>37</v>
      </c>
      <c r="E131" s="85" t="s">
        <v>38</v>
      </c>
      <c r="F131" s="66">
        <v>0</v>
      </c>
      <c r="H131" s="8">
        <f>ROUND($F131*G131,2)</f>
        <v>0</v>
      </c>
    </row>
    <row r="133" spans="1:8" x14ac:dyDescent="0.3">
      <c r="A133" s="2">
        <v>21</v>
      </c>
      <c r="C133" s="4" t="s">
        <v>61</v>
      </c>
      <c r="E133" s="85" t="s">
        <v>36</v>
      </c>
    </row>
    <row r="135" spans="1:8" x14ac:dyDescent="0.3">
      <c r="C135" s="4" t="s">
        <v>37</v>
      </c>
      <c r="E135" s="85" t="s">
        <v>38</v>
      </c>
      <c r="F135" s="66">
        <v>0</v>
      </c>
      <c r="H135" s="8">
        <f>ROUND($F135*G135,2)</f>
        <v>0</v>
      </c>
    </row>
    <row r="137" spans="1:8" ht="28.8" x14ac:dyDescent="0.3">
      <c r="A137" s="2">
        <v>22</v>
      </c>
      <c r="C137" s="4" t="s">
        <v>62</v>
      </c>
      <c r="E137" s="85" t="s">
        <v>38</v>
      </c>
      <c r="F137" s="66">
        <v>0</v>
      </c>
      <c r="H137" s="8">
        <f>ROUND($F137*G137,2)</f>
        <v>0</v>
      </c>
    </row>
    <row r="139" spans="1:8" ht="86.4" x14ac:dyDescent="0.3">
      <c r="A139" s="2">
        <v>23</v>
      </c>
      <c r="C139" s="4" t="s">
        <v>63</v>
      </c>
      <c r="E139" s="85" t="s">
        <v>36</v>
      </c>
    </row>
    <row r="141" spans="1:8" x14ac:dyDescent="0.3">
      <c r="C141" s="4" t="s">
        <v>37</v>
      </c>
      <c r="E141" s="85" t="s">
        <v>38</v>
      </c>
      <c r="F141" s="66">
        <v>0</v>
      </c>
      <c r="H141" s="8">
        <f>ROUND($F141*G141,2)</f>
        <v>0</v>
      </c>
    </row>
    <row r="143" spans="1:8" ht="43.2" x14ac:dyDescent="0.3">
      <c r="A143" s="2">
        <v>24</v>
      </c>
      <c r="C143" s="4" t="s">
        <v>64</v>
      </c>
      <c r="E143" s="85" t="s">
        <v>38</v>
      </c>
      <c r="F143" s="66">
        <v>0</v>
      </c>
      <c r="H143" s="8">
        <f>ROUND($F143*G143,2)</f>
        <v>0</v>
      </c>
    </row>
    <row r="145" spans="1:8" x14ac:dyDescent="0.3">
      <c r="C145" s="9" t="s">
        <v>65</v>
      </c>
      <c r="F145" s="65"/>
    </row>
    <row r="147" spans="1:8" x14ac:dyDescent="0.3">
      <c r="A147" s="2">
        <v>25</v>
      </c>
      <c r="C147" s="4" t="s">
        <v>66</v>
      </c>
      <c r="E147" s="85" t="s">
        <v>36</v>
      </c>
    </row>
    <row r="149" spans="1:8" x14ac:dyDescent="0.3">
      <c r="C149" s="4" t="s">
        <v>37</v>
      </c>
      <c r="E149" s="85" t="s">
        <v>38</v>
      </c>
      <c r="F149" s="66">
        <v>0</v>
      </c>
      <c r="H149" s="8">
        <f>ROUND($F149*G149,2)</f>
        <v>0</v>
      </c>
    </row>
    <row r="151" spans="1:8" x14ac:dyDescent="0.3">
      <c r="A151" s="2">
        <v>26</v>
      </c>
      <c r="C151" s="4" t="s">
        <v>67</v>
      </c>
      <c r="E151" s="85" t="s">
        <v>36</v>
      </c>
    </row>
    <row r="153" spans="1:8" x14ac:dyDescent="0.3">
      <c r="C153" s="4" t="s">
        <v>37</v>
      </c>
      <c r="E153" s="85" t="s">
        <v>38</v>
      </c>
      <c r="F153" s="66">
        <v>0</v>
      </c>
      <c r="H153" s="8">
        <f>ROUND($F153*G153,2)</f>
        <v>0</v>
      </c>
    </row>
    <row r="155" spans="1:8" ht="28.8" x14ac:dyDescent="0.3">
      <c r="A155" s="2">
        <v>27</v>
      </c>
      <c r="C155" s="4" t="s">
        <v>68</v>
      </c>
      <c r="E155" s="85" t="s">
        <v>38</v>
      </c>
      <c r="F155" s="66">
        <v>0</v>
      </c>
      <c r="H155" s="8">
        <f>ROUND($F155*G155,2)</f>
        <v>0</v>
      </c>
    </row>
    <row r="157" spans="1:8" x14ac:dyDescent="0.3">
      <c r="C157" s="9" t="s">
        <v>69</v>
      </c>
      <c r="F157" s="65"/>
    </row>
    <row r="159" spans="1:8" x14ac:dyDescent="0.3">
      <c r="A159" s="2">
        <v>28</v>
      </c>
      <c r="C159" s="4" t="s">
        <v>70</v>
      </c>
      <c r="E159" s="85" t="s">
        <v>36</v>
      </c>
    </row>
    <row r="161" spans="1:8" x14ac:dyDescent="0.3">
      <c r="C161" s="4" t="s">
        <v>37</v>
      </c>
      <c r="E161" s="85" t="s">
        <v>38</v>
      </c>
      <c r="F161" s="66">
        <v>0</v>
      </c>
      <c r="H161" s="8">
        <f>ROUND($F161*G161,2)</f>
        <v>0</v>
      </c>
    </row>
    <row r="163" spans="1:8" x14ac:dyDescent="0.3">
      <c r="A163" s="2">
        <v>29</v>
      </c>
      <c r="C163" s="4" t="s">
        <v>71</v>
      </c>
      <c r="E163" s="85" t="s">
        <v>36</v>
      </c>
    </row>
    <row r="165" spans="1:8" x14ac:dyDescent="0.3">
      <c r="C165" s="4" t="s">
        <v>37</v>
      </c>
      <c r="E165" s="85" t="s">
        <v>38</v>
      </c>
      <c r="F165" s="66">
        <v>0</v>
      </c>
      <c r="H165" s="8">
        <f>ROUND($F165*G165,2)</f>
        <v>0</v>
      </c>
    </row>
    <row r="167" spans="1:8" x14ac:dyDescent="0.3">
      <c r="C167" s="9" t="s">
        <v>72</v>
      </c>
      <c r="F167" s="65"/>
    </row>
    <row r="169" spans="1:8" ht="28.8" x14ac:dyDescent="0.3">
      <c r="A169" s="2">
        <v>30</v>
      </c>
      <c r="C169" s="4" t="s">
        <v>73</v>
      </c>
      <c r="E169" s="85" t="s">
        <v>38</v>
      </c>
      <c r="F169" s="66">
        <v>0</v>
      </c>
      <c r="H169" s="8">
        <f>ROUND($F169*G169,2)</f>
        <v>0</v>
      </c>
    </row>
    <row r="171" spans="1:8" ht="57.6" x14ac:dyDescent="0.3">
      <c r="C171" s="4" t="s">
        <v>74</v>
      </c>
      <c r="E171" s="85" t="s">
        <v>38</v>
      </c>
      <c r="F171" s="66">
        <v>0</v>
      </c>
      <c r="H171" s="8">
        <f>ROUND($F171*G171,2)</f>
        <v>0</v>
      </c>
    </row>
    <row r="173" spans="1:8" x14ac:dyDescent="0.3">
      <c r="C173" s="4" t="s">
        <v>37</v>
      </c>
      <c r="E173" s="85" t="s">
        <v>38</v>
      </c>
      <c r="F173" s="66">
        <v>0</v>
      </c>
      <c r="H173" s="8">
        <f>ROUND($F173*G173,2)</f>
        <v>0</v>
      </c>
    </row>
    <row r="175" spans="1:8" x14ac:dyDescent="0.3">
      <c r="C175" s="9" t="s">
        <v>75</v>
      </c>
      <c r="F175" s="65"/>
    </row>
    <row r="177" spans="3:6" ht="43.2" x14ac:dyDescent="0.3">
      <c r="C177" s="4" t="s">
        <v>76</v>
      </c>
      <c r="F177" s="65"/>
    </row>
    <row r="179" spans="3:6" x14ac:dyDescent="0.3">
      <c r="C179" s="9" t="s">
        <v>77</v>
      </c>
      <c r="F179" s="65"/>
    </row>
    <row r="181" spans="3:6" ht="43.2" x14ac:dyDescent="0.3">
      <c r="C181" s="4" t="s">
        <v>971</v>
      </c>
      <c r="F181" s="65"/>
    </row>
    <row r="183" spans="3:6" x14ac:dyDescent="0.3">
      <c r="C183" s="4" t="s">
        <v>79</v>
      </c>
      <c r="F183" s="65"/>
    </row>
    <row r="185" spans="3:6" x14ac:dyDescent="0.3">
      <c r="C185" s="4" t="s">
        <v>80</v>
      </c>
      <c r="F185" s="65"/>
    </row>
    <row r="187" spans="3:6" ht="28.8" x14ac:dyDescent="0.3">
      <c r="C187" s="4" t="s">
        <v>81</v>
      </c>
      <c r="F187" s="65"/>
    </row>
    <row r="189" spans="3:6" ht="28.8" x14ac:dyDescent="0.3">
      <c r="C189" s="4" t="s">
        <v>82</v>
      </c>
      <c r="F189" s="65"/>
    </row>
    <row r="191" spans="3:6" ht="28.8" x14ac:dyDescent="0.3">
      <c r="C191" s="4" t="s">
        <v>83</v>
      </c>
      <c r="F191" s="65"/>
    </row>
    <row r="193" spans="3:6" ht="57.6" x14ac:dyDescent="0.3">
      <c r="C193" s="4" t="s">
        <v>84</v>
      </c>
      <c r="F193" s="65"/>
    </row>
    <row r="195" spans="3:6" ht="28.8" x14ac:dyDescent="0.3">
      <c r="C195" s="4" t="s">
        <v>85</v>
      </c>
      <c r="F195" s="65"/>
    </row>
    <row r="197" spans="3:6" ht="28.8" x14ac:dyDescent="0.3">
      <c r="C197" s="4" t="s">
        <v>86</v>
      </c>
      <c r="F197" s="65"/>
    </row>
    <row r="199" spans="3:6" x14ac:dyDescent="0.3">
      <c r="C199" s="9" t="s">
        <v>87</v>
      </c>
      <c r="F199" s="65"/>
    </row>
    <row r="201" spans="3:6" ht="43.2" x14ac:dyDescent="0.3">
      <c r="C201" s="4" t="s">
        <v>88</v>
      </c>
      <c r="F201" s="65"/>
    </row>
    <row r="203" spans="3:6" x14ac:dyDescent="0.3">
      <c r="C203" s="4" t="s">
        <v>89</v>
      </c>
      <c r="F203" s="65"/>
    </row>
    <row r="205" spans="3:6" ht="43.2" x14ac:dyDescent="0.3">
      <c r="C205" s="4" t="s">
        <v>90</v>
      </c>
      <c r="F205" s="65"/>
    </row>
    <row r="207" spans="3:6" x14ac:dyDescent="0.3">
      <c r="C207" s="9" t="s">
        <v>91</v>
      </c>
      <c r="F207" s="65"/>
    </row>
    <row r="209" spans="3:6" ht="28.8" x14ac:dyDescent="0.3">
      <c r="C209" s="4" t="s">
        <v>92</v>
      </c>
      <c r="F209" s="65"/>
    </row>
    <row r="211" spans="3:6" ht="28.8" x14ac:dyDescent="0.3">
      <c r="C211" s="4" t="s">
        <v>93</v>
      </c>
      <c r="F211" s="65"/>
    </row>
    <row r="213" spans="3:6" ht="43.2" x14ac:dyDescent="0.3">
      <c r="C213" s="4" t="s">
        <v>94</v>
      </c>
      <c r="F213" s="65"/>
    </row>
    <row r="215" spans="3:6" ht="43.2" x14ac:dyDescent="0.3">
      <c r="C215" s="4" t="s">
        <v>95</v>
      </c>
      <c r="F215" s="65"/>
    </row>
    <row r="217" spans="3:6" ht="28.8" x14ac:dyDescent="0.3">
      <c r="C217" s="4" t="s">
        <v>96</v>
      </c>
      <c r="F217" s="65"/>
    </row>
    <row r="219" spans="3:6" ht="43.2" x14ac:dyDescent="0.3">
      <c r="C219" s="4" t="s">
        <v>97</v>
      </c>
      <c r="F219" s="65"/>
    </row>
    <row r="221" spans="3:6" ht="28.8" x14ac:dyDescent="0.3">
      <c r="C221" s="4" t="s">
        <v>98</v>
      </c>
      <c r="F221" s="65"/>
    </row>
    <row r="223" spans="3:6" x14ac:dyDescent="0.3">
      <c r="C223" s="18" t="s">
        <v>99</v>
      </c>
      <c r="F223" s="65"/>
    </row>
    <row r="225" spans="1:8" x14ac:dyDescent="0.3">
      <c r="C225" s="9" t="s">
        <v>100</v>
      </c>
      <c r="F225" s="65"/>
    </row>
    <row r="227" spans="1:8" ht="28.8" x14ac:dyDescent="0.3">
      <c r="A227" s="2">
        <v>31</v>
      </c>
      <c r="C227" s="4" t="s">
        <v>101</v>
      </c>
      <c r="E227" s="85" t="s">
        <v>38</v>
      </c>
      <c r="F227" s="66">
        <v>0</v>
      </c>
      <c r="H227" s="8">
        <f>ROUND($F227*G227,2)</f>
        <v>0</v>
      </c>
    </row>
    <row r="229" spans="1:8" ht="28.8" x14ac:dyDescent="0.3">
      <c r="A229" s="2">
        <v>32</v>
      </c>
      <c r="C229" s="4" t="s">
        <v>102</v>
      </c>
      <c r="E229" s="85" t="s">
        <v>38</v>
      </c>
      <c r="F229" s="66">
        <v>0</v>
      </c>
      <c r="H229" s="8">
        <f>ROUND($F229*G229,2)</f>
        <v>0</v>
      </c>
    </row>
    <row r="231" spans="1:8" x14ac:dyDescent="0.3">
      <c r="C231" s="9" t="s">
        <v>103</v>
      </c>
      <c r="F231" s="65"/>
    </row>
    <row r="233" spans="1:8" ht="28.8" x14ac:dyDescent="0.3">
      <c r="A233" s="2">
        <v>33</v>
      </c>
      <c r="C233" s="4" t="s">
        <v>104</v>
      </c>
      <c r="E233" s="85" t="s">
        <v>38</v>
      </c>
      <c r="F233" s="66">
        <v>0</v>
      </c>
      <c r="H233" s="8">
        <f>ROUND($F233*G233,2)</f>
        <v>0</v>
      </c>
    </row>
    <row r="235" spans="1:8" x14ac:dyDescent="0.3">
      <c r="A235" s="2">
        <v>34</v>
      </c>
      <c r="C235" s="4" t="s">
        <v>105</v>
      </c>
      <c r="E235" s="85" t="s">
        <v>36</v>
      </c>
    </row>
    <row r="237" spans="1:8" x14ac:dyDescent="0.3">
      <c r="C237" s="4" t="s">
        <v>106</v>
      </c>
      <c r="E237" s="85" t="s">
        <v>38</v>
      </c>
      <c r="F237" s="66">
        <v>0</v>
      </c>
      <c r="H237" s="8">
        <f>ROUND($F237*G237,2)</f>
        <v>0</v>
      </c>
    </row>
    <row r="239" spans="1:8" ht="28.8" x14ac:dyDescent="0.3">
      <c r="A239" s="2">
        <v>35</v>
      </c>
      <c r="C239" s="4" t="s">
        <v>107</v>
      </c>
      <c r="E239" s="85" t="s">
        <v>38</v>
      </c>
      <c r="F239" s="66">
        <v>0</v>
      </c>
      <c r="H239" s="8">
        <f>ROUND($F239*G239,2)</f>
        <v>0</v>
      </c>
    </row>
    <row r="241" spans="1:8" ht="28.8" x14ac:dyDescent="0.3">
      <c r="A241" s="2">
        <v>36</v>
      </c>
      <c r="C241" s="4" t="s">
        <v>108</v>
      </c>
      <c r="E241" s="85" t="s">
        <v>38</v>
      </c>
      <c r="F241" s="66">
        <v>0</v>
      </c>
      <c r="H241" s="8">
        <f>ROUND($F241*G241,2)</f>
        <v>0</v>
      </c>
    </row>
    <row r="243" spans="1:8" x14ac:dyDescent="0.3">
      <c r="C243" s="9" t="s">
        <v>109</v>
      </c>
      <c r="F243" s="65"/>
    </row>
    <row r="245" spans="1:8" ht="28.8" x14ac:dyDescent="0.3">
      <c r="A245" s="2">
        <v>37</v>
      </c>
      <c r="C245" s="4" t="s">
        <v>110</v>
      </c>
      <c r="E245" s="85" t="s">
        <v>38</v>
      </c>
      <c r="F245" s="66">
        <v>0</v>
      </c>
      <c r="H245" s="8">
        <f>ROUND($F245*G245,2)</f>
        <v>0</v>
      </c>
    </row>
    <row r="247" spans="1:8" ht="28.8" x14ac:dyDescent="0.3">
      <c r="A247" s="2">
        <v>38</v>
      </c>
      <c r="C247" s="4" t="s">
        <v>111</v>
      </c>
      <c r="E247" s="85" t="s">
        <v>38</v>
      </c>
      <c r="F247" s="66">
        <v>0</v>
      </c>
      <c r="H247" s="8">
        <f>ROUND($F247*G247,2)</f>
        <v>0</v>
      </c>
    </row>
    <row r="249" spans="1:8" ht="28.8" x14ac:dyDescent="0.3">
      <c r="A249" s="2">
        <v>39</v>
      </c>
      <c r="C249" s="4" t="s">
        <v>112</v>
      </c>
      <c r="E249" s="85" t="s">
        <v>38</v>
      </c>
      <c r="F249" s="66">
        <v>0</v>
      </c>
      <c r="H249" s="8">
        <f>ROUND($F249*G249,2)</f>
        <v>0</v>
      </c>
    </row>
    <row r="251" spans="1:8" x14ac:dyDescent="0.3">
      <c r="C251" s="9" t="s">
        <v>113</v>
      </c>
      <c r="F251" s="65"/>
    </row>
    <row r="253" spans="1:8" ht="28.8" x14ac:dyDescent="0.3">
      <c r="A253" s="2">
        <v>40</v>
      </c>
      <c r="C253" s="4" t="s">
        <v>114</v>
      </c>
      <c r="E253" s="85" t="s">
        <v>38</v>
      </c>
      <c r="F253" s="66">
        <v>0</v>
      </c>
      <c r="H253" s="8">
        <f>ROUND($F253*G253,2)</f>
        <v>0</v>
      </c>
    </row>
    <row r="255" spans="1:8" ht="28.8" x14ac:dyDescent="0.3">
      <c r="A255" s="2">
        <v>41</v>
      </c>
      <c r="C255" s="4" t="s">
        <v>115</v>
      </c>
      <c r="E255" s="85" t="s">
        <v>38</v>
      </c>
      <c r="F255" s="66">
        <v>0</v>
      </c>
      <c r="H255" s="8">
        <f>ROUND($F255*G255,2)</f>
        <v>0</v>
      </c>
    </row>
    <row r="257" spans="1:8" ht="28.8" x14ac:dyDescent="0.3">
      <c r="A257" s="2">
        <v>42</v>
      </c>
      <c r="C257" s="4" t="s">
        <v>116</v>
      </c>
      <c r="E257" s="85" t="s">
        <v>38</v>
      </c>
      <c r="F257" s="66">
        <v>0</v>
      </c>
      <c r="H257" s="8">
        <f>ROUND($F257*G257,2)</f>
        <v>0</v>
      </c>
    </row>
    <row r="259" spans="1:8" ht="28.8" x14ac:dyDescent="0.3">
      <c r="A259" s="2">
        <v>43</v>
      </c>
      <c r="C259" s="4" t="s">
        <v>117</v>
      </c>
      <c r="E259" s="85" t="s">
        <v>38</v>
      </c>
      <c r="F259" s="66">
        <v>0</v>
      </c>
      <c r="H259" s="8">
        <f>ROUND($F259*G259,2)</f>
        <v>0</v>
      </c>
    </row>
    <row r="261" spans="1:8" ht="28.8" x14ac:dyDescent="0.3">
      <c r="A261" s="2">
        <v>44</v>
      </c>
      <c r="C261" s="4" t="s">
        <v>118</v>
      </c>
      <c r="E261" s="85" t="s">
        <v>38</v>
      </c>
      <c r="F261" s="66">
        <v>0</v>
      </c>
      <c r="H261" s="8">
        <f>ROUND($F261*G261,2)</f>
        <v>0</v>
      </c>
    </row>
    <row r="263" spans="1:8" ht="28.8" x14ac:dyDescent="0.3">
      <c r="A263" s="2">
        <v>45</v>
      </c>
      <c r="C263" s="4" t="s">
        <v>119</v>
      </c>
      <c r="E263" s="85" t="s">
        <v>38</v>
      </c>
      <c r="F263" s="66">
        <v>0</v>
      </c>
      <c r="H263" s="8">
        <f>ROUND($F263*G263,2)</f>
        <v>0</v>
      </c>
    </row>
    <row r="265" spans="1:8" ht="28.8" x14ac:dyDescent="0.3">
      <c r="A265" s="2">
        <v>46</v>
      </c>
      <c r="C265" s="4" t="s">
        <v>120</v>
      </c>
      <c r="E265" s="85" t="s">
        <v>38</v>
      </c>
      <c r="F265" s="66">
        <v>0</v>
      </c>
      <c r="H265" s="8">
        <f>ROUND($F265*G265,2)</f>
        <v>0</v>
      </c>
    </row>
    <row r="267" spans="1:8" ht="28.8" x14ac:dyDescent="0.3">
      <c r="A267" s="2">
        <v>47</v>
      </c>
      <c r="C267" s="4" t="s">
        <v>121</v>
      </c>
      <c r="E267" s="85" t="s">
        <v>38</v>
      </c>
      <c r="F267" s="66">
        <v>0</v>
      </c>
      <c r="H267" s="8">
        <f>ROUND($F267*G267,2)</f>
        <v>0</v>
      </c>
    </row>
    <row r="269" spans="1:8" x14ac:dyDescent="0.3">
      <c r="C269" s="9" t="s">
        <v>122</v>
      </c>
      <c r="F269" s="65"/>
    </row>
    <row r="271" spans="1:8" ht="28.8" x14ac:dyDescent="0.3">
      <c r="A271" s="2">
        <v>48</v>
      </c>
      <c r="C271" s="4" t="s">
        <v>123</v>
      </c>
      <c r="E271" s="85" t="s">
        <v>38</v>
      </c>
      <c r="F271" s="66">
        <v>0</v>
      </c>
      <c r="H271" s="8">
        <f>ROUND($F271*G271,2)</f>
        <v>0</v>
      </c>
    </row>
    <row r="273" spans="1:8" ht="28.8" x14ac:dyDescent="0.3">
      <c r="A273" s="2">
        <v>49</v>
      </c>
      <c r="C273" s="4" t="s">
        <v>124</v>
      </c>
      <c r="E273" s="85" t="s">
        <v>38</v>
      </c>
      <c r="F273" s="66">
        <v>0</v>
      </c>
      <c r="H273" s="8">
        <f>ROUND($F273*G273,2)</f>
        <v>0</v>
      </c>
    </row>
    <row r="275" spans="1:8" ht="28.8" x14ac:dyDescent="0.3">
      <c r="A275" s="2">
        <v>50</v>
      </c>
      <c r="C275" s="4" t="s">
        <v>125</v>
      </c>
      <c r="E275" s="85" t="s">
        <v>38</v>
      </c>
      <c r="F275" s="66">
        <v>0</v>
      </c>
      <c r="H275" s="8">
        <f>ROUND($F275*G275,2)</f>
        <v>0</v>
      </c>
    </row>
    <row r="277" spans="1:8" x14ac:dyDescent="0.3">
      <c r="C277" s="9" t="s">
        <v>126</v>
      </c>
      <c r="F277" s="65"/>
    </row>
    <row r="279" spans="1:8" ht="28.8" x14ac:dyDescent="0.3">
      <c r="A279" s="2">
        <v>51</v>
      </c>
      <c r="C279" s="4" t="s">
        <v>127</v>
      </c>
      <c r="E279" s="85" t="s">
        <v>38</v>
      </c>
      <c r="F279" s="66">
        <v>0</v>
      </c>
      <c r="H279" s="8">
        <f>ROUND($F279*G279,2)</f>
        <v>0</v>
      </c>
    </row>
    <row r="281" spans="1:8" ht="28.8" x14ac:dyDescent="0.3">
      <c r="A281" s="2">
        <v>52</v>
      </c>
      <c r="C281" s="4" t="s">
        <v>128</v>
      </c>
      <c r="E281" s="85" t="s">
        <v>38</v>
      </c>
      <c r="F281" s="66">
        <v>0</v>
      </c>
      <c r="H281" s="8">
        <f>ROUND($F281*G281,2)</f>
        <v>0</v>
      </c>
    </row>
    <row r="283" spans="1:8" ht="28.8" x14ac:dyDescent="0.3">
      <c r="A283" s="2">
        <v>53</v>
      </c>
      <c r="C283" s="4" t="s">
        <v>129</v>
      </c>
      <c r="E283" s="85" t="s">
        <v>38</v>
      </c>
      <c r="F283" s="66">
        <v>0</v>
      </c>
      <c r="H283" s="8">
        <f>ROUND($F283*G283,2)</f>
        <v>0</v>
      </c>
    </row>
    <row r="285" spans="1:8" ht="28.8" x14ac:dyDescent="0.3">
      <c r="A285" s="2">
        <v>54</v>
      </c>
      <c r="C285" s="4" t="s">
        <v>130</v>
      </c>
      <c r="E285" s="85" t="s">
        <v>38</v>
      </c>
      <c r="F285" s="66">
        <v>0</v>
      </c>
      <c r="H285" s="8">
        <f>ROUND($F285*G285,2)</f>
        <v>0</v>
      </c>
    </row>
    <row r="287" spans="1:8" x14ac:dyDescent="0.3">
      <c r="C287" s="9" t="s">
        <v>131</v>
      </c>
      <c r="F287" s="65"/>
    </row>
    <row r="289" spans="1:8" ht="28.8" x14ac:dyDescent="0.3">
      <c r="A289" s="2">
        <v>55</v>
      </c>
      <c r="C289" s="4" t="s">
        <v>132</v>
      </c>
      <c r="E289" s="85" t="s">
        <v>38</v>
      </c>
      <c r="F289" s="66">
        <v>0</v>
      </c>
      <c r="H289" s="8">
        <f>ROUND($F289*G289,2)</f>
        <v>0</v>
      </c>
    </row>
    <row r="291" spans="1:8" x14ac:dyDescent="0.3">
      <c r="C291" s="9" t="s">
        <v>133</v>
      </c>
      <c r="F291" s="65"/>
    </row>
    <row r="293" spans="1:8" ht="28.8" x14ac:dyDescent="0.3">
      <c r="A293" s="2">
        <v>56</v>
      </c>
      <c r="C293" s="4" t="s">
        <v>134</v>
      </c>
      <c r="E293" s="85" t="s">
        <v>38</v>
      </c>
      <c r="F293" s="66">
        <v>0</v>
      </c>
      <c r="H293" s="8">
        <f>ROUND($F293*G293,2)</f>
        <v>0</v>
      </c>
    </row>
    <row r="295" spans="1:8" ht="28.8" x14ac:dyDescent="0.3">
      <c r="A295" s="2">
        <v>57</v>
      </c>
      <c r="C295" s="4" t="s">
        <v>135</v>
      </c>
      <c r="E295" s="85" t="s">
        <v>38</v>
      </c>
      <c r="F295" s="66">
        <v>0</v>
      </c>
      <c r="H295" s="8">
        <f>ROUND($F295*G295,2)</f>
        <v>0</v>
      </c>
    </row>
    <row r="297" spans="1:8" ht="28.8" x14ac:dyDescent="0.3">
      <c r="A297" s="2">
        <v>58</v>
      </c>
      <c r="C297" s="4" t="s">
        <v>136</v>
      </c>
      <c r="E297" s="85" t="s">
        <v>38</v>
      </c>
      <c r="F297" s="66">
        <v>0</v>
      </c>
      <c r="H297" s="8">
        <f>ROUND($F297*G297,2)</f>
        <v>0</v>
      </c>
    </row>
    <row r="299" spans="1:8" ht="28.8" x14ac:dyDescent="0.3">
      <c r="A299" s="2">
        <v>59</v>
      </c>
      <c r="C299" s="4" t="s">
        <v>137</v>
      </c>
      <c r="E299" s="85" t="s">
        <v>38</v>
      </c>
      <c r="F299" s="66">
        <v>0</v>
      </c>
      <c r="H299" s="8">
        <f>ROUND($F299*G299,2)</f>
        <v>0</v>
      </c>
    </row>
    <row r="301" spans="1:8" x14ac:dyDescent="0.3">
      <c r="C301" s="9" t="s">
        <v>138</v>
      </c>
      <c r="F301" s="65"/>
    </row>
    <row r="303" spans="1:8" x14ac:dyDescent="0.3">
      <c r="A303" s="2">
        <v>60</v>
      </c>
      <c r="C303" s="4" t="s">
        <v>139</v>
      </c>
      <c r="E303" s="85" t="s">
        <v>36</v>
      </c>
    </row>
    <row r="305" spans="1:8" x14ac:dyDescent="0.3">
      <c r="C305" s="4" t="s">
        <v>106</v>
      </c>
      <c r="E305" s="85" t="s">
        <v>38</v>
      </c>
      <c r="F305" s="66">
        <v>0</v>
      </c>
      <c r="H305" s="8">
        <f>ROUND($F305*G305,2)</f>
        <v>0</v>
      </c>
    </row>
    <row r="307" spans="1:8" x14ac:dyDescent="0.3">
      <c r="C307" s="9" t="s">
        <v>140</v>
      </c>
      <c r="F307" s="65"/>
    </row>
    <row r="309" spans="1:8" ht="28.8" x14ac:dyDescent="0.3">
      <c r="A309" s="2">
        <v>61</v>
      </c>
      <c r="C309" s="4" t="s">
        <v>141</v>
      </c>
      <c r="E309" s="85" t="s">
        <v>38</v>
      </c>
      <c r="F309" s="66">
        <v>0</v>
      </c>
      <c r="H309" s="8">
        <f>ROUND($F309*G309,2)</f>
        <v>0</v>
      </c>
    </row>
    <row r="311" spans="1:8" x14ac:dyDescent="0.3">
      <c r="A311" s="2">
        <v>62</v>
      </c>
      <c r="C311" s="4" t="s">
        <v>142</v>
      </c>
      <c r="E311" s="85" t="s">
        <v>36</v>
      </c>
    </row>
    <row r="313" spans="1:8" x14ac:dyDescent="0.3">
      <c r="C313" s="4" t="s">
        <v>106</v>
      </c>
      <c r="E313" s="85" t="s">
        <v>38</v>
      </c>
      <c r="F313" s="66">
        <v>0</v>
      </c>
      <c r="H313" s="8">
        <f>ROUND($F313*G313,2)</f>
        <v>0</v>
      </c>
    </row>
    <row r="315" spans="1:8" x14ac:dyDescent="0.3">
      <c r="C315" s="9" t="s">
        <v>143</v>
      </c>
      <c r="F315" s="65"/>
    </row>
    <row r="317" spans="1:8" ht="28.8" x14ac:dyDescent="0.3">
      <c r="A317" s="2">
        <v>63</v>
      </c>
      <c r="C317" s="4" t="s">
        <v>144</v>
      </c>
      <c r="E317" s="85" t="s">
        <v>38</v>
      </c>
      <c r="F317" s="66">
        <v>0</v>
      </c>
      <c r="H317" s="8">
        <f>ROUND($F317*G317,2)</f>
        <v>0</v>
      </c>
    </row>
    <row r="319" spans="1:8" ht="43.2" x14ac:dyDescent="0.3">
      <c r="A319" s="2">
        <v>64</v>
      </c>
      <c r="C319" s="4" t="s">
        <v>145</v>
      </c>
      <c r="E319" s="85" t="s">
        <v>38</v>
      </c>
      <c r="F319" s="66">
        <v>0</v>
      </c>
      <c r="H319" s="8">
        <f>ROUND($F319*G319,2)</f>
        <v>0</v>
      </c>
    </row>
    <row r="321" spans="1:8" ht="28.8" x14ac:dyDescent="0.3">
      <c r="A321" s="2">
        <v>65</v>
      </c>
      <c r="C321" s="4" t="s">
        <v>146</v>
      </c>
      <c r="E321" s="85" t="s">
        <v>38</v>
      </c>
      <c r="F321" s="66">
        <v>0</v>
      </c>
      <c r="H321" s="8">
        <f>ROUND($F321*G321,2)</f>
        <v>0</v>
      </c>
    </row>
    <row r="323" spans="1:8" ht="28.8" x14ac:dyDescent="0.3">
      <c r="A323" s="2">
        <v>66</v>
      </c>
      <c r="C323" s="4" t="s">
        <v>147</v>
      </c>
      <c r="E323" s="85" t="s">
        <v>38</v>
      </c>
      <c r="F323" s="66">
        <v>0</v>
      </c>
      <c r="H323" s="8">
        <f>ROUND($F323*G323,2)</f>
        <v>0</v>
      </c>
    </row>
    <row r="325" spans="1:8" ht="28.8" x14ac:dyDescent="0.3">
      <c r="A325" s="2">
        <v>67</v>
      </c>
      <c r="C325" s="4" t="s">
        <v>148</v>
      </c>
      <c r="E325" s="85" t="s">
        <v>38</v>
      </c>
      <c r="F325" s="66">
        <v>0</v>
      </c>
      <c r="H325" s="8">
        <f>ROUND($F325*G325,2)</f>
        <v>0</v>
      </c>
    </row>
    <row r="327" spans="1:8" ht="28.8" x14ac:dyDescent="0.3">
      <c r="C327" s="4" t="s">
        <v>149</v>
      </c>
      <c r="E327" s="85" t="s">
        <v>38</v>
      </c>
      <c r="F327" s="66">
        <v>0</v>
      </c>
      <c r="H327" s="8">
        <f>ROUND($F327*G327,2)</f>
        <v>0</v>
      </c>
    </row>
    <row r="329" spans="1:8" ht="28.8" x14ac:dyDescent="0.3">
      <c r="A329" s="2">
        <v>68</v>
      </c>
      <c r="C329" s="4" t="s">
        <v>150</v>
      </c>
      <c r="E329" s="85" t="s">
        <v>38</v>
      </c>
      <c r="F329" s="66">
        <v>0</v>
      </c>
      <c r="H329" s="8">
        <f>ROUND($F329*G329,2)</f>
        <v>0</v>
      </c>
    </row>
    <row r="331" spans="1:8" ht="28.8" x14ac:dyDescent="0.3">
      <c r="A331" s="2">
        <v>69</v>
      </c>
      <c r="C331" s="4" t="s">
        <v>151</v>
      </c>
      <c r="E331" s="85" t="s">
        <v>38</v>
      </c>
      <c r="F331" s="66">
        <v>0</v>
      </c>
      <c r="H331" s="8">
        <f>ROUND($F331*G331,2)</f>
        <v>0</v>
      </c>
    </row>
    <row r="333" spans="1:8" ht="28.8" x14ac:dyDescent="0.3">
      <c r="A333" s="2">
        <v>70</v>
      </c>
      <c r="C333" s="4" t="s">
        <v>152</v>
      </c>
      <c r="E333" s="85" t="s">
        <v>38</v>
      </c>
      <c r="F333" s="66">
        <v>0</v>
      </c>
      <c r="H333" s="8">
        <f>ROUND($F333*G333,2)</f>
        <v>0</v>
      </c>
    </row>
    <row r="335" spans="1:8" ht="28.8" x14ac:dyDescent="0.3">
      <c r="A335" s="2">
        <v>71</v>
      </c>
      <c r="C335" s="4" t="s">
        <v>153</v>
      </c>
      <c r="E335" s="85" t="s">
        <v>38</v>
      </c>
      <c r="F335" s="66">
        <v>0</v>
      </c>
      <c r="H335" s="8">
        <f>ROUND($F335*G335,2)</f>
        <v>0</v>
      </c>
    </row>
    <row r="337" spans="1:6" x14ac:dyDescent="0.3">
      <c r="C337" s="9" t="s">
        <v>154</v>
      </c>
      <c r="F337" s="65"/>
    </row>
    <row r="339" spans="1:6" ht="86.4" x14ac:dyDescent="0.3">
      <c r="A339" s="2">
        <v>72</v>
      </c>
      <c r="C339" s="4" t="s">
        <v>155</v>
      </c>
      <c r="E339" s="85" t="s">
        <v>36</v>
      </c>
    </row>
    <row r="341" spans="1:6" ht="28.8" x14ac:dyDescent="0.3">
      <c r="C341" s="4" t="s">
        <v>156</v>
      </c>
      <c r="F341" s="65"/>
    </row>
    <row r="343" spans="1:6" ht="28.8" x14ac:dyDescent="0.3">
      <c r="C343" s="4" t="s">
        <v>157</v>
      </c>
      <c r="F343" s="65"/>
    </row>
    <row r="345" spans="1:6" x14ac:dyDescent="0.3">
      <c r="C345" s="4" t="s">
        <v>158</v>
      </c>
      <c r="F345" s="65"/>
    </row>
    <row r="347" spans="1:6" x14ac:dyDescent="0.3">
      <c r="C347" s="4" t="s">
        <v>159</v>
      </c>
      <c r="F347" s="65"/>
    </row>
    <row r="349" spans="1:6" x14ac:dyDescent="0.3">
      <c r="C349" s="4" t="s">
        <v>160</v>
      </c>
      <c r="F349" s="65"/>
    </row>
    <row r="351" spans="1:6" x14ac:dyDescent="0.3">
      <c r="C351" s="4" t="s">
        <v>161</v>
      </c>
      <c r="F351" s="65"/>
    </row>
    <row r="353" spans="3:6" x14ac:dyDescent="0.3">
      <c r="C353" s="4" t="s">
        <v>162</v>
      </c>
      <c r="F353" s="65"/>
    </row>
    <row r="355" spans="3:6" x14ac:dyDescent="0.3">
      <c r="C355" s="4" t="s">
        <v>163</v>
      </c>
      <c r="F355" s="65"/>
    </row>
    <row r="357" spans="3:6" x14ac:dyDescent="0.3">
      <c r="C357" s="4" t="s">
        <v>164</v>
      </c>
      <c r="F357" s="65"/>
    </row>
    <row r="359" spans="3:6" x14ac:dyDescent="0.3">
      <c r="C359" s="4" t="s">
        <v>165</v>
      </c>
      <c r="F359" s="65"/>
    </row>
    <row r="361" spans="3:6" x14ac:dyDescent="0.3">
      <c r="C361" s="4" t="s">
        <v>166</v>
      </c>
      <c r="F361" s="65"/>
    </row>
    <row r="363" spans="3:6" x14ac:dyDescent="0.3">
      <c r="C363" s="4" t="s">
        <v>167</v>
      </c>
      <c r="F363" s="65"/>
    </row>
    <row r="365" spans="3:6" ht="43.2" x14ac:dyDescent="0.3">
      <c r="C365" s="4" t="s">
        <v>168</v>
      </c>
      <c r="F365" s="65"/>
    </row>
    <row r="367" spans="3:6" ht="43.2" x14ac:dyDescent="0.3">
      <c r="C367" s="4" t="s">
        <v>169</v>
      </c>
      <c r="F367" s="65"/>
    </row>
    <row r="369" spans="3:6" ht="28.8" x14ac:dyDescent="0.3">
      <c r="C369" s="4" t="s">
        <v>170</v>
      </c>
      <c r="F369" s="65"/>
    </row>
    <row r="371" spans="3:6" x14ac:dyDescent="0.3">
      <c r="C371" s="4" t="s">
        <v>171</v>
      </c>
      <c r="F371" s="65"/>
    </row>
    <row r="373" spans="3:6" x14ac:dyDescent="0.3">
      <c r="C373" s="4" t="s">
        <v>172</v>
      </c>
      <c r="F373" s="65"/>
    </row>
    <row r="375" spans="3:6" ht="28.8" x14ac:dyDescent="0.3">
      <c r="C375" s="4" t="s">
        <v>173</v>
      </c>
      <c r="F375" s="65"/>
    </row>
    <row r="377" spans="3:6" x14ac:dyDescent="0.3">
      <c r="C377" s="4" t="s">
        <v>174</v>
      </c>
      <c r="F377" s="65"/>
    </row>
    <row r="379" spans="3:6" x14ac:dyDescent="0.3">
      <c r="C379" s="4" t="s">
        <v>175</v>
      </c>
      <c r="F379" s="65"/>
    </row>
    <row r="381" spans="3:6" ht="72" x14ac:dyDescent="0.3">
      <c r="C381" s="4" t="s">
        <v>176</v>
      </c>
      <c r="F381" s="65"/>
    </row>
    <row r="383" spans="3:6" ht="57.6" x14ac:dyDescent="0.3">
      <c r="C383" s="4" t="s">
        <v>177</v>
      </c>
      <c r="F383" s="65"/>
    </row>
    <row r="385" spans="1:8" x14ac:dyDescent="0.3">
      <c r="C385" s="4" t="s">
        <v>37</v>
      </c>
      <c r="E385" s="85" t="s">
        <v>38</v>
      </c>
      <c r="F385" s="66">
        <v>0</v>
      </c>
      <c r="H385" s="8">
        <f>ROUND($F385*G385,2)</f>
        <v>0</v>
      </c>
    </row>
    <row r="387" spans="1:8" x14ac:dyDescent="0.3">
      <c r="C387" s="18" t="s">
        <v>178</v>
      </c>
      <c r="F387" s="65"/>
    </row>
    <row r="389" spans="1:8" ht="43.2" x14ac:dyDescent="0.3">
      <c r="C389" s="4" t="s">
        <v>179</v>
      </c>
      <c r="F389" s="65"/>
    </row>
    <row r="391" spans="1:8" ht="72" x14ac:dyDescent="0.3">
      <c r="C391" s="4" t="s">
        <v>180</v>
      </c>
      <c r="E391" s="85" t="s">
        <v>38</v>
      </c>
      <c r="F391" s="66">
        <v>0</v>
      </c>
      <c r="H391" s="8">
        <f>ROUND($F391*G391,2)</f>
        <v>0</v>
      </c>
    </row>
    <row r="393" spans="1:8" ht="86.4" x14ac:dyDescent="0.3">
      <c r="A393" s="2">
        <v>73</v>
      </c>
      <c r="C393" s="4" t="s">
        <v>181</v>
      </c>
      <c r="E393" s="85" t="s">
        <v>38</v>
      </c>
      <c r="F393" s="66">
        <v>0</v>
      </c>
      <c r="H393" s="8">
        <f>ROUND($F393*G393,2)</f>
        <v>0</v>
      </c>
    </row>
    <row r="395" spans="1:8" ht="100.8" x14ac:dyDescent="0.3">
      <c r="A395" s="2">
        <v>74</v>
      </c>
      <c r="C395" s="4" t="s">
        <v>182</v>
      </c>
      <c r="E395" s="85" t="s">
        <v>38</v>
      </c>
      <c r="F395" s="66">
        <v>0</v>
      </c>
      <c r="H395" s="8">
        <f>ROUND($F395*G395,2)</f>
        <v>0</v>
      </c>
    </row>
    <row r="397" spans="1:8" ht="158.4" x14ac:dyDescent="0.3">
      <c r="A397" s="2">
        <v>75</v>
      </c>
      <c r="C397" s="4" t="s">
        <v>183</v>
      </c>
      <c r="E397" s="85" t="s">
        <v>38</v>
      </c>
      <c r="F397" s="66">
        <v>0</v>
      </c>
      <c r="H397" s="8">
        <f>ROUND($F397*G397,2)</f>
        <v>0</v>
      </c>
    </row>
    <row r="399" spans="1:8" ht="115.2" x14ac:dyDescent="0.3">
      <c r="A399" s="2">
        <v>76</v>
      </c>
      <c r="C399" s="4" t="s">
        <v>184</v>
      </c>
      <c r="E399" s="85" t="s">
        <v>38</v>
      </c>
      <c r="F399" s="66">
        <v>0</v>
      </c>
      <c r="H399" s="8">
        <f>ROUND($F399*G399,2)</f>
        <v>0</v>
      </c>
    </row>
    <row r="401" spans="1:8" ht="115.2" x14ac:dyDescent="0.3">
      <c r="A401" s="2">
        <v>77</v>
      </c>
      <c r="C401" s="4" t="s">
        <v>185</v>
      </c>
      <c r="E401" s="85" t="s">
        <v>38</v>
      </c>
      <c r="F401" s="66">
        <v>0</v>
      </c>
      <c r="H401" s="8">
        <f>ROUND($F401*G401,2)</f>
        <v>0</v>
      </c>
    </row>
    <row r="403" spans="1:8" ht="72" x14ac:dyDescent="0.3">
      <c r="C403" s="4" t="s">
        <v>186</v>
      </c>
      <c r="E403" s="85" t="s">
        <v>38</v>
      </c>
      <c r="F403" s="66">
        <v>0</v>
      </c>
      <c r="H403" s="8">
        <f>ROUND($F403*G403,2)</f>
        <v>0</v>
      </c>
    </row>
    <row r="405" spans="1:8" ht="115.2" x14ac:dyDescent="0.3">
      <c r="A405" s="2">
        <v>78</v>
      </c>
      <c r="C405" s="4" t="s">
        <v>187</v>
      </c>
      <c r="E405" s="85" t="s">
        <v>38</v>
      </c>
      <c r="F405" s="66">
        <v>0</v>
      </c>
      <c r="H405" s="8">
        <f>ROUND($F405*G405,2)</f>
        <v>0</v>
      </c>
    </row>
    <row r="407" spans="1:8" ht="115.2" x14ac:dyDescent="0.3">
      <c r="A407" s="2">
        <v>79</v>
      </c>
      <c r="C407" s="4" t="s">
        <v>188</v>
      </c>
      <c r="E407" s="85" t="s">
        <v>38</v>
      </c>
      <c r="F407" s="66">
        <v>0</v>
      </c>
      <c r="H407" s="8">
        <f>ROUND($F407*G407,2)</f>
        <v>0</v>
      </c>
    </row>
    <row r="409" spans="1:8" ht="115.2" x14ac:dyDescent="0.3">
      <c r="A409" s="2">
        <v>80</v>
      </c>
      <c r="C409" s="4" t="s">
        <v>189</v>
      </c>
      <c r="E409" s="85" t="s">
        <v>38</v>
      </c>
      <c r="F409" s="66">
        <v>0</v>
      </c>
      <c r="H409" s="8">
        <f>ROUND($F409*G409,2)</f>
        <v>0</v>
      </c>
    </row>
    <row r="411" spans="1:8" x14ac:dyDescent="0.3">
      <c r="C411" s="9" t="s">
        <v>190</v>
      </c>
      <c r="F411" s="65"/>
    </row>
    <row r="413" spans="1:8" ht="43.2" x14ac:dyDescent="0.3">
      <c r="C413" s="4" t="s">
        <v>191</v>
      </c>
      <c r="F413" s="65"/>
    </row>
    <row r="415" spans="1:8" x14ac:dyDescent="0.3">
      <c r="C415" s="18" t="s">
        <v>192</v>
      </c>
      <c r="F415" s="65"/>
    </row>
    <row r="417" spans="3:6" x14ac:dyDescent="0.3">
      <c r="C417" s="18" t="s">
        <v>193</v>
      </c>
      <c r="F417" s="65"/>
    </row>
    <row r="419" spans="3:6" x14ac:dyDescent="0.3">
      <c r="C419" s="18" t="s">
        <v>194</v>
      </c>
      <c r="F419" s="65"/>
    </row>
    <row r="421" spans="3:6" x14ac:dyDescent="0.3">
      <c r="C421" s="18" t="s">
        <v>195</v>
      </c>
      <c r="F421" s="65"/>
    </row>
    <row r="423" spans="3:6" ht="28.8" x14ac:dyDescent="0.3">
      <c r="C423" s="4" t="s">
        <v>196</v>
      </c>
      <c r="F423" s="65"/>
    </row>
    <row r="425" spans="3:6" x14ac:dyDescent="0.3">
      <c r="C425" s="18" t="s">
        <v>197</v>
      </c>
      <c r="F425" s="65"/>
    </row>
    <row r="427" spans="3:6" ht="72" x14ac:dyDescent="0.3">
      <c r="C427" s="4" t="s">
        <v>198</v>
      </c>
      <c r="F427" s="65"/>
    </row>
    <row r="429" spans="3:6" ht="43.2" x14ac:dyDescent="0.3">
      <c r="C429" s="4" t="s">
        <v>199</v>
      </c>
      <c r="F429" s="65"/>
    </row>
    <row r="431" spans="3:6" x14ac:dyDescent="0.3">
      <c r="C431" s="18" t="s">
        <v>200</v>
      </c>
      <c r="F431" s="65"/>
    </row>
    <row r="433" spans="3:6" x14ac:dyDescent="0.3">
      <c r="C433" s="9" t="s">
        <v>201</v>
      </c>
      <c r="F433" s="65"/>
    </row>
    <row r="435" spans="3:6" ht="86.4" x14ac:dyDescent="0.3">
      <c r="C435" s="4" t="s">
        <v>202</v>
      </c>
      <c r="F435" s="65"/>
    </row>
    <row r="437" spans="3:6" x14ac:dyDescent="0.3">
      <c r="C437" s="9" t="s">
        <v>203</v>
      </c>
      <c r="F437" s="65"/>
    </row>
    <row r="439" spans="3:6" ht="57.6" x14ac:dyDescent="0.3">
      <c r="C439" s="4" t="s">
        <v>204</v>
      </c>
      <c r="F439" s="65"/>
    </row>
    <row r="441" spans="3:6" x14ac:dyDescent="0.3">
      <c r="C441" s="9" t="s">
        <v>205</v>
      </c>
      <c r="F441" s="65"/>
    </row>
    <row r="443" spans="3:6" ht="57.6" x14ac:dyDescent="0.3">
      <c r="C443" s="4" t="s">
        <v>206</v>
      </c>
      <c r="F443" s="65"/>
    </row>
    <row r="445" spans="3:6" x14ac:dyDescent="0.3">
      <c r="C445" s="9" t="s">
        <v>207</v>
      </c>
      <c r="F445" s="65"/>
    </row>
    <row r="447" spans="3:6" ht="28.8" x14ac:dyDescent="0.3">
      <c r="C447" s="4" t="s">
        <v>208</v>
      </c>
      <c r="F447" s="65"/>
    </row>
    <row r="449" spans="3:6" x14ac:dyDescent="0.3">
      <c r="C449" s="9" t="s">
        <v>209</v>
      </c>
      <c r="F449" s="65"/>
    </row>
    <row r="451" spans="3:6" ht="172.8" x14ac:dyDescent="0.3">
      <c r="C451" s="4" t="s">
        <v>210</v>
      </c>
      <c r="F451" s="65"/>
    </row>
    <row r="453" spans="3:6" x14ac:dyDescent="0.3">
      <c r="C453" s="9" t="s">
        <v>211</v>
      </c>
      <c r="F453" s="65"/>
    </row>
    <row r="455" spans="3:6" ht="28.8" x14ac:dyDescent="0.3">
      <c r="C455" s="4" t="s">
        <v>212</v>
      </c>
      <c r="F455" s="65"/>
    </row>
    <row r="457" spans="3:6" x14ac:dyDescent="0.3">
      <c r="C457" s="18" t="s">
        <v>213</v>
      </c>
      <c r="F457" s="65"/>
    </row>
    <row r="459" spans="3:6" ht="100.8" x14ac:dyDescent="0.3">
      <c r="C459" s="21" t="s">
        <v>214</v>
      </c>
      <c r="F459" s="65"/>
    </row>
    <row r="461" spans="3:6" ht="72" x14ac:dyDescent="0.3">
      <c r="C461" s="21" t="s">
        <v>215</v>
      </c>
      <c r="F461" s="65"/>
    </row>
    <row r="463" spans="3:6" ht="100.8" x14ac:dyDescent="0.3">
      <c r="C463" s="21" t="s">
        <v>216</v>
      </c>
      <c r="F463" s="65"/>
    </row>
    <row r="465" spans="3:6" ht="57.6" x14ac:dyDescent="0.3">
      <c r="C465" s="21" t="s">
        <v>217</v>
      </c>
      <c r="F465" s="65"/>
    </row>
    <row r="467" spans="3:6" ht="43.2" x14ac:dyDescent="0.3">
      <c r="C467" s="21" t="s">
        <v>218</v>
      </c>
      <c r="F467" s="65"/>
    </row>
    <row r="469" spans="3:6" ht="43.2" x14ac:dyDescent="0.3">
      <c r="C469" s="21" t="s">
        <v>219</v>
      </c>
      <c r="F469" s="65"/>
    </row>
    <row r="471" spans="3:6" ht="43.2" x14ac:dyDescent="0.3">
      <c r="C471" s="21" t="s">
        <v>220</v>
      </c>
      <c r="F471" s="65"/>
    </row>
    <row r="473" spans="3:6" ht="43.2" x14ac:dyDescent="0.3">
      <c r="C473" s="21" t="s">
        <v>221</v>
      </c>
      <c r="F473" s="65"/>
    </row>
    <row r="475" spans="3:6" ht="43.2" x14ac:dyDescent="0.3">
      <c r="C475" s="21" t="s">
        <v>222</v>
      </c>
      <c r="F475" s="65"/>
    </row>
    <row r="477" spans="3:6" x14ac:dyDescent="0.3">
      <c r="C477" s="9" t="s">
        <v>223</v>
      </c>
      <c r="F477" s="65"/>
    </row>
    <row r="479" spans="3:6" ht="57.6" x14ac:dyDescent="0.3">
      <c r="C479" s="4" t="s">
        <v>224</v>
      </c>
      <c r="F479" s="65"/>
    </row>
    <row r="481" spans="1:8" x14ac:dyDescent="0.3">
      <c r="C481" s="18" t="s">
        <v>225</v>
      </c>
      <c r="F481" s="65"/>
    </row>
    <row r="483" spans="1:8" x14ac:dyDescent="0.3">
      <c r="C483" s="9" t="s">
        <v>226</v>
      </c>
      <c r="F483" s="65"/>
    </row>
    <row r="485" spans="1:8" ht="72" x14ac:dyDescent="0.3">
      <c r="A485" s="2">
        <v>1</v>
      </c>
      <c r="C485" s="4" t="s">
        <v>972</v>
      </c>
      <c r="E485" s="85" t="s">
        <v>228</v>
      </c>
      <c r="F485" s="66">
        <v>150</v>
      </c>
      <c r="H485" s="8">
        <f>ROUND($F485*G485,2)</f>
        <v>0</v>
      </c>
    </row>
    <row r="487" spans="1:8" ht="43.2" x14ac:dyDescent="0.3">
      <c r="C487" s="9" t="s">
        <v>233</v>
      </c>
      <c r="F487" s="65"/>
    </row>
    <row r="489" spans="1:8" x14ac:dyDescent="0.3">
      <c r="A489" s="2">
        <v>2</v>
      </c>
      <c r="C489" s="4" t="s">
        <v>234</v>
      </c>
      <c r="E489" s="85" t="s">
        <v>235</v>
      </c>
      <c r="F489" s="66">
        <v>22</v>
      </c>
      <c r="H489" s="8">
        <f>ROUND($F489*G489,2)</f>
        <v>0</v>
      </c>
    </row>
    <row r="491" spans="1:8" x14ac:dyDescent="0.3">
      <c r="C491" s="9" t="s">
        <v>238</v>
      </c>
      <c r="F491" s="65"/>
    </row>
    <row r="493" spans="1:8" x14ac:dyDescent="0.3">
      <c r="A493" s="2">
        <v>3</v>
      </c>
      <c r="C493" s="4" t="s">
        <v>973</v>
      </c>
      <c r="E493" s="85" t="s">
        <v>232</v>
      </c>
      <c r="F493" s="66">
        <v>415</v>
      </c>
      <c r="H493" s="8">
        <f>ROUND($F493*G493,2)</f>
        <v>0</v>
      </c>
    </row>
    <row r="495" spans="1:8" x14ac:dyDescent="0.3">
      <c r="C495" s="9" t="s">
        <v>240</v>
      </c>
      <c r="F495" s="65"/>
    </row>
    <row r="497" spans="1:8" ht="28.8" x14ac:dyDescent="0.3">
      <c r="A497" s="2">
        <v>4</v>
      </c>
      <c r="C497" s="4" t="s">
        <v>241</v>
      </c>
      <c r="E497" s="85" t="s">
        <v>232</v>
      </c>
      <c r="F497" s="66">
        <v>208</v>
      </c>
      <c r="H497" s="8">
        <f>ROUND($F497*G497,2)</f>
        <v>0</v>
      </c>
    </row>
    <row r="499" spans="1:8" x14ac:dyDescent="0.3">
      <c r="C499" s="9" t="s">
        <v>242</v>
      </c>
      <c r="F499" s="65"/>
    </row>
    <row r="501" spans="1:8" x14ac:dyDescent="0.3">
      <c r="A501" s="2">
        <v>5</v>
      </c>
      <c r="C501" s="4" t="s">
        <v>243</v>
      </c>
      <c r="E501" s="85" t="s">
        <v>235</v>
      </c>
      <c r="F501" s="66">
        <v>4</v>
      </c>
      <c r="H501" s="8">
        <f>ROUND($F501*G501,2)</f>
        <v>0</v>
      </c>
    </row>
    <row r="503" spans="1:8" ht="57.6" x14ac:dyDescent="0.3">
      <c r="C503" s="9" t="s">
        <v>244</v>
      </c>
      <c r="F503" s="65"/>
    </row>
    <row r="505" spans="1:8" x14ac:dyDescent="0.3">
      <c r="A505" s="2">
        <v>6</v>
      </c>
      <c r="C505" s="4" t="s">
        <v>245</v>
      </c>
      <c r="E505" s="85" t="s">
        <v>232</v>
      </c>
      <c r="F505" s="66">
        <v>208</v>
      </c>
      <c r="H505" s="8">
        <f>ROUND($F505*G505,2)</f>
        <v>0</v>
      </c>
    </row>
    <row r="507" spans="1:8" x14ac:dyDescent="0.3">
      <c r="A507" s="2">
        <v>7</v>
      </c>
      <c r="C507" s="4" t="s">
        <v>246</v>
      </c>
      <c r="E507" s="85" t="s">
        <v>232</v>
      </c>
      <c r="F507" s="66">
        <v>320</v>
      </c>
      <c r="H507" s="8">
        <f>ROUND($F507*G507,2)</f>
        <v>0</v>
      </c>
    </row>
    <row r="509" spans="1:8" x14ac:dyDescent="0.3">
      <c r="A509" s="2">
        <v>8</v>
      </c>
      <c r="C509" s="4" t="s">
        <v>247</v>
      </c>
      <c r="E509" s="85" t="s">
        <v>228</v>
      </c>
      <c r="F509" s="66">
        <v>274</v>
      </c>
      <c r="H509" s="8">
        <f>ROUND($F509*G509,2)</f>
        <v>0</v>
      </c>
    </row>
    <row r="511" spans="1:8" ht="57.6" x14ac:dyDescent="0.3">
      <c r="C511" s="9" t="s">
        <v>248</v>
      </c>
      <c r="F511" s="65"/>
    </row>
    <row r="513" spans="1:8" ht="28.8" x14ac:dyDescent="0.3">
      <c r="A513" s="2">
        <v>9</v>
      </c>
      <c r="C513" s="4" t="s">
        <v>249</v>
      </c>
      <c r="E513" s="85" t="s">
        <v>235</v>
      </c>
      <c r="F513" s="66">
        <v>7</v>
      </c>
      <c r="H513" s="8">
        <f>ROUND($F513*G513,2)</f>
        <v>0</v>
      </c>
    </row>
    <row r="515" spans="1:8" ht="28.8" x14ac:dyDescent="0.3">
      <c r="A515" s="2">
        <v>10</v>
      </c>
      <c r="C515" s="4" t="s">
        <v>250</v>
      </c>
      <c r="E515" s="85" t="s">
        <v>235</v>
      </c>
      <c r="F515" s="66">
        <v>4</v>
      </c>
      <c r="H515" s="8">
        <f>ROUND($F515*G515,2)</f>
        <v>0</v>
      </c>
    </row>
    <row r="517" spans="1:8" ht="28.8" x14ac:dyDescent="0.3">
      <c r="A517" s="2">
        <v>11</v>
      </c>
      <c r="C517" s="4" t="s">
        <v>251</v>
      </c>
      <c r="E517" s="85" t="s">
        <v>235</v>
      </c>
      <c r="F517" s="66">
        <v>4</v>
      </c>
      <c r="H517" s="8">
        <f>ROUND($F517*G517,2)</f>
        <v>0</v>
      </c>
    </row>
    <row r="519" spans="1:8" x14ac:dyDescent="0.3">
      <c r="C519" s="9" t="s">
        <v>253</v>
      </c>
      <c r="F519" s="65"/>
    </row>
    <row r="521" spans="1:8" x14ac:dyDescent="0.3">
      <c r="A521" s="2">
        <v>12</v>
      </c>
      <c r="C521" s="4" t="s">
        <v>254</v>
      </c>
      <c r="E521" s="85" t="s">
        <v>235</v>
      </c>
      <c r="F521" s="66">
        <v>39</v>
      </c>
      <c r="H521" s="8">
        <f>ROUND($F521*G521,2)</f>
        <v>0</v>
      </c>
    </row>
    <row r="523" spans="1:8" x14ac:dyDescent="0.3">
      <c r="C523" s="18" t="s">
        <v>255</v>
      </c>
      <c r="F523" s="65"/>
    </row>
    <row r="525" spans="1:8" x14ac:dyDescent="0.3">
      <c r="C525" s="9" t="s">
        <v>256</v>
      </c>
      <c r="F525" s="65"/>
    </row>
    <row r="527" spans="1:8" x14ac:dyDescent="0.3">
      <c r="A527" s="2">
        <v>13</v>
      </c>
      <c r="C527" s="4" t="s">
        <v>257</v>
      </c>
      <c r="E527" s="85" t="s">
        <v>232</v>
      </c>
      <c r="F527" s="66">
        <v>156</v>
      </c>
      <c r="H527" s="8">
        <f>ROUND($F527*G527,2)</f>
        <v>0</v>
      </c>
    </row>
    <row r="529" spans="1:8" x14ac:dyDescent="0.3">
      <c r="C529" s="9" t="s">
        <v>258</v>
      </c>
      <c r="F529" s="65"/>
    </row>
    <row r="531" spans="1:8" x14ac:dyDescent="0.3">
      <c r="A531" s="2">
        <v>14</v>
      </c>
      <c r="C531" s="4" t="s">
        <v>259</v>
      </c>
      <c r="E531" s="85" t="s">
        <v>232</v>
      </c>
      <c r="F531" s="66">
        <v>745</v>
      </c>
      <c r="H531" s="8">
        <f>ROUND($F531*G531,2)</f>
        <v>0</v>
      </c>
    </row>
    <row r="533" spans="1:8" x14ac:dyDescent="0.3">
      <c r="C533" s="18" t="s">
        <v>262</v>
      </c>
      <c r="F533" s="65"/>
    </row>
    <row r="535" spans="1:8" x14ac:dyDescent="0.3">
      <c r="C535" s="9" t="s">
        <v>263</v>
      </c>
      <c r="F535" s="65"/>
    </row>
    <row r="537" spans="1:8" ht="72" x14ac:dyDescent="0.3">
      <c r="A537" s="2">
        <v>15</v>
      </c>
      <c r="C537" s="4" t="s">
        <v>264</v>
      </c>
      <c r="E537" s="85" t="s">
        <v>232</v>
      </c>
      <c r="F537" s="66">
        <v>254</v>
      </c>
      <c r="H537" s="8">
        <f>ROUND($F537*G537,2)</f>
        <v>0</v>
      </c>
    </row>
    <row r="539" spans="1:8" ht="28.8" x14ac:dyDescent="0.3">
      <c r="C539" s="18" t="s">
        <v>265</v>
      </c>
      <c r="F539" s="65"/>
    </row>
    <row r="541" spans="1:8" x14ac:dyDescent="0.3">
      <c r="C541" s="9" t="s">
        <v>266</v>
      </c>
      <c r="F541" s="65"/>
    </row>
    <row r="543" spans="1:8" ht="43.2" x14ac:dyDescent="0.3">
      <c r="C543" s="4" t="s">
        <v>267</v>
      </c>
      <c r="F543" s="65"/>
    </row>
    <row r="545" spans="3:6" ht="43.2" x14ac:dyDescent="0.3">
      <c r="C545" s="4" t="s">
        <v>268</v>
      </c>
      <c r="F545" s="65"/>
    </row>
    <row r="547" spans="3:6" ht="28.8" x14ac:dyDescent="0.3">
      <c r="C547" s="4" t="s">
        <v>269</v>
      </c>
      <c r="F547" s="65"/>
    </row>
    <row r="549" spans="3:6" x14ac:dyDescent="0.3">
      <c r="C549" s="9" t="s">
        <v>270</v>
      </c>
      <c r="F549" s="65"/>
    </row>
    <row r="551" spans="3:6" ht="28.8" x14ac:dyDescent="0.3">
      <c r="C551" s="4" t="s">
        <v>271</v>
      </c>
      <c r="F551" s="65"/>
    </row>
    <row r="553" spans="3:6" ht="28.8" x14ac:dyDescent="0.3">
      <c r="C553" s="4" t="s">
        <v>272</v>
      </c>
      <c r="F553" s="65"/>
    </row>
    <row r="555" spans="3:6" ht="43.2" x14ac:dyDescent="0.3">
      <c r="C555" s="4" t="s">
        <v>273</v>
      </c>
      <c r="F555" s="65"/>
    </row>
    <row r="557" spans="3:6" x14ac:dyDescent="0.3">
      <c r="C557" s="4" t="s">
        <v>274</v>
      </c>
      <c r="F557" s="65"/>
    </row>
    <row r="559" spans="3:6" x14ac:dyDescent="0.3">
      <c r="C559" s="4" t="s">
        <v>275</v>
      </c>
      <c r="F559" s="65"/>
    </row>
    <row r="561" spans="1:8" x14ac:dyDescent="0.3">
      <c r="C561" s="9" t="s">
        <v>276</v>
      </c>
      <c r="F561" s="65"/>
    </row>
    <row r="563" spans="1:8" ht="129.6" x14ac:dyDescent="0.3">
      <c r="C563" s="9" t="s">
        <v>277</v>
      </c>
      <c r="F563" s="65"/>
    </row>
    <row r="565" spans="1:8" ht="28.8" x14ac:dyDescent="0.3">
      <c r="A565" s="2">
        <v>16</v>
      </c>
      <c r="C565" s="4" t="s">
        <v>278</v>
      </c>
      <c r="E565" s="85" t="s">
        <v>235</v>
      </c>
      <c r="F565" s="66">
        <v>4</v>
      </c>
      <c r="H565" s="8">
        <f>ROUND($F565*G565,2)</f>
        <v>0</v>
      </c>
    </row>
    <row r="567" spans="1:8" ht="28.8" x14ac:dyDescent="0.3">
      <c r="A567" s="2">
        <v>17</v>
      </c>
      <c r="C567" s="4" t="s">
        <v>279</v>
      </c>
      <c r="E567" s="85" t="s">
        <v>235</v>
      </c>
      <c r="F567" s="66">
        <v>22</v>
      </c>
      <c r="H567" s="8">
        <f>ROUND($F567*G567,2)</f>
        <v>0</v>
      </c>
    </row>
    <row r="569" spans="1:8" x14ac:dyDescent="0.3">
      <c r="C569" s="18" t="s">
        <v>281</v>
      </c>
      <c r="F569" s="65"/>
    </row>
    <row r="571" spans="1:8" ht="43.2" x14ac:dyDescent="0.3">
      <c r="A571" s="2">
        <v>18</v>
      </c>
      <c r="C571" s="4" t="s">
        <v>282</v>
      </c>
      <c r="E571" s="85" t="s">
        <v>38</v>
      </c>
      <c r="F571" s="66">
        <v>1</v>
      </c>
      <c r="H571" s="8">
        <f>ROUND($F571*G571,2)</f>
        <v>0</v>
      </c>
    </row>
    <row r="573" spans="1:8" x14ac:dyDescent="0.3">
      <c r="C573" s="18" t="s">
        <v>192</v>
      </c>
      <c r="F573" s="65"/>
    </row>
    <row r="575" spans="1:8" x14ac:dyDescent="0.3">
      <c r="C575" s="18" t="s">
        <v>283</v>
      </c>
      <c r="F575" s="65"/>
    </row>
    <row r="577" spans="3:6" x14ac:dyDescent="0.3">
      <c r="C577" s="18" t="s">
        <v>336</v>
      </c>
      <c r="F577" s="65"/>
    </row>
    <row r="579" spans="3:6" x14ac:dyDescent="0.3">
      <c r="C579" s="18" t="s">
        <v>195</v>
      </c>
      <c r="F579" s="65"/>
    </row>
    <row r="581" spans="3:6" ht="28.8" x14ac:dyDescent="0.3">
      <c r="C581" s="4" t="s">
        <v>337</v>
      </c>
      <c r="F581" s="65"/>
    </row>
    <row r="583" spans="3:6" x14ac:dyDescent="0.3">
      <c r="C583" s="18" t="s">
        <v>197</v>
      </c>
      <c r="F583" s="65"/>
    </row>
    <row r="585" spans="3:6" ht="72" x14ac:dyDescent="0.3">
      <c r="C585" s="4" t="s">
        <v>286</v>
      </c>
      <c r="F585" s="65"/>
    </row>
    <row r="587" spans="3:6" ht="43.2" x14ac:dyDescent="0.3">
      <c r="C587" s="4" t="s">
        <v>199</v>
      </c>
      <c r="F587" s="65"/>
    </row>
    <row r="589" spans="3:6" x14ac:dyDescent="0.3">
      <c r="C589" s="18" t="s">
        <v>200</v>
      </c>
      <c r="F589" s="65"/>
    </row>
    <row r="591" spans="3:6" ht="28.8" x14ac:dyDescent="0.3">
      <c r="C591" s="4" t="s">
        <v>338</v>
      </c>
      <c r="F591" s="65"/>
    </row>
    <row r="593" spans="1:8" x14ac:dyDescent="0.3">
      <c r="C593" s="4" t="s">
        <v>339</v>
      </c>
      <c r="F593" s="65"/>
    </row>
    <row r="595" spans="1:8" ht="28.8" x14ac:dyDescent="0.3">
      <c r="C595" s="4" t="s">
        <v>340</v>
      </c>
      <c r="F595" s="65"/>
    </row>
    <row r="597" spans="1:8" x14ac:dyDescent="0.3">
      <c r="C597" s="18" t="s">
        <v>974</v>
      </c>
      <c r="F597" s="65"/>
    </row>
    <row r="599" spans="1:8" x14ac:dyDescent="0.3">
      <c r="C599" s="9" t="s">
        <v>975</v>
      </c>
      <c r="F599" s="65"/>
    </row>
    <row r="601" spans="1:8" ht="43.2" x14ac:dyDescent="0.3">
      <c r="C601" s="4" t="s">
        <v>976</v>
      </c>
      <c r="F601" s="65"/>
    </row>
    <row r="603" spans="1:8" ht="43.2" x14ac:dyDescent="0.3">
      <c r="C603" s="9" t="s">
        <v>977</v>
      </c>
      <c r="F603" s="65"/>
    </row>
    <row r="605" spans="1:8" x14ac:dyDescent="0.3">
      <c r="A605" s="2">
        <v>1</v>
      </c>
      <c r="C605" s="4" t="s">
        <v>978</v>
      </c>
      <c r="E605" s="85" t="s">
        <v>232</v>
      </c>
      <c r="F605" s="66">
        <v>415</v>
      </c>
      <c r="H605" s="8">
        <f>ROUND($F605*G605,2)</f>
        <v>0</v>
      </c>
    </row>
    <row r="607" spans="1:8" ht="28.8" x14ac:dyDescent="0.3">
      <c r="A607" s="2">
        <v>2</v>
      </c>
      <c r="C607" s="4" t="s">
        <v>979</v>
      </c>
      <c r="E607" s="85" t="s">
        <v>228</v>
      </c>
      <c r="F607" s="66">
        <v>34</v>
      </c>
      <c r="H607" s="8">
        <f>ROUND($F607*G607,2)</f>
        <v>0</v>
      </c>
    </row>
    <row r="609" spans="1:8" x14ac:dyDescent="0.3">
      <c r="C609" s="18" t="s">
        <v>347</v>
      </c>
      <c r="F609" s="65"/>
    </row>
    <row r="611" spans="1:8" x14ac:dyDescent="0.3">
      <c r="C611" s="9" t="s">
        <v>348</v>
      </c>
      <c r="F611" s="65"/>
    </row>
    <row r="613" spans="1:8" x14ac:dyDescent="0.3">
      <c r="A613" s="2">
        <v>3</v>
      </c>
      <c r="C613" s="4" t="s">
        <v>349</v>
      </c>
      <c r="E613" s="85" t="s">
        <v>232</v>
      </c>
      <c r="F613" s="66">
        <v>415</v>
      </c>
      <c r="H613" s="8">
        <f>ROUND($F613*G613,2)</f>
        <v>0</v>
      </c>
    </row>
    <row r="615" spans="1:8" x14ac:dyDescent="0.3">
      <c r="C615" s="18" t="s">
        <v>192</v>
      </c>
      <c r="F615" s="65"/>
    </row>
    <row r="617" spans="1:8" x14ac:dyDescent="0.3">
      <c r="C617" s="18" t="s">
        <v>327</v>
      </c>
      <c r="F617" s="65"/>
    </row>
    <row r="619" spans="1:8" x14ac:dyDescent="0.3">
      <c r="C619" s="18" t="s">
        <v>351</v>
      </c>
      <c r="F619" s="65"/>
    </row>
    <row r="621" spans="1:8" x14ac:dyDescent="0.3">
      <c r="C621" s="18" t="s">
        <v>195</v>
      </c>
      <c r="F621" s="65"/>
    </row>
    <row r="623" spans="1:8" ht="28.8" x14ac:dyDescent="0.3">
      <c r="C623" s="4" t="s">
        <v>352</v>
      </c>
      <c r="F623" s="65"/>
    </row>
    <row r="625" spans="3:6" x14ac:dyDescent="0.3">
      <c r="C625" s="18" t="s">
        <v>197</v>
      </c>
      <c r="F625" s="65"/>
    </row>
    <row r="627" spans="3:6" ht="72" x14ac:dyDescent="0.3">
      <c r="C627" s="4" t="s">
        <v>286</v>
      </c>
      <c r="F627" s="65"/>
    </row>
    <row r="629" spans="3:6" ht="43.2" x14ac:dyDescent="0.3">
      <c r="C629" s="4" t="s">
        <v>199</v>
      </c>
      <c r="F629" s="65"/>
    </row>
    <row r="631" spans="3:6" x14ac:dyDescent="0.3">
      <c r="C631" s="18" t="s">
        <v>200</v>
      </c>
      <c r="F631" s="65"/>
    </row>
    <row r="633" spans="3:6" x14ac:dyDescent="0.3">
      <c r="C633" s="9" t="s">
        <v>353</v>
      </c>
      <c r="F633" s="65"/>
    </row>
    <row r="635" spans="3:6" ht="43.2" x14ac:dyDescent="0.3">
      <c r="C635" s="4" t="s">
        <v>354</v>
      </c>
      <c r="F635" s="65"/>
    </row>
    <row r="637" spans="3:6" ht="57.6" x14ac:dyDescent="0.3">
      <c r="C637" s="4" t="s">
        <v>355</v>
      </c>
      <c r="F637" s="65"/>
    </row>
    <row r="639" spans="3:6" x14ac:dyDescent="0.3">
      <c r="C639" s="9" t="s">
        <v>356</v>
      </c>
      <c r="F639" s="65"/>
    </row>
    <row r="641" spans="3:6" ht="28.8" x14ac:dyDescent="0.3">
      <c r="C641" s="4" t="s">
        <v>357</v>
      </c>
      <c r="F641" s="65"/>
    </row>
    <row r="643" spans="3:6" ht="28.8" x14ac:dyDescent="0.3">
      <c r="C643" s="4" t="s">
        <v>358</v>
      </c>
      <c r="F643" s="65"/>
    </row>
    <row r="645" spans="3:6" x14ac:dyDescent="0.3">
      <c r="C645" s="9" t="s">
        <v>359</v>
      </c>
      <c r="F645" s="65"/>
    </row>
    <row r="647" spans="3:6" ht="28.8" x14ac:dyDescent="0.3">
      <c r="C647" s="4" t="s">
        <v>360</v>
      </c>
      <c r="F647" s="65"/>
    </row>
    <row r="649" spans="3:6" x14ac:dyDescent="0.3">
      <c r="C649" s="9" t="s">
        <v>361</v>
      </c>
      <c r="F649" s="65"/>
    </row>
    <row r="651" spans="3:6" ht="28.8" x14ac:dyDescent="0.3">
      <c r="C651" s="4" t="s">
        <v>362</v>
      </c>
      <c r="F651" s="65"/>
    </row>
    <row r="653" spans="3:6" x14ac:dyDescent="0.3">
      <c r="C653" s="9" t="s">
        <v>363</v>
      </c>
      <c r="F653" s="65"/>
    </row>
    <row r="655" spans="3:6" ht="43.2" x14ac:dyDescent="0.3">
      <c r="C655" s="4" t="s">
        <v>364</v>
      </c>
      <c r="F655" s="65"/>
    </row>
    <row r="657" spans="1:8" x14ac:dyDescent="0.3">
      <c r="C657" s="9" t="s">
        <v>365</v>
      </c>
      <c r="F657" s="65"/>
    </row>
    <row r="659" spans="1:8" ht="86.4" x14ac:dyDescent="0.3">
      <c r="C659" s="4" t="s">
        <v>366</v>
      </c>
      <c r="F659" s="65"/>
    </row>
    <row r="661" spans="1:8" x14ac:dyDescent="0.3">
      <c r="C661" s="18" t="s">
        <v>367</v>
      </c>
      <c r="F661" s="65"/>
    </row>
    <row r="663" spans="1:8" x14ac:dyDescent="0.3">
      <c r="C663" s="9" t="s">
        <v>368</v>
      </c>
      <c r="F663" s="65"/>
    </row>
    <row r="665" spans="1:8" x14ac:dyDescent="0.3">
      <c r="C665" s="9" t="s">
        <v>369</v>
      </c>
      <c r="F665" s="65"/>
    </row>
    <row r="667" spans="1:8" ht="28.8" x14ac:dyDescent="0.3">
      <c r="A667" s="2">
        <v>1</v>
      </c>
      <c r="C667" s="4" t="s">
        <v>980</v>
      </c>
      <c r="E667" s="85" t="s">
        <v>228</v>
      </c>
      <c r="F667" s="66">
        <v>94</v>
      </c>
      <c r="H667" s="8">
        <f>ROUND($F667*G667,2)</f>
        <v>0</v>
      </c>
    </row>
    <row r="669" spans="1:8" x14ac:dyDescent="0.3">
      <c r="C669" s="18" t="s">
        <v>371</v>
      </c>
      <c r="F669" s="65"/>
    </row>
    <row r="671" spans="1:8" x14ac:dyDescent="0.3">
      <c r="C671" s="9" t="s">
        <v>372</v>
      </c>
      <c r="F671" s="65"/>
    </row>
    <row r="673" spans="1:8" x14ac:dyDescent="0.3">
      <c r="C673" s="9" t="s">
        <v>373</v>
      </c>
      <c r="F673" s="65"/>
    </row>
    <row r="675" spans="1:8" x14ac:dyDescent="0.3">
      <c r="A675" s="2">
        <v>2</v>
      </c>
      <c r="C675" s="4" t="s">
        <v>374</v>
      </c>
      <c r="E675" s="85" t="s">
        <v>228</v>
      </c>
      <c r="F675" s="66">
        <v>274</v>
      </c>
      <c r="H675" s="8">
        <f>ROUND($F675*G675,2)</f>
        <v>0</v>
      </c>
    </row>
    <row r="677" spans="1:8" x14ac:dyDescent="0.3">
      <c r="C677" s="18" t="s">
        <v>375</v>
      </c>
      <c r="F677" s="65"/>
    </row>
    <row r="679" spans="1:8" ht="28.8" x14ac:dyDescent="0.3">
      <c r="C679" s="9" t="s">
        <v>376</v>
      </c>
      <c r="F679" s="65"/>
    </row>
    <row r="681" spans="1:8" ht="28.8" x14ac:dyDescent="0.3">
      <c r="A681" s="2">
        <v>3</v>
      </c>
      <c r="C681" s="4" t="s">
        <v>377</v>
      </c>
      <c r="E681" s="85" t="s">
        <v>235</v>
      </c>
      <c r="F681" s="66">
        <v>11</v>
      </c>
      <c r="H681" s="8">
        <f>ROUND($F681*G681,2)</f>
        <v>0</v>
      </c>
    </row>
    <row r="683" spans="1:8" ht="28.8" x14ac:dyDescent="0.3">
      <c r="A683" s="2">
        <v>4</v>
      </c>
      <c r="C683" s="4" t="s">
        <v>378</v>
      </c>
      <c r="E683" s="85" t="s">
        <v>235</v>
      </c>
      <c r="F683" s="66">
        <v>11</v>
      </c>
      <c r="H683" s="8">
        <f>ROUND($F683*G683,2)</f>
        <v>0</v>
      </c>
    </row>
    <row r="685" spans="1:8" x14ac:dyDescent="0.3">
      <c r="A685" s="2">
        <v>5</v>
      </c>
      <c r="C685" s="4" t="s">
        <v>379</v>
      </c>
      <c r="E685" s="85" t="s">
        <v>235</v>
      </c>
      <c r="F685" s="66">
        <v>7</v>
      </c>
      <c r="H685" s="8">
        <f>ROUND($F685*G685,2)</f>
        <v>0</v>
      </c>
    </row>
    <row r="687" spans="1:8" x14ac:dyDescent="0.3">
      <c r="A687" s="2">
        <v>6</v>
      </c>
      <c r="C687" s="4" t="s">
        <v>380</v>
      </c>
      <c r="E687" s="85" t="s">
        <v>235</v>
      </c>
      <c r="F687" s="66">
        <v>4</v>
      </c>
      <c r="H687" s="8">
        <f>ROUND($F687*G687,2)</f>
        <v>0</v>
      </c>
    </row>
    <row r="689" spans="1:8" x14ac:dyDescent="0.3">
      <c r="C689" s="9" t="s">
        <v>200</v>
      </c>
      <c r="F689" s="65"/>
    </row>
    <row r="691" spans="1:8" x14ac:dyDescent="0.3">
      <c r="C691" s="9" t="s">
        <v>981</v>
      </c>
      <c r="F691" s="65"/>
    </row>
    <row r="693" spans="1:8" x14ac:dyDescent="0.3">
      <c r="C693" s="4" t="s">
        <v>982</v>
      </c>
      <c r="F693" s="65"/>
    </row>
    <row r="695" spans="1:8" x14ac:dyDescent="0.3">
      <c r="C695" s="18" t="s">
        <v>281</v>
      </c>
      <c r="F695" s="65"/>
    </row>
    <row r="697" spans="1:8" ht="43.2" x14ac:dyDescent="0.3">
      <c r="A697" s="2">
        <v>7</v>
      </c>
      <c r="C697" s="4" t="s">
        <v>983</v>
      </c>
      <c r="E697" s="85" t="s">
        <v>38</v>
      </c>
      <c r="F697" s="66">
        <v>1</v>
      </c>
      <c r="H697" s="8">
        <f>ROUND($F697*G697,2)</f>
        <v>0</v>
      </c>
    </row>
    <row r="699" spans="1:8" x14ac:dyDescent="0.3">
      <c r="C699" s="18" t="s">
        <v>192</v>
      </c>
      <c r="F699" s="65"/>
    </row>
    <row r="701" spans="1:8" x14ac:dyDescent="0.3">
      <c r="C701" s="18" t="s">
        <v>335</v>
      </c>
      <c r="F701" s="65"/>
    </row>
    <row r="703" spans="1:8" x14ac:dyDescent="0.3">
      <c r="C703" s="18" t="s">
        <v>384</v>
      </c>
      <c r="F703" s="65"/>
    </row>
    <row r="705" spans="3:6" x14ac:dyDescent="0.3">
      <c r="C705" s="18" t="s">
        <v>195</v>
      </c>
      <c r="F705" s="65"/>
    </row>
    <row r="707" spans="3:6" ht="28.8" x14ac:dyDescent="0.3">
      <c r="C707" s="4" t="s">
        <v>385</v>
      </c>
      <c r="F707" s="65"/>
    </row>
    <row r="709" spans="3:6" x14ac:dyDescent="0.3">
      <c r="C709" s="18" t="s">
        <v>197</v>
      </c>
      <c r="F709" s="65"/>
    </row>
    <row r="711" spans="3:6" ht="72" x14ac:dyDescent="0.3">
      <c r="C711" s="4" t="s">
        <v>286</v>
      </c>
      <c r="F711" s="65"/>
    </row>
    <row r="713" spans="3:6" ht="43.2" x14ac:dyDescent="0.3">
      <c r="C713" s="4" t="s">
        <v>199</v>
      </c>
      <c r="F713" s="65"/>
    </row>
    <row r="715" spans="3:6" x14ac:dyDescent="0.3">
      <c r="C715" s="18" t="s">
        <v>200</v>
      </c>
      <c r="F715" s="65"/>
    </row>
    <row r="717" spans="3:6" x14ac:dyDescent="0.3">
      <c r="C717" s="9" t="s">
        <v>353</v>
      </c>
      <c r="F717" s="65"/>
    </row>
    <row r="719" spans="3:6" ht="43.2" x14ac:dyDescent="0.3">
      <c r="C719" s="4" t="s">
        <v>354</v>
      </c>
      <c r="F719" s="65"/>
    </row>
    <row r="721" spans="3:6" ht="57.6" x14ac:dyDescent="0.3">
      <c r="C721" s="4" t="s">
        <v>355</v>
      </c>
      <c r="F721" s="65"/>
    </row>
    <row r="723" spans="3:6" x14ac:dyDescent="0.3">
      <c r="C723" s="9" t="s">
        <v>386</v>
      </c>
      <c r="F723" s="65"/>
    </row>
    <row r="725" spans="3:6" ht="28.8" x14ac:dyDescent="0.3">
      <c r="C725" s="4" t="s">
        <v>387</v>
      </c>
      <c r="F725" s="65"/>
    </row>
    <row r="727" spans="3:6" x14ac:dyDescent="0.3">
      <c r="C727" s="9" t="s">
        <v>388</v>
      </c>
      <c r="F727" s="65"/>
    </row>
    <row r="729" spans="3:6" ht="57.6" x14ac:dyDescent="0.3">
      <c r="C729" s="4" t="s">
        <v>389</v>
      </c>
      <c r="F729" s="65"/>
    </row>
    <row r="731" spans="3:6" ht="72" x14ac:dyDescent="0.3">
      <c r="C731" s="4" t="s">
        <v>390</v>
      </c>
      <c r="F731" s="65"/>
    </row>
    <row r="733" spans="3:6" ht="28.8" x14ac:dyDescent="0.3">
      <c r="C733" s="4" t="s">
        <v>391</v>
      </c>
      <c r="F733" s="65"/>
    </row>
    <row r="735" spans="3:6" x14ac:dyDescent="0.3">
      <c r="C735" s="9" t="s">
        <v>392</v>
      </c>
      <c r="F735" s="65"/>
    </row>
    <row r="737" spans="1:8" ht="43.2" x14ac:dyDescent="0.3">
      <c r="C737" s="4" t="s">
        <v>393</v>
      </c>
      <c r="F737" s="65"/>
    </row>
    <row r="739" spans="1:8" x14ac:dyDescent="0.3">
      <c r="C739" s="9" t="s">
        <v>394</v>
      </c>
      <c r="F739" s="65"/>
    </row>
    <row r="741" spans="1:8" ht="28.8" x14ac:dyDescent="0.3">
      <c r="C741" s="4" t="s">
        <v>395</v>
      </c>
      <c r="F741" s="65"/>
    </row>
    <row r="743" spans="1:8" x14ac:dyDescent="0.3">
      <c r="C743" s="18" t="s">
        <v>396</v>
      </c>
      <c r="F743" s="65"/>
    </row>
    <row r="745" spans="1:8" ht="28.8" x14ac:dyDescent="0.3">
      <c r="C745" s="9" t="s">
        <v>397</v>
      </c>
      <c r="F745" s="65"/>
    </row>
    <row r="747" spans="1:8" ht="28.8" x14ac:dyDescent="0.3">
      <c r="A747" s="2">
        <v>1</v>
      </c>
      <c r="C747" s="4" t="s">
        <v>398</v>
      </c>
      <c r="E747" s="85" t="s">
        <v>232</v>
      </c>
      <c r="F747" s="66">
        <v>156</v>
      </c>
      <c r="H747" s="8">
        <f>ROUND($F747*G747,2)</f>
        <v>0</v>
      </c>
    </row>
    <row r="749" spans="1:8" x14ac:dyDescent="0.3">
      <c r="C749" s="18" t="s">
        <v>399</v>
      </c>
      <c r="F749" s="65"/>
    </row>
    <row r="751" spans="1:8" ht="28.8" x14ac:dyDescent="0.3">
      <c r="C751" s="9" t="s">
        <v>400</v>
      </c>
      <c r="F751" s="65"/>
    </row>
    <row r="753" spans="1:8" ht="28.8" x14ac:dyDescent="0.3">
      <c r="A753" s="2">
        <v>2</v>
      </c>
      <c r="C753" s="4" t="s">
        <v>401</v>
      </c>
      <c r="E753" s="85" t="s">
        <v>232</v>
      </c>
      <c r="F753" s="66">
        <v>156</v>
      </c>
      <c r="H753" s="8">
        <f>ROUND($F753*G753,2)</f>
        <v>0</v>
      </c>
    </row>
    <row r="755" spans="1:8" ht="28.8" x14ac:dyDescent="0.3">
      <c r="C755" s="9" t="s">
        <v>402</v>
      </c>
      <c r="F755" s="65"/>
    </row>
    <row r="757" spans="1:8" ht="28.8" x14ac:dyDescent="0.3">
      <c r="A757" s="2">
        <v>3</v>
      </c>
      <c r="C757" s="4" t="s">
        <v>401</v>
      </c>
      <c r="E757" s="85" t="s">
        <v>232</v>
      </c>
      <c r="F757" s="66">
        <v>52</v>
      </c>
      <c r="H757" s="8">
        <f>ROUND($F757*G757,2)</f>
        <v>0</v>
      </c>
    </row>
    <row r="759" spans="1:8" ht="57.6" x14ac:dyDescent="0.3">
      <c r="A759" s="2">
        <v>4</v>
      </c>
      <c r="C759" s="4" t="s">
        <v>403</v>
      </c>
      <c r="E759" s="85" t="s">
        <v>235</v>
      </c>
      <c r="F759" s="66">
        <v>18</v>
      </c>
      <c r="H759" s="8">
        <f>ROUND($F759*G759,2)</f>
        <v>0</v>
      </c>
    </row>
    <row r="761" spans="1:8" x14ac:dyDescent="0.3">
      <c r="C761" s="9" t="s">
        <v>404</v>
      </c>
      <c r="F761" s="65"/>
    </row>
    <row r="763" spans="1:8" x14ac:dyDescent="0.3">
      <c r="A763" s="2">
        <v>5</v>
      </c>
      <c r="C763" s="4" t="s">
        <v>405</v>
      </c>
      <c r="E763" s="85" t="s">
        <v>228</v>
      </c>
      <c r="F763" s="66">
        <v>274</v>
      </c>
      <c r="H763" s="8">
        <f>ROUND($F763*G763,2)</f>
        <v>0</v>
      </c>
    </row>
    <row r="765" spans="1:8" x14ac:dyDescent="0.3">
      <c r="C765" s="18" t="s">
        <v>192</v>
      </c>
      <c r="F765" s="65"/>
    </row>
    <row r="767" spans="1:8" x14ac:dyDescent="0.3">
      <c r="C767" s="18" t="s">
        <v>350</v>
      </c>
      <c r="F767" s="65"/>
    </row>
    <row r="769" spans="3:6" x14ac:dyDescent="0.3">
      <c r="C769" s="18" t="s">
        <v>407</v>
      </c>
      <c r="F769" s="65"/>
    </row>
    <row r="771" spans="3:6" x14ac:dyDescent="0.3">
      <c r="C771" s="18" t="s">
        <v>195</v>
      </c>
      <c r="F771" s="65"/>
    </row>
    <row r="773" spans="3:6" ht="28.8" x14ac:dyDescent="0.3">
      <c r="C773" s="4" t="s">
        <v>408</v>
      </c>
      <c r="F773" s="65"/>
    </row>
    <row r="775" spans="3:6" x14ac:dyDescent="0.3">
      <c r="C775" s="18" t="s">
        <v>197</v>
      </c>
      <c r="F775" s="65"/>
    </row>
    <row r="777" spans="3:6" ht="72" x14ac:dyDescent="0.3">
      <c r="C777" s="4" t="s">
        <v>286</v>
      </c>
      <c r="F777" s="65"/>
    </row>
    <row r="779" spans="3:6" ht="43.2" x14ac:dyDescent="0.3">
      <c r="C779" s="4" t="s">
        <v>199</v>
      </c>
      <c r="F779" s="65"/>
    </row>
    <row r="781" spans="3:6" x14ac:dyDescent="0.3">
      <c r="C781" s="18" t="s">
        <v>200</v>
      </c>
      <c r="F781" s="65"/>
    </row>
    <row r="783" spans="3:6" x14ac:dyDescent="0.3">
      <c r="C783" s="9" t="s">
        <v>409</v>
      </c>
      <c r="F783" s="65"/>
    </row>
    <row r="785" spans="1:8" ht="86.4" x14ac:dyDescent="0.3">
      <c r="C785" s="4" t="s">
        <v>410</v>
      </c>
      <c r="F785" s="65"/>
    </row>
    <row r="787" spans="1:8" x14ac:dyDescent="0.3">
      <c r="C787" s="9" t="s">
        <v>411</v>
      </c>
      <c r="F787" s="65"/>
    </row>
    <row r="789" spans="1:8" ht="57.6" x14ac:dyDescent="0.3">
      <c r="C789" s="4" t="s">
        <v>412</v>
      </c>
      <c r="F789" s="65"/>
    </row>
    <row r="791" spans="1:8" x14ac:dyDescent="0.3">
      <c r="C791" s="9" t="s">
        <v>413</v>
      </c>
      <c r="F791" s="65"/>
    </row>
    <row r="793" spans="1:8" ht="100.8" x14ac:dyDescent="0.3">
      <c r="C793" s="4" t="s">
        <v>414</v>
      </c>
      <c r="F793" s="65"/>
    </row>
    <row r="795" spans="1:8" x14ac:dyDescent="0.3">
      <c r="C795" s="18" t="s">
        <v>416</v>
      </c>
      <c r="F795" s="65"/>
    </row>
    <row r="797" spans="1:8" x14ac:dyDescent="0.3">
      <c r="C797" s="9" t="s">
        <v>417</v>
      </c>
      <c r="F797" s="65"/>
    </row>
    <row r="799" spans="1:8" x14ac:dyDescent="0.3">
      <c r="A799" s="2">
        <v>1</v>
      </c>
      <c r="C799" s="4" t="s">
        <v>418</v>
      </c>
      <c r="E799" s="85" t="s">
        <v>235</v>
      </c>
      <c r="F799" s="66">
        <v>4</v>
      </c>
      <c r="H799" s="8">
        <f>ROUND($F799*G799,2)</f>
        <v>0</v>
      </c>
    </row>
    <row r="801" spans="1:8" x14ac:dyDescent="0.3">
      <c r="C801" s="18" t="s">
        <v>419</v>
      </c>
      <c r="F801" s="65"/>
    </row>
    <row r="803" spans="1:8" x14ac:dyDescent="0.3">
      <c r="A803" s="2">
        <v>2</v>
      </c>
      <c r="C803" s="4" t="s">
        <v>420</v>
      </c>
      <c r="E803" s="85" t="s">
        <v>235</v>
      </c>
      <c r="F803" s="66">
        <v>4</v>
      </c>
      <c r="H803" s="8">
        <f>ROUND($F803*G803,2)</f>
        <v>0</v>
      </c>
    </row>
    <row r="805" spans="1:8" ht="28.8" x14ac:dyDescent="0.3">
      <c r="A805" s="2">
        <v>3</v>
      </c>
      <c r="C805" s="4" t="s">
        <v>421</v>
      </c>
      <c r="E805" s="85" t="s">
        <v>235</v>
      </c>
      <c r="F805" s="66">
        <v>18</v>
      </c>
      <c r="H805" s="8">
        <f>ROUND($F805*G805,2)</f>
        <v>0</v>
      </c>
    </row>
    <row r="807" spans="1:8" x14ac:dyDescent="0.3">
      <c r="C807" s="9" t="s">
        <v>422</v>
      </c>
      <c r="F807" s="65"/>
    </row>
    <row r="809" spans="1:8" ht="28.8" x14ac:dyDescent="0.3">
      <c r="A809" s="2">
        <v>4</v>
      </c>
      <c r="C809" s="4" t="s">
        <v>423</v>
      </c>
      <c r="E809" s="85" t="s">
        <v>235</v>
      </c>
      <c r="F809" s="66">
        <v>7</v>
      </c>
      <c r="H809" s="8">
        <f>ROUND($F809*G809,2)</f>
        <v>0</v>
      </c>
    </row>
    <row r="811" spans="1:8" x14ac:dyDescent="0.3">
      <c r="C811" s="18" t="s">
        <v>424</v>
      </c>
      <c r="F811" s="65"/>
    </row>
    <row r="813" spans="1:8" x14ac:dyDescent="0.3">
      <c r="C813" s="9" t="s">
        <v>425</v>
      </c>
      <c r="F813" s="65"/>
    </row>
    <row r="815" spans="1:8" ht="28.8" x14ac:dyDescent="0.3">
      <c r="A815" s="2">
        <v>5</v>
      </c>
      <c r="C815" s="4" t="s">
        <v>426</v>
      </c>
      <c r="E815" s="85" t="s">
        <v>235</v>
      </c>
      <c r="F815" s="66">
        <v>4</v>
      </c>
      <c r="H815" s="8">
        <f>ROUND($F815*G815,2)</f>
        <v>0</v>
      </c>
    </row>
    <row r="817" spans="1:8" ht="28.8" x14ac:dyDescent="0.3">
      <c r="A817" s="2">
        <v>6</v>
      </c>
      <c r="C817" s="4" t="s">
        <v>427</v>
      </c>
      <c r="E817" s="85" t="s">
        <v>235</v>
      </c>
      <c r="F817" s="66">
        <v>0</v>
      </c>
      <c r="H817" s="8" t="s">
        <v>318</v>
      </c>
    </row>
    <row r="819" spans="1:8" ht="28.8" x14ac:dyDescent="0.3">
      <c r="A819" s="2">
        <v>7</v>
      </c>
      <c r="C819" s="4" t="s">
        <v>428</v>
      </c>
      <c r="E819" s="85" t="s">
        <v>235</v>
      </c>
      <c r="F819" s="66">
        <v>18</v>
      </c>
      <c r="H819" s="8">
        <f>ROUND($F819*G819,2)</f>
        <v>0</v>
      </c>
    </row>
    <row r="821" spans="1:8" x14ac:dyDescent="0.3">
      <c r="C821" s="18" t="s">
        <v>432</v>
      </c>
      <c r="F821" s="65"/>
    </row>
    <row r="823" spans="1:8" x14ac:dyDescent="0.3">
      <c r="C823" s="9" t="s">
        <v>425</v>
      </c>
      <c r="F823" s="65"/>
    </row>
    <row r="825" spans="1:8" x14ac:dyDescent="0.3">
      <c r="A825" s="2">
        <v>8</v>
      </c>
      <c r="C825" s="4" t="s">
        <v>433</v>
      </c>
      <c r="E825" s="85" t="s">
        <v>235</v>
      </c>
      <c r="F825" s="66">
        <v>22</v>
      </c>
      <c r="H825" s="8">
        <f>ROUND($F825*G825,2)</f>
        <v>0</v>
      </c>
    </row>
    <row r="827" spans="1:8" x14ac:dyDescent="0.3">
      <c r="C827" s="18" t="s">
        <v>434</v>
      </c>
      <c r="F827" s="65"/>
    </row>
    <row r="829" spans="1:8" x14ac:dyDescent="0.3">
      <c r="C829" s="9" t="s">
        <v>435</v>
      </c>
      <c r="F829" s="65"/>
    </row>
    <row r="831" spans="1:8" x14ac:dyDescent="0.3">
      <c r="A831" s="2">
        <v>9</v>
      </c>
      <c r="C831" s="4" t="s">
        <v>436</v>
      </c>
      <c r="E831" s="85" t="s">
        <v>235</v>
      </c>
      <c r="F831" s="66">
        <v>15</v>
      </c>
      <c r="H831" s="8">
        <f>ROUND($F831*G831,2)</f>
        <v>0</v>
      </c>
    </row>
    <row r="833" spans="1:8" x14ac:dyDescent="0.3">
      <c r="C833" s="18" t="s">
        <v>437</v>
      </c>
      <c r="F833" s="65"/>
    </row>
    <row r="835" spans="1:8" x14ac:dyDescent="0.3">
      <c r="C835" s="9" t="s">
        <v>438</v>
      </c>
      <c r="F835" s="65"/>
    </row>
    <row r="837" spans="1:8" x14ac:dyDescent="0.3">
      <c r="A837" s="2">
        <v>10</v>
      </c>
      <c r="C837" s="4" t="s">
        <v>439</v>
      </c>
      <c r="E837" s="85" t="s">
        <v>235</v>
      </c>
      <c r="F837" s="66">
        <v>21</v>
      </c>
      <c r="H837" s="8">
        <f>ROUND($F837*G837,2)</f>
        <v>0</v>
      </c>
    </row>
    <row r="839" spans="1:8" x14ac:dyDescent="0.3">
      <c r="A839" s="2">
        <v>11</v>
      </c>
      <c r="C839" s="4" t="s">
        <v>441</v>
      </c>
      <c r="E839" s="85" t="s">
        <v>235</v>
      </c>
      <c r="F839" s="66">
        <v>4</v>
      </c>
      <c r="H839" s="8">
        <f>ROUND($F839*G839,2)</f>
        <v>0</v>
      </c>
    </row>
    <row r="841" spans="1:8" ht="28.8" x14ac:dyDescent="0.3">
      <c r="A841" s="2">
        <v>12</v>
      </c>
      <c r="C841" s="4" t="s">
        <v>442</v>
      </c>
      <c r="E841" s="85" t="s">
        <v>235</v>
      </c>
      <c r="F841" s="66">
        <v>14</v>
      </c>
      <c r="H841" s="8">
        <f>ROUND($F841*G841,2)</f>
        <v>0</v>
      </c>
    </row>
    <row r="843" spans="1:8" x14ac:dyDescent="0.3">
      <c r="C843" s="18" t="s">
        <v>281</v>
      </c>
      <c r="F843" s="65"/>
    </row>
    <row r="845" spans="1:8" ht="43.2" x14ac:dyDescent="0.3">
      <c r="A845" s="2">
        <v>13</v>
      </c>
      <c r="C845" s="4" t="s">
        <v>984</v>
      </c>
      <c r="E845" s="85" t="s">
        <v>38</v>
      </c>
      <c r="F845" s="66">
        <v>1</v>
      </c>
      <c r="H845" s="8">
        <f>ROUND($F845*G845,2)</f>
        <v>0</v>
      </c>
    </row>
    <row r="847" spans="1:8" x14ac:dyDescent="0.3">
      <c r="C847" s="18" t="s">
        <v>192</v>
      </c>
      <c r="F847" s="65"/>
    </row>
    <row r="849" spans="3:6" x14ac:dyDescent="0.3">
      <c r="C849" s="18" t="s">
        <v>383</v>
      </c>
      <c r="F849" s="65"/>
    </row>
    <row r="851" spans="3:6" x14ac:dyDescent="0.3">
      <c r="C851" s="18" t="s">
        <v>471</v>
      </c>
      <c r="F851" s="65"/>
    </row>
    <row r="853" spans="3:6" x14ac:dyDescent="0.3">
      <c r="C853" s="18" t="s">
        <v>195</v>
      </c>
      <c r="F853" s="65"/>
    </row>
    <row r="855" spans="3:6" ht="28.8" x14ac:dyDescent="0.3">
      <c r="C855" s="4" t="s">
        <v>472</v>
      </c>
      <c r="F855" s="65"/>
    </row>
    <row r="857" spans="3:6" x14ac:dyDescent="0.3">
      <c r="C857" s="18" t="s">
        <v>197</v>
      </c>
      <c r="F857" s="65"/>
    </row>
    <row r="859" spans="3:6" ht="72" x14ac:dyDescent="0.3">
      <c r="C859" s="4" t="s">
        <v>286</v>
      </c>
      <c r="F859" s="65"/>
    </row>
    <row r="861" spans="3:6" ht="43.2" x14ac:dyDescent="0.3">
      <c r="C861" s="4" t="s">
        <v>199</v>
      </c>
      <c r="F861" s="65"/>
    </row>
    <row r="863" spans="3:6" x14ac:dyDescent="0.3">
      <c r="C863" s="18" t="s">
        <v>200</v>
      </c>
      <c r="F863" s="65"/>
    </row>
    <row r="865" spans="3:6" x14ac:dyDescent="0.3">
      <c r="C865" s="9" t="s">
        <v>473</v>
      </c>
      <c r="F865" s="65"/>
    </row>
    <row r="867" spans="3:6" x14ac:dyDescent="0.3">
      <c r="C867" s="4" t="s">
        <v>461</v>
      </c>
      <c r="F867" s="65"/>
    </row>
    <row r="869" spans="3:6" ht="43.2" x14ac:dyDescent="0.3">
      <c r="C869" s="4" t="s">
        <v>463</v>
      </c>
      <c r="F869" s="65"/>
    </row>
    <row r="871" spans="3:6" ht="28.8" x14ac:dyDescent="0.3">
      <c r="C871" s="4" t="s">
        <v>474</v>
      </c>
      <c r="F871" s="65"/>
    </row>
    <row r="873" spans="3:6" ht="28.8" x14ac:dyDescent="0.3">
      <c r="C873" s="4" t="s">
        <v>475</v>
      </c>
      <c r="F873" s="65"/>
    </row>
    <row r="875" spans="3:6" x14ac:dyDescent="0.3">
      <c r="C875" s="9" t="s">
        <v>353</v>
      </c>
      <c r="F875" s="65"/>
    </row>
    <row r="877" spans="3:6" ht="57.6" x14ac:dyDescent="0.3">
      <c r="C877" s="4" t="s">
        <v>476</v>
      </c>
      <c r="F877" s="65"/>
    </row>
    <row r="879" spans="3:6" x14ac:dyDescent="0.3">
      <c r="C879" s="18" t="s">
        <v>477</v>
      </c>
      <c r="F879" s="65"/>
    </row>
    <row r="881" spans="1:8" x14ac:dyDescent="0.3">
      <c r="C881" s="9" t="s">
        <v>478</v>
      </c>
      <c r="F881" s="65"/>
    </row>
    <row r="883" spans="1:8" ht="28.8" x14ac:dyDescent="0.3">
      <c r="A883" s="2">
        <v>1</v>
      </c>
      <c r="C883" s="4" t="s">
        <v>479</v>
      </c>
      <c r="E883" s="85" t="s">
        <v>235</v>
      </c>
      <c r="F883" s="66">
        <v>18</v>
      </c>
      <c r="H883" s="8">
        <f>ROUND($F883*G883,2)</f>
        <v>0</v>
      </c>
    </row>
    <row r="885" spans="1:8" ht="28.8" x14ac:dyDescent="0.3">
      <c r="A885" s="2">
        <v>2</v>
      </c>
      <c r="C885" s="4" t="s">
        <v>481</v>
      </c>
      <c r="E885" s="85" t="s">
        <v>235</v>
      </c>
      <c r="F885" s="66">
        <v>4</v>
      </c>
      <c r="H885" s="8">
        <f>ROUND($F885*G885,2)</f>
        <v>0</v>
      </c>
    </row>
    <row r="887" spans="1:8" x14ac:dyDescent="0.3">
      <c r="C887" s="18" t="s">
        <v>487</v>
      </c>
      <c r="F887" s="65"/>
    </row>
    <row r="889" spans="1:8" x14ac:dyDescent="0.3">
      <c r="C889" s="9" t="s">
        <v>488</v>
      </c>
      <c r="F889" s="65"/>
    </row>
    <row r="891" spans="1:8" ht="43.2" x14ac:dyDescent="0.3">
      <c r="C891" s="4" t="s">
        <v>489</v>
      </c>
      <c r="F891" s="65"/>
    </row>
    <row r="893" spans="1:8" ht="43.2" x14ac:dyDescent="0.3">
      <c r="C893" s="4" t="s">
        <v>490</v>
      </c>
      <c r="F893" s="65"/>
    </row>
    <row r="895" spans="1:8" ht="28.8" x14ac:dyDescent="0.3">
      <c r="C895" s="4" t="s">
        <v>491</v>
      </c>
      <c r="F895" s="65"/>
    </row>
    <row r="897" spans="3:6" x14ac:dyDescent="0.3">
      <c r="C897" s="4" t="s">
        <v>492</v>
      </c>
      <c r="F897" s="65"/>
    </row>
    <row r="899" spans="3:6" ht="43.2" x14ac:dyDescent="0.3">
      <c r="C899" s="4" t="s">
        <v>493</v>
      </c>
      <c r="F899" s="65"/>
    </row>
    <row r="901" spans="3:6" ht="43.2" x14ac:dyDescent="0.3">
      <c r="C901" s="4" t="s">
        <v>494</v>
      </c>
      <c r="F901" s="65"/>
    </row>
    <row r="903" spans="3:6" ht="57.6" x14ac:dyDescent="0.3">
      <c r="C903" s="4" t="s">
        <v>495</v>
      </c>
      <c r="F903" s="65"/>
    </row>
    <row r="905" spans="3:6" ht="43.2" x14ac:dyDescent="0.3">
      <c r="C905" s="4" t="s">
        <v>496</v>
      </c>
      <c r="F905" s="65"/>
    </row>
    <row r="907" spans="3:6" ht="28.8" x14ac:dyDescent="0.3">
      <c r="C907" s="4" t="s">
        <v>497</v>
      </c>
      <c r="F907" s="65"/>
    </row>
    <row r="909" spans="3:6" x14ac:dyDescent="0.3">
      <c r="C909" s="4" t="s">
        <v>498</v>
      </c>
      <c r="F909" s="65"/>
    </row>
    <row r="911" spans="3:6" ht="43.2" x14ac:dyDescent="0.3">
      <c r="C911" s="4" t="s">
        <v>499</v>
      </c>
      <c r="F911" s="65"/>
    </row>
    <row r="913" spans="3:6" ht="72" x14ac:dyDescent="0.3">
      <c r="C913" s="4" t="s">
        <v>500</v>
      </c>
      <c r="F913" s="65"/>
    </row>
    <row r="915" spans="3:6" ht="57.6" x14ac:dyDescent="0.3">
      <c r="C915" s="4" t="s">
        <v>501</v>
      </c>
      <c r="F915" s="65"/>
    </row>
    <row r="917" spans="3:6" ht="28.8" x14ac:dyDescent="0.3">
      <c r="C917" s="4" t="s">
        <v>985</v>
      </c>
      <c r="F917" s="65"/>
    </row>
    <row r="919" spans="3:6" ht="57.6" x14ac:dyDescent="0.3">
      <c r="C919" s="4" t="s">
        <v>503</v>
      </c>
      <c r="F919" s="65"/>
    </row>
    <row r="921" spans="3:6" x14ac:dyDescent="0.3">
      <c r="C921" s="9" t="s">
        <v>504</v>
      </c>
      <c r="F921" s="65"/>
    </row>
    <row r="923" spans="3:6" x14ac:dyDescent="0.3">
      <c r="C923" s="4" t="s">
        <v>505</v>
      </c>
      <c r="F923" s="65"/>
    </row>
    <row r="925" spans="3:6" x14ac:dyDescent="0.3">
      <c r="C925" s="9" t="s">
        <v>506</v>
      </c>
      <c r="F925" s="65"/>
    </row>
    <row r="927" spans="3:6" ht="43.2" x14ac:dyDescent="0.3">
      <c r="C927" s="4" t="s">
        <v>507</v>
      </c>
      <c r="F927" s="65"/>
    </row>
    <row r="929" spans="1:8" x14ac:dyDescent="0.3">
      <c r="C929" s="18" t="s">
        <v>281</v>
      </c>
      <c r="F929" s="65"/>
    </row>
    <row r="931" spans="1:8" ht="43.2" x14ac:dyDescent="0.3">
      <c r="A931" s="2">
        <v>3</v>
      </c>
      <c r="C931" s="4" t="s">
        <v>986</v>
      </c>
      <c r="E931" s="85" t="s">
        <v>38</v>
      </c>
      <c r="F931" s="66">
        <v>1</v>
      </c>
      <c r="H931" s="8">
        <f>ROUND($F931*G931,2)</f>
        <v>0</v>
      </c>
    </row>
    <row r="933" spans="1:8" x14ac:dyDescent="0.3">
      <c r="C933" s="18" t="s">
        <v>192</v>
      </c>
      <c r="F933" s="65"/>
    </row>
    <row r="935" spans="1:8" x14ac:dyDescent="0.3">
      <c r="C935" s="18" t="s">
        <v>406</v>
      </c>
      <c r="F935" s="65"/>
    </row>
    <row r="937" spans="1:8" x14ac:dyDescent="0.3">
      <c r="C937" s="18" t="s">
        <v>549</v>
      </c>
      <c r="F937" s="65"/>
    </row>
    <row r="939" spans="1:8" x14ac:dyDescent="0.3">
      <c r="C939" s="18" t="s">
        <v>195</v>
      </c>
      <c r="F939" s="65"/>
    </row>
    <row r="941" spans="1:8" ht="28.8" x14ac:dyDescent="0.3">
      <c r="C941" s="4" t="s">
        <v>550</v>
      </c>
      <c r="F941" s="65"/>
    </row>
    <row r="943" spans="1:8" x14ac:dyDescent="0.3">
      <c r="C943" s="18" t="s">
        <v>197</v>
      </c>
      <c r="F943" s="65"/>
    </row>
    <row r="945" spans="3:6" ht="72" x14ac:dyDescent="0.3">
      <c r="C945" s="4" t="s">
        <v>286</v>
      </c>
      <c r="F945" s="65"/>
    </row>
    <row r="947" spans="3:6" ht="43.2" x14ac:dyDescent="0.3">
      <c r="C947" s="4" t="s">
        <v>199</v>
      </c>
      <c r="F947" s="65"/>
    </row>
    <row r="949" spans="3:6" x14ac:dyDescent="0.3">
      <c r="C949" s="18" t="s">
        <v>200</v>
      </c>
      <c r="F949" s="65"/>
    </row>
    <row r="951" spans="3:6" x14ac:dyDescent="0.3">
      <c r="C951" s="9" t="s">
        <v>353</v>
      </c>
      <c r="F951" s="65"/>
    </row>
    <row r="953" spans="3:6" ht="72" x14ac:dyDescent="0.3">
      <c r="C953" s="4" t="s">
        <v>551</v>
      </c>
      <c r="F953" s="65"/>
    </row>
    <row r="955" spans="3:6" ht="28.8" x14ac:dyDescent="0.3">
      <c r="C955" s="4" t="s">
        <v>552</v>
      </c>
      <c r="F955" s="65"/>
    </row>
    <row r="957" spans="3:6" ht="57.6" x14ac:dyDescent="0.3">
      <c r="C957" s="4" t="s">
        <v>553</v>
      </c>
      <c r="F957" s="65"/>
    </row>
    <row r="959" spans="3:6" x14ac:dyDescent="0.3">
      <c r="C959" s="9" t="s">
        <v>554</v>
      </c>
      <c r="F959" s="65"/>
    </row>
    <row r="961" spans="1:8" ht="57.6" x14ac:dyDescent="0.3">
      <c r="C961" s="4" t="s">
        <v>555</v>
      </c>
      <c r="F961" s="65"/>
    </row>
    <row r="963" spans="1:8" x14ac:dyDescent="0.3">
      <c r="C963" s="18" t="s">
        <v>556</v>
      </c>
      <c r="F963" s="65"/>
    </row>
    <row r="965" spans="1:8" ht="57.6" x14ac:dyDescent="0.3">
      <c r="C965" s="9" t="s">
        <v>987</v>
      </c>
      <c r="F965" s="65"/>
    </row>
    <row r="967" spans="1:8" x14ac:dyDescent="0.3">
      <c r="A967" s="2">
        <v>1</v>
      </c>
      <c r="C967" s="4" t="s">
        <v>546</v>
      </c>
      <c r="E967" s="85" t="s">
        <v>232</v>
      </c>
      <c r="F967" s="66">
        <v>320</v>
      </c>
      <c r="H967" s="8">
        <f>ROUND($F967*G967,2)</f>
        <v>0</v>
      </c>
    </row>
    <row r="969" spans="1:8" x14ac:dyDescent="0.3">
      <c r="A969" s="2">
        <v>2</v>
      </c>
      <c r="C969" s="4" t="s">
        <v>547</v>
      </c>
      <c r="E969" s="85" t="s">
        <v>232</v>
      </c>
      <c r="F969" s="66">
        <v>16</v>
      </c>
      <c r="H969" s="8">
        <f>ROUND($F969*G969,2)</f>
        <v>0</v>
      </c>
    </row>
    <row r="971" spans="1:8" x14ac:dyDescent="0.3">
      <c r="C971" s="18" t="s">
        <v>559</v>
      </c>
      <c r="F971" s="65"/>
    </row>
    <row r="973" spans="1:8" ht="57.6" x14ac:dyDescent="0.3">
      <c r="C973" s="9" t="s">
        <v>560</v>
      </c>
      <c r="F973" s="65"/>
    </row>
    <row r="975" spans="1:8" x14ac:dyDescent="0.3">
      <c r="A975" s="2">
        <v>3</v>
      </c>
      <c r="C975" s="4" t="s">
        <v>561</v>
      </c>
      <c r="E975" s="85" t="s">
        <v>232</v>
      </c>
      <c r="F975" s="66">
        <v>208</v>
      </c>
      <c r="H975" s="8">
        <f>ROUND($F975*G975,2)</f>
        <v>0</v>
      </c>
    </row>
    <row r="977" spans="1:8" x14ac:dyDescent="0.3">
      <c r="A977" s="2">
        <v>4</v>
      </c>
      <c r="C977" s="4" t="s">
        <v>562</v>
      </c>
      <c r="E977" s="85" t="s">
        <v>228</v>
      </c>
      <c r="F977" s="66">
        <v>118</v>
      </c>
      <c r="H977" s="8">
        <f>ROUND($F977*G977,2)</f>
        <v>0</v>
      </c>
    </row>
    <row r="979" spans="1:8" x14ac:dyDescent="0.3">
      <c r="C979" s="18" t="s">
        <v>434</v>
      </c>
      <c r="F979" s="65"/>
    </row>
    <row r="981" spans="1:8" x14ac:dyDescent="0.3">
      <c r="C981" s="9" t="s">
        <v>563</v>
      </c>
      <c r="F981" s="65"/>
    </row>
    <row r="983" spans="1:8" x14ac:dyDescent="0.3">
      <c r="A983" s="2">
        <v>5</v>
      </c>
      <c r="C983" s="4" t="s">
        <v>564</v>
      </c>
      <c r="E983" s="85" t="s">
        <v>228</v>
      </c>
      <c r="F983" s="66">
        <v>118</v>
      </c>
      <c r="H983" s="8">
        <f>ROUND($F983*G983,2)</f>
        <v>0</v>
      </c>
    </row>
    <row r="985" spans="1:8" x14ac:dyDescent="0.3">
      <c r="C985" s="18" t="s">
        <v>192</v>
      </c>
      <c r="F985" s="65"/>
    </row>
    <row r="987" spans="1:8" x14ac:dyDescent="0.3">
      <c r="C987" s="18" t="s">
        <v>448</v>
      </c>
      <c r="F987" s="65"/>
    </row>
    <row r="989" spans="1:8" x14ac:dyDescent="0.3">
      <c r="C989" s="18" t="s">
        <v>566</v>
      </c>
      <c r="F989" s="65"/>
    </row>
    <row r="991" spans="1:8" x14ac:dyDescent="0.3">
      <c r="C991" s="18" t="s">
        <v>195</v>
      </c>
      <c r="F991" s="65"/>
    </row>
    <row r="993" spans="3:6" ht="28.8" x14ac:dyDescent="0.3">
      <c r="C993" s="4" t="s">
        <v>567</v>
      </c>
      <c r="F993" s="65"/>
    </row>
    <row r="995" spans="3:6" x14ac:dyDescent="0.3">
      <c r="C995" s="18" t="s">
        <v>197</v>
      </c>
      <c r="F995" s="65"/>
    </row>
    <row r="997" spans="3:6" ht="72" x14ac:dyDescent="0.3">
      <c r="C997" s="4" t="s">
        <v>286</v>
      </c>
      <c r="F997" s="65"/>
    </row>
    <row r="999" spans="3:6" ht="43.2" x14ac:dyDescent="0.3">
      <c r="C999" s="4" t="s">
        <v>199</v>
      </c>
      <c r="F999" s="65"/>
    </row>
    <row r="1001" spans="3:6" x14ac:dyDescent="0.3">
      <c r="C1001" s="18" t="s">
        <v>200</v>
      </c>
      <c r="F1001" s="65"/>
    </row>
    <row r="1003" spans="3:6" x14ac:dyDescent="0.3">
      <c r="C1003" s="9" t="s">
        <v>568</v>
      </c>
      <c r="F1003" s="65"/>
    </row>
    <row r="1005" spans="3:6" ht="28.8" x14ac:dyDescent="0.3">
      <c r="C1005" s="4" t="s">
        <v>569</v>
      </c>
      <c r="F1005" s="65"/>
    </row>
    <row r="1007" spans="3:6" x14ac:dyDescent="0.3">
      <c r="C1007" s="9" t="s">
        <v>570</v>
      </c>
      <c r="F1007" s="65"/>
    </row>
    <row r="1009" spans="3:6" ht="43.2" x14ac:dyDescent="0.3">
      <c r="C1009" s="4" t="s">
        <v>571</v>
      </c>
      <c r="F1009" s="65"/>
    </row>
    <row r="1011" spans="3:6" x14ac:dyDescent="0.3">
      <c r="C1011" s="9" t="s">
        <v>572</v>
      </c>
      <c r="F1011" s="65"/>
    </row>
    <row r="1013" spans="3:6" ht="72" x14ac:dyDescent="0.3">
      <c r="C1013" s="4" t="s">
        <v>573</v>
      </c>
      <c r="F1013" s="65"/>
    </row>
    <row r="1015" spans="3:6" x14ac:dyDescent="0.3">
      <c r="C1015" s="9" t="s">
        <v>574</v>
      </c>
      <c r="F1015" s="65"/>
    </row>
    <row r="1017" spans="3:6" ht="72" x14ac:dyDescent="0.3">
      <c r="C1017" s="4" t="s">
        <v>575</v>
      </c>
      <c r="F1017" s="65"/>
    </row>
    <row r="1019" spans="3:6" x14ac:dyDescent="0.3">
      <c r="C1019" s="9" t="s">
        <v>576</v>
      </c>
      <c r="F1019" s="65"/>
    </row>
    <row r="1021" spans="3:6" ht="100.8" x14ac:dyDescent="0.3">
      <c r="C1021" s="4" t="s">
        <v>577</v>
      </c>
      <c r="F1021" s="65"/>
    </row>
    <row r="1023" spans="3:6" x14ac:dyDescent="0.3">
      <c r="C1023" s="9" t="s">
        <v>578</v>
      </c>
      <c r="F1023" s="65"/>
    </row>
    <row r="1025" spans="3:6" ht="43.2" x14ac:dyDescent="0.3">
      <c r="C1025" s="4" t="s">
        <v>579</v>
      </c>
      <c r="F1025" s="65"/>
    </row>
    <row r="1027" spans="3:6" x14ac:dyDescent="0.3">
      <c r="C1027" s="9" t="s">
        <v>580</v>
      </c>
      <c r="F1027" s="65"/>
    </row>
    <row r="1029" spans="3:6" ht="43.2" x14ac:dyDescent="0.3">
      <c r="C1029" s="4" t="s">
        <v>581</v>
      </c>
      <c r="F1029" s="65"/>
    </row>
    <row r="1031" spans="3:6" x14ac:dyDescent="0.3">
      <c r="C1031" s="9" t="s">
        <v>582</v>
      </c>
      <c r="F1031" s="65"/>
    </row>
    <row r="1033" spans="3:6" ht="72" x14ac:dyDescent="0.3">
      <c r="C1033" s="4" t="s">
        <v>583</v>
      </c>
      <c r="F1033" s="65"/>
    </row>
    <row r="1035" spans="3:6" x14ac:dyDescent="0.3">
      <c r="C1035" s="9" t="s">
        <v>584</v>
      </c>
      <c r="F1035" s="65"/>
    </row>
    <row r="1037" spans="3:6" ht="28.8" x14ac:dyDescent="0.3">
      <c r="C1037" s="4" t="s">
        <v>585</v>
      </c>
      <c r="F1037" s="65"/>
    </row>
    <row r="1039" spans="3:6" x14ac:dyDescent="0.3">
      <c r="C1039" s="9" t="s">
        <v>586</v>
      </c>
      <c r="F1039" s="65"/>
    </row>
    <row r="1041" spans="3:6" ht="100.8" x14ac:dyDescent="0.3">
      <c r="C1041" s="4" t="s">
        <v>587</v>
      </c>
      <c r="F1041" s="65"/>
    </row>
    <row r="1043" spans="3:6" x14ac:dyDescent="0.3">
      <c r="C1043" s="9" t="s">
        <v>588</v>
      </c>
      <c r="F1043" s="65"/>
    </row>
    <row r="1045" spans="3:6" ht="144" x14ac:dyDescent="0.3">
      <c r="C1045" s="4" t="s">
        <v>589</v>
      </c>
      <c r="F1045" s="65"/>
    </row>
    <row r="1047" spans="3:6" ht="72" x14ac:dyDescent="0.3">
      <c r="C1047" s="4" t="s">
        <v>590</v>
      </c>
      <c r="F1047" s="65"/>
    </row>
    <row r="1049" spans="3:6" x14ac:dyDescent="0.3">
      <c r="C1049" s="9" t="s">
        <v>591</v>
      </c>
      <c r="F1049" s="65"/>
    </row>
    <row r="1051" spans="3:6" ht="115.2" x14ac:dyDescent="0.3">
      <c r="C1051" s="4" t="s">
        <v>592</v>
      </c>
      <c r="F1051" s="65"/>
    </row>
    <row r="1053" spans="3:6" x14ac:dyDescent="0.3">
      <c r="C1053" s="9" t="s">
        <v>593</v>
      </c>
      <c r="F1053" s="65"/>
    </row>
    <row r="1055" spans="3:6" ht="43.2" x14ac:dyDescent="0.3">
      <c r="C1055" s="4" t="s">
        <v>594</v>
      </c>
      <c r="F1055" s="65"/>
    </row>
    <row r="1057" spans="3:6" x14ac:dyDescent="0.3">
      <c r="C1057" s="9" t="s">
        <v>595</v>
      </c>
      <c r="F1057" s="65"/>
    </row>
    <row r="1059" spans="3:6" ht="43.2" x14ac:dyDescent="0.3">
      <c r="C1059" s="4" t="s">
        <v>596</v>
      </c>
      <c r="F1059" s="65"/>
    </row>
    <row r="1061" spans="3:6" x14ac:dyDescent="0.3">
      <c r="C1061" s="9" t="s">
        <v>597</v>
      </c>
      <c r="F1061" s="65"/>
    </row>
    <row r="1063" spans="3:6" ht="28.8" x14ac:dyDescent="0.3">
      <c r="C1063" s="4" t="s">
        <v>598</v>
      </c>
      <c r="F1063" s="65"/>
    </row>
    <row r="1065" spans="3:6" x14ac:dyDescent="0.3">
      <c r="C1065" s="9" t="s">
        <v>599</v>
      </c>
      <c r="F1065" s="65"/>
    </row>
    <row r="1067" spans="3:6" ht="86.4" x14ac:dyDescent="0.3">
      <c r="C1067" s="4" t="s">
        <v>600</v>
      </c>
      <c r="F1067" s="65"/>
    </row>
    <row r="1069" spans="3:6" ht="28.8" x14ac:dyDescent="0.3">
      <c r="C1069" s="4" t="s">
        <v>601</v>
      </c>
      <c r="F1069" s="65"/>
    </row>
    <row r="1071" spans="3:6" x14ac:dyDescent="0.3">
      <c r="C1071" s="9" t="s">
        <v>602</v>
      </c>
      <c r="F1071" s="65"/>
    </row>
    <row r="1073" spans="3:6" ht="28.8" x14ac:dyDescent="0.3">
      <c r="C1073" s="4" t="s">
        <v>603</v>
      </c>
      <c r="F1073" s="65"/>
    </row>
    <row r="1075" spans="3:6" ht="129.6" x14ac:dyDescent="0.3">
      <c r="C1075" s="4" t="s">
        <v>604</v>
      </c>
      <c r="F1075" s="65"/>
    </row>
    <row r="1077" spans="3:6" x14ac:dyDescent="0.3">
      <c r="C1077" s="9" t="s">
        <v>288</v>
      </c>
      <c r="F1077" s="65"/>
    </row>
    <row r="1079" spans="3:6" ht="72" x14ac:dyDescent="0.3">
      <c r="C1079" s="4" t="s">
        <v>605</v>
      </c>
      <c r="F1079" s="65"/>
    </row>
    <row r="1081" spans="3:6" ht="57.6" x14ac:dyDescent="0.3">
      <c r="C1081" s="4" t="s">
        <v>606</v>
      </c>
      <c r="F1081" s="65"/>
    </row>
    <row r="1083" spans="3:6" ht="57.6" x14ac:dyDescent="0.3">
      <c r="C1083" s="4" t="s">
        <v>607</v>
      </c>
      <c r="F1083" s="65"/>
    </row>
    <row r="1085" spans="3:6" ht="57.6" x14ac:dyDescent="0.3">
      <c r="C1085" s="4" t="s">
        <v>608</v>
      </c>
      <c r="F1085" s="65"/>
    </row>
    <row r="1087" spans="3:6" ht="28.8" x14ac:dyDescent="0.3">
      <c r="C1087" s="4" t="s">
        <v>609</v>
      </c>
      <c r="F1087" s="65"/>
    </row>
    <row r="1089" spans="1:8" x14ac:dyDescent="0.3">
      <c r="C1089" s="9" t="s">
        <v>610</v>
      </c>
      <c r="F1089" s="65"/>
    </row>
    <row r="1091" spans="1:8" ht="72" x14ac:dyDescent="0.3">
      <c r="C1091" s="4" t="s">
        <v>611</v>
      </c>
      <c r="F1091" s="65"/>
    </row>
    <row r="1093" spans="1:8" x14ac:dyDescent="0.3">
      <c r="C1093" s="9" t="s">
        <v>409</v>
      </c>
      <c r="F1093" s="65"/>
    </row>
    <row r="1095" spans="1:8" ht="86.4" x14ac:dyDescent="0.3">
      <c r="C1095" s="4" t="s">
        <v>410</v>
      </c>
      <c r="F1095" s="65"/>
    </row>
    <row r="1097" spans="1:8" x14ac:dyDescent="0.3">
      <c r="C1097" s="18" t="s">
        <v>613</v>
      </c>
      <c r="F1097" s="65"/>
    </row>
    <row r="1099" spans="1:8" x14ac:dyDescent="0.3">
      <c r="C1099" s="9" t="s">
        <v>614</v>
      </c>
      <c r="F1099" s="65"/>
    </row>
    <row r="1101" spans="1:8" ht="28.8" x14ac:dyDescent="0.3">
      <c r="A1101" s="2">
        <v>1</v>
      </c>
      <c r="C1101" s="4" t="s">
        <v>615</v>
      </c>
      <c r="E1101" s="85" t="s">
        <v>235</v>
      </c>
      <c r="F1101" s="66">
        <v>1</v>
      </c>
      <c r="H1101" s="8">
        <f>ROUND($F1101*G1101,2)</f>
        <v>0</v>
      </c>
    </row>
    <row r="1103" spans="1:8" x14ac:dyDescent="0.3">
      <c r="C1103" s="9" t="s">
        <v>616</v>
      </c>
      <c r="F1103" s="65"/>
    </row>
    <row r="1105" spans="1:8" x14ac:dyDescent="0.3">
      <c r="A1105" s="2">
        <v>2</v>
      </c>
      <c r="C1105" s="4" t="s">
        <v>617</v>
      </c>
      <c r="E1105" s="85" t="s">
        <v>235</v>
      </c>
      <c r="F1105" s="66">
        <v>7</v>
      </c>
      <c r="H1105" s="8">
        <f>ROUND($F1105*G1105,2)</f>
        <v>0</v>
      </c>
    </row>
    <row r="1107" spans="1:8" x14ac:dyDescent="0.3">
      <c r="C1107" s="18" t="s">
        <v>619</v>
      </c>
      <c r="F1107" s="65"/>
    </row>
    <row r="1109" spans="1:8" x14ac:dyDescent="0.3">
      <c r="C1109" s="9" t="s">
        <v>620</v>
      </c>
      <c r="F1109" s="65"/>
    </row>
    <row r="1111" spans="1:8" ht="28.8" x14ac:dyDescent="0.3">
      <c r="A1111" s="2">
        <v>3</v>
      </c>
      <c r="C1111" s="4" t="s">
        <v>621</v>
      </c>
      <c r="E1111" s="85" t="s">
        <v>235</v>
      </c>
      <c r="F1111" s="66">
        <v>7</v>
      </c>
      <c r="H1111" s="8">
        <f>ROUND($F1111*G1111,2)</f>
        <v>0</v>
      </c>
    </row>
    <row r="1113" spans="1:8" x14ac:dyDescent="0.3">
      <c r="C1113" s="18" t="s">
        <v>622</v>
      </c>
      <c r="F1113" s="65"/>
    </row>
    <row r="1115" spans="1:8" x14ac:dyDescent="0.3">
      <c r="C1115" s="9" t="s">
        <v>623</v>
      </c>
      <c r="F1115" s="65"/>
    </row>
    <row r="1117" spans="1:8" x14ac:dyDescent="0.3">
      <c r="A1117" s="2">
        <v>4</v>
      </c>
      <c r="C1117" s="4" t="s">
        <v>624</v>
      </c>
      <c r="E1117" s="85" t="s">
        <v>235</v>
      </c>
      <c r="F1117" s="66">
        <v>7</v>
      </c>
      <c r="H1117" s="8">
        <f>ROUND($F1117*G1117,2)</f>
        <v>0</v>
      </c>
    </row>
    <row r="1119" spans="1:8" x14ac:dyDescent="0.3">
      <c r="C1119" s="18" t="s">
        <v>625</v>
      </c>
      <c r="F1119" s="65"/>
    </row>
    <row r="1121" spans="1:8" x14ac:dyDescent="0.3">
      <c r="C1121" s="9" t="s">
        <v>620</v>
      </c>
      <c r="F1121" s="65"/>
    </row>
    <row r="1123" spans="1:8" x14ac:dyDescent="0.3">
      <c r="A1123" s="2">
        <v>5</v>
      </c>
      <c r="C1123" s="4" t="s">
        <v>626</v>
      </c>
      <c r="E1123" s="85" t="s">
        <v>235</v>
      </c>
      <c r="F1123" s="66">
        <v>7</v>
      </c>
      <c r="H1123" s="8">
        <f>ROUND($F1123*G1123,2)</f>
        <v>0</v>
      </c>
    </row>
    <row r="1125" spans="1:8" ht="28.8" x14ac:dyDescent="0.3">
      <c r="A1125" s="2">
        <v>6</v>
      </c>
      <c r="C1125" s="4" t="s">
        <v>627</v>
      </c>
      <c r="E1125" s="85" t="s">
        <v>235</v>
      </c>
      <c r="F1125" s="66">
        <v>7</v>
      </c>
      <c r="H1125" s="8">
        <f>ROUND($F1125*G1125,2)</f>
        <v>0</v>
      </c>
    </row>
    <row r="1127" spans="1:8" x14ac:dyDescent="0.3">
      <c r="C1127" s="18" t="s">
        <v>628</v>
      </c>
      <c r="F1127" s="65"/>
    </row>
    <row r="1129" spans="1:8" x14ac:dyDescent="0.3">
      <c r="A1129" s="2">
        <v>7</v>
      </c>
      <c r="C1129" s="4" t="s">
        <v>629</v>
      </c>
      <c r="E1129" s="85" t="s">
        <v>38</v>
      </c>
      <c r="F1129" s="66">
        <v>1</v>
      </c>
      <c r="H1129" s="8">
        <f>ROUND($F1129*G1129,2)</f>
        <v>0</v>
      </c>
    </row>
    <row r="1131" spans="1:8" x14ac:dyDescent="0.3">
      <c r="C1131" s="18" t="s">
        <v>281</v>
      </c>
      <c r="F1131" s="65"/>
    </row>
    <row r="1133" spans="1:8" ht="43.2" x14ac:dyDescent="0.3">
      <c r="A1133" s="2">
        <v>8</v>
      </c>
      <c r="C1133" s="4" t="s">
        <v>988</v>
      </c>
      <c r="E1133" s="85" t="s">
        <v>38</v>
      </c>
      <c r="F1133" s="66">
        <v>1</v>
      </c>
      <c r="H1133" s="8">
        <f>ROUND($F1133*G1133,2)</f>
        <v>0</v>
      </c>
    </row>
    <row r="1135" spans="1:8" x14ac:dyDescent="0.3">
      <c r="C1135" s="18" t="s">
        <v>192</v>
      </c>
      <c r="F1135" s="65"/>
    </row>
    <row r="1137" spans="3:6" x14ac:dyDescent="0.3">
      <c r="C1137" s="18" t="s">
        <v>470</v>
      </c>
      <c r="F1137" s="65"/>
    </row>
    <row r="1139" spans="3:6" x14ac:dyDescent="0.3">
      <c r="C1139" s="18" t="s">
        <v>632</v>
      </c>
      <c r="F1139" s="65"/>
    </row>
    <row r="1141" spans="3:6" x14ac:dyDescent="0.3">
      <c r="C1141" s="18" t="s">
        <v>195</v>
      </c>
      <c r="F1141" s="65"/>
    </row>
    <row r="1143" spans="3:6" ht="28.8" x14ac:dyDescent="0.3">
      <c r="C1143" s="4" t="s">
        <v>633</v>
      </c>
      <c r="F1143" s="65"/>
    </row>
    <row r="1145" spans="3:6" x14ac:dyDescent="0.3">
      <c r="C1145" s="18" t="s">
        <v>197</v>
      </c>
      <c r="F1145" s="65"/>
    </row>
    <row r="1147" spans="3:6" ht="72" x14ac:dyDescent="0.3">
      <c r="C1147" s="4" t="s">
        <v>286</v>
      </c>
      <c r="F1147" s="65"/>
    </row>
    <row r="1149" spans="3:6" ht="43.2" x14ac:dyDescent="0.3">
      <c r="C1149" s="4" t="s">
        <v>199</v>
      </c>
      <c r="F1149" s="65"/>
    </row>
    <row r="1151" spans="3:6" x14ac:dyDescent="0.3">
      <c r="C1151" s="18" t="s">
        <v>200</v>
      </c>
      <c r="F1151" s="65"/>
    </row>
    <row r="1153" spans="1:8" x14ac:dyDescent="0.3">
      <c r="C1153" s="9" t="s">
        <v>634</v>
      </c>
      <c r="F1153" s="65"/>
    </row>
    <row r="1155" spans="1:8" x14ac:dyDescent="0.3">
      <c r="C1155" s="4" t="s">
        <v>635</v>
      </c>
      <c r="F1155" s="65"/>
    </row>
    <row r="1157" spans="1:8" x14ac:dyDescent="0.3">
      <c r="C1157" s="9" t="s">
        <v>636</v>
      </c>
      <c r="F1157" s="65"/>
    </row>
    <row r="1159" spans="1:8" x14ac:dyDescent="0.3">
      <c r="C1159" s="4" t="s">
        <v>637</v>
      </c>
      <c r="F1159" s="65"/>
    </row>
    <row r="1161" spans="1:8" x14ac:dyDescent="0.3">
      <c r="C1161" s="18" t="s">
        <v>638</v>
      </c>
      <c r="F1161" s="65"/>
    </row>
    <row r="1163" spans="1:8" x14ac:dyDescent="0.3">
      <c r="C1163" s="9" t="s">
        <v>639</v>
      </c>
      <c r="F1163" s="65"/>
    </row>
    <row r="1165" spans="1:8" x14ac:dyDescent="0.3">
      <c r="A1165" s="2">
        <v>1</v>
      </c>
      <c r="C1165" s="4" t="s">
        <v>641</v>
      </c>
      <c r="E1165" s="85" t="s">
        <v>232</v>
      </c>
      <c r="F1165" s="66">
        <v>29</v>
      </c>
      <c r="H1165" s="8">
        <f>ROUND($F1165*G1165,2)</f>
        <v>0</v>
      </c>
    </row>
    <row r="1167" spans="1:8" x14ac:dyDescent="0.3">
      <c r="C1167" s="18" t="s">
        <v>642</v>
      </c>
      <c r="F1167" s="65"/>
    </row>
    <row r="1169" spans="1:8" ht="43.2" x14ac:dyDescent="0.3">
      <c r="C1169" s="9" t="s">
        <v>643</v>
      </c>
      <c r="F1169" s="65"/>
    </row>
    <row r="1171" spans="1:8" x14ac:dyDescent="0.3">
      <c r="A1171" s="2">
        <v>2</v>
      </c>
      <c r="C1171" s="4" t="s">
        <v>644</v>
      </c>
      <c r="E1171" s="85" t="s">
        <v>235</v>
      </c>
      <c r="F1171" s="66">
        <v>12</v>
      </c>
      <c r="H1171" s="8">
        <f>ROUND($F1171*G1171,2)</f>
        <v>0</v>
      </c>
    </row>
    <row r="1173" spans="1:8" x14ac:dyDescent="0.3">
      <c r="C1173" s="18" t="s">
        <v>192</v>
      </c>
      <c r="F1173" s="65"/>
    </row>
    <row r="1175" spans="1:8" x14ac:dyDescent="0.3">
      <c r="C1175" s="18" t="s">
        <v>512</v>
      </c>
      <c r="F1175" s="65"/>
    </row>
    <row r="1177" spans="1:8" x14ac:dyDescent="0.3">
      <c r="C1177" s="18" t="s">
        <v>646</v>
      </c>
      <c r="F1177" s="65"/>
    </row>
    <row r="1179" spans="1:8" x14ac:dyDescent="0.3">
      <c r="C1179" s="18" t="s">
        <v>195</v>
      </c>
      <c r="F1179" s="65"/>
    </row>
    <row r="1181" spans="1:8" ht="28.8" x14ac:dyDescent="0.3">
      <c r="C1181" s="4" t="s">
        <v>647</v>
      </c>
      <c r="F1181" s="65"/>
    </row>
    <row r="1183" spans="1:8" x14ac:dyDescent="0.3">
      <c r="C1183" s="18" t="s">
        <v>197</v>
      </c>
      <c r="F1183" s="65"/>
    </row>
    <row r="1185" spans="3:6" ht="72" x14ac:dyDescent="0.3">
      <c r="C1185" s="4" t="s">
        <v>286</v>
      </c>
      <c r="F1185" s="65"/>
    </row>
    <row r="1187" spans="3:6" ht="43.2" x14ac:dyDescent="0.3">
      <c r="C1187" s="4" t="s">
        <v>199</v>
      </c>
      <c r="F1187" s="65"/>
    </row>
    <row r="1189" spans="3:6" x14ac:dyDescent="0.3">
      <c r="C1189" s="18" t="s">
        <v>200</v>
      </c>
      <c r="F1189" s="65"/>
    </row>
    <row r="1191" spans="3:6" x14ac:dyDescent="0.3">
      <c r="C1191" s="9" t="s">
        <v>648</v>
      </c>
      <c r="F1191" s="65"/>
    </row>
    <row r="1193" spans="3:6" x14ac:dyDescent="0.3">
      <c r="C1193" s="9" t="s">
        <v>649</v>
      </c>
      <c r="F1193" s="65"/>
    </row>
    <row r="1195" spans="3:6" ht="57.6" x14ac:dyDescent="0.3">
      <c r="C1195" s="4" t="s">
        <v>650</v>
      </c>
      <c r="F1195" s="65"/>
    </row>
    <row r="1197" spans="3:6" x14ac:dyDescent="0.3">
      <c r="C1197" s="9" t="s">
        <v>651</v>
      </c>
      <c r="F1197" s="65"/>
    </row>
    <row r="1199" spans="3:6" ht="28.8" x14ac:dyDescent="0.3">
      <c r="C1199" s="4" t="s">
        <v>652</v>
      </c>
      <c r="F1199" s="65"/>
    </row>
    <row r="1201" spans="3:6" x14ac:dyDescent="0.3">
      <c r="C1201" s="9" t="s">
        <v>653</v>
      </c>
      <c r="F1201" s="65"/>
    </row>
    <row r="1203" spans="3:6" ht="43.2" x14ac:dyDescent="0.3">
      <c r="C1203" s="4" t="s">
        <v>654</v>
      </c>
      <c r="F1203" s="65"/>
    </row>
    <row r="1205" spans="3:6" x14ac:dyDescent="0.3">
      <c r="C1205" s="9" t="s">
        <v>655</v>
      </c>
      <c r="F1205" s="65"/>
    </row>
    <row r="1207" spans="3:6" ht="28.8" x14ac:dyDescent="0.3">
      <c r="C1207" s="4" t="s">
        <v>656</v>
      </c>
      <c r="F1207" s="65"/>
    </row>
    <row r="1209" spans="3:6" x14ac:dyDescent="0.3">
      <c r="C1209" s="9" t="s">
        <v>657</v>
      </c>
      <c r="F1209" s="65"/>
    </row>
    <row r="1211" spans="3:6" ht="115.2" x14ac:dyDescent="0.3">
      <c r="C1211" s="4" t="s">
        <v>658</v>
      </c>
      <c r="F1211" s="65"/>
    </row>
    <row r="1213" spans="3:6" x14ac:dyDescent="0.3">
      <c r="C1213" s="18" t="s">
        <v>659</v>
      </c>
      <c r="F1213" s="65"/>
    </row>
    <row r="1215" spans="3:6" x14ac:dyDescent="0.3">
      <c r="C1215" s="18" t="s">
        <v>660</v>
      </c>
      <c r="F1215" s="65"/>
    </row>
    <row r="1217" spans="1:8" ht="28.8" x14ac:dyDescent="0.3">
      <c r="C1217" s="9" t="s">
        <v>661</v>
      </c>
      <c r="F1217" s="65"/>
    </row>
    <row r="1219" spans="1:8" x14ac:dyDescent="0.3">
      <c r="A1219" s="2">
        <v>1</v>
      </c>
      <c r="C1219" s="4" t="s">
        <v>662</v>
      </c>
      <c r="E1219" s="85" t="s">
        <v>232</v>
      </c>
      <c r="F1219" s="66">
        <v>424</v>
      </c>
      <c r="H1219" s="8">
        <f>ROUND($F1219*G1219,2)</f>
        <v>0</v>
      </c>
    </row>
    <row r="1221" spans="1:8" x14ac:dyDescent="0.3">
      <c r="C1221" s="18" t="s">
        <v>663</v>
      </c>
      <c r="F1221" s="65"/>
    </row>
    <row r="1223" spans="1:8" ht="28.8" x14ac:dyDescent="0.3">
      <c r="C1223" s="9" t="s">
        <v>664</v>
      </c>
      <c r="F1223" s="65"/>
    </row>
    <row r="1225" spans="1:8" ht="28.8" x14ac:dyDescent="0.3">
      <c r="A1225" s="2">
        <v>2</v>
      </c>
      <c r="C1225" s="4" t="s">
        <v>665</v>
      </c>
      <c r="E1225" s="85" t="s">
        <v>232</v>
      </c>
      <c r="F1225" s="66">
        <v>208</v>
      </c>
      <c r="H1225" s="8">
        <f>ROUND($F1225*G1225,2)</f>
        <v>0</v>
      </c>
    </row>
    <row r="1227" spans="1:8" x14ac:dyDescent="0.3">
      <c r="A1227" s="2">
        <v>3</v>
      </c>
      <c r="C1227" s="4" t="s">
        <v>666</v>
      </c>
      <c r="E1227" s="85" t="s">
        <v>228</v>
      </c>
      <c r="F1227" s="66">
        <v>187</v>
      </c>
      <c r="H1227" s="8">
        <f>ROUND($F1227*G1227,2)</f>
        <v>0</v>
      </c>
    </row>
    <row r="1229" spans="1:8" x14ac:dyDescent="0.3">
      <c r="C1229" s="18" t="s">
        <v>672</v>
      </c>
      <c r="F1229" s="65"/>
    </row>
    <row r="1231" spans="1:8" ht="28.8" x14ac:dyDescent="0.3">
      <c r="C1231" s="9" t="s">
        <v>673</v>
      </c>
      <c r="F1231" s="65"/>
    </row>
    <row r="1233" spans="1:8" x14ac:dyDescent="0.3">
      <c r="A1233" s="2">
        <v>4</v>
      </c>
      <c r="C1233" s="4" t="s">
        <v>669</v>
      </c>
      <c r="E1233" s="85" t="s">
        <v>232</v>
      </c>
      <c r="F1233" s="66">
        <v>72</v>
      </c>
      <c r="H1233" s="8">
        <f>ROUND($F1233*G1233,2)</f>
        <v>0</v>
      </c>
    </row>
    <row r="1235" spans="1:8" x14ac:dyDescent="0.3">
      <c r="A1235" s="2">
        <v>1</v>
      </c>
      <c r="C1235" s="4" t="s">
        <v>674</v>
      </c>
      <c r="H1235" s="8">
        <f>SUM(H465:H572)</f>
        <v>0</v>
      </c>
    </row>
    <row r="1237" spans="1:8" x14ac:dyDescent="0.3">
      <c r="A1237" s="2">
        <v>2</v>
      </c>
      <c r="C1237" s="4" t="s">
        <v>677</v>
      </c>
      <c r="H1237" s="8">
        <f>SUM(H577:H614)</f>
        <v>0</v>
      </c>
    </row>
    <row r="1239" spans="1:8" x14ac:dyDescent="0.3">
      <c r="A1239" s="2">
        <v>3</v>
      </c>
      <c r="C1239" s="4" t="s">
        <v>678</v>
      </c>
      <c r="H1239" s="8">
        <f>SUM(H619:H698)</f>
        <v>0</v>
      </c>
    </row>
    <row r="1241" spans="1:8" x14ac:dyDescent="0.3">
      <c r="A1241" s="2">
        <v>4</v>
      </c>
      <c r="C1241" s="4" t="s">
        <v>679</v>
      </c>
      <c r="H1241" s="8">
        <f>SUM(H729:H764)</f>
        <v>0</v>
      </c>
    </row>
    <row r="1243" spans="1:8" x14ac:dyDescent="0.3">
      <c r="A1243" s="2">
        <v>5</v>
      </c>
      <c r="C1243" s="4" t="s">
        <v>506</v>
      </c>
      <c r="H1243" s="8">
        <f>SUM(H777:H846)</f>
        <v>0</v>
      </c>
    </row>
    <row r="1245" spans="1:8" x14ac:dyDescent="0.3">
      <c r="A1245" s="2">
        <v>6</v>
      </c>
      <c r="C1245" s="4" t="s">
        <v>681</v>
      </c>
      <c r="H1245" s="8">
        <f>SUM(H856:H932)</f>
        <v>0</v>
      </c>
    </row>
    <row r="1247" spans="1:8" x14ac:dyDescent="0.3">
      <c r="A1247" s="2">
        <v>7</v>
      </c>
      <c r="C1247" s="4" t="s">
        <v>683</v>
      </c>
      <c r="H1247" s="8">
        <f>SUM(H952:H984)</f>
        <v>0</v>
      </c>
    </row>
    <row r="1249" spans="1:8" x14ac:dyDescent="0.3">
      <c r="A1249" s="2">
        <v>8</v>
      </c>
      <c r="C1249" s="4" t="s">
        <v>684</v>
      </c>
      <c r="H1249" s="8">
        <f>SUM(H1073:H1134)</f>
        <v>0</v>
      </c>
    </row>
    <row r="1251" spans="1:8" x14ac:dyDescent="0.3">
      <c r="A1251" s="2">
        <v>9</v>
      </c>
      <c r="C1251" s="4" t="s">
        <v>685</v>
      </c>
      <c r="H1251" s="8">
        <f>SUM(H1144:H1172)</f>
        <v>0</v>
      </c>
    </row>
    <row r="1253" spans="1:8" x14ac:dyDescent="0.3">
      <c r="A1253" s="2">
        <v>10</v>
      </c>
      <c r="C1253" s="4" t="s">
        <v>686</v>
      </c>
      <c r="H1253" s="8">
        <f>SUM(H1207:H1234)</f>
        <v>0</v>
      </c>
    </row>
    <row r="1255" spans="1:8" x14ac:dyDescent="0.3">
      <c r="C1255" s="18" t="s">
        <v>989</v>
      </c>
      <c r="F1255" s="65"/>
    </row>
    <row r="1257" spans="1:8" x14ac:dyDescent="0.3">
      <c r="C1257" s="18" t="s">
        <v>5</v>
      </c>
      <c r="F1257" s="65"/>
    </row>
    <row r="1259" spans="1:8" x14ac:dyDescent="0.3">
      <c r="C1259" s="18" t="s">
        <v>796</v>
      </c>
      <c r="F1259" s="65"/>
    </row>
    <row r="1261" spans="1:8" x14ac:dyDescent="0.3">
      <c r="C1261" s="18" t="s">
        <v>797</v>
      </c>
      <c r="F1261" s="65"/>
    </row>
    <row r="1263" spans="1:8" x14ac:dyDescent="0.3">
      <c r="A1263" s="2">
        <v>1</v>
      </c>
      <c r="C1263" s="4" t="s">
        <v>990</v>
      </c>
      <c r="E1263" s="85" t="s">
        <v>235</v>
      </c>
      <c r="F1263" s="66">
        <v>30</v>
      </c>
      <c r="H1263" s="8">
        <f>ROUND($F1263*G1263,2)</f>
        <v>0</v>
      </c>
    </row>
    <row r="1265" spans="1:8" x14ac:dyDescent="0.3">
      <c r="C1265" s="18" t="s">
        <v>863</v>
      </c>
      <c r="F1265" s="65"/>
    </row>
    <row r="1267" spans="1:8" x14ac:dyDescent="0.3">
      <c r="C1267" s="18" t="s">
        <v>5</v>
      </c>
      <c r="F1267" s="65"/>
    </row>
    <row r="1269" spans="1:8" x14ac:dyDescent="0.3">
      <c r="C1269" s="18" t="s">
        <v>864</v>
      </c>
      <c r="F1269" s="65"/>
    </row>
    <row r="1271" spans="1:8" ht="28.8" x14ac:dyDescent="0.3">
      <c r="C1271" s="9" t="s">
        <v>865</v>
      </c>
      <c r="F1271" s="65"/>
    </row>
    <row r="1273" spans="1:8" x14ac:dyDescent="0.3">
      <c r="A1273" s="2">
        <v>1</v>
      </c>
      <c r="C1273" s="4" t="s">
        <v>866</v>
      </c>
      <c r="E1273" s="85" t="s">
        <v>235</v>
      </c>
      <c r="F1273" s="66">
        <v>1</v>
      </c>
      <c r="H1273" s="8">
        <f>ROUND($F1273*G1273,2)</f>
        <v>0</v>
      </c>
    </row>
    <row r="1275" spans="1:8" x14ac:dyDescent="0.3">
      <c r="A1275" s="2">
        <v>2</v>
      </c>
      <c r="C1275" s="4" t="s">
        <v>867</v>
      </c>
      <c r="E1275" s="85" t="s">
        <v>235</v>
      </c>
      <c r="F1275" s="66">
        <v>1</v>
      </c>
      <c r="H1275" s="8">
        <f>ROUND($F1275*G1275,2)</f>
        <v>0</v>
      </c>
    </row>
    <row r="1277" spans="1:8" x14ac:dyDescent="0.3">
      <c r="A1277" s="2">
        <v>3</v>
      </c>
      <c r="C1277" s="4" t="s">
        <v>991</v>
      </c>
      <c r="E1277" s="85" t="s">
        <v>235</v>
      </c>
      <c r="F1277" s="66">
        <v>1</v>
      </c>
      <c r="H1277" s="8">
        <f>ROUND($F1277*G1277,2)</f>
        <v>0</v>
      </c>
    </row>
    <row r="1279" spans="1:8" ht="28.8" x14ac:dyDescent="0.3">
      <c r="A1279" s="2">
        <v>4</v>
      </c>
      <c r="C1279" s="4" t="s">
        <v>868</v>
      </c>
      <c r="E1279" s="85" t="s">
        <v>228</v>
      </c>
      <c r="F1279" s="66">
        <v>5</v>
      </c>
      <c r="H1279" s="8">
        <f>ROUND($F1279*G1279,2)</f>
        <v>0</v>
      </c>
    </row>
    <row r="1281" spans="1:8" x14ac:dyDescent="0.3">
      <c r="A1281" s="2">
        <v>5</v>
      </c>
      <c r="C1281" s="4" t="s">
        <v>869</v>
      </c>
      <c r="E1281" s="85" t="s">
        <v>228</v>
      </c>
      <c r="F1281" s="66">
        <v>5</v>
      </c>
      <c r="H1281" s="8">
        <f>ROUND($F1281*G1281,2)</f>
        <v>0</v>
      </c>
    </row>
    <row r="1283" spans="1:8" x14ac:dyDescent="0.3">
      <c r="A1283" s="2">
        <v>6</v>
      </c>
      <c r="C1283" s="4" t="s">
        <v>870</v>
      </c>
      <c r="E1283" s="85" t="s">
        <v>235</v>
      </c>
      <c r="F1283" s="66">
        <v>3</v>
      </c>
      <c r="H1283" s="8">
        <f>ROUND($F1283*G1283,2)</f>
        <v>0</v>
      </c>
    </row>
    <row r="1285" spans="1:8" ht="28.8" x14ac:dyDescent="0.3">
      <c r="A1285" s="2">
        <v>7</v>
      </c>
      <c r="C1285" s="4" t="s">
        <v>992</v>
      </c>
      <c r="E1285" s="85" t="s">
        <v>235</v>
      </c>
      <c r="F1285" s="66">
        <v>2</v>
      </c>
      <c r="H1285" s="8">
        <f>ROUND($F1285*G1285,2)</f>
        <v>0</v>
      </c>
    </row>
    <row r="1287" spans="1:8" x14ac:dyDescent="0.3">
      <c r="A1287" s="2">
        <v>8</v>
      </c>
      <c r="C1287" s="4" t="s">
        <v>871</v>
      </c>
      <c r="E1287" s="85" t="s">
        <v>235</v>
      </c>
      <c r="F1287" s="66">
        <v>1</v>
      </c>
      <c r="H1287" s="8">
        <f>ROUND($F1287*G1287,2)</f>
        <v>0</v>
      </c>
    </row>
    <row r="1289" spans="1:8" ht="28.8" x14ac:dyDescent="0.3">
      <c r="A1289" s="2">
        <v>9</v>
      </c>
      <c r="C1289" s="4" t="s">
        <v>872</v>
      </c>
      <c r="E1289" s="85" t="s">
        <v>235</v>
      </c>
      <c r="F1289" s="66">
        <v>3</v>
      </c>
      <c r="H1289" s="8">
        <f>ROUND($F1289*G1289,2)</f>
        <v>0</v>
      </c>
    </row>
    <row r="1291" spans="1:8" ht="28.8" x14ac:dyDescent="0.3">
      <c r="A1291" s="2">
        <v>10</v>
      </c>
      <c r="C1291" s="4" t="s">
        <v>873</v>
      </c>
      <c r="E1291" s="85" t="s">
        <v>235</v>
      </c>
      <c r="F1291" s="66">
        <v>5</v>
      </c>
      <c r="H1291" s="8">
        <f>ROUND($F1291*G1291,2)</f>
        <v>0</v>
      </c>
    </row>
    <row r="1293" spans="1:8" x14ac:dyDescent="0.3">
      <c r="C1293" s="18" t="s">
        <v>863</v>
      </c>
      <c r="F1293" s="65"/>
    </row>
    <row r="1295" spans="1:8" x14ac:dyDescent="0.3">
      <c r="C1295" s="18" t="s">
        <v>283</v>
      </c>
      <c r="F1295" s="65"/>
    </row>
    <row r="1297" spans="1:8" x14ac:dyDescent="0.3">
      <c r="C1297" s="18" t="s">
        <v>874</v>
      </c>
      <c r="F1297" s="65"/>
    </row>
    <row r="1299" spans="1:8" x14ac:dyDescent="0.3">
      <c r="C1299" s="18" t="s">
        <v>875</v>
      </c>
      <c r="F1299" s="65"/>
    </row>
    <row r="1301" spans="1:8" ht="28.8" x14ac:dyDescent="0.3">
      <c r="C1301" s="9" t="s">
        <v>876</v>
      </c>
      <c r="F1301" s="65"/>
    </row>
    <row r="1303" spans="1:8" ht="28.8" x14ac:dyDescent="0.3">
      <c r="C1303" s="21" t="s">
        <v>877</v>
      </c>
      <c r="F1303" s="65"/>
    </row>
    <row r="1305" spans="1:8" x14ac:dyDescent="0.3">
      <c r="A1305" s="2">
        <v>1</v>
      </c>
      <c r="C1305" s="4" t="s">
        <v>878</v>
      </c>
      <c r="E1305" s="85" t="s">
        <v>228</v>
      </c>
      <c r="F1305" s="66">
        <v>45</v>
      </c>
      <c r="H1305" s="8">
        <f>ROUND($F1305*G1305,2)</f>
        <v>0</v>
      </c>
    </row>
    <row r="1307" spans="1:8" x14ac:dyDescent="0.3">
      <c r="C1307" s="21" t="s">
        <v>879</v>
      </c>
      <c r="F1307" s="65"/>
    </row>
    <row r="1309" spans="1:8" x14ac:dyDescent="0.3">
      <c r="A1309" s="2">
        <v>2</v>
      </c>
      <c r="C1309" s="4" t="s">
        <v>880</v>
      </c>
      <c r="E1309" s="85" t="s">
        <v>228</v>
      </c>
      <c r="F1309" s="66">
        <v>1</v>
      </c>
      <c r="H1309" s="8">
        <f>ROUND($F1309*G1309,2)</f>
        <v>0</v>
      </c>
    </row>
    <row r="1311" spans="1:8" x14ac:dyDescent="0.3">
      <c r="A1311" s="2">
        <v>3</v>
      </c>
      <c r="C1311" s="4" t="s">
        <v>993</v>
      </c>
      <c r="E1311" s="85" t="s">
        <v>228</v>
      </c>
      <c r="F1311" s="66">
        <v>1</v>
      </c>
      <c r="H1311" s="8">
        <f>ROUND($F1311*G1311,2)</f>
        <v>0</v>
      </c>
    </row>
    <row r="1313" spans="1:8" x14ac:dyDescent="0.3">
      <c r="A1313" s="2">
        <v>4</v>
      </c>
      <c r="C1313" s="4" t="s">
        <v>881</v>
      </c>
      <c r="E1313" s="85" t="s">
        <v>228</v>
      </c>
      <c r="F1313" s="66">
        <v>2</v>
      </c>
      <c r="H1313" s="8">
        <f>ROUND($F1313*G1313,2)</f>
        <v>0</v>
      </c>
    </row>
    <row r="1315" spans="1:8" x14ac:dyDescent="0.3">
      <c r="A1315" s="2">
        <v>5</v>
      </c>
      <c r="C1315" s="4" t="s">
        <v>882</v>
      </c>
      <c r="E1315" s="85" t="s">
        <v>228</v>
      </c>
      <c r="F1315" s="66">
        <v>3</v>
      </c>
      <c r="H1315" s="8">
        <f>ROUND($F1315*G1315,2)</f>
        <v>0</v>
      </c>
    </row>
    <row r="1317" spans="1:8" x14ac:dyDescent="0.3">
      <c r="C1317" s="21" t="s">
        <v>883</v>
      </c>
      <c r="F1317" s="65"/>
    </row>
    <row r="1319" spans="1:8" x14ac:dyDescent="0.3">
      <c r="A1319" s="2">
        <v>6</v>
      </c>
      <c r="C1319" s="4" t="s">
        <v>884</v>
      </c>
      <c r="E1319" s="85" t="s">
        <v>228</v>
      </c>
      <c r="F1319" s="66">
        <v>10</v>
      </c>
      <c r="H1319" s="8">
        <f>ROUND($F1319*G1319,2)</f>
        <v>0</v>
      </c>
    </row>
    <row r="1321" spans="1:8" x14ac:dyDescent="0.3">
      <c r="A1321" s="2">
        <v>7</v>
      </c>
      <c r="C1321" s="4" t="s">
        <v>885</v>
      </c>
      <c r="E1321" s="85" t="s">
        <v>228</v>
      </c>
      <c r="F1321" s="66">
        <v>10</v>
      </c>
      <c r="H1321" s="8">
        <f>ROUND($F1321*G1321,2)</f>
        <v>0</v>
      </c>
    </row>
    <row r="1323" spans="1:8" x14ac:dyDescent="0.3">
      <c r="C1323" s="21" t="s">
        <v>887</v>
      </c>
      <c r="F1323" s="65"/>
    </row>
    <row r="1325" spans="1:8" x14ac:dyDescent="0.3">
      <c r="A1325" s="2">
        <v>8</v>
      </c>
      <c r="C1325" s="4" t="s">
        <v>888</v>
      </c>
      <c r="E1325" s="85" t="s">
        <v>235</v>
      </c>
      <c r="F1325" s="66">
        <v>5</v>
      </c>
      <c r="H1325" s="8">
        <f>ROUND($F1325*G1325,2)</f>
        <v>0</v>
      </c>
    </row>
    <row r="1327" spans="1:8" x14ac:dyDescent="0.3">
      <c r="A1327" s="2">
        <v>9</v>
      </c>
      <c r="C1327" s="4" t="s">
        <v>889</v>
      </c>
      <c r="E1327" s="85" t="s">
        <v>235</v>
      </c>
      <c r="F1327" s="66">
        <v>5</v>
      </c>
      <c r="H1327" s="8">
        <f>ROUND($F1327*G1327,2)</f>
        <v>0</v>
      </c>
    </row>
    <row r="1329" spans="1:8" x14ac:dyDescent="0.3">
      <c r="A1329" s="2">
        <v>10</v>
      </c>
      <c r="C1329" s="4" t="s">
        <v>994</v>
      </c>
      <c r="E1329" s="85" t="s">
        <v>235</v>
      </c>
      <c r="F1329" s="66">
        <v>5</v>
      </c>
      <c r="H1329" s="8">
        <f>ROUND($F1329*G1329,2)</f>
        <v>0</v>
      </c>
    </row>
    <row r="1331" spans="1:8" x14ac:dyDescent="0.3">
      <c r="A1331" s="2">
        <v>11</v>
      </c>
      <c r="C1331" s="4" t="s">
        <v>891</v>
      </c>
      <c r="E1331" s="85" t="s">
        <v>235</v>
      </c>
      <c r="F1331" s="66">
        <v>5</v>
      </c>
      <c r="H1331" s="8">
        <f>ROUND($F1331*G1331,2)</f>
        <v>0</v>
      </c>
    </row>
    <row r="1333" spans="1:8" x14ac:dyDescent="0.3">
      <c r="A1333" s="2">
        <v>12</v>
      </c>
      <c r="C1333" s="4" t="s">
        <v>892</v>
      </c>
      <c r="E1333" s="85" t="s">
        <v>235</v>
      </c>
      <c r="F1333" s="66">
        <v>5</v>
      </c>
      <c r="H1333" s="8">
        <f>ROUND($F1333*G1333,2)</f>
        <v>0</v>
      </c>
    </row>
    <row r="1335" spans="1:8" x14ac:dyDescent="0.3">
      <c r="C1335" s="21" t="s">
        <v>895</v>
      </c>
      <c r="F1335" s="65"/>
    </row>
    <row r="1337" spans="1:8" x14ac:dyDescent="0.3">
      <c r="A1337" s="2">
        <v>13</v>
      </c>
      <c r="C1337" s="4" t="s">
        <v>995</v>
      </c>
      <c r="E1337" s="85" t="s">
        <v>235</v>
      </c>
      <c r="F1337" s="66">
        <v>5</v>
      </c>
      <c r="H1337" s="8">
        <f>ROUND($F1337*G1337,2)</f>
        <v>0</v>
      </c>
    </row>
    <row r="1339" spans="1:8" x14ac:dyDescent="0.3">
      <c r="A1339" s="2">
        <v>14</v>
      </c>
      <c r="C1339" s="4" t="s">
        <v>996</v>
      </c>
      <c r="E1339" s="85" t="s">
        <v>235</v>
      </c>
      <c r="F1339" s="66">
        <v>5</v>
      </c>
      <c r="H1339" s="8">
        <f>ROUND($F1339*G1339,2)</f>
        <v>0</v>
      </c>
    </row>
    <row r="1341" spans="1:8" x14ac:dyDescent="0.3">
      <c r="A1341" s="2">
        <v>15</v>
      </c>
      <c r="C1341" s="4" t="s">
        <v>897</v>
      </c>
      <c r="E1341" s="85" t="s">
        <v>235</v>
      </c>
      <c r="F1341" s="66">
        <v>5</v>
      </c>
      <c r="H1341" s="8">
        <f>ROUND($F1341*G1341,2)</f>
        <v>0</v>
      </c>
    </row>
    <row r="1343" spans="1:8" x14ac:dyDescent="0.3">
      <c r="A1343" s="2">
        <v>16</v>
      </c>
      <c r="C1343" s="4" t="s">
        <v>898</v>
      </c>
      <c r="E1343" s="85" t="s">
        <v>235</v>
      </c>
      <c r="F1343" s="66">
        <v>5</v>
      </c>
      <c r="H1343" s="8">
        <f>ROUND($F1343*G1343,2)</f>
        <v>0</v>
      </c>
    </row>
    <row r="1345" spans="1:8" x14ac:dyDescent="0.3">
      <c r="C1345" s="21" t="s">
        <v>901</v>
      </c>
      <c r="F1345" s="65"/>
    </row>
    <row r="1347" spans="1:8" x14ac:dyDescent="0.3">
      <c r="A1347" s="2">
        <v>17</v>
      </c>
      <c r="C1347" s="4" t="s">
        <v>902</v>
      </c>
      <c r="E1347" s="85" t="s">
        <v>235</v>
      </c>
      <c r="F1347" s="66">
        <v>5</v>
      </c>
      <c r="H1347" s="8">
        <f>ROUND($F1347*G1347,2)</f>
        <v>0</v>
      </c>
    </row>
    <row r="1349" spans="1:8" x14ac:dyDescent="0.3">
      <c r="A1349" s="2">
        <v>18</v>
      </c>
      <c r="C1349" s="4" t="s">
        <v>903</v>
      </c>
      <c r="E1349" s="85" t="s">
        <v>235</v>
      </c>
      <c r="F1349" s="66">
        <v>5</v>
      </c>
      <c r="H1349" s="8">
        <f>ROUND($F1349*G1349,2)</f>
        <v>0</v>
      </c>
    </row>
    <row r="1351" spans="1:8" ht="28.8" x14ac:dyDescent="0.3">
      <c r="C1351" s="21" t="s">
        <v>905</v>
      </c>
      <c r="F1351" s="65"/>
    </row>
    <row r="1353" spans="1:8" x14ac:dyDescent="0.3">
      <c r="A1353" s="2">
        <v>19</v>
      </c>
      <c r="C1353" s="4" t="s">
        <v>906</v>
      </c>
      <c r="E1353" s="85" t="s">
        <v>228</v>
      </c>
      <c r="F1353" s="66">
        <v>5</v>
      </c>
      <c r="H1353" s="8">
        <f>ROUND($F1353*G1353,2)</f>
        <v>0</v>
      </c>
    </row>
    <row r="1355" spans="1:8" x14ac:dyDescent="0.3">
      <c r="C1355" s="21" t="s">
        <v>907</v>
      </c>
      <c r="F1355" s="65"/>
    </row>
    <row r="1357" spans="1:8" ht="28.8" x14ac:dyDescent="0.3">
      <c r="A1357" s="2">
        <v>20</v>
      </c>
      <c r="C1357" s="4" t="s">
        <v>908</v>
      </c>
      <c r="E1357" s="85" t="s">
        <v>235</v>
      </c>
      <c r="F1357" s="66">
        <v>1</v>
      </c>
      <c r="H1357" s="8">
        <f>ROUND($F1357*G1357,2)</f>
        <v>0</v>
      </c>
    </row>
    <row r="1359" spans="1:8" ht="43.2" x14ac:dyDescent="0.3">
      <c r="A1359" s="2">
        <v>21</v>
      </c>
      <c r="C1359" s="4" t="s">
        <v>909</v>
      </c>
      <c r="E1359" s="85" t="s">
        <v>235</v>
      </c>
      <c r="F1359" s="66">
        <v>2</v>
      </c>
      <c r="H1359" s="8">
        <f>ROUND($F1359*G1359,2)</f>
        <v>0</v>
      </c>
    </row>
    <row r="1361" spans="1:8" ht="28.8" x14ac:dyDescent="0.3">
      <c r="A1361" s="2">
        <v>22</v>
      </c>
      <c r="C1361" s="4" t="s">
        <v>910</v>
      </c>
      <c r="E1361" s="85" t="s">
        <v>235</v>
      </c>
      <c r="F1361" s="66">
        <v>1</v>
      </c>
      <c r="H1361" s="8">
        <f>ROUND($F1361*G1361,2)</f>
        <v>0</v>
      </c>
    </row>
    <row r="1363" spans="1:8" ht="28.8" x14ac:dyDescent="0.3">
      <c r="A1363" s="2">
        <v>23</v>
      </c>
      <c r="C1363" s="4" t="s">
        <v>997</v>
      </c>
      <c r="E1363" s="85" t="s">
        <v>235</v>
      </c>
      <c r="F1363" s="66">
        <v>1</v>
      </c>
      <c r="H1363" s="8">
        <f>ROUND($F1363*G1363,2)</f>
        <v>0</v>
      </c>
    </row>
    <row r="1365" spans="1:8" ht="28.8" x14ac:dyDescent="0.3">
      <c r="A1365" s="2">
        <v>24</v>
      </c>
      <c r="C1365" s="4" t="s">
        <v>873</v>
      </c>
      <c r="E1365" s="85" t="s">
        <v>235</v>
      </c>
      <c r="F1365" s="66">
        <v>1</v>
      </c>
      <c r="H1365" s="8">
        <f>ROUND($F1365*G1365,2)</f>
        <v>0</v>
      </c>
    </row>
    <row r="1367" spans="1:8" x14ac:dyDescent="0.3">
      <c r="C1367" s="18" t="s">
        <v>911</v>
      </c>
      <c r="F1367" s="65"/>
    </row>
    <row r="1369" spans="1:8" ht="115.2" x14ac:dyDescent="0.3">
      <c r="C1369" s="9" t="s">
        <v>912</v>
      </c>
      <c r="F1369" s="65"/>
    </row>
    <row r="1371" spans="1:8" x14ac:dyDescent="0.3">
      <c r="C1371" s="9" t="s">
        <v>913</v>
      </c>
      <c r="F1371" s="65"/>
    </row>
    <row r="1373" spans="1:8" x14ac:dyDescent="0.3">
      <c r="A1373" s="2">
        <v>25</v>
      </c>
      <c r="C1373" s="4" t="s">
        <v>914</v>
      </c>
      <c r="E1373" s="85" t="s">
        <v>228</v>
      </c>
      <c r="F1373" s="66">
        <v>2</v>
      </c>
      <c r="H1373" s="8">
        <f>ROUND($F1373*G1373,2)</f>
        <v>0</v>
      </c>
    </row>
    <row r="1375" spans="1:8" x14ac:dyDescent="0.3">
      <c r="A1375" s="2">
        <v>26</v>
      </c>
      <c r="C1375" s="4" t="s">
        <v>915</v>
      </c>
      <c r="E1375" s="85" t="s">
        <v>228</v>
      </c>
      <c r="F1375" s="66">
        <v>2</v>
      </c>
      <c r="H1375" s="8">
        <f>ROUND($F1375*G1375,2)</f>
        <v>0</v>
      </c>
    </row>
    <row r="1377" spans="1:8" x14ac:dyDescent="0.3">
      <c r="C1377" s="9" t="s">
        <v>916</v>
      </c>
      <c r="F1377" s="65"/>
    </row>
    <row r="1379" spans="1:8" x14ac:dyDescent="0.3">
      <c r="A1379" s="2">
        <v>27</v>
      </c>
      <c r="C1379" s="4" t="s">
        <v>917</v>
      </c>
      <c r="E1379" s="85" t="s">
        <v>235</v>
      </c>
      <c r="F1379" s="66">
        <v>2</v>
      </c>
      <c r="H1379" s="8">
        <f>ROUND($F1379*G1379,2)</f>
        <v>0</v>
      </c>
    </row>
    <row r="1381" spans="1:8" x14ac:dyDescent="0.3">
      <c r="A1381" s="2">
        <v>28</v>
      </c>
      <c r="C1381" s="4" t="s">
        <v>918</v>
      </c>
      <c r="E1381" s="85" t="s">
        <v>235</v>
      </c>
      <c r="F1381" s="66">
        <v>4</v>
      </c>
      <c r="H1381" s="8">
        <f>ROUND($F1381*G1381,2)</f>
        <v>0</v>
      </c>
    </row>
    <row r="1383" spans="1:8" x14ac:dyDescent="0.3">
      <c r="A1383" s="2">
        <v>29</v>
      </c>
      <c r="C1383" s="4" t="s">
        <v>919</v>
      </c>
      <c r="E1383" s="85" t="s">
        <v>235</v>
      </c>
      <c r="F1383" s="66">
        <v>4</v>
      </c>
      <c r="H1383" s="8">
        <f>ROUND($F1383*G1383,2)</f>
        <v>0</v>
      </c>
    </row>
    <row r="1385" spans="1:8" x14ac:dyDescent="0.3">
      <c r="A1385" s="2">
        <v>30</v>
      </c>
      <c r="C1385" s="4" t="s">
        <v>920</v>
      </c>
      <c r="E1385" s="85" t="s">
        <v>235</v>
      </c>
      <c r="F1385" s="66">
        <v>2</v>
      </c>
      <c r="H1385" s="8">
        <f>ROUND($F1385*G1385,2)</f>
        <v>0</v>
      </c>
    </row>
    <row r="1387" spans="1:8" x14ac:dyDescent="0.3">
      <c r="A1387" s="2">
        <v>31</v>
      </c>
      <c r="C1387" s="4" t="s">
        <v>921</v>
      </c>
      <c r="E1387" s="85" t="s">
        <v>235</v>
      </c>
      <c r="F1387" s="66">
        <v>2</v>
      </c>
      <c r="H1387" s="8">
        <f>ROUND($F1387*G1387,2)</f>
        <v>0</v>
      </c>
    </row>
    <row r="1389" spans="1:8" x14ac:dyDescent="0.3">
      <c r="A1389" s="2">
        <v>32</v>
      </c>
      <c r="C1389" s="4" t="s">
        <v>922</v>
      </c>
      <c r="E1389" s="85" t="s">
        <v>235</v>
      </c>
      <c r="F1389" s="66">
        <v>4</v>
      </c>
      <c r="H1389" s="8">
        <f>ROUND($F1389*G1389,2)</f>
        <v>0</v>
      </c>
    </row>
    <row r="1391" spans="1:8" x14ac:dyDescent="0.3">
      <c r="A1391" s="2">
        <v>33</v>
      </c>
      <c r="C1391" s="4" t="s">
        <v>923</v>
      </c>
      <c r="E1391" s="85" t="s">
        <v>235</v>
      </c>
      <c r="F1391" s="66">
        <v>3</v>
      </c>
      <c r="H1391" s="8">
        <f>ROUND($F1391*G1391,2)</f>
        <v>0</v>
      </c>
    </row>
    <row r="1393" spans="1:8" x14ac:dyDescent="0.3">
      <c r="A1393" s="2">
        <v>34</v>
      </c>
      <c r="C1393" s="4" t="s">
        <v>924</v>
      </c>
      <c r="E1393" s="85" t="s">
        <v>235</v>
      </c>
      <c r="F1393" s="66">
        <v>2</v>
      </c>
      <c r="H1393" s="8">
        <f>ROUND($F1393*G1393,2)</f>
        <v>0</v>
      </c>
    </row>
    <row r="1395" spans="1:8" x14ac:dyDescent="0.3">
      <c r="A1395" s="2">
        <v>35</v>
      </c>
      <c r="C1395" s="4" t="s">
        <v>925</v>
      </c>
      <c r="E1395" s="85" t="s">
        <v>235</v>
      </c>
      <c r="F1395" s="66">
        <v>4</v>
      </c>
      <c r="H1395" s="8">
        <f>ROUND($F1395*G1395,2)</f>
        <v>0</v>
      </c>
    </row>
    <row r="1397" spans="1:8" x14ac:dyDescent="0.3">
      <c r="A1397" s="2">
        <v>1</v>
      </c>
      <c r="C1397" s="4" t="s">
        <v>926</v>
      </c>
      <c r="H1397" s="8">
        <f>SUM(H1272:H1292)</f>
        <v>0</v>
      </c>
    </row>
    <row r="1399" spans="1:8" x14ac:dyDescent="0.3">
      <c r="A1399" s="2">
        <v>2</v>
      </c>
      <c r="C1399" s="4" t="s">
        <v>927</v>
      </c>
      <c r="H1399" s="8">
        <f>SUM(H1297:H1395)</f>
        <v>0</v>
      </c>
    </row>
    <row r="1401" spans="1:8" x14ac:dyDescent="0.3">
      <c r="C1401" s="18" t="s">
        <v>928</v>
      </c>
      <c r="F1401" s="65"/>
    </row>
    <row r="1403" spans="1:8" x14ac:dyDescent="0.3">
      <c r="C1403" s="18" t="s">
        <v>5</v>
      </c>
      <c r="F1403" s="65"/>
    </row>
    <row r="1405" spans="1:8" x14ac:dyDescent="0.3">
      <c r="C1405" s="18" t="s">
        <v>929</v>
      </c>
      <c r="F1405" s="65"/>
    </row>
    <row r="1407" spans="1:8" x14ac:dyDescent="0.3">
      <c r="C1407" s="18" t="s">
        <v>197</v>
      </c>
      <c r="F1407" s="65"/>
    </row>
    <row r="1409" spans="3:6" ht="72" x14ac:dyDescent="0.3">
      <c r="C1409" s="4" t="s">
        <v>930</v>
      </c>
      <c r="F1409" s="65"/>
    </row>
    <row r="1411" spans="3:6" ht="43.2" x14ac:dyDescent="0.3">
      <c r="C1411" s="4" t="s">
        <v>931</v>
      </c>
      <c r="F1411" s="65"/>
    </row>
    <row r="1413" spans="3:6" x14ac:dyDescent="0.3">
      <c r="C1413" s="18" t="s">
        <v>200</v>
      </c>
      <c r="F1413" s="65"/>
    </row>
    <row r="1415" spans="3:6" x14ac:dyDescent="0.3">
      <c r="C1415" s="9" t="s">
        <v>288</v>
      </c>
      <c r="F1415" s="65"/>
    </row>
    <row r="1417" spans="3:6" ht="43.2" x14ac:dyDescent="0.3">
      <c r="C1417" s="4" t="s">
        <v>932</v>
      </c>
      <c r="F1417" s="65"/>
    </row>
    <row r="1419" spans="3:6" ht="43.2" x14ac:dyDescent="0.3">
      <c r="C1419" s="4" t="s">
        <v>933</v>
      </c>
      <c r="F1419" s="65"/>
    </row>
    <row r="1421" spans="3:6" x14ac:dyDescent="0.3">
      <c r="C1421" s="9" t="s">
        <v>934</v>
      </c>
      <c r="F1421" s="65"/>
    </row>
    <row r="1423" spans="3:6" x14ac:dyDescent="0.3">
      <c r="C1423" s="4" t="s">
        <v>935</v>
      </c>
      <c r="F1423" s="65"/>
    </row>
    <row r="1425" spans="3:6" x14ac:dyDescent="0.3">
      <c r="C1425" s="9" t="s">
        <v>936</v>
      </c>
      <c r="F1425" s="65"/>
    </row>
    <row r="1427" spans="3:6" ht="72" x14ac:dyDescent="0.3">
      <c r="C1427" s="4" t="s">
        <v>937</v>
      </c>
      <c r="F1427" s="65"/>
    </row>
    <row r="1429" spans="3:6" ht="43.2" x14ac:dyDescent="0.3">
      <c r="C1429" s="4" t="s">
        <v>938</v>
      </c>
      <c r="F1429" s="65"/>
    </row>
    <row r="1431" spans="3:6" ht="57.6" x14ac:dyDescent="0.3">
      <c r="C1431" s="4" t="s">
        <v>939</v>
      </c>
      <c r="F1431" s="65"/>
    </row>
    <row r="1433" spans="3:6" ht="43.2" x14ac:dyDescent="0.3">
      <c r="C1433" s="4" t="s">
        <v>940</v>
      </c>
      <c r="F1433" s="65"/>
    </row>
    <row r="1435" spans="3:6" ht="43.2" x14ac:dyDescent="0.3">
      <c r="C1435" s="4" t="s">
        <v>941</v>
      </c>
      <c r="F1435" s="65"/>
    </row>
    <row r="1437" spans="3:6" ht="28.8" x14ac:dyDescent="0.3">
      <c r="C1437" s="4" t="s">
        <v>942</v>
      </c>
      <c r="F1437" s="65"/>
    </row>
    <row r="1439" spans="3:6" ht="28.8" x14ac:dyDescent="0.3">
      <c r="C1439" s="4" t="s">
        <v>943</v>
      </c>
      <c r="F1439" s="65"/>
    </row>
    <row r="1441" spans="1:8" x14ac:dyDescent="0.3">
      <c r="C1441" s="9" t="s">
        <v>944</v>
      </c>
      <c r="F1441" s="65"/>
    </row>
    <row r="1443" spans="1:8" ht="28.8" x14ac:dyDescent="0.3">
      <c r="C1443" s="4" t="s">
        <v>945</v>
      </c>
      <c r="F1443" s="65"/>
    </row>
    <row r="1445" spans="1:8" x14ac:dyDescent="0.3">
      <c r="C1445" s="9" t="s">
        <v>946</v>
      </c>
      <c r="F1445" s="65"/>
    </row>
    <row r="1447" spans="1:8" ht="28.8" x14ac:dyDescent="0.3">
      <c r="C1447" s="4" t="s">
        <v>947</v>
      </c>
      <c r="F1447" s="65"/>
    </row>
    <row r="1449" spans="1:8" x14ac:dyDescent="0.3">
      <c r="C1449" s="9" t="s">
        <v>951</v>
      </c>
      <c r="F1449" s="65"/>
    </row>
    <row r="1451" spans="1:8" ht="57.6" x14ac:dyDescent="0.3">
      <c r="A1451" s="2">
        <v>1</v>
      </c>
      <c r="C1451" s="4" t="s">
        <v>998</v>
      </c>
      <c r="E1451" s="85" t="s">
        <v>38</v>
      </c>
      <c r="F1451" s="66">
        <v>1</v>
      </c>
      <c r="H1451" s="8">
        <f>ROUND($F1451*G1451,2)</f>
        <v>0</v>
      </c>
    </row>
    <row r="1453" spans="1:8" x14ac:dyDescent="0.3">
      <c r="A1453" s="2">
        <v>2</v>
      </c>
      <c r="C1453" s="4" t="s">
        <v>468</v>
      </c>
      <c r="E1453" s="85" t="s">
        <v>1413</v>
      </c>
      <c r="F1453" s="67">
        <v>0</v>
      </c>
      <c r="H1453" s="8">
        <f>ROUND($F1453*G1453,2)</f>
        <v>0</v>
      </c>
    </row>
    <row r="1455" spans="1:8" x14ac:dyDescent="0.3">
      <c r="A1455" s="2">
        <v>3</v>
      </c>
      <c r="C1455" s="4" t="s">
        <v>953</v>
      </c>
      <c r="E1455" s="85" t="s">
        <v>1413</v>
      </c>
      <c r="F1455" s="67">
        <v>0</v>
      </c>
      <c r="H1455" s="8">
        <f>ROUND($F1455*G1455,2)</f>
        <v>0</v>
      </c>
    </row>
    <row r="1457" spans="1:8" x14ac:dyDescent="0.3">
      <c r="C1457" s="9" t="s">
        <v>954</v>
      </c>
      <c r="F1457" s="65"/>
    </row>
    <row r="1459" spans="1:8" ht="43.2" x14ac:dyDescent="0.3">
      <c r="A1459" s="2">
        <v>4</v>
      </c>
      <c r="C1459" s="4" t="s">
        <v>999</v>
      </c>
      <c r="E1459" s="85" t="s">
        <v>38</v>
      </c>
      <c r="F1459" s="66">
        <v>1</v>
      </c>
      <c r="H1459" s="8">
        <f>ROUND($F1459*G1459,2)</f>
        <v>0</v>
      </c>
    </row>
    <row r="1461" spans="1:8" x14ac:dyDescent="0.3">
      <c r="A1461" s="2">
        <v>5</v>
      </c>
      <c r="C1461" s="4" t="s">
        <v>468</v>
      </c>
      <c r="E1461" s="85" t="s">
        <v>1413</v>
      </c>
      <c r="F1461" s="67">
        <v>0</v>
      </c>
      <c r="H1461" s="8">
        <f>ROUND($F1461*G1461,2)</f>
        <v>0</v>
      </c>
    </row>
    <row r="1463" spans="1:8" x14ac:dyDescent="0.3">
      <c r="A1463" s="2">
        <v>6</v>
      </c>
      <c r="C1463" s="4" t="s">
        <v>950</v>
      </c>
      <c r="E1463" s="85" t="s">
        <v>1413</v>
      </c>
      <c r="F1463" s="67">
        <v>0</v>
      </c>
      <c r="H1463" s="8">
        <f>ROUND($F1463*G1463,2)</f>
        <v>0</v>
      </c>
    </row>
    <row r="1465" spans="1:8" x14ac:dyDescent="0.3">
      <c r="C1465" s="9" t="s">
        <v>956</v>
      </c>
      <c r="F1465" s="65"/>
    </row>
    <row r="1467" spans="1:8" ht="57.6" x14ac:dyDescent="0.3">
      <c r="A1467" s="2">
        <v>7</v>
      </c>
      <c r="C1467" s="4" t="s">
        <v>1000</v>
      </c>
      <c r="E1467" s="85" t="s">
        <v>38</v>
      </c>
      <c r="F1467" s="66">
        <v>1</v>
      </c>
      <c r="H1467" s="8">
        <f>ROUND($F1467*G1467,2)</f>
        <v>0</v>
      </c>
    </row>
    <row r="1469" spans="1:8" x14ac:dyDescent="0.3">
      <c r="A1469" s="2">
        <v>8</v>
      </c>
      <c r="C1469" s="4" t="s">
        <v>468</v>
      </c>
      <c r="E1469" s="85" t="s">
        <v>1413</v>
      </c>
      <c r="F1469" s="67">
        <v>0</v>
      </c>
      <c r="H1469" s="8">
        <f>ROUND($F1469*G1469,2)</f>
        <v>0</v>
      </c>
    </row>
    <row r="1471" spans="1:8" x14ac:dyDescent="0.3">
      <c r="A1471" s="2">
        <v>9</v>
      </c>
      <c r="C1471" s="4" t="s">
        <v>950</v>
      </c>
      <c r="E1471" s="85" t="s">
        <v>1413</v>
      </c>
      <c r="F1471" s="67">
        <v>0</v>
      </c>
      <c r="H1471" s="8">
        <f>ROUND($F1471*G1471,2)</f>
        <v>0</v>
      </c>
    </row>
    <row r="1473" spans="1:8" x14ac:dyDescent="0.3">
      <c r="C1473" s="9" t="s">
        <v>958</v>
      </c>
      <c r="F1473" s="65"/>
    </row>
    <row r="1475" spans="1:8" ht="28.8" x14ac:dyDescent="0.3">
      <c r="A1475" s="2">
        <v>10</v>
      </c>
      <c r="C1475" s="4" t="s">
        <v>959</v>
      </c>
      <c r="E1475" s="85" t="s">
        <v>38</v>
      </c>
      <c r="F1475" s="66">
        <v>1</v>
      </c>
      <c r="H1475" s="8">
        <f>ROUND($F1475*G1475,2)</f>
        <v>0</v>
      </c>
    </row>
    <row r="1477" spans="1:8" x14ac:dyDescent="0.3">
      <c r="A1477" s="2">
        <v>11</v>
      </c>
      <c r="C1477" s="4" t="s">
        <v>468</v>
      </c>
      <c r="E1477" s="85" t="s">
        <v>1413</v>
      </c>
      <c r="F1477" s="67">
        <v>0</v>
      </c>
      <c r="H1477" s="8">
        <f>ROUND($F1477*G1477,2)</f>
        <v>0</v>
      </c>
    </row>
    <row r="1479" spans="1:8" x14ac:dyDescent="0.3">
      <c r="A1479" s="2">
        <v>12</v>
      </c>
      <c r="C1479" s="4" t="s">
        <v>950</v>
      </c>
      <c r="E1479" s="85" t="s">
        <v>1413</v>
      </c>
      <c r="F1479" s="67">
        <v>0</v>
      </c>
      <c r="H1479" s="8">
        <f>ROUND($F1479*G1479,2)</f>
        <v>0</v>
      </c>
    </row>
    <row r="1480" spans="1:8" x14ac:dyDescent="0.3">
      <c r="F1480" s="68"/>
    </row>
    <row r="1481" spans="1:8" x14ac:dyDescent="0.3">
      <c r="C1481" s="9" t="s">
        <v>1410</v>
      </c>
      <c r="F1481" s="68"/>
    </row>
    <row r="1483" spans="1:8" x14ac:dyDescent="0.3">
      <c r="A1483" s="2">
        <v>1</v>
      </c>
      <c r="C1483" s="9" t="s">
        <v>960</v>
      </c>
      <c r="D1483" s="22"/>
      <c r="E1483" s="86"/>
      <c r="F1483" s="69"/>
      <c r="G1483" s="24"/>
      <c r="H1483" s="23">
        <f>SUM(H4:H412)</f>
        <v>0</v>
      </c>
    </row>
    <row r="1484" spans="1:8" x14ac:dyDescent="0.3">
      <c r="C1484" s="9"/>
      <c r="D1484" s="22"/>
      <c r="E1484" s="86"/>
      <c r="F1484" s="69"/>
      <c r="G1484" s="24"/>
      <c r="H1484" s="23"/>
    </row>
    <row r="1485" spans="1:8" x14ac:dyDescent="0.3">
      <c r="A1485" s="2">
        <v>2</v>
      </c>
      <c r="C1485" s="9" t="s">
        <v>961</v>
      </c>
      <c r="D1485" s="22"/>
      <c r="E1485" s="86"/>
      <c r="F1485" s="69"/>
      <c r="G1485" s="24"/>
      <c r="H1485" s="23">
        <f>SUM(H1234:H1254)</f>
        <v>0</v>
      </c>
    </row>
    <row r="1486" spans="1:8" x14ac:dyDescent="0.3">
      <c r="C1486" s="9"/>
      <c r="D1486" s="22"/>
      <c r="E1486" s="86"/>
      <c r="F1486" s="69"/>
      <c r="G1486" s="24"/>
      <c r="H1486" s="23"/>
    </row>
    <row r="1487" spans="1:8" x14ac:dyDescent="0.3">
      <c r="A1487" s="2">
        <v>3</v>
      </c>
      <c r="C1487" s="9" t="s">
        <v>963</v>
      </c>
      <c r="D1487" s="22"/>
      <c r="E1487" s="86"/>
      <c r="F1487" s="69"/>
      <c r="G1487" s="24"/>
      <c r="H1487" s="23">
        <f>SUM(H1263)</f>
        <v>0</v>
      </c>
    </row>
    <row r="1488" spans="1:8" x14ac:dyDescent="0.3">
      <c r="C1488" s="9"/>
      <c r="D1488" s="22"/>
      <c r="E1488" s="86"/>
      <c r="F1488" s="69"/>
      <c r="G1488" s="24"/>
      <c r="H1488" s="23"/>
    </row>
    <row r="1489" spans="1:8" x14ac:dyDescent="0.3">
      <c r="A1489" s="2">
        <v>4</v>
      </c>
      <c r="C1489" s="9" t="s">
        <v>964</v>
      </c>
      <c r="D1489" s="22"/>
      <c r="E1489" s="86"/>
      <c r="F1489" s="69"/>
      <c r="G1489" s="24"/>
      <c r="H1489" s="23">
        <f>SUM(H1396:H1400)</f>
        <v>0</v>
      </c>
    </row>
    <row r="1490" spans="1:8" x14ac:dyDescent="0.3">
      <c r="C1490" s="9"/>
      <c r="D1490" s="22"/>
      <c r="E1490" s="86"/>
      <c r="F1490" s="69"/>
      <c r="G1490" s="24"/>
      <c r="H1490" s="23"/>
    </row>
    <row r="1491" spans="1:8" x14ac:dyDescent="0.3">
      <c r="A1491" s="2">
        <v>5</v>
      </c>
      <c r="C1491" s="9" t="s">
        <v>965</v>
      </c>
      <c r="D1491" s="22"/>
      <c r="E1491" s="86"/>
      <c r="F1491" s="69"/>
      <c r="G1491" s="24"/>
      <c r="H1491" s="23">
        <f>SUM(H1409:H1482)</f>
        <v>0</v>
      </c>
    </row>
    <row r="1492" spans="1:8" x14ac:dyDescent="0.3">
      <c r="C1492" s="9"/>
      <c r="D1492" s="22"/>
      <c r="E1492" s="86"/>
      <c r="F1492" s="69"/>
      <c r="G1492" s="24"/>
      <c r="H1492" s="23"/>
    </row>
    <row r="1493" spans="1:8" x14ac:dyDescent="0.3">
      <c r="B1493" s="27"/>
      <c r="C1493" s="28" t="s">
        <v>966</v>
      </c>
      <c r="D1493" s="29"/>
      <c r="E1493" s="87"/>
      <c r="F1493" s="70"/>
      <c r="G1493" s="30"/>
      <c r="H1493" s="31">
        <f>SUM(H1482:H1492)</f>
        <v>0</v>
      </c>
    </row>
    <row r="1495" spans="1:8" x14ac:dyDescent="0.3">
      <c r="B1495" s="36"/>
      <c r="C1495" s="37" t="s">
        <v>967</v>
      </c>
      <c r="D1495" s="38"/>
      <c r="E1495" s="88"/>
      <c r="F1495" s="71"/>
      <c r="G1495" s="39"/>
      <c r="H1495" s="40"/>
    </row>
    <row r="1496" spans="1:8" x14ac:dyDescent="0.3">
      <c r="B1496" s="11"/>
      <c r="H1496" s="41"/>
    </row>
    <row r="1497" spans="1:8" ht="43.2" x14ac:dyDescent="0.3">
      <c r="B1497" s="42"/>
      <c r="C1497" s="43" t="s">
        <v>968</v>
      </c>
      <c r="D1497" s="44"/>
      <c r="E1497" s="89"/>
      <c r="F1497" s="72"/>
      <c r="G1497" s="45"/>
      <c r="H1497" s="46">
        <f>H1493*0.1</f>
        <v>0</v>
      </c>
    </row>
    <row r="1499" spans="1:8" x14ac:dyDescent="0.3">
      <c r="B1499" s="27"/>
      <c r="C1499" s="32" t="s">
        <v>969</v>
      </c>
      <c r="D1499" s="33"/>
      <c r="E1499" s="90"/>
      <c r="F1499" s="73"/>
      <c r="G1499" s="34"/>
      <c r="H1499" s="35">
        <f>SUM(H1492:H1498)</f>
        <v>0</v>
      </c>
    </row>
    <row r="1501" spans="1:8" x14ac:dyDescent="0.3">
      <c r="B1501" s="36"/>
      <c r="C1501" s="37" t="s">
        <v>970</v>
      </c>
      <c r="D1501" s="38"/>
      <c r="E1501" s="88"/>
      <c r="F1501" s="71"/>
      <c r="G1501" s="39"/>
      <c r="H1501" s="40"/>
    </row>
    <row r="1502" spans="1:8" x14ac:dyDescent="0.3">
      <c r="B1502" s="11"/>
      <c r="H1502" s="41"/>
    </row>
    <row r="1503" spans="1:8" x14ac:dyDescent="0.3">
      <c r="B1503" s="42"/>
      <c r="C1503" s="43" t="s">
        <v>1403</v>
      </c>
      <c r="D1503" s="44"/>
      <c r="E1503" s="89"/>
      <c r="F1503" s="72"/>
      <c r="G1503" s="45"/>
      <c r="H1503" s="46">
        <f>H1499*0.15</f>
        <v>0</v>
      </c>
    </row>
    <row r="1505" spans="2:8" x14ac:dyDescent="0.3">
      <c r="B1505" s="27"/>
      <c r="C1505" s="28" t="s">
        <v>1402</v>
      </c>
      <c r="D1505" s="29"/>
      <c r="E1505" s="87"/>
      <c r="F1505" s="70"/>
      <c r="G1505" s="30"/>
      <c r="H1505" s="31">
        <f>SUM(H1499:H1504)</f>
        <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D5495-8B6C-4148-8EB2-756C597AD135}">
  <dimension ref="A1:CC1809"/>
  <sheetViews>
    <sheetView topLeftCell="F1715" workbookViewId="0">
      <selection activeCell="M889" sqref="M889:M1809"/>
    </sheetView>
  </sheetViews>
  <sheetFormatPr defaultRowHeight="14.4" x14ac:dyDescent="0.3"/>
  <cols>
    <col min="1" max="5" width="0" style="54" hidden="1" customWidth="1"/>
    <col min="6" max="6" width="6.77734375" style="2" customWidth="1"/>
    <col min="7" max="8" width="0" style="3" hidden="1" customWidth="1"/>
    <col min="9" max="9" width="1.77734375" style="3" customWidth="1"/>
    <col min="10" max="10" width="56.21875" style="4" customWidth="1"/>
    <col min="11" max="11" width="1.77734375" style="3" customWidth="1"/>
    <col min="12" max="12" width="8.88671875" style="85"/>
    <col min="13" max="13" width="10.109375" style="66" customWidth="1"/>
    <col min="14" max="14" width="13.6640625" style="19" customWidth="1"/>
    <col min="15" max="15" width="13.6640625" style="8" customWidth="1"/>
    <col min="16" max="16" width="8.88671875" style="11"/>
    <col min="17" max="16384" width="8.88671875" style="3"/>
  </cols>
  <sheetData>
    <row r="1" spans="1:16" s="1" customFormat="1" ht="28.8" x14ac:dyDescent="0.3">
      <c r="A1" s="1" t="s">
        <v>1001</v>
      </c>
      <c r="B1" s="1" t="s">
        <v>1002</v>
      </c>
      <c r="C1" s="1" t="s">
        <v>1003</v>
      </c>
      <c r="D1" s="1" t="s">
        <v>1004</v>
      </c>
      <c r="E1" s="1" t="s">
        <v>1005</v>
      </c>
      <c r="F1" s="12" t="s">
        <v>0</v>
      </c>
      <c r="G1" s="63" t="s">
        <v>1006</v>
      </c>
      <c r="H1" s="63" t="s">
        <v>1007</v>
      </c>
      <c r="I1" s="63"/>
      <c r="J1" s="13" t="s">
        <v>1411</v>
      </c>
      <c r="K1" s="13"/>
      <c r="L1" s="84" t="s">
        <v>1412</v>
      </c>
      <c r="M1" s="15" t="s">
        <v>1</v>
      </c>
      <c r="N1" s="62" t="s">
        <v>2</v>
      </c>
      <c r="O1" s="17" t="s">
        <v>3</v>
      </c>
      <c r="P1" s="10"/>
    </row>
    <row r="2" spans="1:16" x14ac:dyDescent="0.3">
      <c r="G2" s="55"/>
      <c r="H2" s="55"/>
      <c r="I2" s="55"/>
      <c r="N2" s="7"/>
      <c r="O2" s="20"/>
    </row>
    <row r="3" spans="1:16" x14ac:dyDescent="0.3">
      <c r="A3" s="54">
        <v>1</v>
      </c>
      <c r="B3" s="54">
        <v>9549</v>
      </c>
      <c r="C3" s="54">
        <v>1</v>
      </c>
      <c r="D3" s="54">
        <v>1</v>
      </c>
      <c r="E3" s="54">
        <v>1</v>
      </c>
      <c r="G3" s="55" t="s">
        <v>1008</v>
      </c>
      <c r="J3" s="18" t="s">
        <v>4</v>
      </c>
      <c r="M3" s="65"/>
      <c r="N3" s="7"/>
      <c r="O3" s="20"/>
    </row>
    <row r="4" spans="1:16" x14ac:dyDescent="0.3">
      <c r="N4" s="7"/>
      <c r="O4" s="20"/>
    </row>
    <row r="5" spans="1:16" x14ac:dyDescent="0.3">
      <c r="A5" s="54">
        <v>2</v>
      </c>
      <c r="B5" s="54">
        <v>9550</v>
      </c>
      <c r="C5" s="54">
        <v>1</v>
      </c>
      <c r="D5" s="54">
        <v>1</v>
      </c>
      <c r="E5" s="54">
        <v>1</v>
      </c>
      <c r="G5" s="55" t="s">
        <v>1008</v>
      </c>
      <c r="J5" s="18" t="s">
        <v>5</v>
      </c>
      <c r="M5" s="65"/>
      <c r="N5" s="7"/>
      <c r="O5" s="20"/>
    </row>
    <row r="6" spans="1:16" x14ac:dyDescent="0.3">
      <c r="N6" s="7"/>
      <c r="O6" s="20"/>
    </row>
    <row r="7" spans="1:16" x14ac:dyDescent="0.3">
      <c r="A7" s="54">
        <v>3</v>
      </c>
      <c r="B7" s="54">
        <v>9551</v>
      </c>
      <c r="C7" s="54">
        <v>1</v>
      </c>
      <c r="D7" s="54">
        <v>1</v>
      </c>
      <c r="E7" s="54">
        <v>1</v>
      </c>
      <c r="G7" s="55" t="s">
        <v>1008</v>
      </c>
      <c r="J7" s="18" t="s">
        <v>6</v>
      </c>
      <c r="M7" s="65"/>
      <c r="N7" s="7"/>
      <c r="O7" s="20"/>
    </row>
    <row r="8" spans="1:16" x14ac:dyDescent="0.3">
      <c r="N8" s="7"/>
      <c r="O8" s="20"/>
    </row>
    <row r="9" spans="1:16" x14ac:dyDescent="0.3">
      <c r="A9" s="54">
        <v>4</v>
      </c>
      <c r="B9" s="54">
        <v>9552</v>
      </c>
      <c r="C9" s="54">
        <v>1</v>
      </c>
      <c r="D9" s="54">
        <v>1</v>
      </c>
      <c r="E9" s="54">
        <v>1</v>
      </c>
      <c r="J9" s="18" t="s">
        <v>7</v>
      </c>
      <c r="M9" s="65"/>
      <c r="N9" s="7"/>
      <c r="O9" s="20"/>
    </row>
    <row r="10" spans="1:16" x14ac:dyDescent="0.3">
      <c r="N10" s="7"/>
      <c r="O10" s="20"/>
    </row>
    <row r="11" spans="1:16" ht="43.2" x14ac:dyDescent="0.3">
      <c r="A11" s="54">
        <v>5</v>
      </c>
      <c r="B11" s="54">
        <v>9553</v>
      </c>
      <c r="C11" s="54">
        <v>1</v>
      </c>
      <c r="D11" s="54">
        <v>1</v>
      </c>
      <c r="E11" s="54">
        <v>1</v>
      </c>
      <c r="G11" s="55" t="s">
        <v>1008</v>
      </c>
      <c r="J11" s="4" t="s">
        <v>8</v>
      </c>
      <c r="M11" s="65"/>
      <c r="N11" s="7"/>
      <c r="O11" s="20"/>
    </row>
    <row r="12" spans="1:16" x14ac:dyDescent="0.3">
      <c r="N12" s="7"/>
      <c r="O12" s="20"/>
    </row>
    <row r="13" spans="1:16" ht="28.8" x14ac:dyDescent="0.3">
      <c r="A13" s="54">
        <v>6</v>
      </c>
      <c r="B13" s="54">
        <v>9554</v>
      </c>
      <c r="C13" s="54">
        <v>1</v>
      </c>
      <c r="D13" s="54">
        <v>1</v>
      </c>
      <c r="E13" s="54">
        <v>1</v>
      </c>
      <c r="J13" s="4" t="s">
        <v>9</v>
      </c>
      <c r="M13" s="65"/>
      <c r="N13" s="7"/>
      <c r="O13" s="20"/>
    </row>
    <row r="14" spans="1:16" x14ac:dyDescent="0.3">
      <c r="N14" s="7"/>
      <c r="O14" s="20"/>
    </row>
    <row r="15" spans="1:16" ht="72" x14ac:dyDescent="0.3">
      <c r="A15" s="54">
        <v>7</v>
      </c>
      <c r="B15" s="54">
        <v>9555</v>
      </c>
      <c r="C15" s="54">
        <v>1</v>
      </c>
      <c r="D15" s="54">
        <v>1</v>
      </c>
      <c r="E15" s="54">
        <v>1</v>
      </c>
      <c r="G15" s="55" t="s">
        <v>1008</v>
      </c>
      <c r="J15" s="4" t="s">
        <v>10</v>
      </c>
      <c r="M15" s="65"/>
      <c r="N15" s="7"/>
      <c r="O15" s="20"/>
    </row>
    <row r="16" spans="1:16" x14ac:dyDescent="0.3">
      <c r="N16" s="7"/>
      <c r="O16" s="20"/>
    </row>
    <row r="17" spans="1:81" s="7" customFormat="1" ht="28.8" x14ac:dyDescent="0.3">
      <c r="A17" s="54">
        <v>8</v>
      </c>
      <c r="B17" s="54">
        <v>9556</v>
      </c>
      <c r="C17" s="54">
        <v>1</v>
      </c>
      <c r="D17" s="54">
        <v>1</v>
      </c>
      <c r="E17" s="54">
        <v>1</v>
      </c>
      <c r="F17" s="2"/>
      <c r="G17" s="55" t="s">
        <v>1008</v>
      </c>
      <c r="H17" s="3"/>
      <c r="I17" s="3"/>
      <c r="J17" s="4" t="s">
        <v>11</v>
      </c>
      <c r="K17" s="3"/>
      <c r="L17" s="85"/>
      <c r="M17" s="65"/>
      <c r="O17" s="20"/>
      <c r="P17" s="26"/>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row>
    <row r="18" spans="1:81" x14ac:dyDescent="0.3">
      <c r="N18" s="7"/>
      <c r="O18" s="20"/>
    </row>
    <row r="19" spans="1:81" s="7" customFormat="1" ht="28.8" x14ac:dyDescent="0.3">
      <c r="A19" s="54">
        <v>9</v>
      </c>
      <c r="B19" s="54">
        <v>9557</v>
      </c>
      <c r="C19" s="54">
        <v>1</v>
      </c>
      <c r="D19" s="54">
        <v>1</v>
      </c>
      <c r="E19" s="54">
        <v>1</v>
      </c>
      <c r="F19" s="2"/>
      <c r="G19" s="55" t="s">
        <v>1008</v>
      </c>
      <c r="H19" s="3"/>
      <c r="I19" s="3"/>
      <c r="J19" s="4" t="s">
        <v>12</v>
      </c>
      <c r="K19" s="3"/>
      <c r="L19" s="85"/>
      <c r="M19" s="65"/>
      <c r="O19" s="20"/>
      <c r="P19" s="26"/>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row>
    <row r="20" spans="1:81" x14ac:dyDescent="0.3">
      <c r="N20" s="7"/>
      <c r="O20" s="20"/>
    </row>
    <row r="21" spans="1:81" s="7" customFormat="1" ht="28.8" x14ac:dyDescent="0.3">
      <c r="A21" s="54">
        <v>10</v>
      </c>
      <c r="B21" s="54">
        <v>9558</v>
      </c>
      <c r="C21" s="54">
        <v>1</v>
      </c>
      <c r="D21" s="54">
        <v>1</v>
      </c>
      <c r="E21" s="54">
        <v>1</v>
      </c>
      <c r="F21" s="2"/>
      <c r="G21" s="55" t="s">
        <v>1008</v>
      </c>
      <c r="H21" s="3"/>
      <c r="I21" s="3"/>
      <c r="J21" s="4" t="s">
        <v>13</v>
      </c>
      <c r="K21" s="3"/>
      <c r="L21" s="85"/>
      <c r="M21" s="65"/>
      <c r="O21" s="20"/>
      <c r="P21" s="26"/>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row>
    <row r="22" spans="1:81" x14ac:dyDescent="0.3">
      <c r="N22" s="7"/>
      <c r="O22" s="20"/>
    </row>
    <row r="23" spans="1:81" s="7" customFormat="1" x14ac:dyDescent="0.3">
      <c r="A23" s="54">
        <v>11</v>
      </c>
      <c r="B23" s="54">
        <v>9559</v>
      </c>
      <c r="C23" s="54">
        <v>1</v>
      </c>
      <c r="D23" s="54">
        <v>1</v>
      </c>
      <c r="E23" s="54">
        <v>1</v>
      </c>
      <c r="F23" s="2"/>
      <c r="G23" s="3"/>
      <c r="H23" s="3"/>
      <c r="I23" s="3"/>
      <c r="J23" s="18" t="s">
        <v>14</v>
      </c>
      <c r="K23" s="3"/>
      <c r="L23" s="85"/>
      <c r="M23" s="65"/>
      <c r="O23" s="20"/>
      <c r="P23" s="26"/>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row>
    <row r="24" spans="1:81" x14ac:dyDescent="0.3">
      <c r="N24" s="7"/>
      <c r="O24" s="20"/>
    </row>
    <row r="25" spans="1:81" s="7" customFormat="1" ht="72" x14ac:dyDescent="0.3">
      <c r="A25" s="54">
        <v>12</v>
      </c>
      <c r="B25" s="54">
        <v>9560</v>
      </c>
      <c r="C25" s="54">
        <v>1</v>
      </c>
      <c r="D25" s="54">
        <v>1</v>
      </c>
      <c r="E25" s="54">
        <v>1</v>
      </c>
      <c r="F25" s="2"/>
      <c r="G25" s="3"/>
      <c r="H25" s="3"/>
      <c r="I25" s="3"/>
      <c r="J25" s="4" t="s">
        <v>15</v>
      </c>
      <c r="K25" s="3"/>
      <c r="L25" s="85"/>
      <c r="M25" s="65"/>
      <c r="O25" s="20"/>
      <c r="P25" s="26"/>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row>
    <row r="26" spans="1:81" x14ac:dyDescent="0.3">
      <c r="N26" s="7"/>
      <c r="O26" s="20"/>
    </row>
    <row r="27" spans="1:81" s="7" customFormat="1" ht="43.2" x14ac:dyDescent="0.3">
      <c r="A27" s="54">
        <v>13</v>
      </c>
      <c r="B27" s="54">
        <v>9561</v>
      </c>
      <c r="C27" s="54">
        <v>1</v>
      </c>
      <c r="D27" s="54">
        <v>1</v>
      </c>
      <c r="E27" s="54">
        <v>1</v>
      </c>
      <c r="F27" s="2"/>
      <c r="G27" s="3"/>
      <c r="H27" s="3"/>
      <c r="I27" s="3"/>
      <c r="J27" s="4" t="s">
        <v>16</v>
      </c>
      <c r="K27" s="3"/>
      <c r="L27" s="85"/>
      <c r="M27" s="65"/>
      <c r="O27" s="20"/>
      <c r="P27" s="26"/>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row>
    <row r="28" spans="1:81" x14ac:dyDescent="0.3">
      <c r="N28" s="7"/>
      <c r="O28" s="20"/>
    </row>
    <row r="29" spans="1:81" s="7" customFormat="1" ht="72" x14ac:dyDescent="0.3">
      <c r="A29" s="54">
        <v>14</v>
      </c>
      <c r="B29" s="54">
        <v>9562</v>
      </c>
      <c r="C29" s="54">
        <v>1</v>
      </c>
      <c r="D29" s="54">
        <v>1</v>
      </c>
      <c r="E29" s="54">
        <v>2</v>
      </c>
      <c r="F29" s="2"/>
      <c r="G29" s="3"/>
      <c r="H29" s="3"/>
      <c r="I29" s="3"/>
      <c r="J29" s="4" t="s">
        <v>17</v>
      </c>
      <c r="K29" s="3"/>
      <c r="L29" s="85"/>
      <c r="M29" s="65"/>
      <c r="O29" s="20"/>
      <c r="P29" s="26"/>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row>
    <row r="30" spans="1:81" x14ac:dyDescent="0.3">
      <c r="N30" s="7"/>
      <c r="O30" s="20"/>
    </row>
    <row r="31" spans="1:81" s="7" customFormat="1" ht="57.6" x14ac:dyDescent="0.3">
      <c r="A31" s="54">
        <v>15</v>
      </c>
      <c r="B31" s="54">
        <v>9563</v>
      </c>
      <c r="C31" s="54">
        <v>1</v>
      </c>
      <c r="D31" s="54">
        <v>1</v>
      </c>
      <c r="E31" s="54">
        <v>2</v>
      </c>
      <c r="F31" s="2"/>
      <c r="G31" s="3"/>
      <c r="H31" s="3"/>
      <c r="I31" s="3"/>
      <c r="J31" s="4" t="s">
        <v>18</v>
      </c>
      <c r="K31" s="3"/>
      <c r="L31" s="85"/>
      <c r="M31" s="65"/>
      <c r="O31" s="20"/>
      <c r="P31" s="26"/>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row>
    <row r="32" spans="1:81" x14ac:dyDescent="0.3">
      <c r="N32" s="7"/>
      <c r="O32" s="20"/>
    </row>
    <row r="33" spans="1:81" s="7" customFormat="1" ht="72" x14ac:dyDescent="0.3">
      <c r="A33" s="54">
        <v>16</v>
      </c>
      <c r="B33" s="54">
        <v>9564</v>
      </c>
      <c r="C33" s="54">
        <v>1</v>
      </c>
      <c r="D33" s="54">
        <v>1</v>
      </c>
      <c r="E33" s="54">
        <v>2</v>
      </c>
      <c r="F33" s="2"/>
      <c r="G33" s="3"/>
      <c r="H33" s="3"/>
      <c r="I33" s="3"/>
      <c r="J33" s="4" t="s">
        <v>19</v>
      </c>
      <c r="K33" s="3"/>
      <c r="L33" s="85"/>
      <c r="M33" s="65"/>
      <c r="O33" s="20"/>
      <c r="P33" s="26"/>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row>
    <row r="34" spans="1:81" x14ac:dyDescent="0.3">
      <c r="N34" s="7"/>
      <c r="O34" s="20"/>
    </row>
    <row r="35" spans="1:81" s="7" customFormat="1" x14ac:dyDescent="0.3">
      <c r="A35" s="54">
        <v>17</v>
      </c>
      <c r="B35" s="54">
        <v>9566</v>
      </c>
      <c r="C35" s="54">
        <v>1</v>
      </c>
      <c r="D35" s="54">
        <v>1</v>
      </c>
      <c r="E35" s="54">
        <v>3</v>
      </c>
      <c r="F35" s="2"/>
      <c r="G35" s="3"/>
      <c r="H35" s="3"/>
      <c r="I35" s="3"/>
      <c r="J35" s="18" t="s">
        <v>20</v>
      </c>
      <c r="K35" s="3"/>
      <c r="L35" s="85"/>
      <c r="M35" s="65"/>
      <c r="O35" s="20"/>
      <c r="P35" s="26"/>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row>
    <row r="36" spans="1:81" x14ac:dyDescent="0.3">
      <c r="N36" s="7"/>
      <c r="O36" s="20"/>
    </row>
    <row r="37" spans="1:81" s="7" customFormat="1" ht="72" x14ac:dyDescent="0.3">
      <c r="A37" s="54">
        <v>18</v>
      </c>
      <c r="B37" s="54">
        <v>9568</v>
      </c>
      <c r="C37" s="54">
        <v>1</v>
      </c>
      <c r="D37" s="54">
        <v>1</v>
      </c>
      <c r="E37" s="54">
        <v>3</v>
      </c>
      <c r="F37" s="2"/>
      <c r="G37" s="55" t="s">
        <v>1008</v>
      </c>
      <c r="H37" s="3"/>
      <c r="I37" s="3"/>
      <c r="J37" s="4" t="s">
        <v>21</v>
      </c>
      <c r="K37" s="3"/>
      <c r="L37" s="85"/>
      <c r="M37" s="65"/>
      <c r="O37" s="20"/>
      <c r="P37" s="26"/>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row>
    <row r="38" spans="1:81" x14ac:dyDescent="0.3">
      <c r="N38" s="7"/>
      <c r="O38" s="20"/>
    </row>
    <row r="39" spans="1:81" s="7" customFormat="1" ht="72" x14ac:dyDescent="0.3">
      <c r="A39" s="54">
        <v>19</v>
      </c>
      <c r="B39" s="54">
        <v>9569</v>
      </c>
      <c r="C39" s="54">
        <v>1</v>
      </c>
      <c r="D39" s="54">
        <v>1</v>
      </c>
      <c r="E39" s="54">
        <v>3</v>
      </c>
      <c r="F39" s="2"/>
      <c r="G39" s="55" t="s">
        <v>1008</v>
      </c>
      <c r="H39" s="3"/>
      <c r="I39" s="3"/>
      <c r="J39" s="4" t="s">
        <v>22</v>
      </c>
      <c r="K39" s="3"/>
      <c r="L39" s="85"/>
      <c r="M39" s="65"/>
      <c r="O39" s="20"/>
      <c r="P39" s="26"/>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row>
    <row r="40" spans="1:81" x14ac:dyDescent="0.3">
      <c r="N40" s="7"/>
      <c r="O40" s="20"/>
    </row>
    <row r="41" spans="1:81" s="7" customFormat="1" ht="72" x14ac:dyDescent="0.3">
      <c r="A41" s="54">
        <v>20</v>
      </c>
      <c r="B41" s="54">
        <v>9570</v>
      </c>
      <c r="C41" s="54">
        <v>1</v>
      </c>
      <c r="D41" s="54">
        <v>1</v>
      </c>
      <c r="E41" s="54">
        <v>3</v>
      </c>
      <c r="F41" s="2"/>
      <c r="G41" s="55" t="s">
        <v>1009</v>
      </c>
      <c r="H41" s="3"/>
      <c r="I41" s="3"/>
      <c r="J41" s="4" t="s">
        <v>23</v>
      </c>
      <c r="K41" s="3"/>
      <c r="L41" s="85"/>
      <c r="M41" s="65"/>
      <c r="O41" s="20"/>
      <c r="P41" s="26"/>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row>
    <row r="42" spans="1:81" x14ac:dyDescent="0.3">
      <c r="N42" s="7"/>
      <c r="O42" s="20"/>
    </row>
    <row r="43" spans="1:81" s="7" customFormat="1" ht="115.2" x14ac:dyDescent="0.3">
      <c r="A43" s="54">
        <v>21</v>
      </c>
      <c r="B43" s="54">
        <v>9571</v>
      </c>
      <c r="C43" s="54">
        <v>1</v>
      </c>
      <c r="D43" s="54">
        <v>1</v>
      </c>
      <c r="E43" s="54">
        <v>3</v>
      </c>
      <c r="F43" s="2"/>
      <c r="G43" s="55" t="s">
        <v>1009</v>
      </c>
      <c r="H43" s="3"/>
      <c r="I43" s="3"/>
      <c r="J43" s="4" t="s">
        <v>24</v>
      </c>
      <c r="K43" s="3"/>
      <c r="L43" s="85"/>
      <c r="M43" s="65"/>
      <c r="O43" s="20"/>
      <c r="P43" s="26"/>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row>
    <row r="44" spans="1:81" x14ac:dyDescent="0.3">
      <c r="N44" s="7"/>
      <c r="O44" s="20"/>
    </row>
    <row r="45" spans="1:81" s="7" customFormat="1" ht="86.4" x14ac:dyDescent="0.3">
      <c r="A45" s="54">
        <v>22</v>
      </c>
      <c r="B45" s="54">
        <v>9572</v>
      </c>
      <c r="C45" s="54">
        <v>1</v>
      </c>
      <c r="D45" s="54">
        <v>1</v>
      </c>
      <c r="E45" s="54">
        <v>3</v>
      </c>
      <c r="F45" s="2"/>
      <c r="G45" s="55" t="s">
        <v>1009</v>
      </c>
      <c r="H45" s="3"/>
      <c r="I45" s="3"/>
      <c r="J45" s="4" t="s">
        <v>25</v>
      </c>
      <c r="K45" s="3"/>
      <c r="L45" s="85"/>
      <c r="M45" s="65"/>
      <c r="O45" s="20"/>
      <c r="P45" s="26"/>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row>
    <row r="46" spans="1:81" x14ac:dyDescent="0.3">
      <c r="N46" s="7"/>
      <c r="O46" s="20"/>
    </row>
    <row r="47" spans="1:81" s="7" customFormat="1" ht="57.6" x14ac:dyDescent="0.3">
      <c r="A47" s="54">
        <v>23</v>
      </c>
      <c r="B47" s="54">
        <v>9573</v>
      </c>
      <c r="C47" s="54">
        <v>1</v>
      </c>
      <c r="D47" s="54">
        <v>1</v>
      </c>
      <c r="E47" s="54">
        <v>3</v>
      </c>
      <c r="F47" s="2"/>
      <c r="G47" s="3"/>
      <c r="H47" s="3"/>
      <c r="I47" s="3"/>
      <c r="J47" s="4" t="s">
        <v>26</v>
      </c>
      <c r="K47" s="3"/>
      <c r="L47" s="85"/>
      <c r="M47" s="65"/>
      <c r="O47" s="20"/>
      <c r="P47" s="26"/>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row>
    <row r="48" spans="1:81" x14ac:dyDescent="0.3">
      <c r="N48" s="7"/>
      <c r="O48" s="20"/>
    </row>
    <row r="49" spans="1:81" s="7" customFormat="1" x14ac:dyDescent="0.3">
      <c r="A49" s="54">
        <v>24</v>
      </c>
      <c r="B49" s="54">
        <v>9574</v>
      </c>
      <c r="C49" s="54">
        <v>1</v>
      </c>
      <c r="D49" s="54">
        <v>1</v>
      </c>
      <c r="E49" s="54">
        <v>4</v>
      </c>
      <c r="F49" s="2"/>
      <c r="G49" s="3"/>
      <c r="H49" s="3"/>
      <c r="I49" s="3"/>
      <c r="J49" s="18" t="s">
        <v>27</v>
      </c>
      <c r="K49" s="3"/>
      <c r="L49" s="85"/>
      <c r="M49" s="65"/>
      <c r="O49" s="20"/>
      <c r="P49" s="26"/>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row>
    <row r="50" spans="1:81" x14ac:dyDescent="0.3">
      <c r="N50" s="7"/>
      <c r="O50" s="20"/>
    </row>
    <row r="51" spans="1:81" s="7" customFormat="1" ht="28.8" x14ac:dyDescent="0.3">
      <c r="A51" s="54">
        <v>25</v>
      </c>
      <c r="B51" s="54">
        <v>9575</v>
      </c>
      <c r="C51" s="54">
        <v>1</v>
      </c>
      <c r="D51" s="54">
        <v>1</v>
      </c>
      <c r="E51" s="54">
        <v>4</v>
      </c>
      <c r="F51" s="2"/>
      <c r="G51" s="3"/>
      <c r="H51" s="3"/>
      <c r="I51" s="3"/>
      <c r="J51" s="4" t="s">
        <v>28</v>
      </c>
      <c r="K51" s="3"/>
      <c r="L51" s="85"/>
      <c r="M51" s="65"/>
      <c r="O51" s="20"/>
      <c r="P51" s="26"/>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row>
    <row r="52" spans="1:81" x14ac:dyDescent="0.3">
      <c r="N52" s="7"/>
      <c r="O52" s="20"/>
    </row>
    <row r="53" spans="1:81" s="7" customFormat="1" ht="28.8" x14ac:dyDescent="0.3">
      <c r="A53" s="54">
        <v>26</v>
      </c>
      <c r="B53" s="54">
        <v>9576</v>
      </c>
      <c r="C53" s="54">
        <v>1</v>
      </c>
      <c r="D53" s="54">
        <v>1</v>
      </c>
      <c r="E53" s="54">
        <v>4</v>
      </c>
      <c r="F53" s="2"/>
      <c r="G53" s="3"/>
      <c r="H53" s="3"/>
      <c r="I53" s="3"/>
      <c r="J53" s="4" t="s">
        <v>29</v>
      </c>
      <c r="K53" s="3"/>
      <c r="L53" s="85"/>
      <c r="M53" s="65"/>
      <c r="O53" s="20"/>
      <c r="P53" s="26"/>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row>
    <row r="54" spans="1:81" x14ac:dyDescent="0.3">
      <c r="N54" s="7"/>
      <c r="O54" s="20"/>
    </row>
    <row r="55" spans="1:81" s="7" customFormat="1" ht="28.8" x14ac:dyDescent="0.3">
      <c r="A55" s="54">
        <v>27</v>
      </c>
      <c r="B55" s="54">
        <v>9577</v>
      </c>
      <c r="C55" s="54">
        <v>1</v>
      </c>
      <c r="D55" s="54">
        <v>1</v>
      </c>
      <c r="E55" s="54">
        <v>4</v>
      </c>
      <c r="F55" s="2"/>
      <c r="G55" s="3"/>
      <c r="H55" s="3"/>
      <c r="I55" s="3"/>
      <c r="J55" s="4" t="s">
        <v>30</v>
      </c>
      <c r="K55" s="3"/>
      <c r="L55" s="85"/>
      <c r="M55" s="65"/>
      <c r="O55" s="20"/>
      <c r="P55" s="26"/>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row>
    <row r="56" spans="1:81" x14ac:dyDescent="0.3">
      <c r="N56" s="7"/>
      <c r="O56" s="20"/>
    </row>
    <row r="57" spans="1:81" s="7" customFormat="1" x14ac:dyDescent="0.3">
      <c r="A57" s="54">
        <v>28</v>
      </c>
      <c r="B57" s="54">
        <v>9578</v>
      </c>
      <c r="C57" s="54">
        <v>1</v>
      </c>
      <c r="D57" s="54">
        <v>1</v>
      </c>
      <c r="E57" s="54">
        <v>4</v>
      </c>
      <c r="F57" s="2"/>
      <c r="G57" s="3"/>
      <c r="H57" s="3"/>
      <c r="I57" s="3"/>
      <c r="J57" s="18" t="s">
        <v>31</v>
      </c>
      <c r="K57" s="3"/>
      <c r="L57" s="85"/>
      <c r="M57" s="65"/>
      <c r="O57" s="20"/>
      <c r="P57" s="26"/>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row>
    <row r="58" spans="1:81" x14ac:dyDescent="0.3">
      <c r="N58" s="7"/>
      <c r="O58" s="20"/>
    </row>
    <row r="59" spans="1:81" s="7" customFormat="1" ht="72" x14ac:dyDescent="0.3">
      <c r="A59" s="54">
        <v>29</v>
      </c>
      <c r="B59" s="54">
        <v>9579</v>
      </c>
      <c r="C59" s="54">
        <v>1</v>
      </c>
      <c r="D59" s="54">
        <v>1</v>
      </c>
      <c r="E59" s="54">
        <v>4</v>
      </c>
      <c r="F59" s="2"/>
      <c r="G59" s="3"/>
      <c r="H59" s="3"/>
      <c r="I59" s="3"/>
      <c r="J59" s="4" t="s">
        <v>32</v>
      </c>
      <c r="K59" s="3"/>
      <c r="L59" s="85"/>
      <c r="M59" s="65"/>
      <c r="O59" s="20"/>
      <c r="P59" s="26"/>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row>
    <row r="60" spans="1:81" x14ac:dyDescent="0.3">
      <c r="N60" s="7"/>
      <c r="O60" s="20"/>
    </row>
    <row r="61" spans="1:81" s="7" customFormat="1" x14ac:dyDescent="0.3">
      <c r="A61" s="54">
        <v>30</v>
      </c>
      <c r="B61" s="54">
        <v>9580</v>
      </c>
      <c r="C61" s="54">
        <v>1</v>
      </c>
      <c r="D61" s="54">
        <v>1</v>
      </c>
      <c r="E61" s="54">
        <v>4</v>
      </c>
      <c r="F61" s="2"/>
      <c r="G61" s="55" t="s">
        <v>1009</v>
      </c>
      <c r="H61" s="3"/>
      <c r="I61" s="3"/>
      <c r="J61" s="18" t="s">
        <v>33</v>
      </c>
      <c r="K61" s="3"/>
      <c r="L61" s="85"/>
      <c r="M61" s="65"/>
      <c r="O61" s="20"/>
      <c r="P61" s="26"/>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row>
    <row r="62" spans="1:81" x14ac:dyDescent="0.3">
      <c r="N62" s="7"/>
      <c r="O62" s="20"/>
    </row>
    <row r="63" spans="1:81" s="7" customFormat="1" x14ac:dyDescent="0.3">
      <c r="A63" s="54">
        <v>31</v>
      </c>
      <c r="B63" s="54">
        <v>9581</v>
      </c>
      <c r="C63" s="54">
        <v>1</v>
      </c>
      <c r="D63" s="54">
        <v>1</v>
      </c>
      <c r="E63" s="54">
        <v>4</v>
      </c>
      <c r="F63" s="2"/>
      <c r="G63" s="55" t="s">
        <v>1009</v>
      </c>
      <c r="H63" s="3"/>
      <c r="I63" s="3"/>
      <c r="J63" s="9" t="s">
        <v>34</v>
      </c>
      <c r="K63" s="3"/>
      <c r="L63" s="85"/>
      <c r="M63" s="65"/>
      <c r="O63" s="20"/>
      <c r="P63" s="26"/>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row>
    <row r="64" spans="1:81" x14ac:dyDescent="0.3">
      <c r="N64" s="7"/>
      <c r="O64" s="20"/>
    </row>
    <row r="65" spans="1:15" x14ac:dyDescent="0.3">
      <c r="A65" s="54">
        <v>32</v>
      </c>
      <c r="B65" s="54">
        <v>9582</v>
      </c>
      <c r="C65" s="54">
        <v>1</v>
      </c>
      <c r="D65" s="54">
        <v>1</v>
      </c>
      <c r="E65" s="54">
        <v>4</v>
      </c>
      <c r="F65" s="2">
        <v>1</v>
      </c>
      <c r="G65" s="55" t="s">
        <v>1010</v>
      </c>
      <c r="J65" s="4" t="s">
        <v>35</v>
      </c>
      <c r="L65" s="85" t="s">
        <v>36</v>
      </c>
    </row>
    <row r="66" spans="1:15" x14ac:dyDescent="0.3">
      <c r="N66" s="7"/>
      <c r="O66" s="20"/>
    </row>
    <row r="67" spans="1:15" x14ac:dyDescent="0.3">
      <c r="A67" s="54">
        <v>33</v>
      </c>
      <c r="B67" s="54">
        <v>9583</v>
      </c>
      <c r="C67" s="54">
        <v>1</v>
      </c>
      <c r="D67" s="54">
        <v>1</v>
      </c>
      <c r="E67" s="54">
        <v>4</v>
      </c>
      <c r="J67" s="4" t="s">
        <v>37</v>
      </c>
      <c r="L67" s="85" t="s">
        <v>38</v>
      </c>
      <c r="M67" s="66">
        <v>0</v>
      </c>
      <c r="O67" s="8">
        <f>ROUND($M67*N67,2)</f>
        <v>0</v>
      </c>
    </row>
    <row r="68" spans="1:15" x14ac:dyDescent="0.3">
      <c r="N68" s="7"/>
      <c r="O68" s="20"/>
    </row>
    <row r="69" spans="1:15" x14ac:dyDescent="0.3">
      <c r="A69" s="54">
        <v>34</v>
      </c>
      <c r="B69" s="54">
        <v>9584</v>
      </c>
      <c r="C69" s="54">
        <v>1</v>
      </c>
      <c r="D69" s="54">
        <v>1</v>
      </c>
      <c r="E69" s="54">
        <v>4</v>
      </c>
      <c r="F69" s="2">
        <v>2</v>
      </c>
      <c r="G69" s="55" t="s">
        <v>1010</v>
      </c>
      <c r="J69" s="4" t="s">
        <v>39</v>
      </c>
      <c r="L69" s="85" t="s">
        <v>36</v>
      </c>
    </row>
    <row r="70" spans="1:15" x14ac:dyDescent="0.3">
      <c r="N70" s="7"/>
      <c r="O70" s="20"/>
    </row>
    <row r="71" spans="1:15" x14ac:dyDescent="0.3">
      <c r="A71" s="54">
        <v>35</v>
      </c>
      <c r="B71" s="54">
        <v>9585</v>
      </c>
      <c r="C71" s="54">
        <v>1</v>
      </c>
      <c r="D71" s="54">
        <v>1</v>
      </c>
      <c r="E71" s="54">
        <v>4</v>
      </c>
      <c r="J71" s="4" t="s">
        <v>37</v>
      </c>
      <c r="L71" s="85" t="s">
        <v>38</v>
      </c>
      <c r="M71" s="66">
        <v>0</v>
      </c>
      <c r="O71" s="8">
        <f>ROUND($M71*N71,2)</f>
        <v>0</v>
      </c>
    </row>
    <row r="72" spans="1:15" x14ac:dyDescent="0.3">
      <c r="N72" s="7"/>
      <c r="O72" s="20"/>
    </row>
    <row r="73" spans="1:15" ht="28.8" x14ac:dyDescent="0.3">
      <c r="A73" s="54">
        <v>36</v>
      </c>
      <c r="B73" s="54">
        <v>9586</v>
      </c>
      <c r="C73" s="54">
        <v>1</v>
      </c>
      <c r="D73" s="54">
        <v>1</v>
      </c>
      <c r="E73" s="54">
        <v>4</v>
      </c>
      <c r="F73" s="2">
        <v>3</v>
      </c>
      <c r="G73" s="55" t="s">
        <v>1011</v>
      </c>
      <c r="J73" s="4" t="s">
        <v>40</v>
      </c>
      <c r="L73" s="85" t="s">
        <v>38</v>
      </c>
      <c r="M73" s="66">
        <v>0</v>
      </c>
      <c r="O73" s="8">
        <f>ROUND($M73*N73,2)</f>
        <v>0</v>
      </c>
    </row>
    <row r="74" spans="1:15" x14ac:dyDescent="0.3">
      <c r="N74" s="7"/>
      <c r="O74" s="20"/>
    </row>
    <row r="75" spans="1:15" ht="28.8" x14ac:dyDescent="0.3">
      <c r="A75" s="54">
        <v>37</v>
      </c>
      <c r="B75" s="54">
        <v>9587</v>
      </c>
      <c r="C75" s="54">
        <v>1</v>
      </c>
      <c r="D75" s="54">
        <v>1</v>
      </c>
      <c r="E75" s="54">
        <v>4</v>
      </c>
      <c r="F75" s="2">
        <v>4</v>
      </c>
      <c r="J75" s="4" t="s">
        <v>41</v>
      </c>
      <c r="L75" s="85" t="s">
        <v>38</v>
      </c>
      <c r="M75" s="66">
        <v>0</v>
      </c>
      <c r="O75" s="8">
        <f>ROUND($M75*N75,2)</f>
        <v>0</v>
      </c>
    </row>
    <row r="76" spans="1:15" x14ac:dyDescent="0.3">
      <c r="N76" s="7"/>
      <c r="O76" s="20"/>
    </row>
    <row r="77" spans="1:15" x14ac:dyDescent="0.3">
      <c r="A77" s="54">
        <v>38</v>
      </c>
      <c r="B77" s="54">
        <v>9588</v>
      </c>
      <c r="C77" s="54">
        <v>1</v>
      </c>
      <c r="D77" s="54">
        <v>1</v>
      </c>
      <c r="E77" s="54">
        <v>5</v>
      </c>
      <c r="F77" s="2">
        <v>5</v>
      </c>
      <c r="J77" s="4" t="s">
        <v>42</v>
      </c>
      <c r="L77" s="85" t="s">
        <v>36</v>
      </c>
    </row>
    <row r="78" spans="1:15" x14ac:dyDescent="0.3">
      <c r="N78" s="7"/>
      <c r="O78" s="20"/>
    </row>
    <row r="79" spans="1:15" x14ac:dyDescent="0.3">
      <c r="A79" s="54">
        <v>39</v>
      </c>
      <c r="B79" s="54">
        <v>9589</v>
      </c>
      <c r="C79" s="54">
        <v>1</v>
      </c>
      <c r="D79" s="54">
        <v>1</v>
      </c>
      <c r="E79" s="54">
        <v>5</v>
      </c>
      <c r="J79" s="4" t="s">
        <v>37</v>
      </c>
      <c r="L79" s="85" t="s">
        <v>38</v>
      </c>
      <c r="M79" s="66">
        <v>0</v>
      </c>
      <c r="O79" s="8">
        <f>ROUND($M79*N79,2)</f>
        <v>0</v>
      </c>
    </row>
    <row r="80" spans="1:15" x14ac:dyDescent="0.3">
      <c r="N80" s="7"/>
      <c r="O80" s="20"/>
    </row>
    <row r="81" spans="1:15" x14ac:dyDescent="0.3">
      <c r="A81" s="54">
        <v>40</v>
      </c>
      <c r="B81" s="54">
        <v>9590</v>
      </c>
      <c r="C81" s="54">
        <v>1</v>
      </c>
      <c r="D81" s="54">
        <v>1</v>
      </c>
      <c r="E81" s="54">
        <v>5</v>
      </c>
      <c r="F81" s="2">
        <v>6</v>
      </c>
      <c r="J81" s="4" t="s">
        <v>43</v>
      </c>
      <c r="L81" s="85" t="s">
        <v>36</v>
      </c>
    </row>
    <row r="82" spans="1:15" x14ac:dyDescent="0.3">
      <c r="N82" s="7"/>
      <c r="O82" s="20"/>
    </row>
    <row r="83" spans="1:15" x14ac:dyDescent="0.3">
      <c r="A83" s="54">
        <v>41</v>
      </c>
      <c r="B83" s="54">
        <v>9592</v>
      </c>
      <c r="C83" s="54">
        <v>1</v>
      </c>
      <c r="D83" s="54">
        <v>1</v>
      </c>
      <c r="E83" s="54">
        <v>5</v>
      </c>
      <c r="J83" s="4" t="s">
        <v>37</v>
      </c>
      <c r="L83" s="85" t="s">
        <v>38</v>
      </c>
      <c r="M83" s="66">
        <v>0</v>
      </c>
      <c r="O83" s="8">
        <f>ROUND($M83*N83,2)</f>
        <v>0</v>
      </c>
    </row>
    <row r="84" spans="1:15" x14ac:dyDescent="0.3">
      <c r="N84" s="7"/>
      <c r="O84" s="20"/>
    </row>
    <row r="85" spans="1:15" ht="28.8" x14ac:dyDescent="0.3">
      <c r="A85" s="54">
        <v>42</v>
      </c>
      <c r="B85" s="54">
        <v>9593</v>
      </c>
      <c r="C85" s="54">
        <v>1</v>
      </c>
      <c r="D85" s="54">
        <v>1</v>
      </c>
      <c r="E85" s="54">
        <v>5</v>
      </c>
      <c r="F85" s="2">
        <v>7</v>
      </c>
      <c r="J85" s="4" t="s">
        <v>44</v>
      </c>
      <c r="L85" s="85" t="s">
        <v>38</v>
      </c>
      <c r="M85" s="66">
        <v>0</v>
      </c>
      <c r="O85" s="8">
        <f>ROUND($M85*N85,2)</f>
        <v>0</v>
      </c>
    </row>
    <row r="86" spans="1:15" x14ac:dyDescent="0.3">
      <c r="N86" s="7"/>
      <c r="O86" s="20"/>
    </row>
    <row r="87" spans="1:15" x14ac:dyDescent="0.3">
      <c r="A87" s="54">
        <v>43</v>
      </c>
      <c r="B87" s="54">
        <v>9594</v>
      </c>
      <c r="C87" s="54">
        <v>1</v>
      </c>
      <c r="D87" s="54">
        <v>1</v>
      </c>
      <c r="E87" s="54">
        <v>5</v>
      </c>
      <c r="G87" s="55" t="s">
        <v>1009</v>
      </c>
      <c r="J87" s="9" t="s">
        <v>45</v>
      </c>
      <c r="M87" s="65"/>
      <c r="N87" s="7"/>
      <c r="O87" s="20"/>
    </row>
    <row r="88" spans="1:15" x14ac:dyDescent="0.3">
      <c r="N88" s="7"/>
      <c r="O88" s="20"/>
    </row>
    <row r="89" spans="1:15" ht="28.8" x14ac:dyDescent="0.3">
      <c r="A89" s="54">
        <v>44</v>
      </c>
      <c r="B89" s="54">
        <v>9595</v>
      </c>
      <c r="C89" s="54">
        <v>1</v>
      </c>
      <c r="D89" s="54">
        <v>1</v>
      </c>
      <c r="E89" s="54">
        <v>5</v>
      </c>
      <c r="F89" s="2">
        <v>8</v>
      </c>
      <c r="J89" s="4" t="s">
        <v>46</v>
      </c>
      <c r="L89" s="85" t="s">
        <v>38</v>
      </c>
      <c r="M89" s="66">
        <v>0</v>
      </c>
      <c r="O89" s="8">
        <f>ROUND($M89*N89,2)</f>
        <v>0</v>
      </c>
    </row>
    <row r="90" spans="1:15" x14ac:dyDescent="0.3">
      <c r="N90" s="7"/>
      <c r="O90" s="20"/>
    </row>
    <row r="91" spans="1:15" ht="28.8" x14ac:dyDescent="0.3">
      <c r="A91" s="54">
        <v>45</v>
      </c>
      <c r="B91" s="54">
        <v>9596</v>
      </c>
      <c r="C91" s="54">
        <v>1</v>
      </c>
      <c r="D91" s="54">
        <v>1</v>
      </c>
      <c r="E91" s="54">
        <v>5</v>
      </c>
      <c r="F91" s="2">
        <v>9</v>
      </c>
      <c r="J91" s="4" t="s">
        <v>47</v>
      </c>
      <c r="L91" s="85" t="s">
        <v>38</v>
      </c>
      <c r="M91" s="66">
        <v>0</v>
      </c>
      <c r="O91" s="8">
        <f>ROUND($M91*N91,2)</f>
        <v>0</v>
      </c>
    </row>
    <row r="92" spans="1:15" x14ac:dyDescent="0.3">
      <c r="N92" s="7"/>
      <c r="O92" s="20"/>
    </row>
    <row r="93" spans="1:15" ht="28.8" x14ac:dyDescent="0.3">
      <c r="A93" s="54">
        <v>46</v>
      </c>
      <c r="B93" s="54">
        <v>9597</v>
      </c>
      <c r="C93" s="54">
        <v>1</v>
      </c>
      <c r="D93" s="54">
        <v>1</v>
      </c>
      <c r="E93" s="54">
        <v>5</v>
      </c>
      <c r="F93" s="2">
        <v>10</v>
      </c>
      <c r="J93" s="4" t="s">
        <v>48</v>
      </c>
      <c r="L93" s="85" t="s">
        <v>38</v>
      </c>
      <c r="M93" s="66">
        <v>0</v>
      </c>
      <c r="O93" s="8">
        <f>ROUND($M93*N93,2)</f>
        <v>0</v>
      </c>
    </row>
    <row r="94" spans="1:15" x14ac:dyDescent="0.3">
      <c r="N94" s="7"/>
      <c r="O94" s="20"/>
    </row>
    <row r="95" spans="1:15" x14ac:dyDescent="0.3">
      <c r="A95" s="54">
        <v>47</v>
      </c>
      <c r="B95" s="54">
        <v>9598</v>
      </c>
      <c r="C95" s="54">
        <v>1</v>
      </c>
      <c r="D95" s="54">
        <v>1</v>
      </c>
      <c r="E95" s="54">
        <v>5</v>
      </c>
      <c r="F95" s="2">
        <v>11</v>
      </c>
      <c r="J95" s="4" t="s">
        <v>49</v>
      </c>
      <c r="L95" s="85" t="s">
        <v>36</v>
      </c>
    </row>
    <row r="96" spans="1:15" x14ac:dyDescent="0.3">
      <c r="N96" s="7"/>
      <c r="O96" s="20"/>
    </row>
    <row r="97" spans="1:15" x14ac:dyDescent="0.3">
      <c r="A97" s="54">
        <v>48</v>
      </c>
      <c r="B97" s="54">
        <v>9599</v>
      </c>
      <c r="C97" s="54">
        <v>1</v>
      </c>
      <c r="D97" s="54">
        <v>1</v>
      </c>
      <c r="E97" s="54">
        <v>5</v>
      </c>
      <c r="J97" s="4" t="s">
        <v>37</v>
      </c>
      <c r="L97" s="85" t="s">
        <v>38</v>
      </c>
      <c r="M97" s="66">
        <v>0</v>
      </c>
      <c r="O97" s="8">
        <f>ROUND($M97*N97,2)</f>
        <v>0</v>
      </c>
    </row>
    <row r="98" spans="1:15" x14ac:dyDescent="0.3">
      <c r="N98" s="7"/>
      <c r="O98" s="20"/>
    </row>
    <row r="99" spans="1:15" x14ac:dyDescent="0.3">
      <c r="A99" s="54">
        <v>49</v>
      </c>
      <c r="B99" s="54">
        <v>9600</v>
      </c>
      <c r="C99" s="54">
        <v>1</v>
      </c>
      <c r="D99" s="54">
        <v>1</v>
      </c>
      <c r="E99" s="54">
        <v>5</v>
      </c>
      <c r="G99" s="55" t="s">
        <v>1012</v>
      </c>
      <c r="J99" s="9" t="s">
        <v>50</v>
      </c>
      <c r="M99" s="65"/>
      <c r="N99" s="7"/>
      <c r="O99" s="20"/>
    </row>
    <row r="100" spans="1:15" x14ac:dyDescent="0.3">
      <c r="N100" s="7"/>
      <c r="O100" s="20"/>
    </row>
    <row r="101" spans="1:15" x14ac:dyDescent="0.3">
      <c r="A101" s="54">
        <v>50</v>
      </c>
      <c r="B101" s="54">
        <v>9601</v>
      </c>
      <c r="C101" s="54">
        <v>1</v>
      </c>
      <c r="D101" s="54">
        <v>1</v>
      </c>
      <c r="E101" s="54">
        <v>5</v>
      </c>
      <c r="F101" s="2">
        <v>12</v>
      </c>
      <c r="G101" s="55" t="s">
        <v>1013</v>
      </c>
      <c r="J101" s="4" t="s">
        <v>51</v>
      </c>
      <c r="L101" s="85" t="s">
        <v>36</v>
      </c>
    </row>
    <row r="102" spans="1:15" x14ac:dyDescent="0.3">
      <c r="N102" s="7"/>
      <c r="O102" s="20"/>
    </row>
    <row r="103" spans="1:15" x14ac:dyDescent="0.3">
      <c r="A103" s="54">
        <v>51</v>
      </c>
      <c r="B103" s="54">
        <v>9602</v>
      </c>
      <c r="C103" s="54">
        <v>1</v>
      </c>
      <c r="D103" s="54">
        <v>1</v>
      </c>
      <c r="E103" s="54">
        <v>5</v>
      </c>
      <c r="J103" s="4" t="s">
        <v>37</v>
      </c>
      <c r="L103" s="85" t="s">
        <v>38</v>
      </c>
      <c r="M103" s="66">
        <v>1</v>
      </c>
      <c r="O103" s="8">
        <f>ROUND($M103*N103,2)</f>
        <v>0</v>
      </c>
    </row>
    <row r="104" spans="1:15" x14ac:dyDescent="0.3">
      <c r="N104" s="7"/>
      <c r="O104" s="20"/>
    </row>
    <row r="105" spans="1:15" ht="28.8" x14ac:dyDescent="0.3">
      <c r="A105" s="54">
        <v>52</v>
      </c>
      <c r="B105" s="54">
        <v>9603</v>
      </c>
      <c r="C105" s="54">
        <v>1</v>
      </c>
      <c r="D105" s="54">
        <v>1</v>
      </c>
      <c r="E105" s="54">
        <v>6</v>
      </c>
      <c r="F105" s="2">
        <v>13</v>
      </c>
      <c r="G105" s="55" t="s">
        <v>1014</v>
      </c>
      <c r="J105" s="4" t="s">
        <v>52</v>
      </c>
      <c r="L105" s="85" t="s">
        <v>38</v>
      </c>
      <c r="M105" s="66">
        <v>0</v>
      </c>
      <c r="O105" s="8">
        <f>ROUND($M105*N105,2)</f>
        <v>0</v>
      </c>
    </row>
    <row r="106" spans="1:15" x14ac:dyDescent="0.3">
      <c r="N106" s="7"/>
      <c r="O106" s="20"/>
    </row>
    <row r="107" spans="1:15" x14ac:dyDescent="0.3">
      <c r="A107" s="54">
        <v>53</v>
      </c>
      <c r="B107" s="54">
        <v>9604</v>
      </c>
      <c r="C107" s="54">
        <v>1</v>
      </c>
      <c r="D107" s="54">
        <v>1</v>
      </c>
      <c r="E107" s="54">
        <v>6</v>
      </c>
      <c r="F107" s="2">
        <v>14</v>
      </c>
      <c r="G107" s="55" t="s">
        <v>1015</v>
      </c>
      <c r="J107" s="4" t="s">
        <v>53</v>
      </c>
      <c r="L107" s="85" t="s">
        <v>36</v>
      </c>
    </row>
    <row r="108" spans="1:15" x14ac:dyDescent="0.3">
      <c r="N108" s="7"/>
      <c r="O108" s="20"/>
    </row>
    <row r="109" spans="1:15" x14ac:dyDescent="0.3">
      <c r="A109" s="54">
        <v>54</v>
      </c>
      <c r="B109" s="54">
        <v>9605</v>
      </c>
      <c r="C109" s="54">
        <v>1</v>
      </c>
      <c r="D109" s="54">
        <v>1</v>
      </c>
      <c r="E109" s="54">
        <v>6</v>
      </c>
      <c r="J109" s="4" t="s">
        <v>37</v>
      </c>
      <c r="L109" s="85" t="s">
        <v>38</v>
      </c>
      <c r="M109" s="66">
        <v>0</v>
      </c>
      <c r="O109" s="8">
        <f>ROUND($M109*N109,2)</f>
        <v>0</v>
      </c>
    </row>
    <row r="110" spans="1:15" x14ac:dyDescent="0.3">
      <c r="N110" s="7"/>
      <c r="O110" s="20"/>
    </row>
    <row r="111" spans="1:15" x14ac:dyDescent="0.3">
      <c r="A111" s="54">
        <v>55</v>
      </c>
      <c r="B111" s="54">
        <v>9606</v>
      </c>
      <c r="C111" s="54">
        <v>1</v>
      </c>
      <c r="D111" s="54">
        <v>1</v>
      </c>
      <c r="E111" s="54">
        <v>6</v>
      </c>
      <c r="F111" s="2">
        <v>15</v>
      </c>
      <c r="G111" s="55" t="s">
        <v>1015</v>
      </c>
      <c r="J111" s="4" t="s">
        <v>54</v>
      </c>
      <c r="L111" s="85" t="s">
        <v>36</v>
      </c>
    </row>
    <row r="112" spans="1:15" x14ac:dyDescent="0.3">
      <c r="N112" s="7"/>
      <c r="O112" s="20"/>
    </row>
    <row r="113" spans="1:15" x14ac:dyDescent="0.3">
      <c r="A113" s="54">
        <v>56</v>
      </c>
      <c r="B113" s="54">
        <v>9607</v>
      </c>
      <c r="C113" s="54">
        <v>1</v>
      </c>
      <c r="D113" s="54">
        <v>1</v>
      </c>
      <c r="E113" s="54">
        <v>6</v>
      </c>
      <c r="J113" s="4" t="s">
        <v>37</v>
      </c>
      <c r="L113" s="85" t="s">
        <v>38</v>
      </c>
      <c r="M113" s="66">
        <v>0</v>
      </c>
      <c r="O113" s="8">
        <f>ROUND($M113*N113,2)</f>
        <v>0</v>
      </c>
    </row>
    <row r="114" spans="1:15" x14ac:dyDescent="0.3">
      <c r="N114" s="7"/>
      <c r="O114" s="20"/>
    </row>
    <row r="115" spans="1:15" ht="28.8" x14ac:dyDescent="0.3">
      <c r="A115" s="54">
        <v>57</v>
      </c>
      <c r="B115" s="54">
        <v>9608</v>
      </c>
      <c r="C115" s="54">
        <v>1</v>
      </c>
      <c r="D115" s="54">
        <v>1</v>
      </c>
      <c r="E115" s="54">
        <v>6</v>
      </c>
      <c r="F115" s="2">
        <v>16</v>
      </c>
      <c r="J115" s="4" t="s">
        <v>55</v>
      </c>
      <c r="L115" s="85" t="s">
        <v>36</v>
      </c>
    </row>
    <row r="116" spans="1:15" x14ac:dyDescent="0.3">
      <c r="N116" s="7"/>
      <c r="O116" s="20"/>
    </row>
    <row r="117" spans="1:15" x14ac:dyDescent="0.3">
      <c r="A117" s="54">
        <v>58</v>
      </c>
      <c r="B117" s="54">
        <v>9609</v>
      </c>
      <c r="C117" s="54">
        <v>1</v>
      </c>
      <c r="D117" s="54">
        <v>1</v>
      </c>
      <c r="E117" s="54">
        <v>6</v>
      </c>
      <c r="G117" s="55" t="s">
        <v>1015</v>
      </c>
      <c r="J117" s="4" t="s">
        <v>37</v>
      </c>
      <c r="L117" s="85" t="s">
        <v>38</v>
      </c>
      <c r="M117" s="66">
        <v>0</v>
      </c>
      <c r="O117" s="8">
        <f>ROUND($M117*N117,2)</f>
        <v>0</v>
      </c>
    </row>
    <row r="118" spans="1:15" x14ac:dyDescent="0.3">
      <c r="N118" s="7"/>
      <c r="O118" s="20"/>
    </row>
    <row r="119" spans="1:15" ht="43.2" x14ac:dyDescent="0.3">
      <c r="A119" s="54">
        <v>59</v>
      </c>
      <c r="B119" s="54">
        <v>9610</v>
      </c>
      <c r="C119" s="54">
        <v>1</v>
      </c>
      <c r="D119" s="54">
        <v>1</v>
      </c>
      <c r="E119" s="54">
        <v>6</v>
      </c>
      <c r="F119" s="2">
        <v>17</v>
      </c>
      <c r="G119" s="55" t="s">
        <v>1016</v>
      </c>
      <c r="J119" s="4" t="s">
        <v>56</v>
      </c>
      <c r="L119" s="85" t="s">
        <v>36</v>
      </c>
    </row>
    <row r="120" spans="1:15" x14ac:dyDescent="0.3">
      <c r="N120" s="7"/>
      <c r="O120" s="20"/>
    </row>
    <row r="121" spans="1:15" x14ac:dyDescent="0.3">
      <c r="A121" s="54">
        <v>60</v>
      </c>
      <c r="B121" s="54">
        <v>9611</v>
      </c>
      <c r="C121" s="54">
        <v>1</v>
      </c>
      <c r="D121" s="54">
        <v>1</v>
      </c>
      <c r="E121" s="54">
        <v>6</v>
      </c>
      <c r="J121" s="4" t="s">
        <v>37</v>
      </c>
      <c r="L121" s="85" t="s">
        <v>38</v>
      </c>
      <c r="M121" s="66">
        <v>0</v>
      </c>
      <c r="O121" s="8">
        <f>ROUND($M121*N121,2)</f>
        <v>0</v>
      </c>
    </row>
    <row r="122" spans="1:15" x14ac:dyDescent="0.3">
      <c r="N122" s="7"/>
      <c r="O122" s="20"/>
    </row>
    <row r="123" spans="1:15" x14ac:dyDescent="0.3">
      <c r="A123" s="54">
        <v>61</v>
      </c>
      <c r="B123" s="54">
        <v>9612</v>
      </c>
      <c r="C123" s="54">
        <v>1</v>
      </c>
      <c r="D123" s="54">
        <v>1</v>
      </c>
      <c r="E123" s="54">
        <v>6</v>
      </c>
      <c r="G123" s="55" t="s">
        <v>1017</v>
      </c>
      <c r="J123" s="9" t="s">
        <v>57</v>
      </c>
      <c r="M123" s="65"/>
      <c r="N123" s="7"/>
      <c r="O123" s="20"/>
    </row>
    <row r="124" spans="1:15" x14ac:dyDescent="0.3">
      <c r="N124" s="7"/>
      <c r="O124" s="20"/>
    </row>
    <row r="125" spans="1:15" ht="28.8" x14ac:dyDescent="0.3">
      <c r="A125" s="54">
        <v>62</v>
      </c>
      <c r="B125" s="54">
        <v>9613</v>
      </c>
      <c r="C125" s="54">
        <v>1</v>
      </c>
      <c r="D125" s="54">
        <v>1</v>
      </c>
      <c r="E125" s="54">
        <v>6</v>
      </c>
      <c r="F125" s="2">
        <v>18</v>
      </c>
      <c r="G125" s="55" t="s">
        <v>1018</v>
      </c>
      <c r="J125" s="4" t="s">
        <v>58</v>
      </c>
      <c r="L125" s="85" t="s">
        <v>38</v>
      </c>
      <c r="M125" s="66">
        <v>0</v>
      </c>
      <c r="O125" s="8">
        <f>ROUND($M125*N125,2)</f>
        <v>0</v>
      </c>
    </row>
    <row r="126" spans="1:15" x14ac:dyDescent="0.3">
      <c r="N126" s="7"/>
      <c r="O126" s="20"/>
    </row>
    <row r="127" spans="1:15" ht="28.8" x14ac:dyDescent="0.3">
      <c r="A127" s="54">
        <v>63</v>
      </c>
      <c r="B127" s="54">
        <v>9614</v>
      </c>
      <c r="C127" s="54">
        <v>1</v>
      </c>
      <c r="D127" s="54">
        <v>1</v>
      </c>
      <c r="E127" s="54">
        <v>6</v>
      </c>
      <c r="F127" s="2">
        <v>19</v>
      </c>
      <c r="G127" s="55" t="s">
        <v>1019</v>
      </c>
      <c r="J127" s="4" t="s">
        <v>59</v>
      </c>
      <c r="L127" s="85" t="s">
        <v>38</v>
      </c>
      <c r="M127" s="66">
        <v>0</v>
      </c>
      <c r="O127" s="8">
        <f>ROUND($M127*N127,2)</f>
        <v>0</v>
      </c>
    </row>
    <row r="128" spans="1:15" x14ac:dyDescent="0.3">
      <c r="N128" s="7"/>
      <c r="O128" s="20"/>
    </row>
    <row r="129" spans="1:15" x14ac:dyDescent="0.3">
      <c r="A129" s="54">
        <v>64</v>
      </c>
      <c r="B129" s="54">
        <v>9615</v>
      </c>
      <c r="C129" s="54">
        <v>1</v>
      </c>
      <c r="D129" s="54">
        <v>1</v>
      </c>
      <c r="E129" s="54">
        <v>7</v>
      </c>
      <c r="F129" s="2">
        <v>20</v>
      </c>
      <c r="G129" s="55" t="s">
        <v>1015</v>
      </c>
      <c r="J129" s="4" t="s">
        <v>60</v>
      </c>
      <c r="L129" s="85" t="s">
        <v>36</v>
      </c>
    </row>
    <row r="130" spans="1:15" x14ac:dyDescent="0.3">
      <c r="N130" s="7"/>
      <c r="O130" s="20"/>
    </row>
    <row r="131" spans="1:15" x14ac:dyDescent="0.3">
      <c r="A131" s="54">
        <v>65</v>
      </c>
      <c r="B131" s="54">
        <v>9616</v>
      </c>
      <c r="C131" s="54">
        <v>1</v>
      </c>
      <c r="D131" s="54">
        <v>1</v>
      </c>
      <c r="E131" s="54">
        <v>7</v>
      </c>
      <c r="J131" s="4" t="s">
        <v>37</v>
      </c>
      <c r="L131" s="85" t="s">
        <v>38</v>
      </c>
      <c r="M131" s="66">
        <v>0</v>
      </c>
      <c r="O131" s="8">
        <f>ROUND($M131*N131,2)</f>
        <v>0</v>
      </c>
    </row>
    <row r="132" spans="1:15" x14ac:dyDescent="0.3">
      <c r="N132" s="7"/>
      <c r="O132" s="20"/>
    </row>
    <row r="133" spans="1:15" x14ac:dyDescent="0.3">
      <c r="A133" s="54">
        <v>66</v>
      </c>
      <c r="B133" s="54">
        <v>9617</v>
      </c>
      <c r="C133" s="54">
        <v>1</v>
      </c>
      <c r="D133" s="54">
        <v>1</v>
      </c>
      <c r="E133" s="54">
        <v>7</v>
      </c>
      <c r="F133" s="2">
        <v>21</v>
      </c>
      <c r="G133" s="55" t="s">
        <v>1020</v>
      </c>
      <c r="J133" s="4" t="s">
        <v>61</v>
      </c>
      <c r="L133" s="85" t="s">
        <v>36</v>
      </c>
    </row>
    <row r="134" spans="1:15" x14ac:dyDescent="0.3">
      <c r="N134" s="7"/>
      <c r="O134" s="20"/>
    </row>
    <row r="135" spans="1:15" x14ac:dyDescent="0.3">
      <c r="A135" s="54">
        <v>67</v>
      </c>
      <c r="B135" s="54">
        <v>9618</v>
      </c>
      <c r="C135" s="54">
        <v>1</v>
      </c>
      <c r="D135" s="54">
        <v>1</v>
      </c>
      <c r="E135" s="54">
        <v>7</v>
      </c>
      <c r="J135" s="4" t="s">
        <v>37</v>
      </c>
      <c r="L135" s="85" t="s">
        <v>38</v>
      </c>
      <c r="M135" s="66">
        <v>0</v>
      </c>
      <c r="O135" s="8">
        <f>ROUND($M135*N135,2)</f>
        <v>0</v>
      </c>
    </row>
    <row r="136" spans="1:15" x14ac:dyDescent="0.3">
      <c r="N136" s="7"/>
      <c r="O136" s="20"/>
    </row>
    <row r="137" spans="1:15" ht="28.8" x14ac:dyDescent="0.3">
      <c r="A137" s="54">
        <v>68</v>
      </c>
      <c r="B137" s="54">
        <v>9619</v>
      </c>
      <c r="C137" s="54">
        <v>1</v>
      </c>
      <c r="D137" s="54">
        <v>1</v>
      </c>
      <c r="E137" s="54">
        <v>7</v>
      </c>
      <c r="F137" s="2">
        <v>22</v>
      </c>
      <c r="G137" s="55" t="s">
        <v>1021</v>
      </c>
      <c r="J137" s="4" t="s">
        <v>62</v>
      </c>
      <c r="L137" s="85" t="s">
        <v>38</v>
      </c>
      <c r="M137" s="66">
        <v>0</v>
      </c>
      <c r="O137" s="8">
        <f>ROUND($M137*N137,2)</f>
        <v>0</v>
      </c>
    </row>
    <row r="138" spans="1:15" x14ac:dyDescent="0.3">
      <c r="N138" s="7"/>
      <c r="O138" s="20"/>
    </row>
    <row r="139" spans="1:15" ht="86.4" x14ac:dyDescent="0.3">
      <c r="A139" s="54">
        <v>69</v>
      </c>
      <c r="B139" s="54">
        <v>9620</v>
      </c>
      <c r="C139" s="54">
        <v>1</v>
      </c>
      <c r="D139" s="54">
        <v>1</v>
      </c>
      <c r="E139" s="54">
        <v>7</v>
      </c>
      <c r="F139" s="2">
        <v>23</v>
      </c>
      <c r="G139" s="55" t="s">
        <v>1022</v>
      </c>
      <c r="J139" s="4" t="s">
        <v>63</v>
      </c>
      <c r="L139" s="85" t="s">
        <v>36</v>
      </c>
    </row>
    <row r="140" spans="1:15" x14ac:dyDescent="0.3">
      <c r="N140" s="7"/>
      <c r="O140" s="20"/>
    </row>
    <row r="141" spans="1:15" x14ac:dyDescent="0.3">
      <c r="A141" s="54">
        <v>70</v>
      </c>
      <c r="B141" s="54">
        <v>9621</v>
      </c>
      <c r="C141" s="54">
        <v>1</v>
      </c>
      <c r="D141" s="54">
        <v>1</v>
      </c>
      <c r="E141" s="54">
        <v>7</v>
      </c>
      <c r="J141" s="4" t="s">
        <v>37</v>
      </c>
      <c r="L141" s="85" t="s">
        <v>38</v>
      </c>
      <c r="M141" s="66">
        <v>0</v>
      </c>
      <c r="O141" s="8">
        <f>ROUND($M141*N141,2)</f>
        <v>0</v>
      </c>
    </row>
    <row r="142" spans="1:15" x14ac:dyDescent="0.3">
      <c r="N142" s="7"/>
      <c r="O142" s="20"/>
    </row>
    <row r="143" spans="1:15" ht="28.8" x14ac:dyDescent="0.3">
      <c r="A143" s="54">
        <v>71</v>
      </c>
      <c r="B143" s="54">
        <v>9622</v>
      </c>
      <c r="C143" s="54">
        <v>1</v>
      </c>
      <c r="D143" s="54">
        <v>1</v>
      </c>
      <c r="E143" s="54">
        <v>7</v>
      </c>
      <c r="F143" s="2">
        <v>24</v>
      </c>
      <c r="G143" s="55" t="s">
        <v>1023</v>
      </c>
      <c r="J143" s="4" t="s">
        <v>1024</v>
      </c>
      <c r="L143" s="85" t="s">
        <v>38</v>
      </c>
      <c r="M143" s="66">
        <v>0</v>
      </c>
      <c r="O143" s="8">
        <f>ROUND($M143*N143,2)</f>
        <v>0</v>
      </c>
    </row>
    <row r="144" spans="1:15" x14ac:dyDescent="0.3">
      <c r="N144" s="7"/>
      <c r="O144" s="20"/>
    </row>
    <row r="145" spans="1:15" x14ac:dyDescent="0.3">
      <c r="A145" s="54">
        <v>72</v>
      </c>
      <c r="B145" s="54">
        <v>9623</v>
      </c>
      <c r="C145" s="54">
        <v>1</v>
      </c>
      <c r="D145" s="54">
        <v>1</v>
      </c>
      <c r="E145" s="54">
        <v>7</v>
      </c>
      <c r="G145" s="55" t="s">
        <v>1017</v>
      </c>
      <c r="J145" s="9" t="s">
        <v>65</v>
      </c>
      <c r="M145" s="65"/>
      <c r="N145" s="7"/>
      <c r="O145" s="20"/>
    </row>
    <row r="146" spans="1:15" x14ac:dyDescent="0.3">
      <c r="N146" s="7"/>
      <c r="O146" s="20"/>
    </row>
    <row r="147" spans="1:15" x14ac:dyDescent="0.3">
      <c r="A147" s="54">
        <v>73</v>
      </c>
      <c r="B147" s="54">
        <v>9624</v>
      </c>
      <c r="C147" s="54">
        <v>1</v>
      </c>
      <c r="D147" s="54">
        <v>1</v>
      </c>
      <c r="E147" s="54">
        <v>7</v>
      </c>
      <c r="F147" s="2">
        <v>25</v>
      </c>
      <c r="G147" s="55" t="s">
        <v>1025</v>
      </c>
      <c r="J147" s="4" t="s">
        <v>66</v>
      </c>
      <c r="L147" s="85" t="s">
        <v>36</v>
      </c>
    </row>
    <row r="148" spans="1:15" x14ac:dyDescent="0.3">
      <c r="N148" s="7"/>
      <c r="O148" s="20"/>
    </row>
    <row r="149" spans="1:15" x14ac:dyDescent="0.3">
      <c r="A149" s="54">
        <v>74</v>
      </c>
      <c r="B149" s="54">
        <v>9625</v>
      </c>
      <c r="C149" s="54">
        <v>1</v>
      </c>
      <c r="D149" s="54">
        <v>1</v>
      </c>
      <c r="E149" s="54">
        <v>7</v>
      </c>
      <c r="J149" s="4" t="s">
        <v>37</v>
      </c>
      <c r="L149" s="85" t="s">
        <v>38</v>
      </c>
      <c r="M149" s="66">
        <v>0</v>
      </c>
      <c r="O149" s="8">
        <f>ROUND($M149*N149,2)</f>
        <v>0</v>
      </c>
    </row>
    <row r="150" spans="1:15" x14ac:dyDescent="0.3">
      <c r="N150" s="7"/>
      <c r="O150" s="20"/>
    </row>
    <row r="151" spans="1:15" x14ac:dyDescent="0.3">
      <c r="A151" s="54">
        <v>75</v>
      </c>
      <c r="B151" s="54">
        <v>9626</v>
      </c>
      <c r="C151" s="54">
        <v>1</v>
      </c>
      <c r="D151" s="54">
        <v>1</v>
      </c>
      <c r="E151" s="54">
        <v>7</v>
      </c>
      <c r="F151" s="2">
        <v>26</v>
      </c>
      <c r="G151" s="55" t="s">
        <v>1026</v>
      </c>
      <c r="J151" s="4" t="s">
        <v>67</v>
      </c>
      <c r="L151" s="85" t="s">
        <v>36</v>
      </c>
    </row>
    <row r="152" spans="1:15" x14ac:dyDescent="0.3">
      <c r="N152" s="7"/>
      <c r="O152" s="20"/>
    </row>
    <row r="153" spans="1:15" x14ac:dyDescent="0.3">
      <c r="A153" s="54">
        <v>76</v>
      </c>
      <c r="B153" s="54">
        <v>9627</v>
      </c>
      <c r="C153" s="54">
        <v>1</v>
      </c>
      <c r="D153" s="54">
        <v>1</v>
      </c>
      <c r="E153" s="54">
        <v>8</v>
      </c>
      <c r="J153" s="4" t="s">
        <v>37</v>
      </c>
      <c r="L153" s="85" t="s">
        <v>38</v>
      </c>
      <c r="M153" s="66">
        <v>0</v>
      </c>
      <c r="O153" s="8">
        <f>ROUND($M153*N153,2)</f>
        <v>0</v>
      </c>
    </row>
    <row r="154" spans="1:15" x14ac:dyDescent="0.3">
      <c r="N154" s="7"/>
      <c r="O154" s="20"/>
    </row>
    <row r="155" spans="1:15" ht="28.8" x14ac:dyDescent="0.3">
      <c r="A155" s="54">
        <v>77</v>
      </c>
      <c r="B155" s="54">
        <v>9628</v>
      </c>
      <c r="C155" s="54">
        <v>1</v>
      </c>
      <c r="D155" s="54">
        <v>1</v>
      </c>
      <c r="E155" s="54">
        <v>8</v>
      </c>
      <c r="F155" s="2">
        <v>27</v>
      </c>
      <c r="G155" s="55" t="s">
        <v>1027</v>
      </c>
      <c r="J155" s="4" t="s">
        <v>68</v>
      </c>
      <c r="L155" s="85" t="s">
        <v>38</v>
      </c>
      <c r="M155" s="66">
        <v>0</v>
      </c>
      <c r="O155" s="8">
        <f>ROUND($M155*N155,2)</f>
        <v>0</v>
      </c>
    </row>
    <row r="156" spans="1:15" x14ac:dyDescent="0.3">
      <c r="N156" s="7"/>
      <c r="O156" s="20"/>
    </row>
    <row r="157" spans="1:15" x14ac:dyDescent="0.3">
      <c r="A157" s="54">
        <v>78</v>
      </c>
      <c r="B157" s="54">
        <v>9629</v>
      </c>
      <c r="C157" s="54">
        <v>1</v>
      </c>
      <c r="D157" s="54">
        <v>1</v>
      </c>
      <c r="E157" s="54">
        <v>8</v>
      </c>
      <c r="G157" s="55" t="s">
        <v>1028</v>
      </c>
      <c r="J157" s="9" t="s">
        <v>69</v>
      </c>
      <c r="M157" s="65"/>
      <c r="N157" s="7"/>
      <c r="O157" s="20"/>
    </row>
    <row r="158" spans="1:15" x14ac:dyDescent="0.3">
      <c r="N158" s="7"/>
      <c r="O158" s="20"/>
    </row>
    <row r="159" spans="1:15" x14ac:dyDescent="0.3">
      <c r="A159" s="54">
        <v>79</v>
      </c>
      <c r="B159" s="54">
        <v>9630</v>
      </c>
      <c r="C159" s="54">
        <v>1</v>
      </c>
      <c r="D159" s="54">
        <v>1</v>
      </c>
      <c r="E159" s="54">
        <v>8</v>
      </c>
      <c r="F159" s="2">
        <v>28</v>
      </c>
      <c r="G159" s="55" t="s">
        <v>1029</v>
      </c>
      <c r="J159" s="4" t="s">
        <v>70</v>
      </c>
      <c r="L159" s="85" t="s">
        <v>36</v>
      </c>
    </row>
    <row r="160" spans="1:15" x14ac:dyDescent="0.3">
      <c r="N160" s="7"/>
      <c r="O160" s="20"/>
    </row>
    <row r="161" spans="1:15" x14ac:dyDescent="0.3">
      <c r="A161" s="54">
        <v>80</v>
      </c>
      <c r="B161" s="54">
        <v>9631</v>
      </c>
      <c r="C161" s="54">
        <v>1</v>
      </c>
      <c r="D161" s="54">
        <v>1</v>
      </c>
      <c r="E161" s="54">
        <v>8</v>
      </c>
      <c r="J161" s="4" t="s">
        <v>37</v>
      </c>
      <c r="L161" s="85" t="s">
        <v>38</v>
      </c>
      <c r="M161" s="66">
        <v>0</v>
      </c>
      <c r="O161" s="8">
        <f>ROUND($M161*N161,2)</f>
        <v>0</v>
      </c>
    </row>
    <row r="162" spans="1:15" x14ac:dyDescent="0.3">
      <c r="N162" s="7"/>
      <c r="O162" s="20"/>
    </row>
    <row r="163" spans="1:15" x14ac:dyDescent="0.3">
      <c r="A163" s="54">
        <v>81</v>
      </c>
      <c r="B163" s="54">
        <v>9632</v>
      </c>
      <c r="C163" s="54">
        <v>1</v>
      </c>
      <c r="D163" s="54">
        <v>1</v>
      </c>
      <c r="E163" s="54">
        <v>8</v>
      </c>
      <c r="F163" s="2">
        <v>29</v>
      </c>
      <c r="G163" s="55" t="s">
        <v>1030</v>
      </c>
      <c r="J163" s="4" t="s">
        <v>71</v>
      </c>
      <c r="L163" s="85" t="s">
        <v>36</v>
      </c>
    </row>
    <row r="164" spans="1:15" x14ac:dyDescent="0.3">
      <c r="N164" s="7"/>
      <c r="O164" s="20"/>
    </row>
    <row r="165" spans="1:15" x14ac:dyDescent="0.3">
      <c r="A165" s="54">
        <v>82</v>
      </c>
      <c r="B165" s="54">
        <v>9633</v>
      </c>
      <c r="C165" s="54">
        <v>1</v>
      </c>
      <c r="D165" s="54">
        <v>1</v>
      </c>
      <c r="E165" s="54">
        <v>8</v>
      </c>
      <c r="J165" s="4" t="s">
        <v>37</v>
      </c>
      <c r="L165" s="85" t="s">
        <v>38</v>
      </c>
      <c r="M165" s="66">
        <v>0</v>
      </c>
      <c r="O165" s="8">
        <f>ROUND($M165*N165,2)</f>
        <v>0</v>
      </c>
    </row>
    <row r="166" spans="1:15" x14ac:dyDescent="0.3">
      <c r="N166" s="7"/>
      <c r="O166" s="20"/>
    </row>
    <row r="167" spans="1:15" x14ac:dyDescent="0.3">
      <c r="A167" s="54">
        <v>83</v>
      </c>
      <c r="B167" s="54">
        <v>9634</v>
      </c>
      <c r="C167" s="54">
        <v>1</v>
      </c>
      <c r="D167" s="54">
        <v>1</v>
      </c>
      <c r="E167" s="54">
        <v>8</v>
      </c>
      <c r="G167" s="55" t="s">
        <v>1031</v>
      </c>
      <c r="J167" s="9" t="s">
        <v>72</v>
      </c>
      <c r="M167" s="65"/>
      <c r="N167" s="7"/>
      <c r="O167" s="20"/>
    </row>
    <row r="168" spans="1:15" x14ac:dyDescent="0.3">
      <c r="N168" s="7"/>
      <c r="O168" s="20"/>
    </row>
    <row r="169" spans="1:15" ht="28.8" x14ac:dyDescent="0.3">
      <c r="A169" s="54">
        <v>84</v>
      </c>
      <c r="B169" s="54">
        <v>9635</v>
      </c>
      <c r="C169" s="54">
        <v>1</v>
      </c>
      <c r="D169" s="54">
        <v>1</v>
      </c>
      <c r="E169" s="54">
        <v>8</v>
      </c>
      <c r="F169" s="2">
        <v>30</v>
      </c>
      <c r="G169" s="55" t="s">
        <v>1032</v>
      </c>
      <c r="J169" s="4" t="s">
        <v>73</v>
      </c>
      <c r="L169" s="85" t="s">
        <v>38</v>
      </c>
      <c r="M169" s="66">
        <v>0</v>
      </c>
      <c r="O169" s="8">
        <f>ROUND($M169*N169,2)</f>
        <v>0</v>
      </c>
    </row>
    <row r="170" spans="1:15" x14ac:dyDescent="0.3">
      <c r="N170" s="7"/>
      <c r="O170" s="20"/>
    </row>
    <row r="171" spans="1:15" ht="57.6" x14ac:dyDescent="0.3">
      <c r="A171" s="54">
        <v>85</v>
      </c>
      <c r="B171" s="54">
        <v>9636</v>
      </c>
      <c r="C171" s="54">
        <v>1</v>
      </c>
      <c r="D171" s="54">
        <v>1</v>
      </c>
      <c r="E171" s="54">
        <v>8</v>
      </c>
      <c r="J171" s="4" t="s">
        <v>74</v>
      </c>
      <c r="L171" s="85" t="s">
        <v>38</v>
      </c>
      <c r="M171" s="66">
        <v>0</v>
      </c>
      <c r="O171" s="8">
        <f>ROUND($M171*N171,2)</f>
        <v>0</v>
      </c>
    </row>
    <row r="172" spans="1:15" x14ac:dyDescent="0.3">
      <c r="N172" s="7"/>
      <c r="O172" s="20"/>
    </row>
    <row r="173" spans="1:15" x14ac:dyDescent="0.3">
      <c r="A173" s="54">
        <v>86</v>
      </c>
      <c r="B173" s="54">
        <v>9637</v>
      </c>
      <c r="C173" s="54">
        <v>1</v>
      </c>
      <c r="D173" s="54">
        <v>1</v>
      </c>
      <c r="E173" s="54">
        <v>8</v>
      </c>
      <c r="J173" s="4" t="s">
        <v>37</v>
      </c>
      <c r="L173" s="85" t="s">
        <v>38</v>
      </c>
      <c r="M173" s="66">
        <v>0</v>
      </c>
      <c r="O173" s="8">
        <f>ROUND($M173*N173,2)</f>
        <v>0</v>
      </c>
    </row>
    <row r="174" spans="1:15" x14ac:dyDescent="0.3">
      <c r="N174" s="7"/>
      <c r="O174" s="20"/>
    </row>
    <row r="175" spans="1:15" x14ac:dyDescent="0.3">
      <c r="A175" s="54">
        <v>87</v>
      </c>
      <c r="B175" s="54">
        <v>10735</v>
      </c>
      <c r="C175" s="54">
        <v>1</v>
      </c>
      <c r="D175" s="54">
        <v>1</v>
      </c>
      <c r="E175" s="54">
        <v>9</v>
      </c>
      <c r="G175" s="55" t="s">
        <v>1033</v>
      </c>
      <c r="J175" s="9" t="s">
        <v>75</v>
      </c>
      <c r="M175" s="65"/>
      <c r="N175" s="7"/>
      <c r="O175" s="20"/>
    </row>
    <row r="176" spans="1:15" x14ac:dyDescent="0.3">
      <c r="N176" s="7"/>
      <c r="O176" s="20"/>
    </row>
    <row r="177" spans="1:81" s="7" customFormat="1" ht="43.2" x14ac:dyDescent="0.3">
      <c r="A177" s="54">
        <v>88</v>
      </c>
      <c r="B177" s="54">
        <v>10736</v>
      </c>
      <c r="C177" s="54">
        <v>1</v>
      </c>
      <c r="D177" s="54">
        <v>1</v>
      </c>
      <c r="E177" s="54">
        <v>9</v>
      </c>
      <c r="F177" s="2"/>
      <c r="G177" s="55" t="s">
        <v>1033</v>
      </c>
      <c r="H177" s="3"/>
      <c r="I177" s="3"/>
      <c r="J177" s="4" t="s">
        <v>76</v>
      </c>
      <c r="K177" s="3"/>
      <c r="L177" s="85"/>
      <c r="M177" s="65"/>
      <c r="O177" s="20"/>
      <c r="P177" s="26"/>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row>
    <row r="178" spans="1:81" x14ac:dyDescent="0.3">
      <c r="N178" s="7"/>
      <c r="O178" s="20"/>
    </row>
    <row r="179" spans="1:81" s="7" customFormat="1" x14ac:dyDescent="0.3">
      <c r="A179" s="54">
        <v>89</v>
      </c>
      <c r="B179" s="54">
        <v>10738</v>
      </c>
      <c r="C179" s="54">
        <v>1</v>
      </c>
      <c r="D179" s="54">
        <v>1</v>
      </c>
      <c r="E179" s="54">
        <v>9</v>
      </c>
      <c r="F179" s="2"/>
      <c r="G179" s="55" t="s">
        <v>1034</v>
      </c>
      <c r="H179" s="3"/>
      <c r="I179" s="3"/>
      <c r="J179" s="9" t="s">
        <v>77</v>
      </c>
      <c r="K179" s="3"/>
      <c r="L179" s="85"/>
      <c r="M179" s="65"/>
      <c r="O179" s="20"/>
      <c r="P179" s="26"/>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row>
    <row r="180" spans="1:81" x14ac:dyDescent="0.3">
      <c r="N180" s="7"/>
      <c r="O180" s="20"/>
    </row>
    <row r="181" spans="1:81" s="7" customFormat="1" ht="28.8" x14ac:dyDescent="0.3">
      <c r="A181" s="54">
        <v>90</v>
      </c>
      <c r="B181" s="54">
        <v>10739</v>
      </c>
      <c r="C181" s="54">
        <v>1</v>
      </c>
      <c r="D181" s="54">
        <v>1</v>
      </c>
      <c r="E181" s="54">
        <v>9</v>
      </c>
      <c r="F181" s="2"/>
      <c r="G181" s="55" t="s">
        <v>1034</v>
      </c>
      <c r="H181" s="3"/>
      <c r="I181" s="3"/>
      <c r="J181" s="4" t="s">
        <v>1035</v>
      </c>
      <c r="K181" s="3"/>
      <c r="L181" s="85"/>
      <c r="M181" s="65"/>
      <c r="O181" s="20"/>
      <c r="P181" s="26"/>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row>
    <row r="182" spans="1:81" x14ac:dyDescent="0.3">
      <c r="N182" s="7"/>
      <c r="O182" s="20"/>
    </row>
    <row r="183" spans="1:81" s="7" customFormat="1" x14ac:dyDescent="0.3">
      <c r="A183" s="54">
        <v>91</v>
      </c>
      <c r="B183" s="54">
        <v>10740</v>
      </c>
      <c r="C183" s="54">
        <v>1</v>
      </c>
      <c r="D183" s="54">
        <v>1</v>
      </c>
      <c r="E183" s="54">
        <v>9</v>
      </c>
      <c r="F183" s="2"/>
      <c r="G183" s="55" t="s">
        <v>1034</v>
      </c>
      <c r="H183" s="3"/>
      <c r="I183" s="3"/>
      <c r="J183" s="4" t="s">
        <v>1036</v>
      </c>
      <c r="K183" s="3"/>
      <c r="L183" s="85"/>
      <c r="M183" s="65"/>
      <c r="O183" s="20"/>
      <c r="P183" s="26"/>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row>
    <row r="184" spans="1:81" x14ac:dyDescent="0.3">
      <c r="N184" s="7"/>
      <c r="O184" s="20"/>
    </row>
    <row r="185" spans="1:81" s="7" customFormat="1" x14ac:dyDescent="0.3">
      <c r="A185" s="54">
        <v>92</v>
      </c>
      <c r="B185" s="54">
        <v>10741</v>
      </c>
      <c r="C185" s="54">
        <v>1</v>
      </c>
      <c r="D185" s="54">
        <v>1</v>
      </c>
      <c r="E185" s="54">
        <v>9</v>
      </c>
      <c r="F185" s="2"/>
      <c r="G185" s="55" t="s">
        <v>1034</v>
      </c>
      <c r="H185" s="3"/>
      <c r="I185" s="3"/>
      <c r="J185" s="4" t="s">
        <v>80</v>
      </c>
      <c r="K185" s="3"/>
      <c r="L185" s="85"/>
      <c r="M185" s="65"/>
      <c r="O185" s="20"/>
      <c r="P185" s="26"/>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row>
    <row r="186" spans="1:81" x14ac:dyDescent="0.3">
      <c r="N186" s="7"/>
      <c r="O186" s="20"/>
    </row>
    <row r="187" spans="1:81" s="7" customFormat="1" ht="28.8" x14ac:dyDescent="0.3">
      <c r="A187" s="54">
        <v>93</v>
      </c>
      <c r="B187" s="54">
        <v>10742</v>
      </c>
      <c r="C187" s="54">
        <v>1</v>
      </c>
      <c r="D187" s="54">
        <v>1</v>
      </c>
      <c r="E187" s="54">
        <v>9</v>
      </c>
      <c r="F187" s="2"/>
      <c r="G187" s="55" t="s">
        <v>1034</v>
      </c>
      <c r="H187" s="3"/>
      <c r="I187" s="3"/>
      <c r="J187" s="4" t="s">
        <v>81</v>
      </c>
      <c r="K187" s="3"/>
      <c r="L187" s="85"/>
      <c r="M187" s="65"/>
      <c r="O187" s="20"/>
      <c r="P187" s="26"/>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row>
    <row r="188" spans="1:81" x14ac:dyDescent="0.3">
      <c r="N188" s="7"/>
      <c r="O188" s="20"/>
    </row>
    <row r="189" spans="1:81" s="7" customFormat="1" ht="28.8" x14ac:dyDescent="0.3">
      <c r="A189" s="54">
        <v>94</v>
      </c>
      <c r="B189" s="54">
        <v>10743</v>
      </c>
      <c r="C189" s="54">
        <v>1</v>
      </c>
      <c r="D189" s="54">
        <v>1</v>
      </c>
      <c r="E189" s="54">
        <v>10</v>
      </c>
      <c r="F189" s="2"/>
      <c r="G189" s="55" t="s">
        <v>1034</v>
      </c>
      <c r="H189" s="3"/>
      <c r="I189" s="3"/>
      <c r="J189" s="4" t="s">
        <v>82</v>
      </c>
      <c r="K189" s="3"/>
      <c r="L189" s="85"/>
      <c r="M189" s="65"/>
      <c r="O189" s="20"/>
      <c r="P189" s="26"/>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row>
    <row r="190" spans="1:81" x14ac:dyDescent="0.3">
      <c r="N190" s="7"/>
      <c r="O190" s="20"/>
    </row>
    <row r="191" spans="1:81" s="7" customFormat="1" ht="28.8" x14ac:dyDescent="0.3">
      <c r="A191" s="54">
        <v>95</v>
      </c>
      <c r="B191" s="54">
        <v>10744</v>
      </c>
      <c r="C191" s="54">
        <v>1</v>
      </c>
      <c r="D191" s="54">
        <v>1</v>
      </c>
      <c r="E191" s="54">
        <v>10</v>
      </c>
      <c r="F191" s="2"/>
      <c r="G191" s="55" t="s">
        <v>1037</v>
      </c>
      <c r="H191" s="3"/>
      <c r="I191" s="3"/>
      <c r="J191" s="4" t="s">
        <v>83</v>
      </c>
      <c r="K191" s="3"/>
      <c r="L191" s="85"/>
      <c r="M191" s="65"/>
      <c r="O191" s="20"/>
      <c r="P191" s="26"/>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row>
    <row r="192" spans="1:81" x14ac:dyDescent="0.3">
      <c r="N192" s="7"/>
      <c r="O192" s="20"/>
    </row>
    <row r="193" spans="1:81" s="7" customFormat="1" ht="57.6" x14ac:dyDescent="0.3">
      <c r="A193" s="54">
        <v>96</v>
      </c>
      <c r="B193" s="54">
        <v>10745</v>
      </c>
      <c r="C193" s="54">
        <v>1</v>
      </c>
      <c r="D193" s="54">
        <v>1</v>
      </c>
      <c r="E193" s="54">
        <v>10</v>
      </c>
      <c r="F193" s="2"/>
      <c r="G193" s="55" t="s">
        <v>1037</v>
      </c>
      <c r="H193" s="3"/>
      <c r="I193" s="3"/>
      <c r="J193" s="4" t="s">
        <v>84</v>
      </c>
      <c r="K193" s="3"/>
      <c r="L193" s="85"/>
      <c r="M193" s="65"/>
      <c r="O193" s="20"/>
      <c r="P193" s="26"/>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row>
    <row r="194" spans="1:81" x14ac:dyDescent="0.3">
      <c r="N194" s="7"/>
      <c r="O194" s="20"/>
    </row>
    <row r="195" spans="1:81" s="7" customFormat="1" ht="28.8" x14ac:dyDescent="0.3">
      <c r="A195" s="54">
        <v>97</v>
      </c>
      <c r="B195" s="54">
        <v>10746</v>
      </c>
      <c r="C195" s="54">
        <v>1</v>
      </c>
      <c r="D195" s="54">
        <v>1</v>
      </c>
      <c r="E195" s="54">
        <v>10</v>
      </c>
      <c r="F195" s="2"/>
      <c r="G195" s="55" t="s">
        <v>1037</v>
      </c>
      <c r="H195" s="3"/>
      <c r="I195" s="3"/>
      <c r="J195" s="4" t="s">
        <v>85</v>
      </c>
      <c r="K195" s="3"/>
      <c r="L195" s="85"/>
      <c r="M195" s="65"/>
      <c r="O195" s="20"/>
      <c r="P195" s="26"/>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row>
    <row r="196" spans="1:81" x14ac:dyDescent="0.3">
      <c r="N196" s="7"/>
      <c r="O196" s="20"/>
    </row>
    <row r="197" spans="1:81" s="7" customFormat="1" ht="28.8" x14ac:dyDescent="0.3">
      <c r="A197" s="54">
        <v>98</v>
      </c>
      <c r="B197" s="54">
        <v>10747</v>
      </c>
      <c r="C197" s="54">
        <v>1</v>
      </c>
      <c r="D197" s="54">
        <v>1</v>
      </c>
      <c r="E197" s="54">
        <v>10</v>
      </c>
      <c r="F197" s="2"/>
      <c r="G197" s="55" t="s">
        <v>1037</v>
      </c>
      <c r="H197" s="3"/>
      <c r="I197" s="3"/>
      <c r="J197" s="4" t="s">
        <v>86</v>
      </c>
      <c r="K197" s="3"/>
      <c r="L197" s="85"/>
      <c r="M197" s="65"/>
      <c r="O197" s="20"/>
      <c r="P197" s="26"/>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row>
    <row r="198" spans="1:81" x14ac:dyDescent="0.3">
      <c r="N198" s="7"/>
      <c r="O198" s="20"/>
    </row>
    <row r="199" spans="1:81" s="7" customFormat="1" x14ac:dyDescent="0.3">
      <c r="A199" s="54">
        <v>99</v>
      </c>
      <c r="B199" s="54">
        <v>10748</v>
      </c>
      <c r="C199" s="54">
        <v>1</v>
      </c>
      <c r="D199" s="54">
        <v>1</v>
      </c>
      <c r="E199" s="54">
        <v>10</v>
      </c>
      <c r="F199" s="2"/>
      <c r="G199" s="55" t="s">
        <v>1037</v>
      </c>
      <c r="H199" s="3"/>
      <c r="I199" s="3"/>
      <c r="J199" s="9" t="s">
        <v>87</v>
      </c>
      <c r="K199" s="3"/>
      <c r="L199" s="85"/>
      <c r="M199" s="65"/>
      <c r="O199" s="20"/>
      <c r="P199" s="26"/>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row>
    <row r="200" spans="1:81" x14ac:dyDescent="0.3">
      <c r="N200" s="7"/>
      <c r="O200" s="20"/>
    </row>
    <row r="201" spans="1:81" s="7" customFormat="1" ht="43.2" x14ac:dyDescent="0.3">
      <c r="A201" s="54">
        <v>100</v>
      </c>
      <c r="B201" s="54">
        <v>10749</v>
      </c>
      <c r="C201" s="54">
        <v>1</v>
      </c>
      <c r="D201" s="54">
        <v>1</v>
      </c>
      <c r="E201" s="54">
        <v>10</v>
      </c>
      <c r="F201" s="2"/>
      <c r="G201" s="55" t="s">
        <v>1037</v>
      </c>
      <c r="H201" s="3"/>
      <c r="I201" s="3"/>
      <c r="J201" s="4" t="s">
        <v>88</v>
      </c>
      <c r="K201" s="3"/>
      <c r="L201" s="85"/>
      <c r="M201" s="65"/>
      <c r="O201" s="20"/>
      <c r="P201" s="26"/>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row>
    <row r="202" spans="1:81" x14ac:dyDescent="0.3">
      <c r="N202" s="7"/>
      <c r="O202" s="20"/>
    </row>
    <row r="203" spans="1:81" s="7" customFormat="1" x14ac:dyDescent="0.3">
      <c r="A203" s="54">
        <v>101</v>
      </c>
      <c r="B203" s="54">
        <v>10750</v>
      </c>
      <c r="C203" s="54">
        <v>1</v>
      </c>
      <c r="D203" s="54">
        <v>1</v>
      </c>
      <c r="E203" s="54">
        <v>10</v>
      </c>
      <c r="F203" s="2"/>
      <c r="G203" s="55" t="s">
        <v>1037</v>
      </c>
      <c r="H203" s="3"/>
      <c r="I203" s="3"/>
      <c r="J203" s="4" t="s">
        <v>89</v>
      </c>
      <c r="K203" s="3"/>
      <c r="L203" s="85"/>
      <c r="M203" s="65"/>
      <c r="O203" s="20"/>
      <c r="P203" s="26"/>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row>
    <row r="204" spans="1:81" x14ac:dyDescent="0.3">
      <c r="N204" s="7"/>
      <c r="O204" s="20"/>
    </row>
    <row r="205" spans="1:81" s="7" customFormat="1" ht="43.2" x14ac:dyDescent="0.3">
      <c r="A205" s="54">
        <v>102</v>
      </c>
      <c r="B205" s="54">
        <v>10751</v>
      </c>
      <c r="C205" s="54">
        <v>1</v>
      </c>
      <c r="D205" s="54">
        <v>1</v>
      </c>
      <c r="E205" s="54">
        <v>11</v>
      </c>
      <c r="F205" s="2"/>
      <c r="G205" s="55" t="s">
        <v>1037</v>
      </c>
      <c r="H205" s="3"/>
      <c r="I205" s="3"/>
      <c r="J205" s="4" t="s">
        <v>90</v>
      </c>
      <c r="K205" s="3"/>
      <c r="L205" s="85"/>
      <c r="M205" s="65"/>
      <c r="O205" s="20"/>
      <c r="P205" s="26"/>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row>
    <row r="206" spans="1:81" x14ac:dyDescent="0.3">
      <c r="N206" s="7"/>
      <c r="O206" s="20"/>
    </row>
    <row r="207" spans="1:81" s="7" customFormat="1" x14ac:dyDescent="0.3">
      <c r="A207" s="54">
        <v>103</v>
      </c>
      <c r="B207" s="54">
        <v>10752</v>
      </c>
      <c r="C207" s="54">
        <v>1</v>
      </c>
      <c r="D207" s="54">
        <v>1</v>
      </c>
      <c r="E207" s="54">
        <v>11</v>
      </c>
      <c r="F207" s="2"/>
      <c r="G207" s="55" t="s">
        <v>1038</v>
      </c>
      <c r="H207" s="3"/>
      <c r="I207" s="3"/>
      <c r="J207" s="9" t="s">
        <v>91</v>
      </c>
      <c r="K207" s="3"/>
      <c r="L207" s="85"/>
      <c r="M207" s="65"/>
      <c r="O207" s="20"/>
      <c r="P207" s="26"/>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row>
    <row r="208" spans="1:81" x14ac:dyDescent="0.3">
      <c r="N208" s="7"/>
      <c r="O208" s="20"/>
    </row>
    <row r="209" spans="1:81" s="7" customFormat="1" ht="28.8" x14ac:dyDescent="0.3">
      <c r="A209" s="54">
        <v>104</v>
      </c>
      <c r="B209" s="54">
        <v>10753</v>
      </c>
      <c r="C209" s="54">
        <v>1</v>
      </c>
      <c r="D209" s="54">
        <v>1</v>
      </c>
      <c r="E209" s="54">
        <v>11</v>
      </c>
      <c r="F209" s="2"/>
      <c r="G209" s="55" t="s">
        <v>1038</v>
      </c>
      <c r="H209" s="3"/>
      <c r="I209" s="3"/>
      <c r="J209" s="4" t="s">
        <v>92</v>
      </c>
      <c r="K209" s="3"/>
      <c r="L209" s="85"/>
      <c r="M209" s="65"/>
      <c r="O209" s="20"/>
      <c r="P209" s="26"/>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row>
    <row r="210" spans="1:81" x14ac:dyDescent="0.3">
      <c r="N210" s="7"/>
      <c r="O210" s="20"/>
    </row>
    <row r="211" spans="1:81" s="7" customFormat="1" ht="28.8" x14ac:dyDescent="0.3">
      <c r="A211" s="54">
        <v>105</v>
      </c>
      <c r="B211" s="54">
        <v>10754</v>
      </c>
      <c r="C211" s="54">
        <v>1</v>
      </c>
      <c r="D211" s="54">
        <v>1</v>
      </c>
      <c r="E211" s="54">
        <v>11</v>
      </c>
      <c r="F211" s="2"/>
      <c r="G211" s="55" t="s">
        <v>1038</v>
      </c>
      <c r="H211" s="3"/>
      <c r="I211" s="3"/>
      <c r="J211" s="4" t="s">
        <v>93</v>
      </c>
      <c r="K211" s="3"/>
      <c r="L211" s="85"/>
      <c r="M211" s="65"/>
      <c r="O211" s="20"/>
      <c r="P211" s="26"/>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row>
    <row r="212" spans="1:81" x14ac:dyDescent="0.3">
      <c r="N212" s="7"/>
      <c r="O212" s="20"/>
    </row>
    <row r="213" spans="1:81" s="7" customFormat="1" ht="43.2" x14ac:dyDescent="0.3">
      <c r="A213" s="54">
        <v>106</v>
      </c>
      <c r="B213" s="54">
        <v>10755</v>
      </c>
      <c r="C213" s="54">
        <v>1</v>
      </c>
      <c r="D213" s="54">
        <v>1</v>
      </c>
      <c r="E213" s="54">
        <v>11</v>
      </c>
      <c r="F213" s="2"/>
      <c r="G213" s="55" t="s">
        <v>1038</v>
      </c>
      <c r="H213" s="3"/>
      <c r="I213" s="3"/>
      <c r="J213" s="4" t="s">
        <v>94</v>
      </c>
      <c r="K213" s="3"/>
      <c r="L213" s="85"/>
      <c r="M213" s="65"/>
      <c r="O213" s="20"/>
      <c r="P213" s="26"/>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row>
    <row r="214" spans="1:81" x14ac:dyDescent="0.3">
      <c r="N214" s="7"/>
      <c r="O214" s="20"/>
    </row>
    <row r="215" spans="1:81" s="7" customFormat="1" ht="43.2" x14ac:dyDescent="0.3">
      <c r="A215" s="54">
        <v>107</v>
      </c>
      <c r="B215" s="54">
        <v>10756</v>
      </c>
      <c r="C215" s="54">
        <v>1</v>
      </c>
      <c r="D215" s="54">
        <v>1</v>
      </c>
      <c r="E215" s="54">
        <v>11</v>
      </c>
      <c r="F215" s="2"/>
      <c r="G215" s="55" t="s">
        <v>1038</v>
      </c>
      <c r="H215" s="3"/>
      <c r="I215" s="3"/>
      <c r="J215" s="4" t="s">
        <v>95</v>
      </c>
      <c r="K215" s="3"/>
      <c r="L215" s="85"/>
      <c r="M215" s="65"/>
      <c r="O215" s="20"/>
      <c r="P215" s="26"/>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row>
    <row r="216" spans="1:81" x14ac:dyDescent="0.3">
      <c r="N216" s="7"/>
      <c r="O216" s="20"/>
    </row>
    <row r="217" spans="1:81" s="7" customFormat="1" ht="28.8" x14ac:dyDescent="0.3">
      <c r="A217" s="54">
        <v>108</v>
      </c>
      <c r="B217" s="54">
        <v>10757</v>
      </c>
      <c r="C217" s="54">
        <v>1</v>
      </c>
      <c r="D217" s="54">
        <v>1</v>
      </c>
      <c r="E217" s="54">
        <v>11</v>
      </c>
      <c r="F217" s="2"/>
      <c r="G217" s="55" t="s">
        <v>1038</v>
      </c>
      <c r="H217" s="3"/>
      <c r="I217" s="3"/>
      <c r="J217" s="4" t="s">
        <v>96</v>
      </c>
      <c r="K217" s="3"/>
      <c r="L217" s="85"/>
      <c r="M217" s="65"/>
      <c r="O217" s="20"/>
      <c r="P217" s="26"/>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row>
    <row r="218" spans="1:81" x14ac:dyDescent="0.3">
      <c r="N218" s="7"/>
      <c r="O218" s="20"/>
    </row>
    <row r="219" spans="1:81" s="7" customFormat="1" ht="43.2" x14ac:dyDescent="0.3">
      <c r="A219" s="54">
        <v>109</v>
      </c>
      <c r="B219" s="54">
        <v>10758</v>
      </c>
      <c r="C219" s="54">
        <v>1</v>
      </c>
      <c r="D219" s="54">
        <v>1</v>
      </c>
      <c r="E219" s="54">
        <v>11</v>
      </c>
      <c r="F219" s="2"/>
      <c r="G219" s="55" t="s">
        <v>1038</v>
      </c>
      <c r="H219" s="3"/>
      <c r="I219" s="3"/>
      <c r="J219" s="4" t="s">
        <v>97</v>
      </c>
      <c r="K219" s="3"/>
      <c r="L219" s="85"/>
      <c r="M219" s="65"/>
      <c r="O219" s="20"/>
      <c r="P219" s="26"/>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row>
    <row r="220" spans="1:81" x14ac:dyDescent="0.3">
      <c r="N220" s="7"/>
      <c r="O220" s="20"/>
    </row>
    <row r="221" spans="1:81" s="7" customFormat="1" ht="28.8" x14ac:dyDescent="0.3">
      <c r="A221" s="54">
        <v>110</v>
      </c>
      <c r="B221" s="54">
        <v>10759</v>
      </c>
      <c r="C221" s="54">
        <v>1</v>
      </c>
      <c r="D221" s="54">
        <v>1</v>
      </c>
      <c r="E221" s="54">
        <v>11</v>
      </c>
      <c r="F221" s="2"/>
      <c r="G221" s="55" t="s">
        <v>1038</v>
      </c>
      <c r="H221" s="3"/>
      <c r="I221" s="3"/>
      <c r="J221" s="4" t="s">
        <v>98</v>
      </c>
      <c r="K221" s="3"/>
      <c r="L221" s="85"/>
      <c r="M221" s="65"/>
      <c r="O221" s="20"/>
      <c r="P221" s="26"/>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row>
    <row r="222" spans="1:81" x14ac:dyDescent="0.3">
      <c r="N222" s="7"/>
      <c r="O222" s="20"/>
    </row>
    <row r="223" spans="1:81" s="7" customFormat="1" x14ac:dyDescent="0.3">
      <c r="A223" s="54">
        <v>111</v>
      </c>
      <c r="B223" s="54">
        <v>9638</v>
      </c>
      <c r="C223" s="54">
        <v>1</v>
      </c>
      <c r="D223" s="54">
        <v>1</v>
      </c>
      <c r="E223" s="54">
        <v>11</v>
      </c>
      <c r="F223" s="2"/>
      <c r="G223" s="55" t="s">
        <v>1033</v>
      </c>
      <c r="H223" s="3"/>
      <c r="I223" s="3"/>
      <c r="J223" s="18" t="s">
        <v>99</v>
      </c>
      <c r="K223" s="3"/>
      <c r="L223" s="85"/>
      <c r="M223" s="65"/>
      <c r="O223" s="20"/>
      <c r="P223" s="26"/>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row>
    <row r="224" spans="1:81" x14ac:dyDescent="0.3">
      <c r="N224" s="7"/>
      <c r="O224" s="20"/>
    </row>
    <row r="225" spans="1:15" x14ac:dyDescent="0.3">
      <c r="A225" s="54">
        <v>112</v>
      </c>
      <c r="B225" s="54">
        <v>9639</v>
      </c>
      <c r="C225" s="54">
        <v>1</v>
      </c>
      <c r="D225" s="54">
        <v>1</v>
      </c>
      <c r="E225" s="54">
        <v>12</v>
      </c>
      <c r="G225" s="55" t="s">
        <v>1033</v>
      </c>
      <c r="J225" s="9" t="s">
        <v>100</v>
      </c>
      <c r="M225" s="65"/>
      <c r="N225" s="7"/>
      <c r="O225" s="20"/>
    </row>
    <row r="226" spans="1:15" x14ac:dyDescent="0.3">
      <c r="N226" s="7"/>
      <c r="O226" s="20"/>
    </row>
    <row r="227" spans="1:15" ht="28.8" x14ac:dyDescent="0.3">
      <c r="A227" s="54">
        <v>113</v>
      </c>
      <c r="B227" s="54">
        <v>9640</v>
      </c>
      <c r="C227" s="54">
        <v>1</v>
      </c>
      <c r="D227" s="54">
        <v>1</v>
      </c>
      <c r="E227" s="54">
        <v>12</v>
      </c>
      <c r="F227" s="2">
        <v>31</v>
      </c>
      <c r="G227" s="55" t="s">
        <v>1039</v>
      </c>
      <c r="J227" s="4" t="s">
        <v>101</v>
      </c>
      <c r="L227" s="85" t="s">
        <v>38</v>
      </c>
      <c r="M227" s="66">
        <v>0</v>
      </c>
      <c r="O227" s="8">
        <f>ROUND($M227*N227,2)</f>
        <v>0</v>
      </c>
    </row>
    <row r="228" spans="1:15" x14ac:dyDescent="0.3">
      <c r="N228" s="7"/>
      <c r="O228" s="20"/>
    </row>
    <row r="229" spans="1:15" ht="28.8" x14ac:dyDescent="0.3">
      <c r="A229" s="54">
        <v>114</v>
      </c>
      <c r="B229" s="54">
        <v>9641</v>
      </c>
      <c r="C229" s="54">
        <v>1</v>
      </c>
      <c r="D229" s="54">
        <v>1</v>
      </c>
      <c r="E229" s="54">
        <v>12</v>
      </c>
      <c r="F229" s="2">
        <v>32</v>
      </c>
      <c r="G229" s="55" t="s">
        <v>1039</v>
      </c>
      <c r="J229" s="4" t="s">
        <v>102</v>
      </c>
      <c r="L229" s="85" t="s">
        <v>38</v>
      </c>
      <c r="M229" s="66">
        <v>0</v>
      </c>
      <c r="O229" s="8">
        <f>ROUND($M229*N229,2)</f>
        <v>0</v>
      </c>
    </row>
    <row r="230" spans="1:15" x14ac:dyDescent="0.3">
      <c r="N230" s="7"/>
      <c r="O230" s="20"/>
    </row>
    <row r="231" spans="1:15" x14ac:dyDescent="0.3">
      <c r="A231" s="54">
        <v>115</v>
      </c>
      <c r="B231" s="54">
        <v>9642</v>
      </c>
      <c r="C231" s="54">
        <v>1</v>
      </c>
      <c r="D231" s="54">
        <v>1</v>
      </c>
      <c r="E231" s="54">
        <v>12</v>
      </c>
      <c r="G231" s="55" t="s">
        <v>1033</v>
      </c>
      <c r="J231" s="9" t="s">
        <v>103</v>
      </c>
      <c r="M231" s="65"/>
      <c r="N231" s="7"/>
      <c r="O231" s="20"/>
    </row>
    <row r="232" spans="1:15" x14ac:dyDescent="0.3">
      <c r="N232" s="7"/>
      <c r="O232" s="20"/>
    </row>
    <row r="233" spans="1:15" ht="28.8" x14ac:dyDescent="0.3">
      <c r="A233" s="54">
        <v>116</v>
      </c>
      <c r="B233" s="54">
        <v>9643</v>
      </c>
      <c r="C233" s="54">
        <v>1</v>
      </c>
      <c r="D233" s="54">
        <v>1</v>
      </c>
      <c r="E233" s="54">
        <v>12</v>
      </c>
      <c r="F233" s="2">
        <v>33</v>
      </c>
      <c r="G233" s="55" t="s">
        <v>1040</v>
      </c>
      <c r="J233" s="4" t="s">
        <v>104</v>
      </c>
      <c r="L233" s="85" t="s">
        <v>38</v>
      </c>
      <c r="M233" s="66">
        <v>0</v>
      </c>
      <c r="O233" s="8">
        <f>ROUND($M233*N233,2)</f>
        <v>0</v>
      </c>
    </row>
    <row r="234" spans="1:15" x14ac:dyDescent="0.3">
      <c r="N234" s="7"/>
      <c r="O234" s="20"/>
    </row>
    <row r="235" spans="1:15" x14ac:dyDescent="0.3">
      <c r="A235" s="54">
        <v>117</v>
      </c>
      <c r="B235" s="54">
        <v>9644</v>
      </c>
      <c r="C235" s="54">
        <v>1</v>
      </c>
      <c r="D235" s="54">
        <v>1</v>
      </c>
      <c r="E235" s="54">
        <v>12</v>
      </c>
      <c r="F235" s="2">
        <v>34</v>
      </c>
      <c r="G235" s="55" t="s">
        <v>1041</v>
      </c>
      <c r="J235" s="4" t="s">
        <v>105</v>
      </c>
      <c r="L235" s="85" t="s">
        <v>36</v>
      </c>
    </row>
    <row r="236" spans="1:15" x14ac:dyDescent="0.3">
      <c r="N236" s="7"/>
      <c r="O236" s="20"/>
    </row>
    <row r="237" spans="1:15" x14ac:dyDescent="0.3">
      <c r="A237" s="54">
        <v>118</v>
      </c>
      <c r="B237" s="54">
        <v>9645</v>
      </c>
      <c r="C237" s="54">
        <v>1</v>
      </c>
      <c r="D237" s="54">
        <v>1</v>
      </c>
      <c r="E237" s="54">
        <v>12</v>
      </c>
      <c r="J237" s="4" t="s">
        <v>106</v>
      </c>
      <c r="L237" s="85" t="s">
        <v>38</v>
      </c>
      <c r="M237" s="66">
        <v>0</v>
      </c>
      <c r="O237" s="8">
        <f>ROUND($M237*N237,2)</f>
        <v>0</v>
      </c>
    </row>
    <row r="238" spans="1:15" x14ac:dyDescent="0.3">
      <c r="N238" s="7"/>
      <c r="O238" s="20"/>
    </row>
    <row r="239" spans="1:15" ht="28.8" x14ac:dyDescent="0.3">
      <c r="A239" s="54">
        <v>119</v>
      </c>
      <c r="B239" s="54">
        <v>9646</v>
      </c>
      <c r="C239" s="54">
        <v>1</v>
      </c>
      <c r="D239" s="54">
        <v>1</v>
      </c>
      <c r="E239" s="54">
        <v>12</v>
      </c>
      <c r="F239" s="2">
        <v>35</v>
      </c>
      <c r="G239" s="55" t="s">
        <v>1042</v>
      </c>
      <c r="J239" s="4" t="s">
        <v>107</v>
      </c>
      <c r="L239" s="85" t="s">
        <v>38</v>
      </c>
      <c r="M239" s="66">
        <v>0</v>
      </c>
      <c r="O239" s="8">
        <f>ROUND($M239*N239,2)</f>
        <v>0</v>
      </c>
    </row>
    <row r="240" spans="1:15" x14ac:dyDescent="0.3">
      <c r="N240" s="7"/>
      <c r="O240" s="20"/>
    </row>
    <row r="241" spans="1:15" ht="28.8" x14ac:dyDescent="0.3">
      <c r="A241" s="54">
        <v>120</v>
      </c>
      <c r="B241" s="54">
        <v>9647</v>
      </c>
      <c r="C241" s="54">
        <v>1</v>
      </c>
      <c r="D241" s="54">
        <v>1</v>
      </c>
      <c r="E241" s="54">
        <v>12</v>
      </c>
      <c r="F241" s="2">
        <v>36</v>
      </c>
      <c r="G241" s="55" t="s">
        <v>1042</v>
      </c>
      <c r="J241" s="4" t="s">
        <v>108</v>
      </c>
      <c r="L241" s="85" t="s">
        <v>38</v>
      </c>
      <c r="M241" s="66">
        <v>0</v>
      </c>
      <c r="O241" s="8">
        <f>ROUND($M241*N241,2)</f>
        <v>0</v>
      </c>
    </row>
    <row r="242" spans="1:15" x14ac:dyDescent="0.3">
      <c r="N242" s="7"/>
      <c r="O242" s="20"/>
    </row>
    <row r="243" spans="1:15" x14ac:dyDescent="0.3">
      <c r="A243" s="54">
        <v>121</v>
      </c>
      <c r="B243" s="54">
        <v>9648</v>
      </c>
      <c r="C243" s="54">
        <v>1</v>
      </c>
      <c r="D243" s="54">
        <v>1</v>
      </c>
      <c r="E243" s="54">
        <v>12</v>
      </c>
      <c r="G243" s="55" t="s">
        <v>1043</v>
      </c>
      <c r="J243" s="9" t="s">
        <v>109</v>
      </c>
      <c r="M243" s="65"/>
      <c r="N243" s="7"/>
      <c r="O243" s="20"/>
    </row>
    <row r="244" spans="1:15" x14ac:dyDescent="0.3">
      <c r="N244" s="7"/>
      <c r="O244" s="20"/>
    </row>
    <row r="245" spans="1:15" ht="28.8" x14ac:dyDescent="0.3">
      <c r="A245" s="54">
        <v>122</v>
      </c>
      <c r="B245" s="54">
        <v>9649</v>
      </c>
      <c r="C245" s="54">
        <v>1</v>
      </c>
      <c r="D245" s="54">
        <v>1</v>
      </c>
      <c r="E245" s="54">
        <v>12</v>
      </c>
      <c r="F245" s="2">
        <v>37</v>
      </c>
      <c r="J245" s="4" t="s">
        <v>110</v>
      </c>
      <c r="L245" s="85" t="s">
        <v>38</v>
      </c>
      <c r="M245" s="66">
        <v>0</v>
      </c>
      <c r="O245" s="8">
        <f>ROUND($M245*N245,2)</f>
        <v>0</v>
      </c>
    </row>
    <row r="246" spans="1:15" x14ac:dyDescent="0.3">
      <c r="N246" s="7"/>
      <c r="O246" s="20"/>
    </row>
    <row r="247" spans="1:15" ht="28.8" x14ac:dyDescent="0.3">
      <c r="A247" s="54">
        <v>123</v>
      </c>
      <c r="B247" s="54">
        <v>9650</v>
      </c>
      <c r="C247" s="54">
        <v>1</v>
      </c>
      <c r="D247" s="54">
        <v>1</v>
      </c>
      <c r="E247" s="54">
        <v>12</v>
      </c>
      <c r="F247" s="2">
        <v>38</v>
      </c>
      <c r="J247" s="4" t="s">
        <v>111</v>
      </c>
      <c r="L247" s="85" t="s">
        <v>38</v>
      </c>
      <c r="M247" s="66">
        <v>0</v>
      </c>
      <c r="O247" s="8">
        <f>ROUND($M247*N247,2)</f>
        <v>0</v>
      </c>
    </row>
    <row r="248" spans="1:15" x14ac:dyDescent="0.3">
      <c r="N248" s="7"/>
      <c r="O248" s="20"/>
    </row>
    <row r="249" spans="1:15" ht="28.8" x14ac:dyDescent="0.3">
      <c r="A249" s="54">
        <v>124</v>
      </c>
      <c r="B249" s="54">
        <v>9651</v>
      </c>
      <c r="C249" s="54">
        <v>1</v>
      </c>
      <c r="D249" s="54">
        <v>1</v>
      </c>
      <c r="E249" s="54">
        <v>13</v>
      </c>
      <c r="F249" s="2">
        <v>39</v>
      </c>
      <c r="J249" s="4" t="s">
        <v>112</v>
      </c>
      <c r="L249" s="85" t="s">
        <v>38</v>
      </c>
      <c r="M249" s="66">
        <v>0</v>
      </c>
      <c r="O249" s="8">
        <f>ROUND($M249*N249,2)</f>
        <v>0</v>
      </c>
    </row>
    <row r="250" spans="1:15" x14ac:dyDescent="0.3">
      <c r="N250" s="7"/>
      <c r="O250" s="20"/>
    </row>
    <row r="251" spans="1:15" x14ac:dyDescent="0.3">
      <c r="A251" s="54">
        <v>125</v>
      </c>
      <c r="B251" s="54">
        <v>9652</v>
      </c>
      <c r="C251" s="54">
        <v>1</v>
      </c>
      <c r="D251" s="54">
        <v>1</v>
      </c>
      <c r="E251" s="54">
        <v>13</v>
      </c>
      <c r="G251" s="55" t="s">
        <v>1034</v>
      </c>
      <c r="J251" s="9" t="s">
        <v>113</v>
      </c>
      <c r="M251" s="65"/>
      <c r="N251" s="7"/>
      <c r="O251" s="20"/>
    </row>
    <row r="252" spans="1:15" x14ac:dyDescent="0.3">
      <c r="N252" s="7"/>
      <c r="O252" s="20"/>
    </row>
    <row r="253" spans="1:15" ht="28.8" x14ac:dyDescent="0.3">
      <c r="A253" s="54">
        <v>126</v>
      </c>
      <c r="B253" s="54">
        <v>9653</v>
      </c>
      <c r="C253" s="54">
        <v>1</v>
      </c>
      <c r="D253" s="54">
        <v>1</v>
      </c>
      <c r="E253" s="54">
        <v>13</v>
      </c>
      <c r="F253" s="2">
        <v>40</v>
      </c>
      <c r="G253" s="55" t="s">
        <v>1044</v>
      </c>
      <c r="J253" s="4" t="s">
        <v>114</v>
      </c>
      <c r="L253" s="85" t="s">
        <v>38</v>
      </c>
      <c r="M253" s="66">
        <v>0</v>
      </c>
      <c r="O253" s="8">
        <f>ROUND($M253*N253,2)</f>
        <v>0</v>
      </c>
    </row>
    <row r="254" spans="1:15" x14ac:dyDescent="0.3">
      <c r="N254" s="7"/>
      <c r="O254" s="20"/>
    </row>
    <row r="255" spans="1:15" ht="28.8" x14ac:dyDescent="0.3">
      <c r="A255" s="54">
        <v>127</v>
      </c>
      <c r="B255" s="54">
        <v>9654</v>
      </c>
      <c r="C255" s="54">
        <v>1</v>
      </c>
      <c r="D255" s="54">
        <v>1</v>
      </c>
      <c r="E255" s="54">
        <v>13</v>
      </c>
      <c r="F255" s="2">
        <v>41</v>
      </c>
      <c r="G255" s="55" t="s">
        <v>1045</v>
      </c>
      <c r="J255" s="4" t="s">
        <v>115</v>
      </c>
      <c r="L255" s="85" t="s">
        <v>38</v>
      </c>
      <c r="M255" s="66">
        <v>0</v>
      </c>
      <c r="O255" s="8">
        <f>ROUND($M255*N255,2)</f>
        <v>0</v>
      </c>
    </row>
    <row r="256" spans="1:15" x14ac:dyDescent="0.3">
      <c r="N256" s="7"/>
      <c r="O256" s="20"/>
    </row>
    <row r="257" spans="1:15" ht="28.8" x14ac:dyDescent="0.3">
      <c r="A257" s="54">
        <v>128</v>
      </c>
      <c r="B257" s="54">
        <v>9655</v>
      </c>
      <c r="C257" s="54">
        <v>1</v>
      </c>
      <c r="D257" s="54">
        <v>1</v>
      </c>
      <c r="E257" s="54">
        <v>13</v>
      </c>
      <c r="F257" s="2">
        <v>42</v>
      </c>
      <c r="G257" s="55" t="s">
        <v>1046</v>
      </c>
      <c r="J257" s="4" t="s">
        <v>116</v>
      </c>
      <c r="L257" s="85" t="s">
        <v>38</v>
      </c>
      <c r="M257" s="66">
        <v>0</v>
      </c>
      <c r="O257" s="8">
        <f>ROUND($M257*N257,2)</f>
        <v>0</v>
      </c>
    </row>
    <row r="258" spans="1:15" x14ac:dyDescent="0.3">
      <c r="N258" s="7"/>
      <c r="O258" s="20"/>
    </row>
    <row r="259" spans="1:15" ht="28.8" x14ac:dyDescent="0.3">
      <c r="A259" s="54">
        <v>129</v>
      </c>
      <c r="B259" s="54">
        <v>9656</v>
      </c>
      <c r="C259" s="54">
        <v>1</v>
      </c>
      <c r="D259" s="54">
        <v>1</v>
      </c>
      <c r="E259" s="54">
        <v>13</v>
      </c>
      <c r="F259" s="2">
        <v>43</v>
      </c>
      <c r="J259" s="4" t="s">
        <v>117</v>
      </c>
      <c r="L259" s="85" t="s">
        <v>38</v>
      </c>
      <c r="M259" s="66">
        <v>0</v>
      </c>
      <c r="O259" s="8">
        <f>ROUND($M259*N259,2)</f>
        <v>0</v>
      </c>
    </row>
    <row r="260" spans="1:15" x14ac:dyDescent="0.3">
      <c r="N260" s="7"/>
      <c r="O260" s="20"/>
    </row>
    <row r="261" spans="1:15" ht="28.8" x14ac:dyDescent="0.3">
      <c r="A261" s="54">
        <v>130</v>
      </c>
      <c r="B261" s="54">
        <v>9657</v>
      </c>
      <c r="C261" s="54">
        <v>1</v>
      </c>
      <c r="D261" s="54">
        <v>1</v>
      </c>
      <c r="E261" s="54">
        <v>13</v>
      </c>
      <c r="F261" s="2">
        <v>44</v>
      </c>
      <c r="G261" s="55" t="s">
        <v>1045</v>
      </c>
      <c r="J261" s="4" t="s">
        <v>118</v>
      </c>
      <c r="L261" s="85" t="s">
        <v>38</v>
      </c>
      <c r="M261" s="66">
        <v>0</v>
      </c>
      <c r="O261" s="8">
        <f>ROUND($M261*N261,2)</f>
        <v>0</v>
      </c>
    </row>
    <row r="262" spans="1:15" x14ac:dyDescent="0.3">
      <c r="N262" s="7"/>
      <c r="O262" s="20"/>
    </row>
    <row r="263" spans="1:15" ht="28.8" x14ac:dyDescent="0.3">
      <c r="A263" s="54">
        <v>131</v>
      </c>
      <c r="B263" s="54">
        <v>9658</v>
      </c>
      <c r="C263" s="54">
        <v>1</v>
      </c>
      <c r="D263" s="54">
        <v>1</v>
      </c>
      <c r="E263" s="54">
        <v>13</v>
      </c>
      <c r="F263" s="2">
        <v>45</v>
      </c>
      <c r="G263" s="55" t="s">
        <v>1046</v>
      </c>
      <c r="J263" s="4" t="s">
        <v>119</v>
      </c>
      <c r="L263" s="85" t="s">
        <v>38</v>
      </c>
      <c r="M263" s="66">
        <v>0</v>
      </c>
      <c r="O263" s="8">
        <f>ROUND($M263*N263,2)</f>
        <v>0</v>
      </c>
    </row>
    <row r="264" spans="1:15" x14ac:dyDescent="0.3">
      <c r="N264" s="7"/>
      <c r="O264" s="20"/>
    </row>
    <row r="265" spans="1:15" ht="28.8" x14ac:dyDescent="0.3">
      <c r="A265" s="54">
        <v>132</v>
      </c>
      <c r="B265" s="54">
        <v>9659</v>
      </c>
      <c r="C265" s="54">
        <v>1</v>
      </c>
      <c r="D265" s="54">
        <v>1</v>
      </c>
      <c r="E265" s="54">
        <v>13</v>
      </c>
      <c r="F265" s="2">
        <v>46</v>
      </c>
      <c r="G265" s="55" t="s">
        <v>1047</v>
      </c>
      <c r="J265" s="4" t="s">
        <v>120</v>
      </c>
      <c r="L265" s="85" t="s">
        <v>38</v>
      </c>
      <c r="M265" s="66">
        <v>0</v>
      </c>
      <c r="O265" s="8">
        <f>ROUND($M265*N265,2)</f>
        <v>0</v>
      </c>
    </row>
    <row r="266" spans="1:15" x14ac:dyDescent="0.3">
      <c r="N266" s="7"/>
      <c r="O266" s="20"/>
    </row>
    <row r="267" spans="1:15" ht="28.8" x14ac:dyDescent="0.3">
      <c r="A267" s="54">
        <v>133</v>
      </c>
      <c r="B267" s="54">
        <v>9660</v>
      </c>
      <c r="C267" s="54">
        <v>1</v>
      </c>
      <c r="D267" s="54">
        <v>1</v>
      </c>
      <c r="E267" s="54">
        <v>13</v>
      </c>
      <c r="F267" s="2">
        <v>47</v>
      </c>
      <c r="G267" s="55" t="s">
        <v>1044</v>
      </c>
      <c r="J267" s="4" t="s">
        <v>121</v>
      </c>
      <c r="L267" s="85" t="s">
        <v>38</v>
      </c>
      <c r="M267" s="66">
        <v>0</v>
      </c>
      <c r="O267" s="8">
        <f>ROUND($M267*N267,2)</f>
        <v>0</v>
      </c>
    </row>
    <row r="268" spans="1:15" x14ac:dyDescent="0.3">
      <c r="N268" s="7"/>
      <c r="O268" s="20"/>
    </row>
    <row r="269" spans="1:15" x14ac:dyDescent="0.3">
      <c r="A269" s="54">
        <v>134</v>
      </c>
      <c r="B269" s="54">
        <v>9661</v>
      </c>
      <c r="C269" s="54">
        <v>1</v>
      </c>
      <c r="D269" s="54">
        <v>1</v>
      </c>
      <c r="E269" s="54">
        <v>14</v>
      </c>
      <c r="G269" s="55" t="s">
        <v>1037</v>
      </c>
      <c r="J269" s="9" t="s">
        <v>122</v>
      </c>
      <c r="M269" s="65"/>
      <c r="N269" s="7"/>
      <c r="O269" s="20"/>
    </row>
    <row r="270" spans="1:15" x14ac:dyDescent="0.3">
      <c r="N270" s="7"/>
      <c r="O270" s="20"/>
    </row>
    <row r="271" spans="1:15" ht="28.8" x14ac:dyDescent="0.3">
      <c r="A271" s="54">
        <v>135</v>
      </c>
      <c r="B271" s="54">
        <v>9662</v>
      </c>
      <c r="C271" s="54">
        <v>1</v>
      </c>
      <c r="D271" s="54">
        <v>1</v>
      </c>
      <c r="E271" s="54">
        <v>14</v>
      </c>
      <c r="F271" s="2">
        <v>48</v>
      </c>
      <c r="G271" s="55" t="s">
        <v>1048</v>
      </c>
      <c r="J271" s="4" t="s">
        <v>123</v>
      </c>
      <c r="L271" s="85" t="s">
        <v>38</v>
      </c>
      <c r="M271" s="66">
        <v>0</v>
      </c>
      <c r="O271" s="8">
        <f>ROUND($M271*N271,2)</f>
        <v>0</v>
      </c>
    </row>
    <row r="272" spans="1:15" x14ac:dyDescent="0.3">
      <c r="N272" s="7"/>
      <c r="O272" s="20"/>
    </row>
    <row r="273" spans="1:15" ht="28.8" x14ac:dyDescent="0.3">
      <c r="A273" s="54">
        <v>136</v>
      </c>
      <c r="B273" s="54">
        <v>9663</v>
      </c>
      <c r="C273" s="54">
        <v>1</v>
      </c>
      <c r="D273" s="54">
        <v>1</v>
      </c>
      <c r="E273" s="54">
        <v>14</v>
      </c>
      <c r="F273" s="2">
        <v>49</v>
      </c>
      <c r="G273" s="55" t="s">
        <v>1049</v>
      </c>
      <c r="J273" s="4" t="s">
        <v>124</v>
      </c>
      <c r="L273" s="85" t="s">
        <v>38</v>
      </c>
      <c r="M273" s="66">
        <v>0</v>
      </c>
      <c r="O273" s="8">
        <f>ROUND($M273*N273,2)</f>
        <v>0</v>
      </c>
    </row>
    <row r="274" spans="1:15" x14ac:dyDescent="0.3">
      <c r="N274" s="7"/>
      <c r="O274" s="20"/>
    </row>
    <row r="275" spans="1:15" ht="28.8" x14ac:dyDescent="0.3">
      <c r="A275" s="54">
        <v>137</v>
      </c>
      <c r="B275" s="54">
        <v>9664</v>
      </c>
      <c r="C275" s="54">
        <v>1</v>
      </c>
      <c r="D275" s="54">
        <v>1</v>
      </c>
      <c r="E275" s="54">
        <v>14</v>
      </c>
      <c r="F275" s="2">
        <v>50</v>
      </c>
      <c r="G275" s="55" t="s">
        <v>1050</v>
      </c>
      <c r="J275" s="4" t="s">
        <v>125</v>
      </c>
      <c r="L275" s="85" t="s">
        <v>38</v>
      </c>
      <c r="M275" s="66">
        <v>0</v>
      </c>
      <c r="O275" s="8">
        <f>ROUND($M275*N275,2)</f>
        <v>0</v>
      </c>
    </row>
    <row r="276" spans="1:15" x14ac:dyDescent="0.3">
      <c r="N276" s="7"/>
      <c r="O276" s="20"/>
    </row>
    <row r="277" spans="1:15" x14ac:dyDescent="0.3">
      <c r="A277" s="54">
        <v>138</v>
      </c>
      <c r="B277" s="54">
        <v>9665</v>
      </c>
      <c r="C277" s="54">
        <v>1</v>
      </c>
      <c r="D277" s="54">
        <v>1</v>
      </c>
      <c r="E277" s="54">
        <v>14</v>
      </c>
      <c r="G277" s="55" t="s">
        <v>1034</v>
      </c>
      <c r="J277" s="9" t="s">
        <v>126</v>
      </c>
      <c r="M277" s="65"/>
      <c r="N277" s="7"/>
      <c r="O277" s="20"/>
    </row>
    <row r="278" spans="1:15" x14ac:dyDescent="0.3">
      <c r="N278" s="7"/>
      <c r="O278" s="20"/>
    </row>
    <row r="279" spans="1:15" ht="28.8" x14ac:dyDescent="0.3">
      <c r="A279" s="54">
        <v>139</v>
      </c>
      <c r="B279" s="54">
        <v>9666</v>
      </c>
      <c r="C279" s="54">
        <v>1</v>
      </c>
      <c r="D279" s="54">
        <v>1</v>
      </c>
      <c r="E279" s="54">
        <v>14</v>
      </c>
      <c r="F279" s="2">
        <v>51</v>
      </c>
      <c r="G279" s="55" t="s">
        <v>1044</v>
      </c>
      <c r="J279" s="4" t="s">
        <v>127</v>
      </c>
      <c r="L279" s="85" t="s">
        <v>38</v>
      </c>
      <c r="M279" s="66">
        <v>0</v>
      </c>
      <c r="O279" s="8">
        <f>ROUND($M279*N279,2)</f>
        <v>0</v>
      </c>
    </row>
    <row r="280" spans="1:15" x14ac:dyDescent="0.3">
      <c r="N280" s="7"/>
      <c r="O280" s="20"/>
    </row>
    <row r="281" spans="1:15" ht="28.8" x14ac:dyDescent="0.3">
      <c r="A281" s="54">
        <v>140</v>
      </c>
      <c r="B281" s="54">
        <v>9667</v>
      </c>
      <c r="C281" s="54">
        <v>1</v>
      </c>
      <c r="D281" s="54">
        <v>1</v>
      </c>
      <c r="E281" s="54">
        <v>14</v>
      </c>
      <c r="F281" s="2">
        <v>52</v>
      </c>
      <c r="G281" s="55" t="s">
        <v>1045</v>
      </c>
      <c r="J281" s="4" t="s">
        <v>128</v>
      </c>
      <c r="L281" s="85" t="s">
        <v>38</v>
      </c>
      <c r="M281" s="66">
        <v>0</v>
      </c>
      <c r="O281" s="8">
        <f>ROUND($M281*N281,2)</f>
        <v>0</v>
      </c>
    </row>
    <row r="282" spans="1:15" x14ac:dyDescent="0.3">
      <c r="N282" s="7"/>
      <c r="O282" s="20"/>
    </row>
    <row r="283" spans="1:15" ht="28.8" x14ac:dyDescent="0.3">
      <c r="A283" s="54">
        <v>141</v>
      </c>
      <c r="B283" s="54">
        <v>9668</v>
      </c>
      <c r="C283" s="54">
        <v>1</v>
      </c>
      <c r="D283" s="54">
        <v>1</v>
      </c>
      <c r="E283" s="54">
        <v>14</v>
      </c>
      <c r="F283" s="2">
        <v>53</v>
      </c>
      <c r="G283" s="55" t="s">
        <v>1046</v>
      </c>
      <c r="J283" s="4" t="s">
        <v>129</v>
      </c>
      <c r="L283" s="85" t="s">
        <v>38</v>
      </c>
      <c r="M283" s="66">
        <v>0</v>
      </c>
      <c r="O283" s="8">
        <f>ROUND($M283*N283,2)</f>
        <v>0</v>
      </c>
    </row>
    <row r="284" spans="1:15" x14ac:dyDescent="0.3">
      <c r="N284" s="7"/>
      <c r="O284" s="20"/>
    </row>
    <row r="285" spans="1:15" ht="28.8" x14ac:dyDescent="0.3">
      <c r="A285" s="54">
        <v>142</v>
      </c>
      <c r="B285" s="54">
        <v>9669</v>
      </c>
      <c r="C285" s="54">
        <v>1</v>
      </c>
      <c r="D285" s="54">
        <v>1</v>
      </c>
      <c r="E285" s="54">
        <v>14</v>
      </c>
      <c r="F285" s="2">
        <v>54</v>
      </c>
      <c r="G285" s="55" t="s">
        <v>1047</v>
      </c>
      <c r="J285" s="4" t="s">
        <v>130</v>
      </c>
      <c r="L285" s="85" t="s">
        <v>38</v>
      </c>
      <c r="M285" s="66">
        <v>0</v>
      </c>
      <c r="O285" s="8">
        <f>ROUND($M285*N285,2)</f>
        <v>0</v>
      </c>
    </row>
    <row r="286" spans="1:15" x14ac:dyDescent="0.3">
      <c r="N286" s="7"/>
      <c r="O286" s="20"/>
    </row>
    <row r="287" spans="1:15" x14ac:dyDescent="0.3">
      <c r="A287" s="54">
        <v>143</v>
      </c>
      <c r="B287" s="54">
        <v>9670</v>
      </c>
      <c r="C287" s="54">
        <v>1</v>
      </c>
      <c r="D287" s="54">
        <v>1</v>
      </c>
      <c r="E287" s="54">
        <v>14</v>
      </c>
      <c r="G287" s="55" t="s">
        <v>1037</v>
      </c>
      <c r="J287" s="9" t="s">
        <v>131</v>
      </c>
      <c r="M287" s="65"/>
      <c r="N287" s="7"/>
      <c r="O287" s="20"/>
    </row>
    <row r="288" spans="1:15" x14ac:dyDescent="0.3">
      <c r="N288" s="7"/>
      <c r="O288" s="20"/>
    </row>
    <row r="289" spans="1:15" ht="28.8" x14ac:dyDescent="0.3">
      <c r="A289" s="54">
        <v>144</v>
      </c>
      <c r="B289" s="54">
        <v>9671</v>
      </c>
      <c r="C289" s="54">
        <v>1</v>
      </c>
      <c r="D289" s="54">
        <v>1</v>
      </c>
      <c r="E289" s="54">
        <v>14</v>
      </c>
      <c r="F289" s="2">
        <v>55</v>
      </c>
      <c r="G289" s="55" t="s">
        <v>1048</v>
      </c>
      <c r="J289" s="4" t="s">
        <v>132</v>
      </c>
      <c r="L289" s="85" t="s">
        <v>38</v>
      </c>
      <c r="M289" s="66">
        <v>0</v>
      </c>
      <c r="O289" s="8">
        <f>ROUND($M289*N289,2)</f>
        <v>0</v>
      </c>
    </row>
    <row r="290" spans="1:15" x14ac:dyDescent="0.3">
      <c r="N290" s="7"/>
      <c r="O290" s="20"/>
    </row>
    <row r="291" spans="1:15" x14ac:dyDescent="0.3">
      <c r="A291" s="54">
        <v>145</v>
      </c>
      <c r="B291" s="54">
        <v>9672</v>
      </c>
      <c r="C291" s="54">
        <v>1</v>
      </c>
      <c r="D291" s="54">
        <v>1</v>
      </c>
      <c r="E291" s="54">
        <v>15</v>
      </c>
      <c r="G291" s="55" t="s">
        <v>1037</v>
      </c>
      <c r="J291" s="9" t="s">
        <v>133</v>
      </c>
      <c r="M291" s="65"/>
      <c r="N291" s="7"/>
      <c r="O291" s="20"/>
    </row>
    <row r="292" spans="1:15" x14ac:dyDescent="0.3">
      <c r="N292" s="7"/>
      <c r="O292" s="20"/>
    </row>
    <row r="293" spans="1:15" ht="28.8" x14ac:dyDescent="0.3">
      <c r="A293" s="54">
        <v>146</v>
      </c>
      <c r="B293" s="54">
        <v>9673</v>
      </c>
      <c r="C293" s="54">
        <v>1</v>
      </c>
      <c r="D293" s="54">
        <v>1</v>
      </c>
      <c r="E293" s="54">
        <v>15</v>
      </c>
      <c r="F293" s="2">
        <v>56</v>
      </c>
      <c r="G293" s="55" t="s">
        <v>1049</v>
      </c>
      <c r="J293" s="4" t="s">
        <v>134</v>
      </c>
      <c r="L293" s="85" t="s">
        <v>38</v>
      </c>
      <c r="M293" s="66">
        <v>0</v>
      </c>
      <c r="O293" s="8">
        <f>ROUND($M293*N293,2)</f>
        <v>0</v>
      </c>
    </row>
    <row r="294" spans="1:15" x14ac:dyDescent="0.3">
      <c r="N294" s="7"/>
      <c r="O294" s="20"/>
    </row>
    <row r="295" spans="1:15" ht="28.8" x14ac:dyDescent="0.3">
      <c r="A295" s="54">
        <v>147</v>
      </c>
      <c r="B295" s="54">
        <v>9674</v>
      </c>
      <c r="C295" s="54">
        <v>1</v>
      </c>
      <c r="D295" s="54">
        <v>1</v>
      </c>
      <c r="E295" s="54">
        <v>15</v>
      </c>
      <c r="F295" s="2">
        <v>57</v>
      </c>
      <c r="G295" s="55" t="s">
        <v>1051</v>
      </c>
      <c r="J295" s="4" t="s">
        <v>135</v>
      </c>
      <c r="L295" s="85" t="s">
        <v>38</v>
      </c>
      <c r="M295" s="66">
        <v>0</v>
      </c>
      <c r="O295" s="8">
        <f>ROUND($M295*N295,2)</f>
        <v>0</v>
      </c>
    </row>
    <row r="296" spans="1:15" x14ac:dyDescent="0.3">
      <c r="N296" s="7"/>
      <c r="O296" s="20"/>
    </row>
    <row r="297" spans="1:15" ht="28.8" x14ac:dyDescent="0.3">
      <c r="A297" s="54">
        <v>148</v>
      </c>
      <c r="B297" s="54">
        <v>9675</v>
      </c>
      <c r="C297" s="54">
        <v>1</v>
      </c>
      <c r="D297" s="54">
        <v>1</v>
      </c>
      <c r="E297" s="54">
        <v>15</v>
      </c>
      <c r="F297" s="2">
        <v>58</v>
      </c>
      <c r="G297" s="55" t="s">
        <v>1050</v>
      </c>
      <c r="J297" s="4" t="s">
        <v>136</v>
      </c>
      <c r="L297" s="85" t="s">
        <v>38</v>
      </c>
      <c r="M297" s="66">
        <v>0</v>
      </c>
      <c r="O297" s="8">
        <f>ROUND($M297*N297,2)</f>
        <v>0</v>
      </c>
    </row>
    <row r="298" spans="1:15" x14ac:dyDescent="0.3">
      <c r="N298" s="7"/>
      <c r="O298" s="20"/>
    </row>
    <row r="299" spans="1:15" ht="28.8" x14ac:dyDescent="0.3">
      <c r="A299" s="54">
        <v>149</v>
      </c>
      <c r="B299" s="54">
        <v>9676</v>
      </c>
      <c r="C299" s="54">
        <v>1</v>
      </c>
      <c r="D299" s="54">
        <v>1</v>
      </c>
      <c r="E299" s="54">
        <v>15</v>
      </c>
      <c r="F299" s="2">
        <v>59</v>
      </c>
      <c r="G299" s="55" t="s">
        <v>1052</v>
      </c>
      <c r="J299" s="4" t="s">
        <v>137</v>
      </c>
      <c r="L299" s="85" t="s">
        <v>38</v>
      </c>
      <c r="M299" s="66">
        <v>0</v>
      </c>
      <c r="O299" s="8">
        <f>ROUND($M299*N299,2)</f>
        <v>0</v>
      </c>
    </row>
    <row r="300" spans="1:15" x14ac:dyDescent="0.3">
      <c r="N300" s="7"/>
      <c r="O300" s="20"/>
    </row>
    <row r="301" spans="1:15" x14ac:dyDescent="0.3">
      <c r="A301" s="54">
        <v>150</v>
      </c>
      <c r="B301" s="54">
        <v>9677</v>
      </c>
      <c r="C301" s="54">
        <v>1</v>
      </c>
      <c r="D301" s="54">
        <v>1</v>
      </c>
      <c r="E301" s="54">
        <v>15</v>
      </c>
      <c r="G301" s="55" t="s">
        <v>1037</v>
      </c>
      <c r="J301" s="9" t="s">
        <v>138</v>
      </c>
      <c r="M301" s="65"/>
      <c r="N301" s="7"/>
      <c r="O301" s="20"/>
    </row>
    <row r="302" spans="1:15" x14ac:dyDescent="0.3">
      <c r="N302" s="7"/>
      <c r="O302" s="20"/>
    </row>
    <row r="303" spans="1:15" x14ac:dyDescent="0.3">
      <c r="A303" s="54">
        <v>151</v>
      </c>
      <c r="B303" s="54">
        <v>9678</v>
      </c>
      <c r="C303" s="54">
        <v>1</v>
      </c>
      <c r="D303" s="54">
        <v>1</v>
      </c>
      <c r="E303" s="54">
        <v>15</v>
      </c>
      <c r="F303" s="2">
        <v>60</v>
      </c>
      <c r="G303" s="55" t="s">
        <v>1053</v>
      </c>
      <c r="J303" s="4" t="s">
        <v>139</v>
      </c>
      <c r="L303" s="85" t="s">
        <v>36</v>
      </c>
    </row>
    <row r="304" spans="1:15" x14ac:dyDescent="0.3">
      <c r="N304" s="7"/>
      <c r="O304" s="20"/>
    </row>
    <row r="305" spans="1:15" x14ac:dyDescent="0.3">
      <c r="A305" s="54">
        <v>152</v>
      </c>
      <c r="B305" s="54">
        <v>9679</v>
      </c>
      <c r="C305" s="54">
        <v>1</v>
      </c>
      <c r="D305" s="54">
        <v>1</v>
      </c>
      <c r="E305" s="54">
        <v>15</v>
      </c>
      <c r="J305" s="4" t="s">
        <v>106</v>
      </c>
      <c r="L305" s="85" t="s">
        <v>38</v>
      </c>
      <c r="M305" s="66">
        <v>0</v>
      </c>
      <c r="O305" s="8">
        <f>ROUND($M305*N305,2)</f>
        <v>0</v>
      </c>
    </row>
    <row r="306" spans="1:15" x14ac:dyDescent="0.3">
      <c r="N306" s="7"/>
      <c r="O306" s="20"/>
    </row>
    <row r="307" spans="1:15" x14ac:dyDescent="0.3">
      <c r="A307" s="54">
        <v>153</v>
      </c>
      <c r="B307" s="54">
        <v>9680</v>
      </c>
      <c r="C307" s="54">
        <v>1</v>
      </c>
      <c r="D307" s="54">
        <v>1</v>
      </c>
      <c r="E307" s="54">
        <v>15</v>
      </c>
      <c r="G307" s="55" t="s">
        <v>1038</v>
      </c>
      <c r="J307" s="9" t="s">
        <v>140</v>
      </c>
      <c r="M307" s="65"/>
      <c r="N307" s="7"/>
      <c r="O307" s="20"/>
    </row>
    <row r="308" spans="1:15" x14ac:dyDescent="0.3">
      <c r="N308" s="7"/>
      <c r="O308" s="20"/>
    </row>
    <row r="309" spans="1:15" ht="28.8" x14ac:dyDescent="0.3">
      <c r="A309" s="54">
        <v>154</v>
      </c>
      <c r="B309" s="54">
        <v>9681</v>
      </c>
      <c r="C309" s="54">
        <v>1</v>
      </c>
      <c r="D309" s="54">
        <v>1</v>
      </c>
      <c r="E309" s="54">
        <v>15</v>
      </c>
      <c r="F309" s="2">
        <v>61</v>
      </c>
      <c r="G309" s="55" t="s">
        <v>1052</v>
      </c>
      <c r="J309" s="4" t="s">
        <v>141</v>
      </c>
      <c r="L309" s="85" t="s">
        <v>38</v>
      </c>
      <c r="M309" s="66">
        <v>0</v>
      </c>
      <c r="O309" s="8">
        <f>ROUND($M309*N309,2)</f>
        <v>0</v>
      </c>
    </row>
    <row r="310" spans="1:15" x14ac:dyDescent="0.3">
      <c r="N310" s="7"/>
      <c r="O310" s="20"/>
    </row>
    <row r="311" spans="1:15" x14ac:dyDescent="0.3">
      <c r="A311" s="54">
        <v>155</v>
      </c>
      <c r="B311" s="54">
        <v>9682</v>
      </c>
      <c r="C311" s="54">
        <v>1</v>
      </c>
      <c r="D311" s="54">
        <v>1</v>
      </c>
      <c r="E311" s="54">
        <v>15</v>
      </c>
      <c r="F311" s="2">
        <v>62</v>
      </c>
      <c r="J311" s="4" t="s">
        <v>142</v>
      </c>
      <c r="L311" s="85" t="s">
        <v>36</v>
      </c>
    </row>
    <row r="312" spans="1:15" x14ac:dyDescent="0.3">
      <c r="N312" s="7"/>
      <c r="O312" s="20"/>
    </row>
    <row r="313" spans="1:15" x14ac:dyDescent="0.3">
      <c r="A313" s="54">
        <v>156</v>
      </c>
      <c r="B313" s="54">
        <v>9683</v>
      </c>
      <c r="C313" s="54">
        <v>1</v>
      </c>
      <c r="D313" s="54">
        <v>1</v>
      </c>
      <c r="E313" s="54">
        <v>15</v>
      </c>
      <c r="G313" s="55" t="s">
        <v>1054</v>
      </c>
      <c r="J313" s="4" t="s">
        <v>106</v>
      </c>
      <c r="L313" s="85" t="s">
        <v>38</v>
      </c>
      <c r="M313" s="66">
        <v>0</v>
      </c>
      <c r="O313" s="8">
        <f>ROUND($M313*N313,2)</f>
        <v>0</v>
      </c>
    </row>
    <row r="314" spans="1:15" x14ac:dyDescent="0.3">
      <c r="N314" s="7"/>
      <c r="O314" s="20"/>
    </row>
    <row r="315" spans="1:15" x14ac:dyDescent="0.3">
      <c r="A315" s="54">
        <v>157</v>
      </c>
      <c r="B315" s="54">
        <v>9684</v>
      </c>
      <c r="C315" s="54">
        <v>1</v>
      </c>
      <c r="D315" s="54">
        <v>1</v>
      </c>
      <c r="E315" s="54">
        <v>16</v>
      </c>
      <c r="G315" s="55" t="s">
        <v>1038</v>
      </c>
      <c r="J315" s="9" t="s">
        <v>143</v>
      </c>
      <c r="M315" s="65"/>
      <c r="N315" s="7"/>
      <c r="O315" s="20"/>
    </row>
    <row r="316" spans="1:15" x14ac:dyDescent="0.3">
      <c r="N316" s="7"/>
      <c r="O316" s="20"/>
    </row>
    <row r="317" spans="1:15" ht="28.8" x14ac:dyDescent="0.3">
      <c r="A317" s="54">
        <v>158</v>
      </c>
      <c r="B317" s="54">
        <v>9685</v>
      </c>
      <c r="C317" s="54">
        <v>1</v>
      </c>
      <c r="D317" s="54">
        <v>1</v>
      </c>
      <c r="E317" s="54">
        <v>16</v>
      </c>
      <c r="F317" s="2">
        <v>63</v>
      </c>
      <c r="G317" s="55" t="s">
        <v>1055</v>
      </c>
      <c r="J317" s="4" t="s">
        <v>144</v>
      </c>
      <c r="L317" s="85" t="s">
        <v>38</v>
      </c>
      <c r="M317" s="66">
        <v>0</v>
      </c>
      <c r="O317" s="8">
        <f>ROUND($M317*N317,2)</f>
        <v>0</v>
      </c>
    </row>
    <row r="318" spans="1:15" x14ac:dyDescent="0.3">
      <c r="N318" s="7"/>
      <c r="O318" s="20"/>
    </row>
    <row r="319" spans="1:15" ht="43.2" x14ac:dyDescent="0.3">
      <c r="A319" s="54">
        <v>159</v>
      </c>
      <c r="B319" s="54">
        <v>9686</v>
      </c>
      <c r="C319" s="54">
        <v>1</v>
      </c>
      <c r="D319" s="54">
        <v>1</v>
      </c>
      <c r="E319" s="54">
        <v>16</v>
      </c>
      <c r="F319" s="2">
        <v>64</v>
      </c>
      <c r="G319" s="55" t="s">
        <v>1056</v>
      </c>
      <c r="J319" s="4" t="s">
        <v>145</v>
      </c>
      <c r="L319" s="85" t="s">
        <v>38</v>
      </c>
      <c r="M319" s="66">
        <v>0</v>
      </c>
      <c r="O319" s="8">
        <f>ROUND($M319*N319,2)</f>
        <v>0</v>
      </c>
    </row>
    <row r="320" spans="1:15" x14ac:dyDescent="0.3">
      <c r="N320" s="7"/>
      <c r="O320" s="20"/>
    </row>
    <row r="321" spans="1:15" ht="28.8" x14ac:dyDescent="0.3">
      <c r="A321" s="54">
        <v>160</v>
      </c>
      <c r="B321" s="54">
        <v>9687</v>
      </c>
      <c r="C321" s="54">
        <v>1</v>
      </c>
      <c r="D321" s="54">
        <v>1</v>
      </c>
      <c r="E321" s="54">
        <v>16</v>
      </c>
      <c r="F321" s="2">
        <v>65</v>
      </c>
      <c r="J321" s="4" t="s">
        <v>146</v>
      </c>
      <c r="L321" s="85" t="s">
        <v>38</v>
      </c>
      <c r="M321" s="66">
        <v>0</v>
      </c>
      <c r="O321" s="8">
        <f>ROUND($M321*N321,2)</f>
        <v>0</v>
      </c>
    </row>
    <row r="322" spans="1:15" x14ac:dyDescent="0.3">
      <c r="N322" s="7"/>
      <c r="O322" s="20"/>
    </row>
    <row r="323" spans="1:15" ht="28.8" x14ac:dyDescent="0.3">
      <c r="A323" s="54">
        <v>161</v>
      </c>
      <c r="B323" s="54">
        <v>9688</v>
      </c>
      <c r="C323" s="54">
        <v>1</v>
      </c>
      <c r="D323" s="54">
        <v>1</v>
      </c>
      <c r="E323" s="54">
        <v>16</v>
      </c>
      <c r="F323" s="2">
        <v>66</v>
      </c>
      <c r="J323" s="4" t="s">
        <v>147</v>
      </c>
      <c r="L323" s="85" t="s">
        <v>38</v>
      </c>
      <c r="M323" s="66">
        <v>0</v>
      </c>
      <c r="O323" s="8">
        <f>ROUND($M323*N323,2)</f>
        <v>0</v>
      </c>
    </row>
    <row r="324" spans="1:15" x14ac:dyDescent="0.3">
      <c r="N324" s="7"/>
      <c r="O324" s="20"/>
    </row>
    <row r="325" spans="1:15" ht="28.8" x14ac:dyDescent="0.3">
      <c r="A325" s="54">
        <v>162</v>
      </c>
      <c r="B325" s="54">
        <v>9689</v>
      </c>
      <c r="C325" s="54">
        <v>1</v>
      </c>
      <c r="D325" s="54">
        <v>1</v>
      </c>
      <c r="E325" s="54">
        <v>16</v>
      </c>
      <c r="F325" s="2">
        <v>67</v>
      </c>
      <c r="J325" s="4" t="s">
        <v>148</v>
      </c>
      <c r="L325" s="85" t="s">
        <v>38</v>
      </c>
      <c r="M325" s="66">
        <v>0</v>
      </c>
      <c r="O325" s="8">
        <f>ROUND($M325*N325,2)</f>
        <v>0</v>
      </c>
    </row>
    <row r="326" spans="1:15" x14ac:dyDescent="0.3">
      <c r="N326" s="7"/>
      <c r="O326" s="20"/>
    </row>
    <row r="327" spans="1:15" ht="28.8" x14ac:dyDescent="0.3">
      <c r="A327" s="54">
        <v>163</v>
      </c>
      <c r="B327" s="54">
        <v>9690</v>
      </c>
      <c r="C327" s="54">
        <v>1</v>
      </c>
      <c r="D327" s="54">
        <v>1</v>
      </c>
      <c r="E327" s="54">
        <v>16</v>
      </c>
      <c r="J327" s="4" t="s">
        <v>149</v>
      </c>
      <c r="L327" s="85" t="s">
        <v>38</v>
      </c>
      <c r="M327" s="66">
        <v>0</v>
      </c>
      <c r="O327" s="8">
        <f>ROUND($M327*N327,2)</f>
        <v>0</v>
      </c>
    </row>
    <row r="328" spans="1:15" x14ac:dyDescent="0.3">
      <c r="N328" s="7"/>
      <c r="O328" s="20"/>
    </row>
    <row r="329" spans="1:15" ht="28.8" x14ac:dyDescent="0.3">
      <c r="A329" s="54">
        <v>164</v>
      </c>
      <c r="B329" s="54">
        <v>9691</v>
      </c>
      <c r="C329" s="54">
        <v>1</v>
      </c>
      <c r="D329" s="54">
        <v>1</v>
      </c>
      <c r="E329" s="54">
        <v>16</v>
      </c>
      <c r="F329" s="2">
        <v>68</v>
      </c>
      <c r="J329" s="4" t="s">
        <v>150</v>
      </c>
      <c r="L329" s="85" t="s">
        <v>38</v>
      </c>
      <c r="M329" s="66">
        <v>0</v>
      </c>
      <c r="O329" s="8">
        <f>ROUND($M329*N329,2)</f>
        <v>0</v>
      </c>
    </row>
    <row r="330" spans="1:15" x14ac:dyDescent="0.3">
      <c r="N330" s="7"/>
      <c r="O330" s="20"/>
    </row>
    <row r="331" spans="1:15" ht="28.8" x14ac:dyDescent="0.3">
      <c r="A331" s="54">
        <v>165</v>
      </c>
      <c r="B331" s="54">
        <v>9692</v>
      </c>
      <c r="C331" s="54">
        <v>1</v>
      </c>
      <c r="D331" s="54">
        <v>1</v>
      </c>
      <c r="E331" s="54">
        <v>16</v>
      </c>
      <c r="F331" s="2">
        <v>69</v>
      </c>
      <c r="J331" s="4" t="s">
        <v>151</v>
      </c>
      <c r="L331" s="85" t="s">
        <v>38</v>
      </c>
      <c r="M331" s="66">
        <v>0</v>
      </c>
      <c r="O331" s="8">
        <f>ROUND($M331*N331,2)</f>
        <v>0</v>
      </c>
    </row>
    <row r="332" spans="1:15" x14ac:dyDescent="0.3">
      <c r="N332" s="7"/>
      <c r="O332" s="20"/>
    </row>
    <row r="333" spans="1:15" ht="28.8" x14ac:dyDescent="0.3">
      <c r="A333" s="54">
        <v>166</v>
      </c>
      <c r="B333" s="54">
        <v>9693</v>
      </c>
      <c r="C333" s="54">
        <v>1</v>
      </c>
      <c r="D333" s="54">
        <v>1</v>
      </c>
      <c r="E333" s="54">
        <v>16</v>
      </c>
      <c r="F333" s="2">
        <v>70</v>
      </c>
      <c r="J333" s="4" t="s">
        <v>152</v>
      </c>
      <c r="L333" s="85" t="s">
        <v>38</v>
      </c>
      <c r="M333" s="66">
        <v>0</v>
      </c>
      <c r="O333" s="8">
        <f>ROUND($M333*N333,2)</f>
        <v>0</v>
      </c>
    </row>
    <row r="334" spans="1:15" x14ac:dyDescent="0.3">
      <c r="N334" s="7"/>
      <c r="O334" s="20"/>
    </row>
    <row r="335" spans="1:15" ht="28.8" x14ac:dyDescent="0.3">
      <c r="A335" s="54">
        <v>167</v>
      </c>
      <c r="B335" s="54">
        <v>9695</v>
      </c>
      <c r="C335" s="54">
        <v>1</v>
      </c>
      <c r="D335" s="54">
        <v>1</v>
      </c>
      <c r="E335" s="54">
        <v>17</v>
      </c>
      <c r="F335" s="2">
        <v>71</v>
      </c>
      <c r="J335" s="4" t="s">
        <v>153</v>
      </c>
      <c r="L335" s="85" t="s">
        <v>38</v>
      </c>
      <c r="M335" s="66">
        <v>0</v>
      </c>
      <c r="O335" s="8">
        <f>ROUND($M335*N335,2)</f>
        <v>0</v>
      </c>
    </row>
    <row r="336" spans="1:15" x14ac:dyDescent="0.3">
      <c r="N336" s="7"/>
      <c r="O336" s="20"/>
    </row>
    <row r="337" spans="1:81" s="7" customFormat="1" x14ac:dyDescent="0.3">
      <c r="A337" s="54">
        <v>168</v>
      </c>
      <c r="B337" s="54">
        <v>9696</v>
      </c>
      <c r="C337" s="54">
        <v>1</v>
      </c>
      <c r="D337" s="54">
        <v>1</v>
      </c>
      <c r="E337" s="54">
        <v>17</v>
      </c>
      <c r="F337" s="2"/>
      <c r="G337" s="55" t="s">
        <v>1038</v>
      </c>
      <c r="H337" s="3"/>
      <c r="I337" s="3"/>
      <c r="J337" s="9" t="s">
        <v>154</v>
      </c>
      <c r="K337" s="3"/>
      <c r="L337" s="85"/>
      <c r="M337" s="65"/>
      <c r="O337" s="20"/>
      <c r="P337" s="26"/>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c r="BM337" s="20"/>
      <c r="BN337" s="20"/>
      <c r="BO337" s="20"/>
      <c r="BP337" s="20"/>
      <c r="BQ337" s="20"/>
      <c r="BR337" s="20"/>
      <c r="BS337" s="20"/>
      <c r="BT337" s="20"/>
      <c r="BU337" s="20"/>
      <c r="BV337" s="20"/>
      <c r="BW337" s="20"/>
      <c r="BX337" s="20"/>
      <c r="BY337" s="20"/>
      <c r="BZ337" s="20"/>
      <c r="CA337" s="20"/>
      <c r="CB337" s="20"/>
      <c r="CC337" s="20"/>
    </row>
    <row r="338" spans="1:81" x14ac:dyDescent="0.3">
      <c r="N338" s="7"/>
      <c r="O338" s="20"/>
    </row>
    <row r="339" spans="1:81" s="7" customFormat="1" ht="86.4" x14ac:dyDescent="0.3">
      <c r="A339" s="54">
        <v>169</v>
      </c>
      <c r="B339" s="54">
        <v>9697</v>
      </c>
      <c r="C339" s="54">
        <v>1</v>
      </c>
      <c r="D339" s="54">
        <v>1</v>
      </c>
      <c r="E339" s="54">
        <v>17</v>
      </c>
      <c r="F339" s="2">
        <v>72</v>
      </c>
      <c r="G339" s="3"/>
      <c r="H339" s="3"/>
      <c r="I339" s="3"/>
      <c r="J339" s="4" t="s">
        <v>155</v>
      </c>
      <c r="K339" s="3"/>
      <c r="L339" s="85" t="s">
        <v>36</v>
      </c>
      <c r="M339" s="66"/>
      <c r="N339" s="19"/>
      <c r="O339" s="8"/>
      <c r="P339" s="26"/>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c r="BW339" s="20"/>
      <c r="BX339" s="20"/>
      <c r="BY339" s="20"/>
      <c r="BZ339" s="20"/>
      <c r="CA339" s="20"/>
      <c r="CB339" s="20"/>
      <c r="CC339" s="20"/>
    </row>
    <row r="340" spans="1:81" x14ac:dyDescent="0.3">
      <c r="N340" s="7"/>
      <c r="O340" s="20"/>
    </row>
    <row r="341" spans="1:81" s="7" customFormat="1" ht="28.8" x14ac:dyDescent="0.3">
      <c r="A341" s="54">
        <v>170</v>
      </c>
      <c r="B341" s="54">
        <v>9698</v>
      </c>
      <c r="C341" s="54">
        <v>1</v>
      </c>
      <c r="D341" s="54">
        <v>1</v>
      </c>
      <c r="E341" s="54">
        <v>17</v>
      </c>
      <c r="F341" s="2"/>
      <c r="G341" s="3"/>
      <c r="H341" s="3"/>
      <c r="I341" s="3"/>
      <c r="J341" s="4" t="s">
        <v>156</v>
      </c>
      <c r="K341" s="3"/>
      <c r="L341" s="85"/>
      <c r="M341" s="65"/>
      <c r="O341" s="20"/>
      <c r="P341" s="26"/>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c r="AX341" s="20"/>
      <c r="AY341" s="20"/>
      <c r="AZ341" s="20"/>
      <c r="BA341" s="20"/>
      <c r="BB341" s="20"/>
      <c r="BC341" s="20"/>
      <c r="BD341" s="20"/>
      <c r="BE341" s="20"/>
      <c r="BF341" s="20"/>
      <c r="BG341" s="20"/>
      <c r="BH341" s="20"/>
      <c r="BI341" s="20"/>
      <c r="BJ341" s="20"/>
      <c r="BK341" s="20"/>
      <c r="BL341" s="20"/>
      <c r="BM341" s="20"/>
      <c r="BN341" s="20"/>
      <c r="BO341" s="20"/>
      <c r="BP341" s="20"/>
      <c r="BQ341" s="20"/>
      <c r="BR341" s="20"/>
      <c r="BS341" s="20"/>
      <c r="BT341" s="20"/>
      <c r="BU341" s="20"/>
      <c r="BV341" s="20"/>
      <c r="BW341" s="20"/>
      <c r="BX341" s="20"/>
      <c r="BY341" s="20"/>
      <c r="BZ341" s="20"/>
      <c r="CA341" s="20"/>
      <c r="CB341" s="20"/>
      <c r="CC341" s="20"/>
    </row>
    <row r="342" spans="1:81" x14ac:dyDescent="0.3">
      <c r="N342" s="7"/>
      <c r="O342" s="20"/>
    </row>
    <row r="343" spans="1:81" s="7" customFormat="1" ht="28.8" x14ac:dyDescent="0.3">
      <c r="A343" s="54">
        <v>171</v>
      </c>
      <c r="B343" s="54">
        <v>9699</v>
      </c>
      <c r="C343" s="54">
        <v>1</v>
      </c>
      <c r="D343" s="54">
        <v>1</v>
      </c>
      <c r="E343" s="54">
        <v>17</v>
      </c>
      <c r="F343" s="2"/>
      <c r="G343" s="3"/>
      <c r="H343" s="3"/>
      <c r="I343" s="3"/>
      <c r="J343" s="4" t="s">
        <v>157</v>
      </c>
      <c r="K343" s="3"/>
      <c r="L343" s="85"/>
      <c r="M343" s="65"/>
      <c r="O343" s="20"/>
      <c r="P343" s="26"/>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c r="BE343" s="20"/>
      <c r="BF343" s="20"/>
      <c r="BG343" s="20"/>
      <c r="BH343" s="20"/>
      <c r="BI343" s="20"/>
      <c r="BJ343" s="20"/>
      <c r="BK343" s="20"/>
      <c r="BL343" s="20"/>
      <c r="BM343" s="20"/>
      <c r="BN343" s="20"/>
      <c r="BO343" s="20"/>
      <c r="BP343" s="20"/>
      <c r="BQ343" s="20"/>
      <c r="BR343" s="20"/>
      <c r="BS343" s="20"/>
      <c r="BT343" s="20"/>
      <c r="BU343" s="20"/>
      <c r="BV343" s="20"/>
      <c r="BW343" s="20"/>
      <c r="BX343" s="20"/>
      <c r="BY343" s="20"/>
      <c r="BZ343" s="20"/>
      <c r="CA343" s="20"/>
      <c r="CB343" s="20"/>
      <c r="CC343" s="20"/>
    </row>
    <row r="344" spans="1:81" x14ac:dyDescent="0.3">
      <c r="N344" s="7"/>
      <c r="O344" s="20"/>
    </row>
    <row r="345" spans="1:81" s="7" customFormat="1" x14ac:dyDescent="0.3">
      <c r="A345" s="54">
        <v>172</v>
      </c>
      <c r="B345" s="54">
        <v>9700</v>
      </c>
      <c r="C345" s="54">
        <v>1</v>
      </c>
      <c r="D345" s="54">
        <v>1</v>
      </c>
      <c r="E345" s="54">
        <v>17</v>
      </c>
      <c r="F345" s="2"/>
      <c r="G345" s="3"/>
      <c r="H345" s="3"/>
      <c r="I345" s="3"/>
      <c r="J345" s="4" t="s">
        <v>158</v>
      </c>
      <c r="K345" s="3"/>
      <c r="L345" s="85"/>
      <c r="M345" s="65"/>
      <c r="O345" s="20"/>
      <c r="P345" s="26"/>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c r="AX345" s="20"/>
      <c r="AY345" s="20"/>
      <c r="AZ345" s="20"/>
      <c r="BA345" s="20"/>
      <c r="BB345" s="20"/>
      <c r="BC345" s="20"/>
      <c r="BD345" s="20"/>
      <c r="BE345" s="20"/>
      <c r="BF345" s="20"/>
      <c r="BG345" s="20"/>
      <c r="BH345" s="20"/>
      <c r="BI345" s="20"/>
      <c r="BJ345" s="20"/>
      <c r="BK345" s="20"/>
      <c r="BL345" s="20"/>
      <c r="BM345" s="20"/>
      <c r="BN345" s="20"/>
      <c r="BO345" s="20"/>
      <c r="BP345" s="20"/>
      <c r="BQ345" s="20"/>
      <c r="BR345" s="20"/>
      <c r="BS345" s="20"/>
      <c r="BT345" s="20"/>
      <c r="BU345" s="20"/>
      <c r="BV345" s="20"/>
      <c r="BW345" s="20"/>
      <c r="BX345" s="20"/>
      <c r="BY345" s="20"/>
      <c r="BZ345" s="20"/>
      <c r="CA345" s="20"/>
      <c r="CB345" s="20"/>
      <c r="CC345" s="20"/>
    </row>
    <row r="346" spans="1:81" x14ac:dyDescent="0.3">
      <c r="N346" s="7"/>
      <c r="O346" s="20"/>
    </row>
    <row r="347" spans="1:81" s="7" customFormat="1" x14ac:dyDescent="0.3">
      <c r="A347" s="54">
        <v>173</v>
      </c>
      <c r="B347" s="54">
        <v>9701</v>
      </c>
      <c r="C347" s="54">
        <v>1</v>
      </c>
      <c r="D347" s="54">
        <v>1</v>
      </c>
      <c r="E347" s="54">
        <v>17</v>
      </c>
      <c r="F347" s="2"/>
      <c r="G347" s="3"/>
      <c r="H347" s="3"/>
      <c r="I347" s="3"/>
      <c r="J347" s="4" t="s">
        <v>159</v>
      </c>
      <c r="K347" s="3"/>
      <c r="L347" s="85"/>
      <c r="M347" s="65"/>
      <c r="O347" s="20"/>
      <c r="P347" s="26"/>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c r="AX347" s="20"/>
      <c r="AY347" s="20"/>
      <c r="AZ347" s="20"/>
      <c r="BA347" s="20"/>
      <c r="BB347" s="20"/>
      <c r="BC347" s="20"/>
      <c r="BD347" s="20"/>
      <c r="BE347" s="20"/>
      <c r="BF347" s="20"/>
      <c r="BG347" s="20"/>
      <c r="BH347" s="20"/>
      <c r="BI347" s="20"/>
      <c r="BJ347" s="20"/>
      <c r="BK347" s="20"/>
      <c r="BL347" s="20"/>
      <c r="BM347" s="20"/>
      <c r="BN347" s="20"/>
      <c r="BO347" s="20"/>
      <c r="BP347" s="20"/>
      <c r="BQ347" s="20"/>
      <c r="BR347" s="20"/>
      <c r="BS347" s="20"/>
      <c r="BT347" s="20"/>
      <c r="BU347" s="20"/>
      <c r="BV347" s="20"/>
      <c r="BW347" s="20"/>
      <c r="BX347" s="20"/>
      <c r="BY347" s="20"/>
      <c r="BZ347" s="20"/>
      <c r="CA347" s="20"/>
      <c r="CB347" s="20"/>
      <c r="CC347" s="20"/>
    </row>
    <row r="348" spans="1:81" x14ac:dyDescent="0.3">
      <c r="N348" s="7"/>
      <c r="O348" s="20"/>
    </row>
    <row r="349" spans="1:81" s="7" customFormat="1" x14ac:dyDescent="0.3">
      <c r="A349" s="54">
        <v>174</v>
      </c>
      <c r="B349" s="54">
        <v>9702</v>
      </c>
      <c r="C349" s="54">
        <v>1</v>
      </c>
      <c r="D349" s="54">
        <v>1</v>
      </c>
      <c r="E349" s="54">
        <v>17</v>
      </c>
      <c r="F349" s="2"/>
      <c r="G349" s="3"/>
      <c r="H349" s="3"/>
      <c r="I349" s="3"/>
      <c r="J349" s="4" t="s">
        <v>160</v>
      </c>
      <c r="K349" s="3"/>
      <c r="L349" s="85"/>
      <c r="M349" s="65"/>
      <c r="O349" s="20"/>
      <c r="P349" s="26"/>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c r="BC349" s="20"/>
      <c r="BD349" s="20"/>
      <c r="BE349" s="20"/>
      <c r="BF349" s="20"/>
      <c r="BG349" s="20"/>
      <c r="BH349" s="20"/>
      <c r="BI349" s="20"/>
      <c r="BJ349" s="20"/>
      <c r="BK349" s="20"/>
      <c r="BL349" s="20"/>
      <c r="BM349" s="20"/>
      <c r="BN349" s="20"/>
      <c r="BO349" s="20"/>
      <c r="BP349" s="20"/>
      <c r="BQ349" s="20"/>
      <c r="BR349" s="20"/>
      <c r="BS349" s="20"/>
      <c r="BT349" s="20"/>
      <c r="BU349" s="20"/>
      <c r="BV349" s="20"/>
      <c r="BW349" s="20"/>
      <c r="BX349" s="20"/>
      <c r="BY349" s="20"/>
      <c r="BZ349" s="20"/>
      <c r="CA349" s="20"/>
      <c r="CB349" s="20"/>
      <c r="CC349" s="20"/>
    </row>
    <row r="350" spans="1:81" x14ac:dyDescent="0.3">
      <c r="N350" s="7"/>
      <c r="O350" s="20"/>
    </row>
    <row r="351" spans="1:81" s="7" customFormat="1" x14ac:dyDescent="0.3">
      <c r="A351" s="54">
        <v>175</v>
      </c>
      <c r="B351" s="54">
        <v>9703</v>
      </c>
      <c r="C351" s="54">
        <v>1</v>
      </c>
      <c r="D351" s="54">
        <v>1</v>
      </c>
      <c r="E351" s="54">
        <v>17</v>
      </c>
      <c r="F351" s="2"/>
      <c r="G351" s="3"/>
      <c r="H351" s="3"/>
      <c r="I351" s="3"/>
      <c r="J351" s="4" t="s">
        <v>161</v>
      </c>
      <c r="K351" s="3"/>
      <c r="L351" s="85"/>
      <c r="M351" s="65"/>
      <c r="O351" s="20"/>
      <c r="P351" s="26"/>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c r="BE351" s="20"/>
      <c r="BF351" s="20"/>
      <c r="BG351" s="20"/>
      <c r="BH351" s="20"/>
      <c r="BI351" s="20"/>
      <c r="BJ351" s="20"/>
      <c r="BK351" s="20"/>
      <c r="BL351" s="20"/>
      <c r="BM351" s="20"/>
      <c r="BN351" s="20"/>
      <c r="BO351" s="20"/>
      <c r="BP351" s="20"/>
      <c r="BQ351" s="20"/>
      <c r="BR351" s="20"/>
      <c r="BS351" s="20"/>
      <c r="BT351" s="20"/>
      <c r="BU351" s="20"/>
      <c r="BV351" s="20"/>
      <c r="BW351" s="20"/>
      <c r="BX351" s="20"/>
      <c r="BY351" s="20"/>
      <c r="BZ351" s="20"/>
      <c r="CA351" s="20"/>
      <c r="CB351" s="20"/>
      <c r="CC351" s="20"/>
    </row>
    <row r="352" spans="1:81" x14ac:dyDescent="0.3">
      <c r="N352" s="7"/>
      <c r="O352" s="20"/>
    </row>
    <row r="353" spans="1:81" s="7" customFormat="1" x14ac:dyDescent="0.3">
      <c r="A353" s="54">
        <v>176</v>
      </c>
      <c r="B353" s="54">
        <v>9704</v>
      </c>
      <c r="C353" s="54">
        <v>1</v>
      </c>
      <c r="D353" s="54">
        <v>1</v>
      </c>
      <c r="E353" s="54">
        <v>17</v>
      </c>
      <c r="F353" s="2"/>
      <c r="G353" s="3"/>
      <c r="H353" s="3"/>
      <c r="I353" s="3"/>
      <c r="J353" s="4" t="s">
        <v>162</v>
      </c>
      <c r="K353" s="3"/>
      <c r="L353" s="85"/>
      <c r="M353" s="65"/>
      <c r="O353" s="20"/>
      <c r="P353" s="26"/>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c r="BE353" s="20"/>
      <c r="BF353" s="20"/>
      <c r="BG353" s="20"/>
      <c r="BH353" s="20"/>
      <c r="BI353" s="20"/>
      <c r="BJ353" s="20"/>
      <c r="BK353" s="20"/>
      <c r="BL353" s="20"/>
      <c r="BM353" s="20"/>
      <c r="BN353" s="20"/>
      <c r="BO353" s="20"/>
      <c r="BP353" s="20"/>
      <c r="BQ353" s="20"/>
      <c r="BR353" s="20"/>
      <c r="BS353" s="20"/>
      <c r="BT353" s="20"/>
      <c r="BU353" s="20"/>
      <c r="BV353" s="20"/>
      <c r="BW353" s="20"/>
      <c r="BX353" s="20"/>
      <c r="BY353" s="20"/>
      <c r="BZ353" s="20"/>
      <c r="CA353" s="20"/>
      <c r="CB353" s="20"/>
      <c r="CC353" s="20"/>
    </row>
    <row r="354" spans="1:81" x14ac:dyDescent="0.3">
      <c r="N354" s="7"/>
      <c r="O354" s="20"/>
    </row>
    <row r="355" spans="1:81" s="7" customFormat="1" x14ac:dyDescent="0.3">
      <c r="A355" s="54">
        <v>177</v>
      </c>
      <c r="B355" s="54">
        <v>9705</v>
      </c>
      <c r="C355" s="54">
        <v>1</v>
      </c>
      <c r="D355" s="54">
        <v>1</v>
      </c>
      <c r="E355" s="54">
        <v>17</v>
      </c>
      <c r="F355" s="2"/>
      <c r="G355" s="55" t="s">
        <v>1049</v>
      </c>
      <c r="H355" s="3"/>
      <c r="I355" s="3"/>
      <c r="J355" s="4" t="s">
        <v>163</v>
      </c>
      <c r="K355" s="3"/>
      <c r="L355" s="85"/>
      <c r="M355" s="65"/>
      <c r="O355" s="20"/>
      <c r="P355" s="26"/>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c r="AX355" s="20"/>
      <c r="AY355" s="20"/>
      <c r="AZ355" s="20"/>
      <c r="BA355" s="20"/>
      <c r="BB355" s="20"/>
      <c r="BC355" s="20"/>
      <c r="BD355" s="20"/>
      <c r="BE355" s="20"/>
      <c r="BF355" s="20"/>
      <c r="BG355" s="20"/>
      <c r="BH355" s="20"/>
      <c r="BI355" s="20"/>
      <c r="BJ355" s="20"/>
      <c r="BK355" s="20"/>
      <c r="BL355" s="20"/>
      <c r="BM355" s="20"/>
      <c r="BN355" s="20"/>
      <c r="BO355" s="20"/>
      <c r="BP355" s="20"/>
      <c r="BQ355" s="20"/>
      <c r="BR355" s="20"/>
      <c r="BS355" s="20"/>
      <c r="BT355" s="20"/>
      <c r="BU355" s="20"/>
      <c r="BV355" s="20"/>
      <c r="BW355" s="20"/>
      <c r="BX355" s="20"/>
      <c r="BY355" s="20"/>
      <c r="BZ355" s="20"/>
      <c r="CA355" s="20"/>
      <c r="CB355" s="20"/>
      <c r="CC355" s="20"/>
    </row>
    <row r="356" spans="1:81" x14ac:dyDescent="0.3">
      <c r="N356" s="7"/>
      <c r="O356" s="20"/>
    </row>
    <row r="357" spans="1:81" s="7" customFormat="1" x14ac:dyDescent="0.3">
      <c r="A357" s="54">
        <v>178</v>
      </c>
      <c r="B357" s="54">
        <v>9706</v>
      </c>
      <c r="C357" s="54">
        <v>1</v>
      </c>
      <c r="D357" s="54">
        <v>1</v>
      </c>
      <c r="E357" s="54">
        <v>17</v>
      </c>
      <c r="F357" s="2"/>
      <c r="G357" s="3"/>
      <c r="H357" s="3"/>
      <c r="I357" s="3"/>
      <c r="J357" s="4" t="s">
        <v>164</v>
      </c>
      <c r="K357" s="3"/>
      <c r="L357" s="85"/>
      <c r="M357" s="65"/>
      <c r="O357" s="20"/>
      <c r="P357" s="26"/>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c r="BE357" s="20"/>
      <c r="BF357" s="20"/>
      <c r="BG357" s="20"/>
      <c r="BH357" s="20"/>
      <c r="BI357" s="20"/>
      <c r="BJ357" s="20"/>
      <c r="BK357" s="20"/>
      <c r="BL357" s="20"/>
      <c r="BM357" s="20"/>
      <c r="BN357" s="20"/>
      <c r="BO357" s="20"/>
      <c r="BP357" s="20"/>
      <c r="BQ357" s="20"/>
      <c r="BR357" s="20"/>
      <c r="BS357" s="20"/>
      <c r="BT357" s="20"/>
      <c r="BU357" s="20"/>
      <c r="BV357" s="20"/>
      <c r="BW357" s="20"/>
      <c r="BX357" s="20"/>
      <c r="BY357" s="20"/>
      <c r="BZ357" s="20"/>
      <c r="CA357" s="20"/>
      <c r="CB357" s="20"/>
      <c r="CC357" s="20"/>
    </row>
    <row r="358" spans="1:81" x14ac:dyDescent="0.3">
      <c r="N358" s="7"/>
      <c r="O358" s="20"/>
    </row>
    <row r="359" spans="1:81" s="7" customFormat="1" x14ac:dyDescent="0.3">
      <c r="A359" s="54">
        <v>179</v>
      </c>
      <c r="B359" s="54">
        <v>9707</v>
      </c>
      <c r="C359" s="54">
        <v>1</v>
      </c>
      <c r="D359" s="54">
        <v>1</v>
      </c>
      <c r="E359" s="54">
        <v>17</v>
      </c>
      <c r="F359" s="2"/>
      <c r="G359" s="3"/>
      <c r="H359" s="3"/>
      <c r="I359" s="3"/>
      <c r="J359" s="4" t="s">
        <v>165</v>
      </c>
      <c r="K359" s="3"/>
      <c r="L359" s="85"/>
      <c r="M359" s="65"/>
      <c r="O359" s="20"/>
      <c r="P359" s="26"/>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c r="BE359" s="20"/>
      <c r="BF359" s="20"/>
      <c r="BG359" s="20"/>
      <c r="BH359" s="20"/>
      <c r="BI359" s="20"/>
      <c r="BJ359" s="20"/>
      <c r="BK359" s="20"/>
      <c r="BL359" s="20"/>
      <c r="BM359" s="20"/>
      <c r="BN359" s="20"/>
      <c r="BO359" s="20"/>
      <c r="BP359" s="20"/>
      <c r="BQ359" s="20"/>
      <c r="BR359" s="20"/>
      <c r="BS359" s="20"/>
      <c r="BT359" s="20"/>
      <c r="BU359" s="20"/>
      <c r="BV359" s="20"/>
      <c r="BW359" s="20"/>
      <c r="BX359" s="20"/>
      <c r="BY359" s="20"/>
      <c r="BZ359" s="20"/>
      <c r="CA359" s="20"/>
      <c r="CB359" s="20"/>
      <c r="CC359" s="20"/>
    </row>
    <row r="360" spans="1:81" x14ac:dyDescent="0.3">
      <c r="N360" s="7"/>
      <c r="O360" s="20"/>
    </row>
    <row r="361" spans="1:81" s="7" customFormat="1" x14ac:dyDescent="0.3">
      <c r="A361" s="54">
        <v>180</v>
      </c>
      <c r="B361" s="54">
        <v>9708</v>
      </c>
      <c r="C361" s="54">
        <v>1</v>
      </c>
      <c r="D361" s="54">
        <v>1</v>
      </c>
      <c r="E361" s="54">
        <v>17</v>
      </c>
      <c r="F361" s="2"/>
      <c r="G361" s="3"/>
      <c r="H361" s="3"/>
      <c r="I361" s="3"/>
      <c r="J361" s="4" t="s">
        <v>166</v>
      </c>
      <c r="K361" s="3"/>
      <c r="L361" s="85"/>
      <c r="M361" s="65"/>
      <c r="O361" s="20"/>
      <c r="P361" s="26"/>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c r="BE361" s="20"/>
      <c r="BF361" s="20"/>
      <c r="BG361" s="20"/>
      <c r="BH361" s="20"/>
      <c r="BI361" s="20"/>
      <c r="BJ361" s="20"/>
      <c r="BK361" s="20"/>
      <c r="BL361" s="20"/>
      <c r="BM361" s="20"/>
      <c r="BN361" s="20"/>
      <c r="BO361" s="20"/>
      <c r="BP361" s="20"/>
      <c r="BQ361" s="20"/>
      <c r="BR361" s="20"/>
      <c r="BS361" s="20"/>
      <c r="BT361" s="20"/>
      <c r="BU361" s="20"/>
      <c r="BV361" s="20"/>
      <c r="BW361" s="20"/>
      <c r="BX361" s="20"/>
      <c r="BY361" s="20"/>
      <c r="BZ361" s="20"/>
      <c r="CA361" s="20"/>
      <c r="CB361" s="20"/>
      <c r="CC361" s="20"/>
    </row>
    <row r="362" spans="1:81" x14ac:dyDescent="0.3">
      <c r="N362" s="7"/>
      <c r="O362" s="20"/>
    </row>
    <row r="363" spans="1:81" s="7" customFormat="1" x14ac:dyDescent="0.3">
      <c r="A363" s="54">
        <v>181</v>
      </c>
      <c r="B363" s="54">
        <v>9709</v>
      </c>
      <c r="C363" s="54">
        <v>1</v>
      </c>
      <c r="D363" s="54">
        <v>1</v>
      </c>
      <c r="E363" s="54">
        <v>17</v>
      </c>
      <c r="F363" s="2"/>
      <c r="G363" s="3"/>
      <c r="H363" s="3"/>
      <c r="I363" s="3"/>
      <c r="J363" s="4" t="s">
        <v>167</v>
      </c>
      <c r="K363" s="3"/>
      <c r="L363" s="85"/>
      <c r="M363" s="65"/>
      <c r="O363" s="20"/>
      <c r="P363" s="26"/>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c r="AX363" s="20"/>
      <c r="AY363" s="20"/>
      <c r="AZ363" s="20"/>
      <c r="BA363" s="20"/>
      <c r="BB363" s="20"/>
      <c r="BC363" s="20"/>
      <c r="BD363" s="20"/>
      <c r="BE363" s="20"/>
      <c r="BF363" s="20"/>
      <c r="BG363" s="20"/>
      <c r="BH363" s="20"/>
      <c r="BI363" s="20"/>
      <c r="BJ363" s="20"/>
      <c r="BK363" s="20"/>
      <c r="BL363" s="20"/>
      <c r="BM363" s="20"/>
      <c r="BN363" s="20"/>
      <c r="BO363" s="20"/>
      <c r="BP363" s="20"/>
      <c r="BQ363" s="20"/>
      <c r="BR363" s="20"/>
      <c r="BS363" s="20"/>
      <c r="BT363" s="20"/>
      <c r="BU363" s="20"/>
      <c r="BV363" s="20"/>
      <c r="BW363" s="20"/>
      <c r="BX363" s="20"/>
      <c r="BY363" s="20"/>
      <c r="BZ363" s="20"/>
      <c r="CA363" s="20"/>
      <c r="CB363" s="20"/>
      <c r="CC363" s="20"/>
    </row>
    <row r="364" spans="1:81" x14ac:dyDescent="0.3">
      <c r="N364" s="7"/>
      <c r="O364" s="20"/>
    </row>
    <row r="365" spans="1:81" s="7" customFormat="1" ht="43.2" x14ac:dyDescent="0.3">
      <c r="A365" s="54">
        <v>182</v>
      </c>
      <c r="B365" s="54">
        <v>9710</v>
      </c>
      <c r="C365" s="54">
        <v>1</v>
      </c>
      <c r="D365" s="54">
        <v>1</v>
      </c>
      <c r="E365" s="54">
        <v>18</v>
      </c>
      <c r="F365" s="2"/>
      <c r="G365" s="3"/>
      <c r="H365" s="3"/>
      <c r="I365" s="3"/>
      <c r="J365" s="4" t="s">
        <v>168</v>
      </c>
      <c r="K365" s="3"/>
      <c r="L365" s="85"/>
      <c r="M365" s="65"/>
      <c r="O365" s="20"/>
      <c r="P365" s="26"/>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c r="AX365" s="20"/>
      <c r="AY365" s="20"/>
      <c r="AZ365" s="20"/>
      <c r="BA365" s="20"/>
      <c r="BB365" s="20"/>
      <c r="BC365" s="20"/>
      <c r="BD365" s="20"/>
      <c r="BE365" s="20"/>
      <c r="BF365" s="20"/>
      <c r="BG365" s="20"/>
      <c r="BH365" s="20"/>
      <c r="BI365" s="20"/>
      <c r="BJ365" s="20"/>
      <c r="BK365" s="20"/>
      <c r="BL365" s="20"/>
      <c r="BM365" s="20"/>
      <c r="BN365" s="20"/>
      <c r="BO365" s="20"/>
      <c r="BP365" s="20"/>
      <c r="BQ365" s="20"/>
      <c r="BR365" s="20"/>
      <c r="BS365" s="20"/>
      <c r="BT365" s="20"/>
      <c r="BU365" s="20"/>
      <c r="BV365" s="20"/>
      <c r="BW365" s="20"/>
      <c r="BX365" s="20"/>
      <c r="BY365" s="20"/>
      <c r="BZ365" s="20"/>
      <c r="CA365" s="20"/>
      <c r="CB365" s="20"/>
      <c r="CC365" s="20"/>
    </row>
    <row r="366" spans="1:81" x14ac:dyDescent="0.3">
      <c r="N366" s="7"/>
      <c r="O366" s="20"/>
    </row>
    <row r="367" spans="1:81" s="7" customFormat="1" ht="43.2" x14ac:dyDescent="0.3">
      <c r="A367" s="54">
        <v>183</v>
      </c>
      <c r="B367" s="54">
        <v>9711</v>
      </c>
      <c r="C367" s="54">
        <v>1</v>
      </c>
      <c r="D367" s="54">
        <v>1</v>
      </c>
      <c r="E367" s="54">
        <v>18</v>
      </c>
      <c r="F367" s="2"/>
      <c r="G367" s="3"/>
      <c r="H367" s="3"/>
      <c r="I367" s="3"/>
      <c r="J367" s="4" t="s">
        <v>169</v>
      </c>
      <c r="K367" s="3"/>
      <c r="L367" s="85"/>
      <c r="M367" s="65"/>
      <c r="O367" s="20"/>
      <c r="P367" s="26"/>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c r="BE367" s="20"/>
      <c r="BF367" s="20"/>
      <c r="BG367" s="20"/>
      <c r="BH367" s="20"/>
      <c r="BI367" s="20"/>
      <c r="BJ367" s="20"/>
      <c r="BK367" s="20"/>
      <c r="BL367" s="20"/>
      <c r="BM367" s="20"/>
      <c r="BN367" s="20"/>
      <c r="BO367" s="20"/>
      <c r="BP367" s="20"/>
      <c r="BQ367" s="20"/>
      <c r="BR367" s="20"/>
      <c r="BS367" s="20"/>
      <c r="BT367" s="20"/>
      <c r="BU367" s="20"/>
      <c r="BV367" s="20"/>
      <c r="BW367" s="20"/>
      <c r="BX367" s="20"/>
      <c r="BY367" s="20"/>
      <c r="BZ367" s="20"/>
      <c r="CA367" s="20"/>
      <c r="CB367" s="20"/>
      <c r="CC367" s="20"/>
    </row>
    <row r="368" spans="1:81" x14ac:dyDescent="0.3">
      <c r="N368" s="7"/>
      <c r="O368" s="20"/>
    </row>
    <row r="369" spans="1:81" s="7" customFormat="1" ht="28.8" x14ac:dyDescent="0.3">
      <c r="A369" s="54">
        <v>184</v>
      </c>
      <c r="B369" s="54">
        <v>9712</v>
      </c>
      <c r="C369" s="54">
        <v>1</v>
      </c>
      <c r="D369" s="54">
        <v>1</v>
      </c>
      <c r="E369" s="54">
        <v>18</v>
      </c>
      <c r="F369" s="2"/>
      <c r="G369" s="3"/>
      <c r="H369" s="3"/>
      <c r="I369" s="3"/>
      <c r="J369" s="4" t="s">
        <v>170</v>
      </c>
      <c r="K369" s="3"/>
      <c r="L369" s="85"/>
      <c r="M369" s="65"/>
      <c r="O369" s="20"/>
      <c r="P369" s="26"/>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c r="BC369" s="20"/>
      <c r="BD369" s="20"/>
      <c r="BE369" s="20"/>
      <c r="BF369" s="20"/>
      <c r="BG369" s="20"/>
      <c r="BH369" s="20"/>
      <c r="BI369" s="20"/>
      <c r="BJ369" s="20"/>
      <c r="BK369" s="20"/>
      <c r="BL369" s="20"/>
      <c r="BM369" s="20"/>
      <c r="BN369" s="20"/>
      <c r="BO369" s="20"/>
      <c r="BP369" s="20"/>
      <c r="BQ369" s="20"/>
      <c r="BR369" s="20"/>
      <c r="BS369" s="20"/>
      <c r="BT369" s="20"/>
      <c r="BU369" s="20"/>
      <c r="BV369" s="20"/>
      <c r="BW369" s="20"/>
      <c r="BX369" s="20"/>
      <c r="BY369" s="20"/>
      <c r="BZ369" s="20"/>
      <c r="CA369" s="20"/>
      <c r="CB369" s="20"/>
      <c r="CC369" s="20"/>
    </row>
    <row r="370" spans="1:81" x14ac:dyDescent="0.3">
      <c r="N370" s="7"/>
      <c r="O370" s="20"/>
    </row>
    <row r="371" spans="1:81" s="7" customFormat="1" x14ac:dyDescent="0.3">
      <c r="A371" s="54">
        <v>185</v>
      </c>
      <c r="B371" s="54">
        <v>9713</v>
      </c>
      <c r="C371" s="54">
        <v>1</v>
      </c>
      <c r="D371" s="54">
        <v>1</v>
      </c>
      <c r="E371" s="54">
        <v>18</v>
      </c>
      <c r="F371" s="2"/>
      <c r="G371" s="3"/>
      <c r="H371" s="3"/>
      <c r="I371" s="3"/>
      <c r="J371" s="4" t="s">
        <v>171</v>
      </c>
      <c r="K371" s="3"/>
      <c r="L371" s="85"/>
      <c r="M371" s="65"/>
      <c r="O371" s="20"/>
      <c r="P371" s="26"/>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c r="AX371" s="20"/>
      <c r="AY371" s="20"/>
      <c r="AZ371" s="20"/>
      <c r="BA371" s="20"/>
      <c r="BB371" s="20"/>
      <c r="BC371" s="20"/>
      <c r="BD371" s="20"/>
      <c r="BE371" s="20"/>
      <c r="BF371" s="20"/>
      <c r="BG371" s="20"/>
      <c r="BH371" s="20"/>
      <c r="BI371" s="20"/>
      <c r="BJ371" s="20"/>
      <c r="BK371" s="20"/>
      <c r="BL371" s="20"/>
      <c r="BM371" s="20"/>
      <c r="BN371" s="20"/>
      <c r="BO371" s="20"/>
      <c r="BP371" s="20"/>
      <c r="BQ371" s="20"/>
      <c r="BR371" s="20"/>
      <c r="BS371" s="20"/>
      <c r="BT371" s="20"/>
      <c r="BU371" s="20"/>
      <c r="BV371" s="20"/>
      <c r="BW371" s="20"/>
      <c r="BX371" s="20"/>
      <c r="BY371" s="20"/>
      <c r="BZ371" s="20"/>
      <c r="CA371" s="20"/>
      <c r="CB371" s="20"/>
      <c r="CC371" s="20"/>
    </row>
    <row r="372" spans="1:81" x14ac:dyDescent="0.3">
      <c r="N372" s="7"/>
      <c r="O372" s="20"/>
    </row>
    <row r="373" spans="1:81" s="7" customFormat="1" x14ac:dyDescent="0.3">
      <c r="A373" s="54">
        <v>186</v>
      </c>
      <c r="B373" s="54">
        <v>9714</v>
      </c>
      <c r="C373" s="54">
        <v>1</v>
      </c>
      <c r="D373" s="54">
        <v>1</v>
      </c>
      <c r="E373" s="54">
        <v>18</v>
      </c>
      <c r="F373" s="2"/>
      <c r="G373" s="3"/>
      <c r="H373" s="3"/>
      <c r="I373" s="3"/>
      <c r="J373" s="4" t="s">
        <v>172</v>
      </c>
      <c r="K373" s="3"/>
      <c r="L373" s="85"/>
      <c r="M373" s="65"/>
      <c r="O373" s="20"/>
      <c r="P373" s="26"/>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c r="AX373" s="20"/>
      <c r="AY373" s="20"/>
      <c r="AZ373" s="20"/>
      <c r="BA373" s="20"/>
      <c r="BB373" s="20"/>
      <c r="BC373" s="20"/>
      <c r="BD373" s="20"/>
      <c r="BE373" s="20"/>
      <c r="BF373" s="20"/>
      <c r="BG373" s="20"/>
      <c r="BH373" s="20"/>
      <c r="BI373" s="20"/>
      <c r="BJ373" s="20"/>
      <c r="BK373" s="20"/>
      <c r="BL373" s="20"/>
      <c r="BM373" s="20"/>
      <c r="BN373" s="20"/>
      <c r="BO373" s="20"/>
      <c r="BP373" s="20"/>
      <c r="BQ373" s="20"/>
      <c r="BR373" s="20"/>
      <c r="BS373" s="20"/>
      <c r="BT373" s="20"/>
      <c r="BU373" s="20"/>
      <c r="BV373" s="20"/>
      <c r="BW373" s="20"/>
      <c r="BX373" s="20"/>
      <c r="BY373" s="20"/>
      <c r="BZ373" s="20"/>
      <c r="CA373" s="20"/>
      <c r="CB373" s="20"/>
      <c r="CC373" s="20"/>
    </row>
    <row r="374" spans="1:81" x14ac:dyDescent="0.3">
      <c r="N374" s="7"/>
      <c r="O374" s="20"/>
    </row>
    <row r="375" spans="1:81" s="7" customFormat="1" ht="28.8" x14ac:dyDescent="0.3">
      <c r="A375" s="54">
        <v>187</v>
      </c>
      <c r="B375" s="54">
        <v>9715</v>
      </c>
      <c r="C375" s="54">
        <v>1</v>
      </c>
      <c r="D375" s="54">
        <v>1</v>
      </c>
      <c r="E375" s="54">
        <v>18</v>
      </c>
      <c r="F375" s="2"/>
      <c r="G375" s="3"/>
      <c r="H375" s="3"/>
      <c r="I375" s="3"/>
      <c r="J375" s="4" t="s">
        <v>173</v>
      </c>
      <c r="K375" s="3"/>
      <c r="L375" s="85"/>
      <c r="M375" s="65"/>
      <c r="O375" s="20"/>
      <c r="P375" s="26"/>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c r="BE375" s="20"/>
      <c r="BF375" s="20"/>
      <c r="BG375" s="20"/>
      <c r="BH375" s="20"/>
      <c r="BI375" s="20"/>
      <c r="BJ375" s="20"/>
      <c r="BK375" s="20"/>
      <c r="BL375" s="20"/>
      <c r="BM375" s="20"/>
      <c r="BN375" s="20"/>
      <c r="BO375" s="20"/>
      <c r="BP375" s="20"/>
      <c r="BQ375" s="20"/>
      <c r="BR375" s="20"/>
      <c r="BS375" s="20"/>
      <c r="BT375" s="20"/>
      <c r="BU375" s="20"/>
      <c r="BV375" s="20"/>
      <c r="BW375" s="20"/>
      <c r="BX375" s="20"/>
      <c r="BY375" s="20"/>
      <c r="BZ375" s="20"/>
      <c r="CA375" s="20"/>
      <c r="CB375" s="20"/>
      <c r="CC375" s="20"/>
    </row>
    <row r="376" spans="1:81" x14ac:dyDescent="0.3">
      <c r="N376" s="7"/>
      <c r="O376" s="20"/>
    </row>
    <row r="377" spans="1:81" s="7" customFormat="1" x14ac:dyDescent="0.3">
      <c r="A377" s="54">
        <v>188</v>
      </c>
      <c r="B377" s="54">
        <v>9716</v>
      </c>
      <c r="C377" s="54">
        <v>1</v>
      </c>
      <c r="D377" s="54">
        <v>1</v>
      </c>
      <c r="E377" s="54">
        <v>18</v>
      </c>
      <c r="F377" s="2"/>
      <c r="G377" s="3"/>
      <c r="H377" s="3"/>
      <c r="I377" s="3"/>
      <c r="J377" s="4" t="s">
        <v>174</v>
      </c>
      <c r="K377" s="3"/>
      <c r="L377" s="85"/>
      <c r="M377" s="65"/>
      <c r="O377" s="20"/>
      <c r="P377" s="26"/>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c r="BE377" s="20"/>
      <c r="BF377" s="20"/>
      <c r="BG377" s="20"/>
      <c r="BH377" s="20"/>
      <c r="BI377" s="20"/>
      <c r="BJ377" s="20"/>
      <c r="BK377" s="20"/>
      <c r="BL377" s="20"/>
      <c r="BM377" s="20"/>
      <c r="BN377" s="20"/>
      <c r="BO377" s="20"/>
      <c r="BP377" s="20"/>
      <c r="BQ377" s="20"/>
      <c r="BR377" s="20"/>
      <c r="BS377" s="20"/>
      <c r="BT377" s="20"/>
      <c r="BU377" s="20"/>
      <c r="BV377" s="20"/>
      <c r="BW377" s="20"/>
      <c r="BX377" s="20"/>
      <c r="BY377" s="20"/>
      <c r="BZ377" s="20"/>
      <c r="CA377" s="20"/>
      <c r="CB377" s="20"/>
      <c r="CC377" s="20"/>
    </row>
    <row r="378" spans="1:81" x14ac:dyDescent="0.3">
      <c r="N378" s="7"/>
      <c r="O378" s="20"/>
    </row>
    <row r="379" spans="1:81" s="7" customFormat="1" x14ac:dyDescent="0.3">
      <c r="A379" s="54">
        <v>189</v>
      </c>
      <c r="B379" s="54">
        <v>9717</v>
      </c>
      <c r="C379" s="54">
        <v>1</v>
      </c>
      <c r="D379" s="54">
        <v>1</v>
      </c>
      <c r="E379" s="54">
        <v>18</v>
      </c>
      <c r="F379" s="2"/>
      <c r="G379" s="3"/>
      <c r="H379" s="3"/>
      <c r="I379" s="3"/>
      <c r="J379" s="4" t="s">
        <v>175</v>
      </c>
      <c r="K379" s="3"/>
      <c r="L379" s="85"/>
      <c r="M379" s="65"/>
      <c r="O379" s="20"/>
      <c r="P379" s="26"/>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c r="AX379" s="20"/>
      <c r="AY379" s="20"/>
      <c r="AZ379" s="20"/>
      <c r="BA379" s="20"/>
      <c r="BB379" s="20"/>
      <c r="BC379" s="20"/>
      <c r="BD379" s="20"/>
      <c r="BE379" s="20"/>
      <c r="BF379" s="20"/>
      <c r="BG379" s="20"/>
      <c r="BH379" s="20"/>
      <c r="BI379" s="20"/>
      <c r="BJ379" s="20"/>
      <c r="BK379" s="20"/>
      <c r="BL379" s="20"/>
      <c r="BM379" s="20"/>
      <c r="BN379" s="20"/>
      <c r="BO379" s="20"/>
      <c r="BP379" s="20"/>
      <c r="BQ379" s="20"/>
      <c r="BR379" s="20"/>
      <c r="BS379" s="20"/>
      <c r="BT379" s="20"/>
      <c r="BU379" s="20"/>
      <c r="BV379" s="20"/>
      <c r="BW379" s="20"/>
      <c r="BX379" s="20"/>
      <c r="BY379" s="20"/>
      <c r="BZ379" s="20"/>
      <c r="CA379" s="20"/>
      <c r="CB379" s="20"/>
      <c r="CC379" s="20"/>
    </row>
    <row r="380" spans="1:81" x14ac:dyDescent="0.3">
      <c r="N380" s="7"/>
      <c r="O380" s="20"/>
    </row>
    <row r="381" spans="1:81" s="7" customFormat="1" ht="72" x14ac:dyDescent="0.3">
      <c r="A381" s="54">
        <v>190</v>
      </c>
      <c r="B381" s="54">
        <v>9718</v>
      </c>
      <c r="C381" s="54">
        <v>1</v>
      </c>
      <c r="D381" s="54">
        <v>1</v>
      </c>
      <c r="E381" s="54">
        <v>18</v>
      </c>
      <c r="F381" s="2"/>
      <c r="G381" s="3"/>
      <c r="H381" s="3"/>
      <c r="I381" s="3"/>
      <c r="J381" s="4" t="s">
        <v>176</v>
      </c>
      <c r="K381" s="3"/>
      <c r="L381" s="85"/>
      <c r="M381" s="65"/>
      <c r="O381" s="20"/>
      <c r="P381" s="26"/>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c r="AX381" s="20"/>
      <c r="AY381" s="20"/>
      <c r="AZ381" s="20"/>
      <c r="BA381" s="20"/>
      <c r="BB381" s="20"/>
      <c r="BC381" s="20"/>
      <c r="BD381" s="20"/>
      <c r="BE381" s="20"/>
      <c r="BF381" s="20"/>
      <c r="BG381" s="20"/>
      <c r="BH381" s="20"/>
      <c r="BI381" s="20"/>
      <c r="BJ381" s="20"/>
      <c r="BK381" s="20"/>
      <c r="BL381" s="20"/>
      <c r="BM381" s="20"/>
      <c r="BN381" s="20"/>
      <c r="BO381" s="20"/>
      <c r="BP381" s="20"/>
      <c r="BQ381" s="20"/>
      <c r="BR381" s="20"/>
      <c r="BS381" s="20"/>
      <c r="BT381" s="20"/>
      <c r="BU381" s="20"/>
      <c r="BV381" s="20"/>
      <c r="BW381" s="20"/>
      <c r="BX381" s="20"/>
      <c r="BY381" s="20"/>
      <c r="BZ381" s="20"/>
      <c r="CA381" s="20"/>
      <c r="CB381" s="20"/>
      <c r="CC381" s="20"/>
    </row>
    <row r="382" spans="1:81" x14ac:dyDescent="0.3">
      <c r="N382" s="7"/>
      <c r="O382" s="20"/>
    </row>
    <row r="383" spans="1:81" s="7" customFormat="1" ht="57.6" x14ac:dyDescent="0.3">
      <c r="A383" s="54">
        <v>191</v>
      </c>
      <c r="B383" s="54">
        <v>9719</v>
      </c>
      <c r="C383" s="54">
        <v>1</v>
      </c>
      <c r="D383" s="54">
        <v>1</v>
      </c>
      <c r="E383" s="54">
        <v>18</v>
      </c>
      <c r="F383" s="2"/>
      <c r="G383" s="3"/>
      <c r="H383" s="3"/>
      <c r="I383" s="3"/>
      <c r="J383" s="4" t="s">
        <v>177</v>
      </c>
      <c r="K383" s="3"/>
      <c r="L383" s="85"/>
      <c r="M383" s="65"/>
      <c r="O383" s="20"/>
      <c r="P383" s="26"/>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c r="BC383" s="20"/>
      <c r="BD383" s="20"/>
      <c r="BE383" s="20"/>
      <c r="BF383" s="20"/>
      <c r="BG383" s="20"/>
      <c r="BH383" s="20"/>
      <c r="BI383" s="20"/>
      <c r="BJ383" s="20"/>
      <c r="BK383" s="20"/>
      <c r="BL383" s="20"/>
      <c r="BM383" s="20"/>
      <c r="BN383" s="20"/>
      <c r="BO383" s="20"/>
      <c r="BP383" s="20"/>
      <c r="BQ383" s="20"/>
      <c r="BR383" s="20"/>
      <c r="BS383" s="20"/>
      <c r="BT383" s="20"/>
      <c r="BU383" s="20"/>
      <c r="BV383" s="20"/>
      <c r="BW383" s="20"/>
      <c r="BX383" s="20"/>
      <c r="BY383" s="20"/>
      <c r="BZ383" s="20"/>
      <c r="CA383" s="20"/>
      <c r="CB383" s="20"/>
      <c r="CC383" s="20"/>
    </row>
    <row r="384" spans="1:81" x14ac:dyDescent="0.3">
      <c r="N384" s="7"/>
      <c r="O384" s="20"/>
    </row>
    <row r="385" spans="1:15" x14ac:dyDescent="0.3">
      <c r="A385" s="54">
        <v>192</v>
      </c>
      <c r="B385" s="54">
        <v>9720</v>
      </c>
      <c r="C385" s="54">
        <v>1</v>
      </c>
      <c r="D385" s="54">
        <v>1</v>
      </c>
      <c r="E385" s="54">
        <v>19</v>
      </c>
      <c r="J385" s="4" t="s">
        <v>37</v>
      </c>
      <c r="L385" s="85" t="s">
        <v>38</v>
      </c>
      <c r="M385" s="66">
        <v>0</v>
      </c>
      <c r="O385" s="8">
        <f>ROUND($M385*N385,2)</f>
        <v>0</v>
      </c>
    </row>
    <row r="386" spans="1:15" x14ac:dyDescent="0.3">
      <c r="N386" s="7"/>
      <c r="O386" s="20"/>
    </row>
    <row r="387" spans="1:15" x14ac:dyDescent="0.3">
      <c r="A387" s="54">
        <v>193</v>
      </c>
      <c r="B387" s="54">
        <v>9721</v>
      </c>
      <c r="C387" s="54">
        <v>1</v>
      </c>
      <c r="D387" s="54">
        <v>1</v>
      </c>
      <c r="E387" s="54">
        <v>19</v>
      </c>
      <c r="G387" s="55" t="s">
        <v>1057</v>
      </c>
      <c r="J387" s="18" t="s">
        <v>178</v>
      </c>
      <c r="M387" s="65"/>
      <c r="N387" s="7"/>
      <c r="O387" s="20"/>
    </row>
    <row r="388" spans="1:15" x14ac:dyDescent="0.3">
      <c r="N388" s="7"/>
      <c r="O388" s="20"/>
    </row>
    <row r="389" spans="1:15" ht="43.2" x14ac:dyDescent="0.3">
      <c r="A389" s="54">
        <v>194</v>
      </c>
      <c r="B389" s="54">
        <v>9722</v>
      </c>
      <c r="C389" s="54">
        <v>1</v>
      </c>
      <c r="D389" s="54">
        <v>1</v>
      </c>
      <c r="E389" s="54">
        <v>19</v>
      </c>
      <c r="J389" s="4" t="s">
        <v>179</v>
      </c>
      <c r="M389" s="65"/>
      <c r="N389" s="7"/>
      <c r="O389" s="20"/>
    </row>
    <row r="390" spans="1:15" x14ac:dyDescent="0.3">
      <c r="N390" s="7"/>
      <c r="O390" s="20"/>
    </row>
    <row r="391" spans="1:15" ht="72" x14ac:dyDescent="0.3">
      <c r="A391" s="54">
        <v>195</v>
      </c>
      <c r="B391" s="54">
        <v>9723</v>
      </c>
      <c r="C391" s="54">
        <v>1</v>
      </c>
      <c r="D391" s="54">
        <v>1</v>
      </c>
      <c r="E391" s="54">
        <v>19</v>
      </c>
      <c r="J391" s="4" t="s">
        <v>180</v>
      </c>
      <c r="L391" s="85" t="s">
        <v>38</v>
      </c>
      <c r="M391" s="66">
        <v>0</v>
      </c>
      <c r="O391" s="8">
        <f>ROUND($M391*N391,2)</f>
        <v>0</v>
      </c>
    </row>
    <row r="392" spans="1:15" x14ac:dyDescent="0.3">
      <c r="N392" s="7"/>
      <c r="O392" s="20"/>
    </row>
    <row r="393" spans="1:15" ht="86.4" x14ac:dyDescent="0.3">
      <c r="A393" s="54">
        <v>196</v>
      </c>
      <c r="B393" s="54">
        <v>9724</v>
      </c>
      <c r="C393" s="54">
        <v>1</v>
      </c>
      <c r="D393" s="54">
        <v>1</v>
      </c>
      <c r="E393" s="54">
        <v>19</v>
      </c>
      <c r="F393" s="2">
        <v>73</v>
      </c>
      <c r="J393" s="4" t="s">
        <v>181</v>
      </c>
      <c r="L393" s="85" t="s">
        <v>38</v>
      </c>
      <c r="M393" s="66">
        <v>0</v>
      </c>
      <c r="O393" s="8">
        <f>ROUND($M393*N393,2)</f>
        <v>0</v>
      </c>
    </row>
    <row r="394" spans="1:15" x14ac:dyDescent="0.3">
      <c r="N394" s="7"/>
      <c r="O394" s="20"/>
    </row>
    <row r="395" spans="1:15" ht="100.8" x14ac:dyDescent="0.3">
      <c r="A395" s="54">
        <v>197</v>
      </c>
      <c r="B395" s="54">
        <v>9725</v>
      </c>
      <c r="C395" s="54">
        <v>1</v>
      </c>
      <c r="D395" s="54">
        <v>1</v>
      </c>
      <c r="E395" s="54">
        <v>19</v>
      </c>
      <c r="F395" s="2">
        <v>74</v>
      </c>
      <c r="J395" s="4" t="s">
        <v>182</v>
      </c>
      <c r="L395" s="85" t="s">
        <v>38</v>
      </c>
      <c r="M395" s="66">
        <v>0</v>
      </c>
      <c r="O395" s="8">
        <f>ROUND($M395*N395,2)</f>
        <v>0</v>
      </c>
    </row>
    <row r="396" spans="1:15" x14ac:dyDescent="0.3">
      <c r="N396" s="7"/>
      <c r="O396" s="20"/>
    </row>
    <row r="397" spans="1:15" ht="158.4" x14ac:dyDescent="0.3">
      <c r="A397" s="54">
        <v>198</v>
      </c>
      <c r="B397" s="54">
        <v>9726</v>
      </c>
      <c r="C397" s="54">
        <v>1</v>
      </c>
      <c r="D397" s="54">
        <v>1</v>
      </c>
      <c r="E397" s="54">
        <v>20</v>
      </c>
      <c r="F397" s="2">
        <v>75</v>
      </c>
      <c r="J397" s="4" t="s">
        <v>183</v>
      </c>
      <c r="L397" s="85" t="s">
        <v>38</v>
      </c>
      <c r="M397" s="66">
        <v>0</v>
      </c>
      <c r="O397" s="8">
        <f>ROUND($M397*N397,2)</f>
        <v>0</v>
      </c>
    </row>
    <row r="398" spans="1:15" x14ac:dyDescent="0.3">
      <c r="N398" s="7"/>
      <c r="O398" s="20"/>
    </row>
    <row r="399" spans="1:15" ht="115.2" x14ac:dyDescent="0.3">
      <c r="A399" s="54">
        <v>199</v>
      </c>
      <c r="B399" s="54">
        <v>9727</v>
      </c>
      <c r="C399" s="54">
        <v>1</v>
      </c>
      <c r="D399" s="54">
        <v>1</v>
      </c>
      <c r="E399" s="54">
        <v>20</v>
      </c>
      <c r="F399" s="2">
        <v>76</v>
      </c>
      <c r="J399" s="4" t="s">
        <v>184</v>
      </c>
      <c r="L399" s="85" t="s">
        <v>38</v>
      </c>
      <c r="M399" s="66">
        <v>0</v>
      </c>
      <c r="O399" s="8">
        <f>ROUND($M399*N399,2)</f>
        <v>0</v>
      </c>
    </row>
    <row r="400" spans="1:15" x14ac:dyDescent="0.3">
      <c r="N400" s="7"/>
      <c r="O400" s="20"/>
    </row>
    <row r="401" spans="1:15" ht="115.2" x14ac:dyDescent="0.3">
      <c r="A401" s="54">
        <v>200</v>
      </c>
      <c r="B401" s="54">
        <v>9728</v>
      </c>
      <c r="C401" s="54">
        <v>1</v>
      </c>
      <c r="D401" s="54">
        <v>1</v>
      </c>
      <c r="E401" s="54">
        <v>20</v>
      </c>
      <c r="F401" s="2">
        <v>77</v>
      </c>
      <c r="J401" s="4" t="s">
        <v>185</v>
      </c>
      <c r="L401" s="85" t="s">
        <v>38</v>
      </c>
      <c r="M401" s="66">
        <v>0</v>
      </c>
      <c r="O401" s="8">
        <f>ROUND($M401*N401,2)</f>
        <v>0</v>
      </c>
    </row>
    <row r="402" spans="1:15" x14ac:dyDescent="0.3">
      <c r="N402" s="7"/>
      <c r="O402" s="20"/>
    </row>
    <row r="403" spans="1:15" ht="72" x14ac:dyDescent="0.3">
      <c r="A403" s="54">
        <v>201</v>
      </c>
      <c r="B403" s="54">
        <v>9729</v>
      </c>
      <c r="C403" s="54">
        <v>1</v>
      </c>
      <c r="D403" s="54">
        <v>1</v>
      </c>
      <c r="E403" s="54">
        <v>21</v>
      </c>
      <c r="J403" s="4" t="s">
        <v>186</v>
      </c>
      <c r="L403" s="85" t="s">
        <v>38</v>
      </c>
      <c r="M403" s="66">
        <v>0</v>
      </c>
      <c r="O403" s="8">
        <f>ROUND($M403*N403,2)</f>
        <v>0</v>
      </c>
    </row>
    <row r="404" spans="1:15" x14ac:dyDescent="0.3">
      <c r="N404" s="7"/>
      <c r="O404" s="20"/>
    </row>
    <row r="405" spans="1:15" ht="115.2" x14ac:dyDescent="0.3">
      <c r="A405" s="54">
        <v>202</v>
      </c>
      <c r="B405" s="54">
        <v>9730</v>
      </c>
      <c r="C405" s="54">
        <v>1</v>
      </c>
      <c r="D405" s="54">
        <v>1</v>
      </c>
      <c r="E405" s="54">
        <v>21</v>
      </c>
      <c r="F405" s="2">
        <v>78</v>
      </c>
      <c r="J405" s="4" t="s">
        <v>187</v>
      </c>
      <c r="L405" s="85" t="s">
        <v>38</v>
      </c>
      <c r="M405" s="66">
        <v>0</v>
      </c>
      <c r="O405" s="8">
        <f>ROUND($M405*N405,2)</f>
        <v>0</v>
      </c>
    </row>
    <row r="406" spans="1:15" x14ac:dyDescent="0.3">
      <c r="N406" s="7"/>
      <c r="O406" s="20"/>
    </row>
    <row r="407" spans="1:15" ht="115.2" x14ac:dyDescent="0.3">
      <c r="A407" s="54">
        <v>203</v>
      </c>
      <c r="B407" s="54">
        <v>9731</v>
      </c>
      <c r="C407" s="54">
        <v>1</v>
      </c>
      <c r="D407" s="54">
        <v>1</v>
      </c>
      <c r="E407" s="54">
        <v>21</v>
      </c>
      <c r="F407" s="2">
        <v>79</v>
      </c>
      <c r="J407" s="4" t="s">
        <v>188</v>
      </c>
      <c r="L407" s="85" t="s">
        <v>38</v>
      </c>
      <c r="M407" s="66">
        <v>0</v>
      </c>
      <c r="O407" s="8">
        <f>ROUND($M407*N407,2)</f>
        <v>0</v>
      </c>
    </row>
    <row r="408" spans="1:15" x14ac:dyDescent="0.3">
      <c r="N408" s="7"/>
      <c r="O408" s="20"/>
    </row>
    <row r="409" spans="1:15" ht="115.2" x14ac:dyDescent="0.3">
      <c r="A409" s="54">
        <v>204</v>
      </c>
      <c r="B409" s="54">
        <v>9732</v>
      </c>
      <c r="C409" s="54">
        <v>1</v>
      </c>
      <c r="D409" s="54">
        <v>1</v>
      </c>
      <c r="E409" s="54">
        <v>22</v>
      </c>
      <c r="F409" s="2">
        <v>80</v>
      </c>
      <c r="J409" s="4" t="s">
        <v>189</v>
      </c>
      <c r="L409" s="85" t="s">
        <v>38</v>
      </c>
      <c r="M409" s="66">
        <v>0</v>
      </c>
      <c r="O409" s="8">
        <f>ROUND($M409*N409,2)</f>
        <v>0</v>
      </c>
    </row>
    <row r="410" spans="1:15" x14ac:dyDescent="0.3">
      <c r="N410" s="7"/>
      <c r="O410" s="20"/>
    </row>
    <row r="411" spans="1:15" x14ac:dyDescent="0.3">
      <c r="A411" s="54">
        <v>205</v>
      </c>
      <c r="B411" s="54">
        <v>9733</v>
      </c>
      <c r="C411" s="54">
        <v>1</v>
      </c>
      <c r="D411" s="54">
        <v>1</v>
      </c>
      <c r="E411" s="54">
        <v>22</v>
      </c>
      <c r="G411" s="55" t="s">
        <v>1058</v>
      </c>
      <c r="J411" s="9" t="s">
        <v>190</v>
      </c>
      <c r="M411" s="65"/>
      <c r="N411" s="7"/>
      <c r="O411" s="20"/>
    </row>
    <row r="412" spans="1:15" x14ac:dyDescent="0.3">
      <c r="N412" s="7"/>
      <c r="O412" s="20"/>
    </row>
    <row r="413" spans="1:15" ht="43.2" x14ac:dyDescent="0.3">
      <c r="A413" s="54">
        <v>206</v>
      </c>
      <c r="B413" s="54">
        <v>9734</v>
      </c>
      <c r="C413" s="54">
        <v>1</v>
      </c>
      <c r="D413" s="54">
        <v>1</v>
      </c>
      <c r="E413" s="54">
        <v>22</v>
      </c>
      <c r="G413" s="55" t="s">
        <v>1058</v>
      </c>
      <c r="J413" s="4" t="s">
        <v>191</v>
      </c>
      <c r="M413" s="65"/>
      <c r="N413" s="7"/>
      <c r="O413" s="20"/>
    </row>
    <row r="414" spans="1:15" x14ac:dyDescent="0.3">
      <c r="N414" s="7"/>
      <c r="O414" s="20"/>
    </row>
    <row r="415" spans="1:15" x14ac:dyDescent="0.3">
      <c r="A415" s="54">
        <v>208</v>
      </c>
      <c r="B415" s="54">
        <v>527</v>
      </c>
      <c r="C415" s="54">
        <v>2</v>
      </c>
      <c r="D415" s="54">
        <v>1</v>
      </c>
      <c r="E415" s="54">
        <v>23</v>
      </c>
      <c r="J415" s="18" t="s">
        <v>192</v>
      </c>
      <c r="M415" s="65"/>
      <c r="N415" s="7"/>
      <c r="O415" s="20"/>
    </row>
    <row r="416" spans="1:15" x14ac:dyDescent="0.3">
      <c r="N416" s="7"/>
      <c r="O416" s="20"/>
    </row>
    <row r="417" spans="1:81" s="7" customFormat="1" x14ac:dyDescent="0.3">
      <c r="A417" s="54">
        <v>209</v>
      </c>
      <c r="B417" s="54">
        <v>528</v>
      </c>
      <c r="C417" s="54">
        <v>2</v>
      </c>
      <c r="D417" s="54">
        <v>1</v>
      </c>
      <c r="E417" s="54">
        <v>23</v>
      </c>
      <c r="F417" s="2"/>
      <c r="G417" s="55" t="s">
        <v>1059</v>
      </c>
      <c r="H417" s="3"/>
      <c r="I417" s="3"/>
      <c r="J417" s="18" t="s">
        <v>193</v>
      </c>
      <c r="K417" s="3"/>
      <c r="L417" s="85"/>
      <c r="M417" s="65"/>
      <c r="O417" s="20"/>
      <c r="P417" s="26"/>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0"/>
      <c r="AS417" s="20"/>
      <c r="AT417" s="20"/>
      <c r="AU417" s="20"/>
      <c r="AV417" s="20"/>
      <c r="AW417" s="20"/>
      <c r="AX417" s="20"/>
      <c r="AY417" s="20"/>
      <c r="AZ417" s="20"/>
      <c r="BA417" s="20"/>
      <c r="BB417" s="20"/>
      <c r="BC417" s="20"/>
      <c r="BD417" s="20"/>
      <c r="BE417" s="20"/>
      <c r="BF417" s="20"/>
      <c r="BG417" s="20"/>
      <c r="BH417" s="20"/>
      <c r="BI417" s="20"/>
      <c r="BJ417" s="20"/>
      <c r="BK417" s="20"/>
      <c r="BL417" s="20"/>
      <c r="BM417" s="20"/>
      <c r="BN417" s="20"/>
      <c r="BO417" s="20"/>
      <c r="BP417" s="20"/>
      <c r="BQ417" s="20"/>
      <c r="BR417" s="20"/>
      <c r="BS417" s="20"/>
      <c r="BT417" s="20"/>
      <c r="BU417" s="20"/>
      <c r="BV417" s="20"/>
      <c r="BW417" s="20"/>
      <c r="BX417" s="20"/>
      <c r="BY417" s="20"/>
      <c r="BZ417" s="20"/>
      <c r="CA417" s="20"/>
      <c r="CB417" s="20"/>
      <c r="CC417" s="20"/>
    </row>
    <row r="418" spans="1:81" x14ac:dyDescent="0.3">
      <c r="N418" s="7"/>
      <c r="O418" s="20"/>
    </row>
    <row r="419" spans="1:81" s="7" customFormat="1" x14ac:dyDescent="0.3">
      <c r="A419" s="54">
        <v>210</v>
      </c>
      <c r="B419" s="54">
        <v>529</v>
      </c>
      <c r="C419" s="54">
        <v>2</v>
      </c>
      <c r="D419" s="54">
        <v>1</v>
      </c>
      <c r="E419" s="54">
        <v>23</v>
      </c>
      <c r="F419" s="2"/>
      <c r="G419" s="55" t="s">
        <v>1059</v>
      </c>
      <c r="H419" s="3"/>
      <c r="I419" s="3"/>
      <c r="J419" s="18" t="s">
        <v>194</v>
      </c>
      <c r="K419" s="3"/>
      <c r="L419" s="85"/>
      <c r="M419" s="65"/>
      <c r="O419" s="20"/>
      <c r="P419" s="26"/>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c r="AW419" s="20"/>
      <c r="AX419" s="20"/>
      <c r="AY419" s="20"/>
      <c r="AZ419" s="20"/>
      <c r="BA419" s="20"/>
      <c r="BB419" s="20"/>
      <c r="BC419" s="20"/>
      <c r="BD419" s="20"/>
      <c r="BE419" s="20"/>
      <c r="BF419" s="20"/>
      <c r="BG419" s="20"/>
      <c r="BH419" s="20"/>
      <c r="BI419" s="20"/>
      <c r="BJ419" s="20"/>
      <c r="BK419" s="20"/>
      <c r="BL419" s="20"/>
      <c r="BM419" s="20"/>
      <c r="BN419" s="20"/>
      <c r="BO419" s="20"/>
      <c r="BP419" s="20"/>
      <c r="BQ419" s="20"/>
      <c r="BR419" s="20"/>
      <c r="BS419" s="20"/>
      <c r="BT419" s="20"/>
      <c r="BU419" s="20"/>
      <c r="BV419" s="20"/>
      <c r="BW419" s="20"/>
      <c r="BX419" s="20"/>
      <c r="BY419" s="20"/>
      <c r="BZ419" s="20"/>
      <c r="CA419" s="20"/>
      <c r="CB419" s="20"/>
      <c r="CC419" s="20"/>
    </row>
    <row r="420" spans="1:81" x14ac:dyDescent="0.3">
      <c r="N420" s="7"/>
      <c r="O420" s="20"/>
    </row>
    <row r="421" spans="1:81" s="7" customFormat="1" x14ac:dyDescent="0.3">
      <c r="A421" s="54">
        <v>211</v>
      </c>
      <c r="B421" s="54">
        <v>531</v>
      </c>
      <c r="C421" s="54">
        <v>2</v>
      </c>
      <c r="D421" s="54">
        <v>1</v>
      </c>
      <c r="E421" s="54">
        <v>23</v>
      </c>
      <c r="F421" s="2"/>
      <c r="G421" s="55" t="s">
        <v>1060</v>
      </c>
      <c r="H421" s="3"/>
      <c r="I421" s="3"/>
      <c r="J421" s="18" t="s">
        <v>195</v>
      </c>
      <c r="K421" s="3"/>
      <c r="L421" s="85"/>
      <c r="M421" s="65"/>
      <c r="O421" s="20"/>
      <c r="P421" s="26"/>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0"/>
      <c r="AN421" s="20"/>
      <c r="AO421" s="20"/>
      <c r="AP421" s="20"/>
      <c r="AQ421" s="20"/>
      <c r="AR421" s="20"/>
      <c r="AS421" s="20"/>
      <c r="AT421" s="20"/>
      <c r="AU421" s="20"/>
      <c r="AV421" s="20"/>
      <c r="AW421" s="20"/>
      <c r="AX421" s="20"/>
      <c r="AY421" s="20"/>
      <c r="AZ421" s="20"/>
      <c r="BA421" s="20"/>
      <c r="BB421" s="20"/>
      <c r="BC421" s="20"/>
      <c r="BD421" s="20"/>
      <c r="BE421" s="20"/>
      <c r="BF421" s="20"/>
      <c r="BG421" s="20"/>
      <c r="BH421" s="20"/>
      <c r="BI421" s="20"/>
      <c r="BJ421" s="20"/>
      <c r="BK421" s="20"/>
      <c r="BL421" s="20"/>
      <c r="BM421" s="20"/>
      <c r="BN421" s="20"/>
      <c r="BO421" s="20"/>
      <c r="BP421" s="20"/>
      <c r="BQ421" s="20"/>
      <c r="BR421" s="20"/>
      <c r="BS421" s="20"/>
      <c r="BT421" s="20"/>
      <c r="BU421" s="20"/>
      <c r="BV421" s="20"/>
      <c r="BW421" s="20"/>
      <c r="BX421" s="20"/>
      <c r="BY421" s="20"/>
      <c r="BZ421" s="20"/>
      <c r="CA421" s="20"/>
      <c r="CB421" s="20"/>
      <c r="CC421" s="20"/>
    </row>
    <row r="422" spans="1:81" x14ac:dyDescent="0.3">
      <c r="N422" s="7"/>
      <c r="O422" s="20"/>
    </row>
    <row r="423" spans="1:81" s="7" customFormat="1" ht="28.8" x14ac:dyDescent="0.3">
      <c r="A423" s="54">
        <v>212</v>
      </c>
      <c r="B423" s="54">
        <v>532</v>
      </c>
      <c r="C423" s="54">
        <v>2</v>
      </c>
      <c r="D423" s="54">
        <v>1</v>
      </c>
      <c r="E423" s="54">
        <v>23</v>
      </c>
      <c r="F423" s="2"/>
      <c r="G423" s="55" t="s">
        <v>1060</v>
      </c>
      <c r="H423" s="3"/>
      <c r="I423" s="3"/>
      <c r="J423" s="4" t="s">
        <v>196</v>
      </c>
      <c r="K423" s="3"/>
      <c r="L423" s="85"/>
      <c r="M423" s="65"/>
      <c r="O423" s="20"/>
      <c r="P423" s="26"/>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0"/>
      <c r="AS423" s="20"/>
      <c r="AT423" s="20"/>
      <c r="AU423" s="20"/>
      <c r="AV423" s="20"/>
      <c r="AW423" s="20"/>
      <c r="AX423" s="20"/>
      <c r="AY423" s="20"/>
      <c r="AZ423" s="20"/>
      <c r="BA423" s="20"/>
      <c r="BB423" s="20"/>
      <c r="BC423" s="20"/>
      <c r="BD423" s="20"/>
      <c r="BE423" s="20"/>
      <c r="BF423" s="20"/>
      <c r="BG423" s="20"/>
      <c r="BH423" s="20"/>
      <c r="BI423" s="20"/>
      <c r="BJ423" s="20"/>
      <c r="BK423" s="20"/>
      <c r="BL423" s="20"/>
      <c r="BM423" s="20"/>
      <c r="BN423" s="20"/>
      <c r="BO423" s="20"/>
      <c r="BP423" s="20"/>
      <c r="BQ423" s="20"/>
      <c r="BR423" s="20"/>
      <c r="BS423" s="20"/>
      <c r="BT423" s="20"/>
      <c r="BU423" s="20"/>
      <c r="BV423" s="20"/>
      <c r="BW423" s="20"/>
      <c r="BX423" s="20"/>
      <c r="BY423" s="20"/>
      <c r="BZ423" s="20"/>
      <c r="CA423" s="20"/>
      <c r="CB423" s="20"/>
      <c r="CC423" s="20"/>
    </row>
    <row r="424" spans="1:81" x14ac:dyDescent="0.3">
      <c r="N424" s="7"/>
      <c r="O424" s="20"/>
    </row>
    <row r="425" spans="1:81" s="7" customFormat="1" x14ac:dyDescent="0.3">
      <c r="A425" s="54">
        <v>213</v>
      </c>
      <c r="B425" s="54">
        <v>533</v>
      </c>
      <c r="C425" s="54">
        <v>2</v>
      </c>
      <c r="D425" s="54">
        <v>1</v>
      </c>
      <c r="E425" s="54">
        <v>23</v>
      </c>
      <c r="F425" s="2"/>
      <c r="G425" s="55" t="s">
        <v>1060</v>
      </c>
      <c r="H425" s="3"/>
      <c r="I425" s="3"/>
      <c r="J425" s="18" t="s">
        <v>197</v>
      </c>
      <c r="K425" s="3"/>
      <c r="L425" s="85"/>
      <c r="M425" s="65"/>
      <c r="O425" s="20"/>
      <c r="P425" s="26"/>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0"/>
      <c r="AS425" s="20"/>
      <c r="AT425" s="20"/>
      <c r="AU425" s="20"/>
      <c r="AV425" s="20"/>
      <c r="AW425" s="20"/>
      <c r="AX425" s="20"/>
      <c r="AY425" s="20"/>
      <c r="AZ425" s="20"/>
      <c r="BA425" s="20"/>
      <c r="BB425" s="20"/>
      <c r="BC425" s="20"/>
      <c r="BD425" s="20"/>
      <c r="BE425" s="20"/>
      <c r="BF425" s="20"/>
      <c r="BG425" s="20"/>
      <c r="BH425" s="20"/>
      <c r="BI425" s="20"/>
      <c r="BJ425" s="20"/>
      <c r="BK425" s="20"/>
      <c r="BL425" s="20"/>
      <c r="BM425" s="20"/>
      <c r="BN425" s="20"/>
      <c r="BO425" s="20"/>
      <c r="BP425" s="20"/>
      <c r="BQ425" s="20"/>
      <c r="BR425" s="20"/>
      <c r="BS425" s="20"/>
      <c r="BT425" s="20"/>
      <c r="BU425" s="20"/>
      <c r="BV425" s="20"/>
      <c r="BW425" s="20"/>
      <c r="BX425" s="20"/>
      <c r="BY425" s="20"/>
      <c r="BZ425" s="20"/>
      <c r="CA425" s="20"/>
      <c r="CB425" s="20"/>
      <c r="CC425" s="20"/>
    </row>
    <row r="426" spans="1:81" x14ac:dyDescent="0.3">
      <c r="N426" s="7"/>
      <c r="O426" s="20"/>
    </row>
    <row r="427" spans="1:81" s="7" customFormat="1" ht="72" x14ac:dyDescent="0.3">
      <c r="A427" s="54">
        <v>214</v>
      </c>
      <c r="B427" s="54">
        <v>534</v>
      </c>
      <c r="C427" s="54">
        <v>2</v>
      </c>
      <c r="D427" s="54">
        <v>1</v>
      </c>
      <c r="E427" s="54">
        <v>23</v>
      </c>
      <c r="F427" s="2"/>
      <c r="G427" s="55" t="s">
        <v>1060</v>
      </c>
      <c r="H427" s="3"/>
      <c r="I427" s="3"/>
      <c r="J427" s="4" t="s">
        <v>198</v>
      </c>
      <c r="K427" s="3"/>
      <c r="L427" s="85"/>
      <c r="M427" s="65"/>
      <c r="O427" s="20"/>
      <c r="P427" s="26"/>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0"/>
      <c r="AN427" s="20"/>
      <c r="AO427" s="20"/>
      <c r="AP427" s="20"/>
      <c r="AQ427" s="20"/>
      <c r="AR427" s="20"/>
      <c r="AS427" s="20"/>
      <c r="AT427" s="20"/>
      <c r="AU427" s="20"/>
      <c r="AV427" s="20"/>
      <c r="AW427" s="20"/>
      <c r="AX427" s="20"/>
      <c r="AY427" s="20"/>
      <c r="AZ427" s="20"/>
      <c r="BA427" s="20"/>
      <c r="BB427" s="20"/>
      <c r="BC427" s="20"/>
      <c r="BD427" s="20"/>
      <c r="BE427" s="20"/>
      <c r="BF427" s="20"/>
      <c r="BG427" s="20"/>
      <c r="BH427" s="20"/>
      <c r="BI427" s="20"/>
      <c r="BJ427" s="20"/>
      <c r="BK427" s="20"/>
      <c r="BL427" s="20"/>
      <c r="BM427" s="20"/>
      <c r="BN427" s="20"/>
      <c r="BO427" s="20"/>
      <c r="BP427" s="20"/>
      <c r="BQ427" s="20"/>
      <c r="BR427" s="20"/>
      <c r="BS427" s="20"/>
      <c r="BT427" s="20"/>
      <c r="BU427" s="20"/>
      <c r="BV427" s="20"/>
      <c r="BW427" s="20"/>
      <c r="BX427" s="20"/>
      <c r="BY427" s="20"/>
      <c r="BZ427" s="20"/>
      <c r="CA427" s="20"/>
      <c r="CB427" s="20"/>
      <c r="CC427" s="20"/>
    </row>
    <row r="428" spans="1:81" x14ac:dyDescent="0.3">
      <c r="N428" s="7"/>
      <c r="O428" s="20"/>
    </row>
    <row r="429" spans="1:81" s="7" customFormat="1" ht="43.2" x14ac:dyDescent="0.3">
      <c r="A429" s="54">
        <v>215</v>
      </c>
      <c r="B429" s="54">
        <v>535</v>
      </c>
      <c r="C429" s="54">
        <v>2</v>
      </c>
      <c r="D429" s="54">
        <v>1</v>
      </c>
      <c r="E429" s="54">
        <v>23</v>
      </c>
      <c r="F429" s="2"/>
      <c r="G429" s="55" t="s">
        <v>1060</v>
      </c>
      <c r="H429" s="3"/>
      <c r="I429" s="3"/>
      <c r="J429" s="4" t="s">
        <v>199</v>
      </c>
      <c r="K429" s="3"/>
      <c r="L429" s="85"/>
      <c r="M429" s="65"/>
      <c r="O429" s="20"/>
      <c r="P429" s="26"/>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0"/>
      <c r="AN429" s="20"/>
      <c r="AO429" s="20"/>
      <c r="AP429" s="20"/>
      <c r="AQ429" s="20"/>
      <c r="AR429" s="20"/>
      <c r="AS429" s="20"/>
      <c r="AT429" s="20"/>
      <c r="AU429" s="20"/>
      <c r="AV429" s="20"/>
      <c r="AW429" s="20"/>
      <c r="AX429" s="20"/>
      <c r="AY429" s="20"/>
      <c r="AZ429" s="20"/>
      <c r="BA429" s="20"/>
      <c r="BB429" s="20"/>
      <c r="BC429" s="20"/>
      <c r="BD429" s="20"/>
      <c r="BE429" s="20"/>
      <c r="BF429" s="20"/>
      <c r="BG429" s="20"/>
      <c r="BH429" s="20"/>
      <c r="BI429" s="20"/>
      <c r="BJ429" s="20"/>
      <c r="BK429" s="20"/>
      <c r="BL429" s="20"/>
      <c r="BM429" s="20"/>
      <c r="BN429" s="20"/>
      <c r="BO429" s="20"/>
      <c r="BP429" s="20"/>
      <c r="BQ429" s="20"/>
      <c r="BR429" s="20"/>
      <c r="BS429" s="20"/>
      <c r="BT429" s="20"/>
      <c r="BU429" s="20"/>
      <c r="BV429" s="20"/>
      <c r="BW429" s="20"/>
      <c r="BX429" s="20"/>
      <c r="BY429" s="20"/>
      <c r="BZ429" s="20"/>
      <c r="CA429" s="20"/>
      <c r="CB429" s="20"/>
      <c r="CC429" s="20"/>
    </row>
    <row r="430" spans="1:81" x14ac:dyDescent="0.3">
      <c r="N430" s="7"/>
      <c r="O430" s="20"/>
    </row>
    <row r="431" spans="1:81" s="7" customFormat="1" x14ac:dyDescent="0.3">
      <c r="A431" s="54">
        <v>216</v>
      </c>
      <c r="B431" s="54">
        <v>536</v>
      </c>
      <c r="C431" s="54">
        <v>2</v>
      </c>
      <c r="D431" s="54">
        <v>1</v>
      </c>
      <c r="E431" s="54">
        <v>23</v>
      </c>
      <c r="F431" s="2"/>
      <c r="G431" s="55" t="s">
        <v>1059</v>
      </c>
      <c r="H431" s="3"/>
      <c r="I431" s="3"/>
      <c r="J431" s="18" t="s">
        <v>200</v>
      </c>
      <c r="K431" s="3"/>
      <c r="L431" s="85"/>
      <c r="M431" s="65"/>
      <c r="O431" s="20"/>
      <c r="P431" s="26"/>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0"/>
      <c r="AN431" s="20"/>
      <c r="AO431" s="20"/>
      <c r="AP431" s="20"/>
      <c r="AQ431" s="20"/>
      <c r="AR431" s="20"/>
      <c r="AS431" s="20"/>
      <c r="AT431" s="20"/>
      <c r="AU431" s="20"/>
      <c r="AV431" s="20"/>
      <c r="AW431" s="20"/>
      <c r="AX431" s="20"/>
      <c r="AY431" s="20"/>
      <c r="AZ431" s="20"/>
      <c r="BA431" s="20"/>
      <c r="BB431" s="20"/>
      <c r="BC431" s="20"/>
      <c r="BD431" s="20"/>
      <c r="BE431" s="20"/>
      <c r="BF431" s="20"/>
      <c r="BG431" s="20"/>
      <c r="BH431" s="20"/>
      <c r="BI431" s="20"/>
      <c r="BJ431" s="20"/>
      <c r="BK431" s="20"/>
      <c r="BL431" s="20"/>
      <c r="BM431" s="20"/>
      <c r="BN431" s="20"/>
      <c r="BO431" s="20"/>
      <c r="BP431" s="20"/>
      <c r="BQ431" s="20"/>
      <c r="BR431" s="20"/>
      <c r="BS431" s="20"/>
      <c r="BT431" s="20"/>
      <c r="BU431" s="20"/>
      <c r="BV431" s="20"/>
      <c r="BW431" s="20"/>
      <c r="BX431" s="20"/>
      <c r="BY431" s="20"/>
      <c r="BZ431" s="20"/>
      <c r="CA431" s="20"/>
      <c r="CB431" s="20"/>
      <c r="CC431" s="20"/>
    </row>
    <row r="432" spans="1:81" x14ac:dyDescent="0.3">
      <c r="N432" s="7"/>
      <c r="O432" s="20"/>
    </row>
    <row r="433" spans="1:81" s="7" customFormat="1" x14ac:dyDescent="0.3">
      <c r="A433" s="54">
        <v>217</v>
      </c>
      <c r="B433" s="54">
        <v>537</v>
      </c>
      <c r="C433" s="54">
        <v>2</v>
      </c>
      <c r="D433" s="54">
        <v>1</v>
      </c>
      <c r="E433" s="54">
        <v>23</v>
      </c>
      <c r="F433" s="2"/>
      <c r="G433" s="55" t="s">
        <v>1060</v>
      </c>
      <c r="H433" s="3"/>
      <c r="I433" s="3"/>
      <c r="J433" s="9" t="s">
        <v>201</v>
      </c>
      <c r="K433" s="3"/>
      <c r="L433" s="85"/>
      <c r="M433" s="65"/>
      <c r="O433" s="20"/>
      <c r="P433" s="26"/>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0"/>
      <c r="AN433" s="20"/>
      <c r="AO433" s="20"/>
      <c r="AP433" s="20"/>
      <c r="AQ433" s="20"/>
      <c r="AR433" s="20"/>
      <c r="AS433" s="20"/>
      <c r="AT433" s="20"/>
      <c r="AU433" s="20"/>
      <c r="AV433" s="20"/>
      <c r="AW433" s="20"/>
      <c r="AX433" s="20"/>
      <c r="AY433" s="20"/>
      <c r="AZ433" s="20"/>
      <c r="BA433" s="20"/>
      <c r="BB433" s="20"/>
      <c r="BC433" s="20"/>
      <c r="BD433" s="20"/>
      <c r="BE433" s="20"/>
      <c r="BF433" s="20"/>
      <c r="BG433" s="20"/>
      <c r="BH433" s="20"/>
      <c r="BI433" s="20"/>
      <c r="BJ433" s="20"/>
      <c r="BK433" s="20"/>
      <c r="BL433" s="20"/>
      <c r="BM433" s="20"/>
      <c r="BN433" s="20"/>
      <c r="BO433" s="20"/>
      <c r="BP433" s="20"/>
      <c r="BQ433" s="20"/>
      <c r="BR433" s="20"/>
      <c r="BS433" s="20"/>
      <c r="BT433" s="20"/>
      <c r="BU433" s="20"/>
      <c r="BV433" s="20"/>
      <c r="BW433" s="20"/>
      <c r="BX433" s="20"/>
      <c r="BY433" s="20"/>
      <c r="BZ433" s="20"/>
      <c r="CA433" s="20"/>
      <c r="CB433" s="20"/>
      <c r="CC433" s="20"/>
    </row>
    <row r="434" spans="1:81" x14ac:dyDescent="0.3">
      <c r="N434" s="7"/>
      <c r="O434" s="20"/>
    </row>
    <row r="435" spans="1:81" s="7" customFormat="1" ht="86.4" x14ac:dyDescent="0.3">
      <c r="A435" s="54">
        <v>218</v>
      </c>
      <c r="B435" s="54">
        <v>538</v>
      </c>
      <c r="C435" s="54">
        <v>2</v>
      </c>
      <c r="D435" s="54">
        <v>1</v>
      </c>
      <c r="E435" s="54">
        <v>23</v>
      </c>
      <c r="F435" s="2"/>
      <c r="G435" s="55" t="s">
        <v>1060</v>
      </c>
      <c r="H435" s="3"/>
      <c r="I435" s="3"/>
      <c r="J435" s="4" t="s">
        <v>202</v>
      </c>
      <c r="K435" s="3"/>
      <c r="L435" s="85"/>
      <c r="M435" s="65"/>
      <c r="O435" s="20"/>
      <c r="P435" s="26"/>
      <c r="Q435" s="20"/>
      <c r="R435" s="20"/>
      <c r="S435" s="20"/>
      <c r="T435" s="20"/>
      <c r="U435" s="20"/>
      <c r="V435" s="20"/>
      <c r="W435" s="20"/>
      <c r="X435" s="20"/>
      <c r="Y435" s="20"/>
      <c r="Z435" s="20"/>
      <c r="AA435" s="20"/>
      <c r="AB435" s="20"/>
      <c r="AC435" s="20"/>
      <c r="AD435" s="20"/>
      <c r="AE435" s="20"/>
      <c r="AF435" s="20"/>
      <c r="AG435" s="20"/>
      <c r="AH435" s="20"/>
      <c r="AI435" s="20"/>
      <c r="AJ435" s="20"/>
      <c r="AK435" s="20"/>
      <c r="AL435" s="20"/>
      <c r="AM435" s="20"/>
      <c r="AN435" s="20"/>
      <c r="AO435" s="20"/>
      <c r="AP435" s="20"/>
      <c r="AQ435" s="20"/>
      <c r="AR435" s="20"/>
      <c r="AS435" s="20"/>
      <c r="AT435" s="20"/>
      <c r="AU435" s="20"/>
      <c r="AV435" s="20"/>
      <c r="AW435" s="20"/>
      <c r="AX435" s="20"/>
      <c r="AY435" s="20"/>
      <c r="AZ435" s="20"/>
      <c r="BA435" s="20"/>
      <c r="BB435" s="20"/>
      <c r="BC435" s="20"/>
      <c r="BD435" s="20"/>
      <c r="BE435" s="20"/>
      <c r="BF435" s="20"/>
      <c r="BG435" s="20"/>
      <c r="BH435" s="20"/>
      <c r="BI435" s="20"/>
      <c r="BJ435" s="20"/>
      <c r="BK435" s="20"/>
      <c r="BL435" s="20"/>
      <c r="BM435" s="20"/>
      <c r="BN435" s="20"/>
      <c r="BO435" s="20"/>
      <c r="BP435" s="20"/>
      <c r="BQ435" s="20"/>
      <c r="BR435" s="20"/>
      <c r="BS435" s="20"/>
      <c r="BT435" s="20"/>
      <c r="BU435" s="20"/>
      <c r="BV435" s="20"/>
      <c r="BW435" s="20"/>
      <c r="BX435" s="20"/>
      <c r="BY435" s="20"/>
      <c r="BZ435" s="20"/>
      <c r="CA435" s="20"/>
      <c r="CB435" s="20"/>
      <c r="CC435" s="20"/>
    </row>
    <row r="436" spans="1:81" x14ac:dyDescent="0.3">
      <c r="N436" s="7"/>
      <c r="O436" s="20"/>
    </row>
    <row r="437" spans="1:81" s="7" customFormat="1" x14ac:dyDescent="0.3">
      <c r="A437" s="54">
        <v>219</v>
      </c>
      <c r="B437" s="54">
        <v>539</v>
      </c>
      <c r="C437" s="54">
        <v>2</v>
      </c>
      <c r="D437" s="54">
        <v>1</v>
      </c>
      <c r="E437" s="54">
        <v>23</v>
      </c>
      <c r="F437" s="2"/>
      <c r="G437" s="55" t="s">
        <v>1060</v>
      </c>
      <c r="H437" s="3"/>
      <c r="I437" s="3"/>
      <c r="J437" s="9" t="s">
        <v>203</v>
      </c>
      <c r="K437" s="3"/>
      <c r="L437" s="85"/>
      <c r="M437" s="65"/>
      <c r="O437" s="20"/>
      <c r="P437" s="26"/>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0"/>
      <c r="AN437" s="20"/>
      <c r="AO437" s="20"/>
      <c r="AP437" s="20"/>
      <c r="AQ437" s="20"/>
      <c r="AR437" s="20"/>
      <c r="AS437" s="20"/>
      <c r="AT437" s="20"/>
      <c r="AU437" s="20"/>
      <c r="AV437" s="20"/>
      <c r="AW437" s="20"/>
      <c r="AX437" s="20"/>
      <c r="AY437" s="20"/>
      <c r="AZ437" s="20"/>
      <c r="BA437" s="20"/>
      <c r="BB437" s="20"/>
      <c r="BC437" s="20"/>
      <c r="BD437" s="20"/>
      <c r="BE437" s="20"/>
      <c r="BF437" s="20"/>
      <c r="BG437" s="20"/>
      <c r="BH437" s="20"/>
      <c r="BI437" s="20"/>
      <c r="BJ437" s="20"/>
      <c r="BK437" s="20"/>
      <c r="BL437" s="20"/>
      <c r="BM437" s="20"/>
      <c r="BN437" s="20"/>
      <c r="BO437" s="20"/>
      <c r="BP437" s="20"/>
      <c r="BQ437" s="20"/>
      <c r="BR437" s="20"/>
      <c r="BS437" s="20"/>
      <c r="BT437" s="20"/>
      <c r="BU437" s="20"/>
      <c r="BV437" s="20"/>
      <c r="BW437" s="20"/>
      <c r="BX437" s="20"/>
      <c r="BY437" s="20"/>
      <c r="BZ437" s="20"/>
      <c r="CA437" s="20"/>
      <c r="CB437" s="20"/>
      <c r="CC437" s="20"/>
    </row>
    <row r="438" spans="1:81" x14ac:dyDescent="0.3">
      <c r="N438" s="7"/>
      <c r="O438" s="20"/>
    </row>
    <row r="439" spans="1:81" s="7" customFormat="1" ht="57.6" x14ac:dyDescent="0.3">
      <c r="A439" s="54">
        <v>220</v>
      </c>
      <c r="B439" s="54">
        <v>540</v>
      </c>
      <c r="C439" s="54">
        <v>2</v>
      </c>
      <c r="D439" s="54">
        <v>1</v>
      </c>
      <c r="E439" s="54">
        <v>23</v>
      </c>
      <c r="F439" s="2"/>
      <c r="G439" s="55" t="s">
        <v>1060</v>
      </c>
      <c r="H439" s="3"/>
      <c r="I439" s="3"/>
      <c r="J439" s="4" t="s">
        <v>204</v>
      </c>
      <c r="K439" s="3"/>
      <c r="L439" s="85"/>
      <c r="M439" s="65"/>
      <c r="O439" s="20"/>
      <c r="P439" s="26"/>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0"/>
      <c r="AN439" s="20"/>
      <c r="AO439" s="20"/>
      <c r="AP439" s="20"/>
      <c r="AQ439" s="20"/>
      <c r="AR439" s="20"/>
      <c r="AS439" s="20"/>
      <c r="AT439" s="20"/>
      <c r="AU439" s="20"/>
      <c r="AV439" s="20"/>
      <c r="AW439" s="20"/>
      <c r="AX439" s="20"/>
      <c r="AY439" s="20"/>
      <c r="AZ439" s="20"/>
      <c r="BA439" s="20"/>
      <c r="BB439" s="20"/>
      <c r="BC439" s="20"/>
      <c r="BD439" s="20"/>
      <c r="BE439" s="20"/>
      <c r="BF439" s="20"/>
      <c r="BG439" s="20"/>
      <c r="BH439" s="20"/>
      <c r="BI439" s="20"/>
      <c r="BJ439" s="20"/>
      <c r="BK439" s="20"/>
      <c r="BL439" s="20"/>
      <c r="BM439" s="20"/>
      <c r="BN439" s="20"/>
      <c r="BO439" s="20"/>
      <c r="BP439" s="20"/>
      <c r="BQ439" s="20"/>
      <c r="BR439" s="20"/>
      <c r="BS439" s="20"/>
      <c r="BT439" s="20"/>
      <c r="BU439" s="20"/>
      <c r="BV439" s="20"/>
      <c r="BW439" s="20"/>
      <c r="BX439" s="20"/>
      <c r="BY439" s="20"/>
      <c r="BZ439" s="20"/>
      <c r="CA439" s="20"/>
      <c r="CB439" s="20"/>
      <c r="CC439" s="20"/>
    </row>
    <row r="440" spans="1:81" x14ac:dyDescent="0.3">
      <c r="N440" s="7"/>
      <c r="O440" s="20"/>
    </row>
    <row r="441" spans="1:81" s="7" customFormat="1" x14ac:dyDescent="0.3">
      <c r="A441" s="54">
        <v>221</v>
      </c>
      <c r="B441" s="54">
        <v>541</v>
      </c>
      <c r="C441" s="54">
        <v>2</v>
      </c>
      <c r="D441" s="54">
        <v>1</v>
      </c>
      <c r="E441" s="54">
        <v>24</v>
      </c>
      <c r="F441" s="2"/>
      <c r="G441" s="55" t="s">
        <v>1061</v>
      </c>
      <c r="H441" s="3"/>
      <c r="I441" s="3"/>
      <c r="J441" s="9" t="s">
        <v>205</v>
      </c>
      <c r="K441" s="3"/>
      <c r="L441" s="85"/>
      <c r="M441" s="65"/>
      <c r="O441" s="20"/>
      <c r="P441" s="26"/>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0"/>
      <c r="AN441" s="20"/>
      <c r="AO441" s="20"/>
      <c r="AP441" s="20"/>
      <c r="AQ441" s="20"/>
      <c r="AR441" s="20"/>
      <c r="AS441" s="20"/>
      <c r="AT441" s="20"/>
      <c r="AU441" s="20"/>
      <c r="AV441" s="20"/>
      <c r="AW441" s="20"/>
      <c r="AX441" s="20"/>
      <c r="AY441" s="20"/>
      <c r="AZ441" s="20"/>
      <c r="BA441" s="20"/>
      <c r="BB441" s="20"/>
      <c r="BC441" s="20"/>
      <c r="BD441" s="20"/>
      <c r="BE441" s="20"/>
      <c r="BF441" s="20"/>
      <c r="BG441" s="20"/>
      <c r="BH441" s="20"/>
      <c r="BI441" s="20"/>
      <c r="BJ441" s="20"/>
      <c r="BK441" s="20"/>
      <c r="BL441" s="20"/>
      <c r="BM441" s="20"/>
      <c r="BN441" s="20"/>
      <c r="BO441" s="20"/>
      <c r="BP441" s="20"/>
      <c r="BQ441" s="20"/>
      <c r="BR441" s="20"/>
      <c r="BS441" s="20"/>
      <c r="BT441" s="20"/>
      <c r="BU441" s="20"/>
      <c r="BV441" s="20"/>
      <c r="BW441" s="20"/>
      <c r="BX441" s="20"/>
      <c r="BY441" s="20"/>
      <c r="BZ441" s="20"/>
      <c r="CA441" s="20"/>
      <c r="CB441" s="20"/>
      <c r="CC441" s="20"/>
    </row>
    <row r="442" spans="1:81" x14ac:dyDescent="0.3">
      <c r="N442" s="7"/>
      <c r="O442" s="20"/>
    </row>
    <row r="443" spans="1:81" s="7" customFormat="1" ht="57.6" x14ac:dyDescent="0.3">
      <c r="A443" s="54">
        <v>222</v>
      </c>
      <c r="B443" s="54">
        <v>542</v>
      </c>
      <c r="C443" s="54">
        <v>2</v>
      </c>
      <c r="D443" s="54">
        <v>1</v>
      </c>
      <c r="E443" s="54">
        <v>24</v>
      </c>
      <c r="F443" s="2"/>
      <c r="G443" s="55" t="s">
        <v>1061</v>
      </c>
      <c r="H443" s="3"/>
      <c r="I443" s="3"/>
      <c r="J443" s="4" t="s">
        <v>206</v>
      </c>
      <c r="K443" s="3"/>
      <c r="L443" s="85"/>
      <c r="M443" s="65"/>
      <c r="O443" s="20"/>
      <c r="P443" s="26"/>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0"/>
      <c r="AN443" s="20"/>
      <c r="AO443" s="20"/>
      <c r="AP443" s="20"/>
      <c r="AQ443" s="20"/>
      <c r="AR443" s="20"/>
      <c r="AS443" s="20"/>
      <c r="AT443" s="20"/>
      <c r="AU443" s="20"/>
      <c r="AV443" s="20"/>
      <c r="AW443" s="20"/>
      <c r="AX443" s="20"/>
      <c r="AY443" s="20"/>
      <c r="AZ443" s="20"/>
      <c r="BA443" s="20"/>
      <c r="BB443" s="20"/>
      <c r="BC443" s="20"/>
      <c r="BD443" s="20"/>
      <c r="BE443" s="20"/>
      <c r="BF443" s="20"/>
      <c r="BG443" s="20"/>
      <c r="BH443" s="20"/>
      <c r="BI443" s="20"/>
      <c r="BJ443" s="20"/>
      <c r="BK443" s="20"/>
      <c r="BL443" s="20"/>
      <c r="BM443" s="20"/>
      <c r="BN443" s="20"/>
      <c r="BO443" s="20"/>
      <c r="BP443" s="20"/>
      <c r="BQ443" s="20"/>
      <c r="BR443" s="20"/>
      <c r="BS443" s="20"/>
      <c r="BT443" s="20"/>
      <c r="BU443" s="20"/>
      <c r="BV443" s="20"/>
      <c r="BW443" s="20"/>
      <c r="BX443" s="20"/>
      <c r="BY443" s="20"/>
      <c r="BZ443" s="20"/>
      <c r="CA443" s="20"/>
      <c r="CB443" s="20"/>
      <c r="CC443" s="20"/>
    </row>
    <row r="444" spans="1:81" x14ac:dyDescent="0.3">
      <c r="N444" s="7"/>
      <c r="O444" s="20"/>
    </row>
    <row r="445" spans="1:81" s="7" customFormat="1" x14ac:dyDescent="0.3">
      <c r="A445" s="54">
        <v>223</v>
      </c>
      <c r="B445" s="54">
        <v>543</v>
      </c>
      <c r="C445" s="54">
        <v>2</v>
      </c>
      <c r="D445" s="54">
        <v>1</v>
      </c>
      <c r="E445" s="54">
        <v>24</v>
      </c>
      <c r="F445" s="2"/>
      <c r="G445" s="55" t="s">
        <v>1061</v>
      </c>
      <c r="H445" s="3"/>
      <c r="I445" s="3"/>
      <c r="J445" s="9" t="s">
        <v>207</v>
      </c>
      <c r="K445" s="3"/>
      <c r="L445" s="85"/>
      <c r="M445" s="65"/>
      <c r="O445" s="20"/>
      <c r="P445" s="26"/>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0"/>
      <c r="AN445" s="20"/>
      <c r="AO445" s="20"/>
      <c r="AP445" s="20"/>
      <c r="AQ445" s="20"/>
      <c r="AR445" s="20"/>
      <c r="AS445" s="20"/>
      <c r="AT445" s="20"/>
      <c r="AU445" s="20"/>
      <c r="AV445" s="20"/>
      <c r="AW445" s="20"/>
      <c r="AX445" s="20"/>
      <c r="AY445" s="20"/>
      <c r="AZ445" s="20"/>
      <c r="BA445" s="20"/>
      <c r="BB445" s="20"/>
      <c r="BC445" s="20"/>
      <c r="BD445" s="20"/>
      <c r="BE445" s="20"/>
      <c r="BF445" s="20"/>
      <c r="BG445" s="20"/>
      <c r="BH445" s="20"/>
      <c r="BI445" s="20"/>
      <c r="BJ445" s="20"/>
      <c r="BK445" s="20"/>
      <c r="BL445" s="20"/>
      <c r="BM445" s="20"/>
      <c r="BN445" s="20"/>
      <c r="BO445" s="20"/>
      <c r="BP445" s="20"/>
      <c r="BQ445" s="20"/>
      <c r="BR445" s="20"/>
      <c r="BS445" s="20"/>
      <c r="BT445" s="20"/>
      <c r="BU445" s="20"/>
      <c r="BV445" s="20"/>
      <c r="BW445" s="20"/>
      <c r="BX445" s="20"/>
      <c r="BY445" s="20"/>
      <c r="BZ445" s="20"/>
      <c r="CA445" s="20"/>
      <c r="CB445" s="20"/>
      <c r="CC445" s="20"/>
    </row>
    <row r="446" spans="1:81" x14ac:dyDescent="0.3">
      <c r="N446" s="7"/>
      <c r="O446" s="20"/>
    </row>
    <row r="447" spans="1:81" s="7" customFormat="1" ht="28.8" x14ac:dyDescent="0.3">
      <c r="A447" s="54">
        <v>224</v>
      </c>
      <c r="B447" s="54">
        <v>544</v>
      </c>
      <c r="C447" s="54">
        <v>2</v>
      </c>
      <c r="D447" s="54">
        <v>1</v>
      </c>
      <c r="E447" s="54">
        <v>24</v>
      </c>
      <c r="F447" s="2"/>
      <c r="G447" s="55" t="s">
        <v>1061</v>
      </c>
      <c r="H447" s="3"/>
      <c r="I447" s="3"/>
      <c r="J447" s="4" t="s">
        <v>208</v>
      </c>
      <c r="K447" s="3"/>
      <c r="L447" s="85"/>
      <c r="M447" s="65"/>
      <c r="O447" s="20"/>
      <c r="P447" s="26"/>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0"/>
      <c r="AS447" s="20"/>
      <c r="AT447" s="20"/>
      <c r="AU447" s="20"/>
      <c r="AV447" s="20"/>
      <c r="AW447" s="20"/>
      <c r="AX447" s="20"/>
      <c r="AY447" s="20"/>
      <c r="AZ447" s="20"/>
      <c r="BA447" s="20"/>
      <c r="BB447" s="20"/>
      <c r="BC447" s="20"/>
      <c r="BD447" s="20"/>
      <c r="BE447" s="20"/>
      <c r="BF447" s="20"/>
      <c r="BG447" s="20"/>
      <c r="BH447" s="20"/>
      <c r="BI447" s="20"/>
      <c r="BJ447" s="20"/>
      <c r="BK447" s="20"/>
      <c r="BL447" s="20"/>
      <c r="BM447" s="20"/>
      <c r="BN447" s="20"/>
      <c r="BO447" s="20"/>
      <c r="BP447" s="20"/>
      <c r="BQ447" s="20"/>
      <c r="BR447" s="20"/>
      <c r="BS447" s="20"/>
      <c r="BT447" s="20"/>
      <c r="BU447" s="20"/>
      <c r="BV447" s="20"/>
      <c r="BW447" s="20"/>
      <c r="BX447" s="20"/>
      <c r="BY447" s="20"/>
      <c r="BZ447" s="20"/>
      <c r="CA447" s="20"/>
      <c r="CB447" s="20"/>
      <c r="CC447" s="20"/>
    </row>
    <row r="448" spans="1:81" x14ac:dyDescent="0.3">
      <c r="N448" s="7"/>
      <c r="O448" s="20"/>
    </row>
    <row r="449" spans="1:81" s="7" customFormat="1" x14ac:dyDescent="0.3">
      <c r="A449" s="54">
        <v>225</v>
      </c>
      <c r="B449" s="54">
        <v>545</v>
      </c>
      <c r="C449" s="54">
        <v>2</v>
      </c>
      <c r="D449" s="54">
        <v>1</v>
      </c>
      <c r="E449" s="54">
        <v>24</v>
      </c>
      <c r="F449" s="2"/>
      <c r="G449" s="55" t="s">
        <v>1061</v>
      </c>
      <c r="H449" s="3"/>
      <c r="I449" s="3"/>
      <c r="J449" s="9" t="s">
        <v>209</v>
      </c>
      <c r="K449" s="3"/>
      <c r="L449" s="85"/>
      <c r="M449" s="65"/>
      <c r="O449" s="20"/>
      <c r="P449" s="26"/>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0"/>
      <c r="AS449" s="20"/>
      <c r="AT449" s="20"/>
      <c r="AU449" s="20"/>
      <c r="AV449" s="20"/>
      <c r="AW449" s="20"/>
      <c r="AX449" s="20"/>
      <c r="AY449" s="20"/>
      <c r="AZ449" s="20"/>
      <c r="BA449" s="20"/>
      <c r="BB449" s="20"/>
      <c r="BC449" s="20"/>
      <c r="BD449" s="20"/>
      <c r="BE449" s="20"/>
      <c r="BF449" s="20"/>
      <c r="BG449" s="20"/>
      <c r="BH449" s="20"/>
      <c r="BI449" s="20"/>
      <c r="BJ449" s="20"/>
      <c r="BK449" s="20"/>
      <c r="BL449" s="20"/>
      <c r="BM449" s="20"/>
      <c r="BN449" s="20"/>
      <c r="BO449" s="20"/>
      <c r="BP449" s="20"/>
      <c r="BQ449" s="20"/>
      <c r="BR449" s="20"/>
      <c r="BS449" s="20"/>
      <c r="BT449" s="20"/>
      <c r="BU449" s="20"/>
      <c r="BV449" s="20"/>
      <c r="BW449" s="20"/>
      <c r="BX449" s="20"/>
      <c r="BY449" s="20"/>
      <c r="BZ449" s="20"/>
      <c r="CA449" s="20"/>
      <c r="CB449" s="20"/>
      <c r="CC449" s="20"/>
    </row>
    <row r="450" spans="1:81" x14ac:dyDescent="0.3">
      <c r="N450" s="7"/>
      <c r="O450" s="20"/>
    </row>
    <row r="451" spans="1:81" s="7" customFormat="1" ht="172.8" x14ac:dyDescent="0.3">
      <c r="A451" s="54">
        <v>226</v>
      </c>
      <c r="B451" s="54">
        <v>546</v>
      </c>
      <c r="C451" s="54">
        <v>2</v>
      </c>
      <c r="D451" s="54">
        <v>1</v>
      </c>
      <c r="E451" s="54">
        <v>24</v>
      </c>
      <c r="F451" s="2"/>
      <c r="G451" s="55" t="s">
        <v>1061</v>
      </c>
      <c r="H451" s="3"/>
      <c r="I451" s="3"/>
      <c r="J451" s="4" t="s">
        <v>210</v>
      </c>
      <c r="K451" s="3"/>
      <c r="L451" s="85"/>
      <c r="M451" s="65"/>
      <c r="O451" s="20"/>
      <c r="P451" s="26"/>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0"/>
      <c r="AN451" s="20"/>
      <c r="AO451" s="20"/>
      <c r="AP451" s="20"/>
      <c r="AQ451" s="20"/>
      <c r="AR451" s="20"/>
      <c r="AS451" s="20"/>
      <c r="AT451" s="20"/>
      <c r="AU451" s="20"/>
      <c r="AV451" s="20"/>
      <c r="AW451" s="20"/>
      <c r="AX451" s="20"/>
      <c r="AY451" s="20"/>
      <c r="AZ451" s="20"/>
      <c r="BA451" s="20"/>
      <c r="BB451" s="20"/>
      <c r="BC451" s="20"/>
      <c r="BD451" s="20"/>
      <c r="BE451" s="20"/>
      <c r="BF451" s="20"/>
      <c r="BG451" s="20"/>
      <c r="BH451" s="20"/>
      <c r="BI451" s="20"/>
      <c r="BJ451" s="20"/>
      <c r="BK451" s="20"/>
      <c r="BL451" s="20"/>
      <c r="BM451" s="20"/>
      <c r="BN451" s="20"/>
      <c r="BO451" s="20"/>
      <c r="BP451" s="20"/>
      <c r="BQ451" s="20"/>
      <c r="BR451" s="20"/>
      <c r="BS451" s="20"/>
      <c r="BT451" s="20"/>
      <c r="BU451" s="20"/>
      <c r="BV451" s="20"/>
      <c r="BW451" s="20"/>
      <c r="BX451" s="20"/>
      <c r="BY451" s="20"/>
      <c r="BZ451" s="20"/>
      <c r="CA451" s="20"/>
      <c r="CB451" s="20"/>
      <c r="CC451" s="20"/>
    </row>
    <row r="452" spans="1:81" x14ac:dyDescent="0.3">
      <c r="N452" s="7"/>
      <c r="O452" s="20"/>
    </row>
    <row r="453" spans="1:81" s="7" customFormat="1" x14ac:dyDescent="0.3">
      <c r="A453" s="54">
        <v>227</v>
      </c>
      <c r="B453" s="54">
        <v>547</v>
      </c>
      <c r="C453" s="54">
        <v>2</v>
      </c>
      <c r="D453" s="54">
        <v>1</v>
      </c>
      <c r="E453" s="54">
        <v>24</v>
      </c>
      <c r="F453" s="2"/>
      <c r="G453" s="55" t="s">
        <v>1061</v>
      </c>
      <c r="H453" s="3"/>
      <c r="I453" s="3"/>
      <c r="J453" s="9" t="s">
        <v>211</v>
      </c>
      <c r="K453" s="3"/>
      <c r="L453" s="85"/>
      <c r="M453" s="65"/>
      <c r="O453" s="20"/>
      <c r="P453" s="26"/>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0"/>
      <c r="AN453" s="20"/>
      <c r="AO453" s="20"/>
      <c r="AP453" s="20"/>
      <c r="AQ453" s="20"/>
      <c r="AR453" s="20"/>
      <c r="AS453" s="20"/>
      <c r="AT453" s="20"/>
      <c r="AU453" s="20"/>
      <c r="AV453" s="20"/>
      <c r="AW453" s="20"/>
      <c r="AX453" s="20"/>
      <c r="AY453" s="20"/>
      <c r="AZ453" s="20"/>
      <c r="BA453" s="20"/>
      <c r="BB453" s="20"/>
      <c r="BC453" s="20"/>
      <c r="BD453" s="20"/>
      <c r="BE453" s="20"/>
      <c r="BF453" s="20"/>
      <c r="BG453" s="20"/>
      <c r="BH453" s="20"/>
      <c r="BI453" s="20"/>
      <c r="BJ453" s="20"/>
      <c r="BK453" s="20"/>
      <c r="BL453" s="20"/>
      <c r="BM453" s="20"/>
      <c r="BN453" s="20"/>
      <c r="BO453" s="20"/>
      <c r="BP453" s="20"/>
      <c r="BQ453" s="20"/>
      <c r="BR453" s="20"/>
      <c r="BS453" s="20"/>
      <c r="BT453" s="20"/>
      <c r="BU453" s="20"/>
      <c r="BV453" s="20"/>
      <c r="BW453" s="20"/>
      <c r="BX453" s="20"/>
      <c r="BY453" s="20"/>
      <c r="BZ453" s="20"/>
      <c r="CA453" s="20"/>
      <c r="CB453" s="20"/>
      <c r="CC453" s="20"/>
    </row>
    <row r="454" spans="1:81" x14ac:dyDescent="0.3">
      <c r="N454" s="7"/>
      <c r="O454" s="20"/>
    </row>
    <row r="455" spans="1:81" s="7" customFormat="1" ht="28.8" x14ac:dyDescent="0.3">
      <c r="A455" s="54">
        <v>228</v>
      </c>
      <c r="B455" s="54">
        <v>548</v>
      </c>
      <c r="C455" s="54">
        <v>2</v>
      </c>
      <c r="D455" s="54">
        <v>1</v>
      </c>
      <c r="E455" s="54">
        <v>24</v>
      </c>
      <c r="F455" s="2"/>
      <c r="G455" s="55" t="s">
        <v>1061</v>
      </c>
      <c r="H455" s="3"/>
      <c r="I455" s="3"/>
      <c r="J455" s="4" t="s">
        <v>212</v>
      </c>
      <c r="K455" s="3"/>
      <c r="L455" s="85"/>
      <c r="M455" s="65"/>
      <c r="O455" s="20"/>
      <c r="P455" s="26"/>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0"/>
      <c r="AS455" s="20"/>
      <c r="AT455" s="20"/>
      <c r="AU455" s="20"/>
      <c r="AV455" s="20"/>
      <c r="AW455" s="20"/>
      <c r="AX455" s="20"/>
      <c r="AY455" s="20"/>
      <c r="AZ455" s="20"/>
      <c r="BA455" s="20"/>
      <c r="BB455" s="20"/>
      <c r="BC455" s="20"/>
      <c r="BD455" s="20"/>
      <c r="BE455" s="20"/>
      <c r="BF455" s="20"/>
      <c r="BG455" s="20"/>
      <c r="BH455" s="20"/>
      <c r="BI455" s="20"/>
      <c r="BJ455" s="20"/>
      <c r="BK455" s="20"/>
      <c r="BL455" s="20"/>
      <c r="BM455" s="20"/>
      <c r="BN455" s="20"/>
      <c r="BO455" s="20"/>
      <c r="BP455" s="20"/>
      <c r="BQ455" s="20"/>
      <c r="BR455" s="20"/>
      <c r="BS455" s="20"/>
      <c r="BT455" s="20"/>
      <c r="BU455" s="20"/>
      <c r="BV455" s="20"/>
      <c r="BW455" s="20"/>
      <c r="BX455" s="20"/>
      <c r="BY455" s="20"/>
      <c r="BZ455" s="20"/>
      <c r="CA455" s="20"/>
      <c r="CB455" s="20"/>
      <c r="CC455" s="20"/>
    </row>
    <row r="456" spans="1:81" x14ac:dyDescent="0.3">
      <c r="N456" s="7"/>
      <c r="O456" s="20"/>
    </row>
    <row r="457" spans="1:81" s="7" customFormat="1" x14ac:dyDescent="0.3">
      <c r="A457" s="54">
        <v>229</v>
      </c>
      <c r="B457" s="54">
        <v>550</v>
      </c>
      <c r="C457" s="54">
        <v>2</v>
      </c>
      <c r="D457" s="54">
        <v>1</v>
      </c>
      <c r="E457" s="54">
        <v>25</v>
      </c>
      <c r="F457" s="2"/>
      <c r="G457" s="55" t="s">
        <v>1033</v>
      </c>
      <c r="H457" s="3"/>
      <c r="I457" s="3"/>
      <c r="J457" s="18" t="s">
        <v>213</v>
      </c>
      <c r="K457" s="3"/>
      <c r="L457" s="85"/>
      <c r="M457" s="65"/>
      <c r="O457" s="20"/>
      <c r="P457" s="26"/>
      <c r="Q457" s="20"/>
      <c r="R457" s="20"/>
      <c r="S457" s="20"/>
      <c r="T457" s="20"/>
      <c r="U457" s="20"/>
      <c r="V457" s="20"/>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0"/>
      <c r="AS457" s="20"/>
      <c r="AT457" s="20"/>
      <c r="AU457" s="20"/>
      <c r="AV457" s="20"/>
      <c r="AW457" s="20"/>
      <c r="AX457" s="20"/>
      <c r="AY457" s="20"/>
      <c r="AZ457" s="20"/>
      <c r="BA457" s="20"/>
      <c r="BB457" s="20"/>
      <c r="BC457" s="20"/>
      <c r="BD457" s="20"/>
      <c r="BE457" s="20"/>
      <c r="BF457" s="20"/>
      <c r="BG457" s="20"/>
      <c r="BH457" s="20"/>
      <c r="BI457" s="20"/>
      <c r="BJ457" s="20"/>
      <c r="BK457" s="20"/>
      <c r="BL457" s="20"/>
      <c r="BM457" s="20"/>
      <c r="BN457" s="20"/>
      <c r="BO457" s="20"/>
      <c r="BP457" s="20"/>
      <c r="BQ457" s="20"/>
      <c r="BR457" s="20"/>
      <c r="BS457" s="20"/>
      <c r="BT457" s="20"/>
      <c r="BU457" s="20"/>
      <c r="BV457" s="20"/>
      <c r="BW457" s="20"/>
      <c r="BX457" s="20"/>
      <c r="BY457" s="20"/>
      <c r="BZ457" s="20"/>
      <c r="CA457" s="20"/>
      <c r="CB457" s="20"/>
      <c r="CC457" s="20"/>
    </row>
    <row r="458" spans="1:81" x14ac:dyDescent="0.3">
      <c r="N458" s="7"/>
      <c r="O458" s="20"/>
    </row>
    <row r="459" spans="1:81" s="7" customFormat="1" ht="100.8" x14ac:dyDescent="0.3">
      <c r="A459" s="54">
        <v>230</v>
      </c>
      <c r="B459" s="54">
        <v>551</v>
      </c>
      <c r="C459" s="54">
        <v>2</v>
      </c>
      <c r="D459" s="54">
        <v>1</v>
      </c>
      <c r="E459" s="54">
        <v>25</v>
      </c>
      <c r="F459" s="2"/>
      <c r="G459" s="55" t="s">
        <v>1033</v>
      </c>
      <c r="H459" s="3"/>
      <c r="I459" s="3"/>
      <c r="J459" s="21" t="s">
        <v>214</v>
      </c>
      <c r="K459" s="3"/>
      <c r="L459" s="85"/>
      <c r="M459" s="65"/>
      <c r="O459" s="20"/>
      <c r="P459" s="26"/>
      <c r="Q459" s="20"/>
      <c r="R459" s="20"/>
      <c r="S459" s="20"/>
      <c r="T459" s="20"/>
      <c r="U459" s="20"/>
      <c r="V459" s="20"/>
      <c r="W459" s="20"/>
      <c r="X459" s="20"/>
      <c r="Y459" s="20"/>
      <c r="Z459" s="20"/>
      <c r="AA459" s="20"/>
      <c r="AB459" s="20"/>
      <c r="AC459" s="20"/>
      <c r="AD459" s="20"/>
      <c r="AE459" s="20"/>
      <c r="AF459" s="20"/>
      <c r="AG459" s="20"/>
      <c r="AH459" s="20"/>
      <c r="AI459" s="20"/>
      <c r="AJ459" s="20"/>
      <c r="AK459" s="20"/>
      <c r="AL459" s="20"/>
      <c r="AM459" s="20"/>
      <c r="AN459" s="20"/>
      <c r="AO459" s="20"/>
      <c r="AP459" s="20"/>
      <c r="AQ459" s="20"/>
      <c r="AR459" s="20"/>
      <c r="AS459" s="20"/>
      <c r="AT459" s="20"/>
      <c r="AU459" s="20"/>
      <c r="AV459" s="20"/>
      <c r="AW459" s="20"/>
      <c r="AX459" s="20"/>
      <c r="AY459" s="20"/>
      <c r="AZ459" s="20"/>
      <c r="BA459" s="20"/>
      <c r="BB459" s="20"/>
      <c r="BC459" s="20"/>
      <c r="BD459" s="20"/>
      <c r="BE459" s="20"/>
      <c r="BF459" s="20"/>
      <c r="BG459" s="20"/>
      <c r="BH459" s="20"/>
      <c r="BI459" s="20"/>
      <c r="BJ459" s="20"/>
      <c r="BK459" s="20"/>
      <c r="BL459" s="20"/>
      <c r="BM459" s="20"/>
      <c r="BN459" s="20"/>
      <c r="BO459" s="20"/>
      <c r="BP459" s="20"/>
      <c r="BQ459" s="20"/>
      <c r="BR459" s="20"/>
      <c r="BS459" s="20"/>
      <c r="BT459" s="20"/>
      <c r="BU459" s="20"/>
      <c r="BV459" s="20"/>
      <c r="BW459" s="20"/>
      <c r="BX459" s="20"/>
      <c r="BY459" s="20"/>
      <c r="BZ459" s="20"/>
      <c r="CA459" s="20"/>
      <c r="CB459" s="20"/>
      <c r="CC459" s="20"/>
    </row>
    <row r="460" spans="1:81" x14ac:dyDescent="0.3">
      <c r="N460" s="7"/>
      <c r="O460" s="20"/>
    </row>
    <row r="461" spans="1:81" s="7" customFormat="1" ht="72" x14ac:dyDescent="0.3">
      <c r="A461" s="54">
        <v>231</v>
      </c>
      <c r="B461" s="54">
        <v>552</v>
      </c>
      <c r="C461" s="54">
        <v>2</v>
      </c>
      <c r="D461" s="54">
        <v>1</v>
      </c>
      <c r="E461" s="54">
        <v>25</v>
      </c>
      <c r="F461" s="2"/>
      <c r="G461" s="55" t="s">
        <v>1033</v>
      </c>
      <c r="H461" s="3"/>
      <c r="I461" s="3"/>
      <c r="J461" s="21" t="s">
        <v>215</v>
      </c>
      <c r="K461" s="3"/>
      <c r="L461" s="85"/>
      <c r="M461" s="65"/>
      <c r="O461" s="20"/>
      <c r="P461" s="26"/>
      <c r="Q461" s="20"/>
      <c r="R461" s="20"/>
      <c r="S461" s="20"/>
      <c r="T461" s="20"/>
      <c r="U461" s="20"/>
      <c r="V461" s="20"/>
      <c r="W461" s="20"/>
      <c r="X461" s="20"/>
      <c r="Y461" s="20"/>
      <c r="Z461" s="20"/>
      <c r="AA461" s="20"/>
      <c r="AB461" s="20"/>
      <c r="AC461" s="20"/>
      <c r="AD461" s="20"/>
      <c r="AE461" s="20"/>
      <c r="AF461" s="20"/>
      <c r="AG461" s="20"/>
      <c r="AH461" s="20"/>
      <c r="AI461" s="20"/>
      <c r="AJ461" s="20"/>
      <c r="AK461" s="20"/>
      <c r="AL461" s="20"/>
      <c r="AM461" s="20"/>
      <c r="AN461" s="20"/>
      <c r="AO461" s="20"/>
      <c r="AP461" s="20"/>
      <c r="AQ461" s="20"/>
      <c r="AR461" s="20"/>
      <c r="AS461" s="20"/>
      <c r="AT461" s="20"/>
      <c r="AU461" s="20"/>
      <c r="AV461" s="20"/>
      <c r="AW461" s="20"/>
      <c r="AX461" s="20"/>
      <c r="AY461" s="20"/>
      <c r="AZ461" s="20"/>
      <c r="BA461" s="20"/>
      <c r="BB461" s="20"/>
      <c r="BC461" s="20"/>
      <c r="BD461" s="20"/>
      <c r="BE461" s="20"/>
      <c r="BF461" s="20"/>
      <c r="BG461" s="20"/>
      <c r="BH461" s="20"/>
      <c r="BI461" s="20"/>
      <c r="BJ461" s="20"/>
      <c r="BK461" s="20"/>
      <c r="BL461" s="20"/>
      <c r="BM461" s="20"/>
      <c r="BN461" s="20"/>
      <c r="BO461" s="20"/>
      <c r="BP461" s="20"/>
      <c r="BQ461" s="20"/>
      <c r="BR461" s="20"/>
      <c r="BS461" s="20"/>
      <c r="BT461" s="20"/>
      <c r="BU461" s="20"/>
      <c r="BV461" s="20"/>
      <c r="BW461" s="20"/>
      <c r="BX461" s="20"/>
      <c r="BY461" s="20"/>
      <c r="BZ461" s="20"/>
      <c r="CA461" s="20"/>
      <c r="CB461" s="20"/>
      <c r="CC461" s="20"/>
    </row>
    <row r="462" spans="1:81" x14ac:dyDescent="0.3">
      <c r="N462" s="7"/>
      <c r="O462" s="20"/>
    </row>
    <row r="463" spans="1:81" s="7" customFormat="1" ht="100.8" x14ac:dyDescent="0.3">
      <c r="A463" s="54">
        <v>232</v>
      </c>
      <c r="B463" s="54">
        <v>553</v>
      </c>
      <c r="C463" s="54">
        <v>2</v>
      </c>
      <c r="D463" s="54">
        <v>1</v>
      </c>
      <c r="E463" s="54">
        <v>25</v>
      </c>
      <c r="F463" s="2"/>
      <c r="G463" s="55" t="s">
        <v>1033</v>
      </c>
      <c r="H463" s="3"/>
      <c r="I463" s="3"/>
      <c r="J463" s="21" t="s">
        <v>216</v>
      </c>
      <c r="K463" s="3"/>
      <c r="L463" s="85"/>
      <c r="M463" s="65"/>
      <c r="O463" s="20"/>
      <c r="P463" s="26"/>
      <c r="Q463" s="20"/>
      <c r="R463" s="20"/>
      <c r="S463" s="20"/>
      <c r="T463" s="20"/>
      <c r="U463" s="20"/>
      <c r="V463" s="20"/>
      <c r="W463" s="20"/>
      <c r="X463" s="20"/>
      <c r="Y463" s="20"/>
      <c r="Z463" s="20"/>
      <c r="AA463" s="20"/>
      <c r="AB463" s="20"/>
      <c r="AC463" s="20"/>
      <c r="AD463" s="20"/>
      <c r="AE463" s="20"/>
      <c r="AF463" s="20"/>
      <c r="AG463" s="20"/>
      <c r="AH463" s="20"/>
      <c r="AI463" s="20"/>
      <c r="AJ463" s="20"/>
      <c r="AK463" s="20"/>
      <c r="AL463" s="20"/>
      <c r="AM463" s="20"/>
      <c r="AN463" s="20"/>
      <c r="AO463" s="20"/>
      <c r="AP463" s="20"/>
      <c r="AQ463" s="20"/>
      <c r="AR463" s="20"/>
      <c r="AS463" s="20"/>
      <c r="AT463" s="20"/>
      <c r="AU463" s="20"/>
      <c r="AV463" s="20"/>
      <c r="AW463" s="20"/>
      <c r="AX463" s="20"/>
      <c r="AY463" s="20"/>
      <c r="AZ463" s="20"/>
      <c r="BA463" s="20"/>
      <c r="BB463" s="20"/>
      <c r="BC463" s="20"/>
      <c r="BD463" s="20"/>
      <c r="BE463" s="20"/>
      <c r="BF463" s="20"/>
      <c r="BG463" s="20"/>
      <c r="BH463" s="20"/>
      <c r="BI463" s="20"/>
      <c r="BJ463" s="20"/>
      <c r="BK463" s="20"/>
      <c r="BL463" s="20"/>
      <c r="BM463" s="20"/>
      <c r="BN463" s="20"/>
      <c r="BO463" s="20"/>
      <c r="BP463" s="20"/>
      <c r="BQ463" s="20"/>
      <c r="BR463" s="20"/>
      <c r="BS463" s="20"/>
      <c r="BT463" s="20"/>
      <c r="BU463" s="20"/>
      <c r="BV463" s="20"/>
      <c r="BW463" s="20"/>
      <c r="BX463" s="20"/>
      <c r="BY463" s="20"/>
      <c r="BZ463" s="20"/>
      <c r="CA463" s="20"/>
      <c r="CB463" s="20"/>
      <c r="CC463" s="20"/>
    </row>
    <row r="464" spans="1:81" x14ac:dyDescent="0.3">
      <c r="N464" s="7"/>
      <c r="O464" s="20"/>
    </row>
    <row r="465" spans="1:81" s="7" customFormat="1" ht="57.6" x14ac:dyDescent="0.3">
      <c r="A465" s="54">
        <v>233</v>
      </c>
      <c r="B465" s="54">
        <v>554</v>
      </c>
      <c r="C465" s="54">
        <v>2</v>
      </c>
      <c r="D465" s="54">
        <v>1</v>
      </c>
      <c r="E465" s="54">
        <v>25</v>
      </c>
      <c r="F465" s="2"/>
      <c r="G465" s="55" t="s">
        <v>1033</v>
      </c>
      <c r="H465" s="3"/>
      <c r="I465" s="3"/>
      <c r="J465" s="21" t="s">
        <v>217</v>
      </c>
      <c r="K465" s="3"/>
      <c r="L465" s="85"/>
      <c r="M465" s="65"/>
      <c r="O465" s="20"/>
      <c r="P465" s="26"/>
      <c r="Q465" s="20"/>
      <c r="R465" s="20"/>
      <c r="S465" s="20"/>
      <c r="T465" s="20"/>
      <c r="U465" s="20"/>
      <c r="V465" s="20"/>
      <c r="W465" s="20"/>
      <c r="X465" s="20"/>
      <c r="Y465" s="20"/>
      <c r="Z465" s="20"/>
      <c r="AA465" s="20"/>
      <c r="AB465" s="20"/>
      <c r="AC465" s="20"/>
      <c r="AD465" s="20"/>
      <c r="AE465" s="20"/>
      <c r="AF465" s="20"/>
      <c r="AG465" s="20"/>
      <c r="AH465" s="20"/>
      <c r="AI465" s="20"/>
      <c r="AJ465" s="20"/>
      <c r="AK465" s="20"/>
      <c r="AL465" s="20"/>
      <c r="AM465" s="20"/>
      <c r="AN465" s="20"/>
      <c r="AO465" s="20"/>
      <c r="AP465" s="20"/>
      <c r="AQ465" s="20"/>
      <c r="AR465" s="20"/>
      <c r="AS465" s="20"/>
      <c r="AT465" s="20"/>
      <c r="AU465" s="20"/>
      <c r="AV465" s="20"/>
      <c r="AW465" s="20"/>
      <c r="AX465" s="20"/>
      <c r="AY465" s="20"/>
      <c r="AZ465" s="20"/>
      <c r="BA465" s="20"/>
      <c r="BB465" s="20"/>
      <c r="BC465" s="20"/>
      <c r="BD465" s="20"/>
      <c r="BE465" s="20"/>
      <c r="BF465" s="20"/>
      <c r="BG465" s="20"/>
      <c r="BH465" s="20"/>
      <c r="BI465" s="20"/>
      <c r="BJ465" s="20"/>
      <c r="BK465" s="20"/>
      <c r="BL465" s="20"/>
      <c r="BM465" s="20"/>
      <c r="BN465" s="20"/>
      <c r="BO465" s="20"/>
      <c r="BP465" s="20"/>
      <c r="BQ465" s="20"/>
      <c r="BR465" s="20"/>
      <c r="BS465" s="20"/>
      <c r="BT465" s="20"/>
      <c r="BU465" s="20"/>
      <c r="BV465" s="20"/>
      <c r="BW465" s="20"/>
      <c r="BX465" s="20"/>
      <c r="BY465" s="20"/>
      <c r="BZ465" s="20"/>
      <c r="CA465" s="20"/>
      <c r="CB465" s="20"/>
      <c r="CC465" s="20"/>
    </row>
    <row r="466" spans="1:81" x14ac:dyDescent="0.3">
      <c r="N466" s="7"/>
      <c r="O466" s="20"/>
    </row>
    <row r="467" spans="1:81" s="7" customFormat="1" ht="43.2" x14ac:dyDescent="0.3">
      <c r="A467" s="54">
        <v>234</v>
      </c>
      <c r="B467" s="54">
        <v>555</v>
      </c>
      <c r="C467" s="54">
        <v>2</v>
      </c>
      <c r="D467" s="54">
        <v>1</v>
      </c>
      <c r="E467" s="54">
        <v>25</v>
      </c>
      <c r="F467" s="2"/>
      <c r="G467" s="55" t="s">
        <v>1043</v>
      </c>
      <c r="H467" s="3"/>
      <c r="I467" s="3"/>
      <c r="J467" s="21" t="s">
        <v>218</v>
      </c>
      <c r="K467" s="3"/>
      <c r="L467" s="85"/>
      <c r="M467" s="65"/>
      <c r="O467" s="20"/>
      <c r="P467" s="26"/>
      <c r="Q467" s="20"/>
      <c r="R467" s="20"/>
      <c r="S467" s="20"/>
      <c r="T467" s="20"/>
      <c r="U467" s="20"/>
      <c r="V467" s="20"/>
      <c r="W467" s="20"/>
      <c r="X467" s="20"/>
      <c r="Y467" s="20"/>
      <c r="Z467" s="20"/>
      <c r="AA467" s="20"/>
      <c r="AB467" s="20"/>
      <c r="AC467" s="20"/>
      <c r="AD467" s="20"/>
      <c r="AE467" s="20"/>
      <c r="AF467" s="20"/>
      <c r="AG467" s="20"/>
      <c r="AH467" s="20"/>
      <c r="AI467" s="20"/>
      <c r="AJ467" s="20"/>
      <c r="AK467" s="20"/>
      <c r="AL467" s="20"/>
      <c r="AM467" s="20"/>
      <c r="AN467" s="20"/>
      <c r="AO467" s="20"/>
      <c r="AP467" s="20"/>
      <c r="AQ467" s="20"/>
      <c r="AR467" s="20"/>
      <c r="AS467" s="20"/>
      <c r="AT467" s="20"/>
      <c r="AU467" s="20"/>
      <c r="AV467" s="20"/>
      <c r="AW467" s="20"/>
      <c r="AX467" s="20"/>
      <c r="AY467" s="20"/>
      <c r="AZ467" s="20"/>
      <c r="BA467" s="20"/>
      <c r="BB467" s="20"/>
      <c r="BC467" s="20"/>
      <c r="BD467" s="20"/>
      <c r="BE467" s="20"/>
      <c r="BF467" s="20"/>
      <c r="BG467" s="20"/>
      <c r="BH467" s="20"/>
      <c r="BI467" s="20"/>
      <c r="BJ467" s="20"/>
      <c r="BK467" s="20"/>
      <c r="BL467" s="20"/>
      <c r="BM467" s="20"/>
      <c r="BN467" s="20"/>
      <c r="BO467" s="20"/>
      <c r="BP467" s="20"/>
      <c r="BQ467" s="20"/>
      <c r="BR467" s="20"/>
      <c r="BS467" s="20"/>
      <c r="BT467" s="20"/>
      <c r="BU467" s="20"/>
      <c r="BV467" s="20"/>
      <c r="BW467" s="20"/>
      <c r="BX467" s="20"/>
      <c r="BY467" s="20"/>
      <c r="BZ467" s="20"/>
      <c r="CA467" s="20"/>
      <c r="CB467" s="20"/>
      <c r="CC467" s="20"/>
    </row>
    <row r="468" spans="1:81" x14ac:dyDescent="0.3">
      <c r="N468" s="7"/>
      <c r="O468" s="20"/>
    </row>
    <row r="469" spans="1:81" s="7" customFormat="1" ht="43.2" x14ac:dyDescent="0.3">
      <c r="A469" s="54">
        <v>235</v>
      </c>
      <c r="B469" s="54">
        <v>556</v>
      </c>
      <c r="C469" s="54">
        <v>2</v>
      </c>
      <c r="D469" s="54">
        <v>1</v>
      </c>
      <c r="E469" s="54">
        <v>25</v>
      </c>
      <c r="F469" s="2"/>
      <c r="G469" s="55" t="s">
        <v>1043</v>
      </c>
      <c r="H469" s="3"/>
      <c r="I469" s="3"/>
      <c r="J469" s="21" t="s">
        <v>219</v>
      </c>
      <c r="K469" s="3"/>
      <c r="L469" s="85"/>
      <c r="M469" s="65"/>
      <c r="O469" s="20"/>
      <c r="P469" s="26"/>
      <c r="Q469" s="20"/>
      <c r="R469" s="20"/>
      <c r="S469" s="20"/>
      <c r="T469" s="20"/>
      <c r="U469" s="20"/>
      <c r="V469" s="20"/>
      <c r="W469" s="20"/>
      <c r="X469" s="20"/>
      <c r="Y469" s="20"/>
      <c r="Z469" s="20"/>
      <c r="AA469" s="20"/>
      <c r="AB469" s="20"/>
      <c r="AC469" s="20"/>
      <c r="AD469" s="20"/>
      <c r="AE469" s="20"/>
      <c r="AF469" s="20"/>
      <c r="AG469" s="20"/>
      <c r="AH469" s="20"/>
      <c r="AI469" s="20"/>
      <c r="AJ469" s="20"/>
      <c r="AK469" s="20"/>
      <c r="AL469" s="20"/>
      <c r="AM469" s="20"/>
      <c r="AN469" s="20"/>
      <c r="AO469" s="20"/>
      <c r="AP469" s="20"/>
      <c r="AQ469" s="20"/>
      <c r="AR469" s="20"/>
      <c r="AS469" s="20"/>
      <c r="AT469" s="20"/>
      <c r="AU469" s="20"/>
      <c r="AV469" s="20"/>
      <c r="AW469" s="20"/>
      <c r="AX469" s="20"/>
      <c r="AY469" s="20"/>
      <c r="AZ469" s="20"/>
      <c r="BA469" s="20"/>
      <c r="BB469" s="20"/>
      <c r="BC469" s="20"/>
      <c r="BD469" s="20"/>
      <c r="BE469" s="20"/>
      <c r="BF469" s="20"/>
      <c r="BG469" s="20"/>
      <c r="BH469" s="20"/>
      <c r="BI469" s="20"/>
      <c r="BJ469" s="20"/>
      <c r="BK469" s="20"/>
      <c r="BL469" s="20"/>
      <c r="BM469" s="20"/>
      <c r="BN469" s="20"/>
      <c r="BO469" s="20"/>
      <c r="BP469" s="20"/>
      <c r="BQ469" s="20"/>
      <c r="BR469" s="20"/>
      <c r="BS469" s="20"/>
      <c r="BT469" s="20"/>
      <c r="BU469" s="20"/>
      <c r="BV469" s="20"/>
      <c r="BW469" s="20"/>
      <c r="BX469" s="20"/>
      <c r="BY469" s="20"/>
      <c r="BZ469" s="20"/>
      <c r="CA469" s="20"/>
      <c r="CB469" s="20"/>
      <c r="CC469" s="20"/>
    </row>
    <row r="470" spans="1:81" x14ac:dyDescent="0.3">
      <c r="N470" s="7"/>
      <c r="O470" s="20"/>
    </row>
    <row r="471" spans="1:81" s="7" customFormat="1" ht="43.2" x14ac:dyDescent="0.3">
      <c r="A471" s="54">
        <v>236</v>
      </c>
      <c r="B471" s="54">
        <v>557</v>
      </c>
      <c r="C471" s="54">
        <v>2</v>
      </c>
      <c r="D471" s="54">
        <v>1</v>
      </c>
      <c r="E471" s="54">
        <v>25</v>
      </c>
      <c r="F471" s="2"/>
      <c r="G471" s="55" t="s">
        <v>1043</v>
      </c>
      <c r="H471" s="3"/>
      <c r="I471" s="3"/>
      <c r="J471" s="21" t="s">
        <v>220</v>
      </c>
      <c r="K471" s="3"/>
      <c r="L471" s="85"/>
      <c r="M471" s="65"/>
      <c r="O471" s="20"/>
      <c r="P471" s="26"/>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c r="AV471" s="20"/>
      <c r="AW471" s="20"/>
      <c r="AX471" s="20"/>
      <c r="AY471" s="20"/>
      <c r="AZ471" s="20"/>
      <c r="BA471" s="20"/>
      <c r="BB471" s="20"/>
      <c r="BC471" s="20"/>
      <c r="BD471" s="20"/>
      <c r="BE471" s="20"/>
      <c r="BF471" s="20"/>
      <c r="BG471" s="20"/>
      <c r="BH471" s="20"/>
      <c r="BI471" s="20"/>
      <c r="BJ471" s="20"/>
      <c r="BK471" s="20"/>
      <c r="BL471" s="20"/>
      <c r="BM471" s="20"/>
      <c r="BN471" s="20"/>
      <c r="BO471" s="20"/>
      <c r="BP471" s="20"/>
      <c r="BQ471" s="20"/>
      <c r="BR471" s="20"/>
      <c r="BS471" s="20"/>
      <c r="BT471" s="20"/>
      <c r="BU471" s="20"/>
      <c r="BV471" s="20"/>
      <c r="BW471" s="20"/>
      <c r="BX471" s="20"/>
      <c r="BY471" s="20"/>
      <c r="BZ471" s="20"/>
      <c r="CA471" s="20"/>
      <c r="CB471" s="20"/>
      <c r="CC471" s="20"/>
    </row>
    <row r="472" spans="1:81" x14ac:dyDescent="0.3">
      <c r="N472" s="7"/>
      <c r="O472" s="20"/>
    </row>
    <row r="473" spans="1:81" s="7" customFormat="1" ht="43.2" x14ac:dyDescent="0.3">
      <c r="A473" s="54">
        <v>237</v>
      </c>
      <c r="B473" s="54">
        <v>558</v>
      </c>
      <c r="C473" s="54">
        <v>2</v>
      </c>
      <c r="D473" s="54">
        <v>1</v>
      </c>
      <c r="E473" s="54">
        <v>25</v>
      </c>
      <c r="F473" s="2"/>
      <c r="G473" s="55" t="s">
        <v>1043</v>
      </c>
      <c r="H473" s="3"/>
      <c r="I473" s="3"/>
      <c r="J473" s="21" t="s">
        <v>221</v>
      </c>
      <c r="K473" s="3"/>
      <c r="L473" s="85"/>
      <c r="M473" s="65"/>
      <c r="O473" s="20"/>
      <c r="P473" s="26"/>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c r="AN473" s="20"/>
      <c r="AO473" s="20"/>
      <c r="AP473" s="20"/>
      <c r="AQ473" s="20"/>
      <c r="AR473" s="20"/>
      <c r="AS473" s="20"/>
      <c r="AT473" s="20"/>
      <c r="AU473" s="20"/>
      <c r="AV473" s="20"/>
      <c r="AW473" s="20"/>
      <c r="AX473" s="20"/>
      <c r="AY473" s="20"/>
      <c r="AZ473" s="20"/>
      <c r="BA473" s="20"/>
      <c r="BB473" s="20"/>
      <c r="BC473" s="20"/>
      <c r="BD473" s="20"/>
      <c r="BE473" s="20"/>
      <c r="BF473" s="20"/>
      <c r="BG473" s="20"/>
      <c r="BH473" s="20"/>
      <c r="BI473" s="20"/>
      <c r="BJ473" s="20"/>
      <c r="BK473" s="20"/>
      <c r="BL473" s="20"/>
      <c r="BM473" s="20"/>
      <c r="BN473" s="20"/>
      <c r="BO473" s="20"/>
      <c r="BP473" s="20"/>
      <c r="BQ473" s="20"/>
      <c r="BR473" s="20"/>
      <c r="BS473" s="20"/>
      <c r="BT473" s="20"/>
      <c r="BU473" s="20"/>
      <c r="BV473" s="20"/>
      <c r="BW473" s="20"/>
      <c r="BX473" s="20"/>
      <c r="BY473" s="20"/>
      <c r="BZ473" s="20"/>
      <c r="CA473" s="20"/>
      <c r="CB473" s="20"/>
      <c r="CC473" s="20"/>
    </row>
    <row r="474" spans="1:81" x14ac:dyDescent="0.3">
      <c r="N474" s="7"/>
      <c r="O474" s="20"/>
    </row>
    <row r="475" spans="1:81" s="7" customFormat="1" ht="43.2" x14ac:dyDescent="0.3">
      <c r="A475" s="54">
        <v>238</v>
      </c>
      <c r="B475" s="54">
        <v>559</v>
      </c>
      <c r="C475" s="54">
        <v>2</v>
      </c>
      <c r="D475" s="54">
        <v>1</v>
      </c>
      <c r="E475" s="54">
        <v>26</v>
      </c>
      <c r="F475" s="2"/>
      <c r="G475" s="55" t="s">
        <v>1043</v>
      </c>
      <c r="H475" s="3"/>
      <c r="I475" s="3"/>
      <c r="J475" s="21" t="s">
        <v>222</v>
      </c>
      <c r="K475" s="3"/>
      <c r="L475" s="85"/>
      <c r="M475" s="65"/>
      <c r="O475" s="20"/>
      <c r="P475" s="26"/>
      <c r="Q475" s="20"/>
      <c r="R475" s="20"/>
      <c r="S475" s="20"/>
      <c r="T475" s="20"/>
      <c r="U475" s="20"/>
      <c r="V475" s="20"/>
      <c r="W475" s="20"/>
      <c r="X475" s="20"/>
      <c r="Y475" s="20"/>
      <c r="Z475" s="20"/>
      <c r="AA475" s="20"/>
      <c r="AB475" s="20"/>
      <c r="AC475" s="20"/>
      <c r="AD475" s="20"/>
      <c r="AE475" s="20"/>
      <c r="AF475" s="20"/>
      <c r="AG475" s="20"/>
      <c r="AH475" s="20"/>
      <c r="AI475" s="20"/>
      <c r="AJ475" s="20"/>
      <c r="AK475" s="20"/>
      <c r="AL475" s="20"/>
      <c r="AM475" s="20"/>
      <c r="AN475" s="20"/>
      <c r="AO475" s="20"/>
      <c r="AP475" s="20"/>
      <c r="AQ475" s="20"/>
      <c r="AR475" s="20"/>
      <c r="AS475" s="20"/>
      <c r="AT475" s="20"/>
      <c r="AU475" s="20"/>
      <c r="AV475" s="20"/>
      <c r="AW475" s="20"/>
      <c r="AX475" s="20"/>
      <c r="AY475" s="20"/>
      <c r="AZ475" s="20"/>
      <c r="BA475" s="20"/>
      <c r="BB475" s="20"/>
      <c r="BC475" s="20"/>
      <c r="BD475" s="20"/>
      <c r="BE475" s="20"/>
      <c r="BF475" s="20"/>
      <c r="BG475" s="20"/>
      <c r="BH475" s="20"/>
      <c r="BI475" s="20"/>
      <c r="BJ475" s="20"/>
      <c r="BK475" s="20"/>
      <c r="BL475" s="20"/>
      <c r="BM475" s="20"/>
      <c r="BN475" s="20"/>
      <c r="BO475" s="20"/>
      <c r="BP475" s="20"/>
      <c r="BQ475" s="20"/>
      <c r="BR475" s="20"/>
      <c r="BS475" s="20"/>
      <c r="BT475" s="20"/>
      <c r="BU475" s="20"/>
      <c r="BV475" s="20"/>
      <c r="BW475" s="20"/>
      <c r="BX475" s="20"/>
      <c r="BY475" s="20"/>
      <c r="BZ475" s="20"/>
      <c r="CA475" s="20"/>
      <c r="CB475" s="20"/>
      <c r="CC475" s="20"/>
    </row>
    <row r="476" spans="1:81" x14ac:dyDescent="0.3">
      <c r="N476" s="7"/>
      <c r="O476" s="20"/>
    </row>
    <row r="477" spans="1:81" s="7" customFormat="1" x14ac:dyDescent="0.3">
      <c r="A477" s="54">
        <v>239</v>
      </c>
      <c r="B477" s="54">
        <v>560</v>
      </c>
      <c r="C477" s="54">
        <v>2</v>
      </c>
      <c r="D477" s="54">
        <v>1</v>
      </c>
      <c r="E477" s="54">
        <v>26</v>
      </c>
      <c r="F477" s="2"/>
      <c r="G477" s="55" t="s">
        <v>1062</v>
      </c>
      <c r="H477" s="3"/>
      <c r="I477" s="3"/>
      <c r="J477" s="9" t="s">
        <v>223</v>
      </c>
      <c r="K477" s="3"/>
      <c r="L477" s="85"/>
      <c r="M477" s="65"/>
      <c r="O477" s="20"/>
      <c r="P477" s="26"/>
      <c r="Q477" s="20"/>
      <c r="R477" s="20"/>
      <c r="S477" s="20"/>
      <c r="T477" s="20"/>
      <c r="U477" s="20"/>
      <c r="V477" s="20"/>
      <c r="W477" s="20"/>
      <c r="X477" s="20"/>
      <c r="Y477" s="20"/>
      <c r="Z477" s="20"/>
      <c r="AA477" s="20"/>
      <c r="AB477" s="20"/>
      <c r="AC477" s="20"/>
      <c r="AD477" s="20"/>
      <c r="AE477" s="20"/>
      <c r="AF477" s="20"/>
      <c r="AG477" s="20"/>
      <c r="AH477" s="20"/>
      <c r="AI477" s="20"/>
      <c r="AJ477" s="20"/>
      <c r="AK477" s="20"/>
      <c r="AL477" s="20"/>
      <c r="AM477" s="20"/>
      <c r="AN477" s="20"/>
      <c r="AO477" s="20"/>
      <c r="AP477" s="20"/>
      <c r="AQ477" s="20"/>
      <c r="AR477" s="20"/>
      <c r="AS477" s="20"/>
      <c r="AT477" s="20"/>
      <c r="AU477" s="20"/>
      <c r="AV477" s="20"/>
      <c r="AW477" s="20"/>
      <c r="AX477" s="20"/>
      <c r="AY477" s="20"/>
      <c r="AZ477" s="20"/>
      <c r="BA477" s="20"/>
      <c r="BB477" s="20"/>
      <c r="BC477" s="20"/>
      <c r="BD477" s="20"/>
      <c r="BE477" s="20"/>
      <c r="BF477" s="20"/>
      <c r="BG477" s="20"/>
      <c r="BH477" s="20"/>
      <c r="BI477" s="20"/>
      <c r="BJ477" s="20"/>
      <c r="BK477" s="20"/>
      <c r="BL477" s="20"/>
      <c r="BM477" s="20"/>
      <c r="BN477" s="20"/>
      <c r="BO477" s="20"/>
      <c r="BP477" s="20"/>
      <c r="BQ477" s="20"/>
      <c r="BR477" s="20"/>
      <c r="BS477" s="20"/>
      <c r="BT477" s="20"/>
      <c r="BU477" s="20"/>
      <c r="BV477" s="20"/>
      <c r="BW477" s="20"/>
      <c r="BX477" s="20"/>
      <c r="BY477" s="20"/>
      <c r="BZ477" s="20"/>
      <c r="CA477" s="20"/>
      <c r="CB477" s="20"/>
      <c r="CC477" s="20"/>
    </row>
    <row r="478" spans="1:81" x14ac:dyDescent="0.3">
      <c r="N478" s="7"/>
      <c r="O478" s="20"/>
    </row>
    <row r="479" spans="1:81" s="7" customFormat="1" ht="57.6" x14ac:dyDescent="0.3">
      <c r="A479" s="54">
        <v>240</v>
      </c>
      <c r="B479" s="54">
        <v>561</v>
      </c>
      <c r="C479" s="54">
        <v>2</v>
      </c>
      <c r="D479" s="54">
        <v>1</v>
      </c>
      <c r="E479" s="54">
        <v>26</v>
      </c>
      <c r="F479" s="2"/>
      <c r="G479" s="55" t="s">
        <v>1062</v>
      </c>
      <c r="H479" s="3"/>
      <c r="I479" s="3"/>
      <c r="J479" s="4" t="s">
        <v>224</v>
      </c>
      <c r="K479" s="3"/>
      <c r="L479" s="85"/>
      <c r="M479" s="65"/>
      <c r="O479" s="20"/>
      <c r="P479" s="26"/>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20"/>
      <c r="AO479" s="20"/>
      <c r="AP479" s="20"/>
      <c r="AQ479" s="20"/>
      <c r="AR479" s="20"/>
      <c r="AS479" s="20"/>
      <c r="AT479" s="20"/>
      <c r="AU479" s="20"/>
      <c r="AV479" s="20"/>
      <c r="AW479" s="20"/>
      <c r="AX479" s="20"/>
      <c r="AY479" s="20"/>
      <c r="AZ479" s="20"/>
      <c r="BA479" s="20"/>
      <c r="BB479" s="20"/>
      <c r="BC479" s="20"/>
      <c r="BD479" s="20"/>
      <c r="BE479" s="20"/>
      <c r="BF479" s="20"/>
      <c r="BG479" s="20"/>
      <c r="BH479" s="20"/>
      <c r="BI479" s="20"/>
      <c r="BJ479" s="20"/>
      <c r="BK479" s="20"/>
      <c r="BL479" s="20"/>
      <c r="BM479" s="20"/>
      <c r="BN479" s="20"/>
      <c r="BO479" s="20"/>
      <c r="BP479" s="20"/>
      <c r="BQ479" s="20"/>
      <c r="BR479" s="20"/>
      <c r="BS479" s="20"/>
      <c r="BT479" s="20"/>
      <c r="BU479" s="20"/>
      <c r="BV479" s="20"/>
      <c r="BW479" s="20"/>
      <c r="BX479" s="20"/>
      <c r="BY479" s="20"/>
      <c r="BZ479" s="20"/>
      <c r="CA479" s="20"/>
      <c r="CB479" s="20"/>
      <c r="CC479" s="20"/>
    </row>
    <row r="480" spans="1:81" x14ac:dyDescent="0.3">
      <c r="N480" s="7"/>
      <c r="O480" s="20"/>
    </row>
    <row r="481" spans="1:15" x14ac:dyDescent="0.3">
      <c r="A481" s="54">
        <v>241</v>
      </c>
      <c r="B481" s="54">
        <v>562</v>
      </c>
      <c r="C481" s="54">
        <v>2</v>
      </c>
      <c r="D481" s="54">
        <v>1</v>
      </c>
      <c r="E481" s="54">
        <v>26</v>
      </c>
      <c r="G481" s="55" t="s">
        <v>1062</v>
      </c>
      <c r="J481" s="4" t="s">
        <v>415</v>
      </c>
      <c r="M481" s="65"/>
      <c r="N481" s="7"/>
      <c r="O481" s="20"/>
    </row>
    <row r="482" spans="1:15" x14ac:dyDescent="0.3">
      <c r="N482" s="7"/>
      <c r="O482" s="20"/>
    </row>
    <row r="483" spans="1:15" x14ac:dyDescent="0.3">
      <c r="A483" s="54">
        <v>242</v>
      </c>
      <c r="B483" s="54">
        <v>563</v>
      </c>
      <c r="C483" s="54">
        <v>2</v>
      </c>
      <c r="D483" s="54">
        <v>1</v>
      </c>
      <c r="E483" s="54">
        <v>26</v>
      </c>
      <c r="G483" s="55" t="s">
        <v>1063</v>
      </c>
      <c r="J483" s="18" t="s">
        <v>225</v>
      </c>
      <c r="M483" s="65"/>
      <c r="N483" s="7"/>
      <c r="O483" s="20"/>
    </row>
    <row r="484" spans="1:15" x14ac:dyDescent="0.3">
      <c r="N484" s="7"/>
      <c r="O484" s="20"/>
    </row>
    <row r="485" spans="1:15" x14ac:dyDescent="0.3">
      <c r="A485" s="54">
        <v>243</v>
      </c>
      <c r="B485" s="54">
        <v>564</v>
      </c>
      <c r="C485" s="54">
        <v>2</v>
      </c>
      <c r="D485" s="54">
        <v>1</v>
      </c>
      <c r="E485" s="54">
        <v>26</v>
      </c>
      <c r="J485" s="9" t="s">
        <v>226</v>
      </c>
      <c r="M485" s="65"/>
      <c r="N485" s="7"/>
      <c r="O485" s="20"/>
    </row>
    <row r="486" spans="1:15" x14ac:dyDescent="0.3">
      <c r="N486" s="7"/>
      <c r="O486" s="20"/>
    </row>
    <row r="487" spans="1:15" ht="72" x14ac:dyDescent="0.3">
      <c r="A487" s="54">
        <v>244</v>
      </c>
      <c r="B487" s="54">
        <v>565</v>
      </c>
      <c r="C487" s="54">
        <v>2</v>
      </c>
      <c r="D487" s="54">
        <v>1</v>
      </c>
      <c r="E487" s="54">
        <v>26</v>
      </c>
      <c r="F487" s="2">
        <v>1</v>
      </c>
      <c r="J487" s="4" t="s">
        <v>1064</v>
      </c>
      <c r="L487" s="85" t="s">
        <v>228</v>
      </c>
      <c r="M487" s="66">
        <v>200</v>
      </c>
      <c r="O487" s="8">
        <f>ROUND($M487*N487,2)</f>
        <v>0</v>
      </c>
    </row>
    <row r="488" spans="1:15" x14ac:dyDescent="0.3">
      <c r="N488" s="7"/>
      <c r="O488" s="20"/>
    </row>
    <row r="489" spans="1:15" x14ac:dyDescent="0.3">
      <c r="A489" s="54">
        <v>245</v>
      </c>
      <c r="B489" s="54">
        <v>566</v>
      </c>
      <c r="C489" s="54">
        <v>2</v>
      </c>
      <c r="D489" s="54">
        <v>1</v>
      </c>
      <c r="E489" s="54">
        <v>26</v>
      </c>
      <c r="G489" s="55" t="s">
        <v>1043</v>
      </c>
      <c r="J489" s="18" t="s">
        <v>229</v>
      </c>
      <c r="M489" s="65"/>
      <c r="N489" s="7"/>
      <c r="O489" s="20"/>
    </row>
    <row r="490" spans="1:15" x14ac:dyDescent="0.3">
      <c r="N490" s="7"/>
      <c r="O490" s="20"/>
    </row>
    <row r="491" spans="1:15" ht="43.2" x14ac:dyDescent="0.3">
      <c r="A491" s="54">
        <v>246</v>
      </c>
      <c r="B491" s="54">
        <v>584</v>
      </c>
      <c r="C491" s="54">
        <v>2</v>
      </c>
      <c r="D491" s="54">
        <v>1</v>
      </c>
      <c r="E491" s="54">
        <v>26</v>
      </c>
      <c r="G491" s="55" t="s">
        <v>1065</v>
      </c>
      <c r="J491" s="9" t="s">
        <v>233</v>
      </c>
      <c r="M491" s="65"/>
      <c r="N491" s="7"/>
      <c r="O491" s="20"/>
    </row>
    <row r="492" spans="1:15" x14ac:dyDescent="0.3">
      <c r="N492" s="7"/>
      <c r="O492" s="20"/>
    </row>
    <row r="493" spans="1:15" x14ac:dyDescent="0.3">
      <c r="A493" s="54">
        <v>247</v>
      </c>
      <c r="B493" s="54">
        <v>585</v>
      </c>
      <c r="C493" s="54">
        <v>2</v>
      </c>
      <c r="D493" s="54">
        <v>1</v>
      </c>
      <c r="E493" s="54">
        <v>26</v>
      </c>
      <c r="F493" s="2">
        <v>2</v>
      </c>
      <c r="J493" s="4" t="s">
        <v>234</v>
      </c>
      <c r="L493" s="85" t="s">
        <v>235</v>
      </c>
      <c r="M493" s="66">
        <v>9</v>
      </c>
      <c r="O493" s="8">
        <f>ROUND($M493*N493,2)</f>
        <v>0</v>
      </c>
    </row>
    <row r="494" spans="1:15" x14ac:dyDescent="0.3">
      <c r="N494" s="7"/>
      <c r="O494" s="20"/>
    </row>
    <row r="495" spans="1:15" x14ac:dyDescent="0.3">
      <c r="A495" s="54">
        <v>248</v>
      </c>
      <c r="B495" s="54">
        <v>602</v>
      </c>
      <c r="C495" s="54">
        <v>2</v>
      </c>
      <c r="D495" s="54">
        <v>1</v>
      </c>
      <c r="E495" s="54">
        <v>26</v>
      </c>
      <c r="J495" s="9" t="s">
        <v>238</v>
      </c>
      <c r="M495" s="65"/>
      <c r="N495" s="7"/>
      <c r="O495" s="20"/>
    </row>
    <row r="496" spans="1:15" x14ac:dyDescent="0.3">
      <c r="N496" s="7"/>
      <c r="O496" s="20"/>
    </row>
    <row r="497" spans="1:15" x14ac:dyDescent="0.3">
      <c r="A497" s="54">
        <v>249</v>
      </c>
      <c r="B497" s="54">
        <v>9534</v>
      </c>
      <c r="C497" s="54">
        <v>2</v>
      </c>
      <c r="D497" s="54">
        <v>1</v>
      </c>
      <c r="E497" s="54">
        <v>26</v>
      </c>
      <c r="F497" s="2">
        <v>3</v>
      </c>
      <c r="J497" s="4" t="s">
        <v>1066</v>
      </c>
      <c r="L497" s="85" t="s">
        <v>232</v>
      </c>
      <c r="M497" s="66">
        <v>404</v>
      </c>
      <c r="O497" s="8">
        <f>ROUND($M497*N497,2)</f>
        <v>0</v>
      </c>
    </row>
    <row r="498" spans="1:15" x14ac:dyDescent="0.3">
      <c r="N498" s="7"/>
      <c r="O498" s="20"/>
    </row>
    <row r="499" spans="1:15" x14ac:dyDescent="0.3">
      <c r="A499" s="54">
        <v>250</v>
      </c>
      <c r="B499" s="54">
        <v>607</v>
      </c>
      <c r="C499" s="54">
        <v>2</v>
      </c>
      <c r="D499" s="54">
        <v>1</v>
      </c>
      <c r="E499" s="54">
        <v>26</v>
      </c>
      <c r="G499" s="55" t="s">
        <v>1067</v>
      </c>
      <c r="J499" s="9" t="s">
        <v>240</v>
      </c>
      <c r="M499" s="65"/>
      <c r="N499" s="7"/>
      <c r="O499" s="20"/>
    </row>
    <row r="500" spans="1:15" x14ac:dyDescent="0.3">
      <c r="N500" s="7"/>
      <c r="O500" s="20"/>
    </row>
    <row r="501" spans="1:15" ht="28.8" x14ac:dyDescent="0.3">
      <c r="A501" s="54">
        <v>251</v>
      </c>
      <c r="B501" s="54">
        <v>608</v>
      </c>
      <c r="C501" s="54">
        <v>2</v>
      </c>
      <c r="D501" s="54">
        <v>1</v>
      </c>
      <c r="E501" s="54">
        <v>26</v>
      </c>
      <c r="F501" s="2">
        <v>4</v>
      </c>
      <c r="G501" s="55" t="s">
        <v>1068</v>
      </c>
      <c r="J501" s="4" t="s">
        <v>241</v>
      </c>
      <c r="L501" s="85" t="s">
        <v>232</v>
      </c>
      <c r="M501" s="66">
        <v>69</v>
      </c>
      <c r="O501" s="8">
        <f>ROUND($M501*N501,2)</f>
        <v>0</v>
      </c>
    </row>
    <row r="502" spans="1:15" x14ac:dyDescent="0.3">
      <c r="N502" s="7"/>
      <c r="O502" s="20"/>
    </row>
    <row r="503" spans="1:15" x14ac:dyDescent="0.3">
      <c r="A503" s="54">
        <v>252</v>
      </c>
      <c r="B503" s="54">
        <v>626</v>
      </c>
      <c r="C503" s="54">
        <v>2</v>
      </c>
      <c r="D503" s="54">
        <v>1</v>
      </c>
      <c r="E503" s="54">
        <v>27</v>
      </c>
      <c r="G503" s="55" t="s">
        <v>1069</v>
      </c>
      <c r="J503" s="9" t="s">
        <v>242</v>
      </c>
      <c r="M503" s="65"/>
      <c r="N503" s="7"/>
      <c r="O503" s="20"/>
    </row>
    <row r="504" spans="1:15" x14ac:dyDescent="0.3">
      <c r="N504" s="7"/>
      <c r="O504" s="20"/>
    </row>
    <row r="505" spans="1:15" x14ac:dyDescent="0.3">
      <c r="A505" s="54">
        <v>253</v>
      </c>
      <c r="B505" s="54">
        <v>627</v>
      </c>
      <c r="C505" s="54">
        <v>2</v>
      </c>
      <c r="D505" s="54">
        <v>1</v>
      </c>
      <c r="E505" s="54">
        <v>27</v>
      </c>
      <c r="F505" s="2">
        <v>5</v>
      </c>
      <c r="G505" s="55" t="s">
        <v>1070</v>
      </c>
      <c r="J505" s="4" t="s">
        <v>243</v>
      </c>
      <c r="L505" s="85" t="s">
        <v>235</v>
      </c>
      <c r="M505" s="66">
        <v>6</v>
      </c>
      <c r="O505" s="8">
        <f>ROUND($M505*N505,2)</f>
        <v>0</v>
      </c>
    </row>
    <row r="506" spans="1:15" x14ac:dyDescent="0.3">
      <c r="N506" s="7"/>
      <c r="O506" s="20"/>
    </row>
    <row r="507" spans="1:15" ht="57.6" x14ac:dyDescent="0.3">
      <c r="A507" s="54">
        <v>254</v>
      </c>
      <c r="B507" s="54">
        <v>636</v>
      </c>
      <c r="C507" s="54">
        <v>2</v>
      </c>
      <c r="D507" s="54">
        <v>1</v>
      </c>
      <c r="E507" s="54">
        <v>27</v>
      </c>
      <c r="G507" s="55" t="s">
        <v>1071</v>
      </c>
      <c r="J507" s="9" t="s">
        <v>244</v>
      </c>
      <c r="M507" s="65"/>
      <c r="N507" s="7"/>
      <c r="O507" s="20"/>
    </row>
    <row r="508" spans="1:15" x14ac:dyDescent="0.3">
      <c r="N508" s="7"/>
      <c r="O508" s="20"/>
    </row>
    <row r="509" spans="1:15" x14ac:dyDescent="0.3">
      <c r="A509" s="54">
        <v>255</v>
      </c>
      <c r="B509" s="54">
        <v>637</v>
      </c>
      <c r="C509" s="54">
        <v>2</v>
      </c>
      <c r="D509" s="54">
        <v>1</v>
      </c>
      <c r="E509" s="54">
        <v>27</v>
      </c>
      <c r="F509" s="2">
        <v>6</v>
      </c>
      <c r="G509" s="55" t="s">
        <v>1072</v>
      </c>
      <c r="J509" s="4" t="s">
        <v>245</v>
      </c>
      <c r="L509" s="85" t="s">
        <v>232</v>
      </c>
      <c r="M509" s="66">
        <v>70</v>
      </c>
      <c r="O509" s="8">
        <f>ROUND($M509*N509,2)</f>
        <v>0</v>
      </c>
    </row>
    <row r="510" spans="1:15" x14ac:dyDescent="0.3">
      <c r="N510" s="7"/>
      <c r="O510" s="20"/>
    </row>
    <row r="511" spans="1:15" x14ac:dyDescent="0.3">
      <c r="A511" s="54">
        <v>256</v>
      </c>
      <c r="B511" s="54">
        <v>638</v>
      </c>
      <c r="C511" s="54">
        <v>2</v>
      </c>
      <c r="D511" s="54">
        <v>1</v>
      </c>
      <c r="E511" s="54">
        <v>27</v>
      </c>
      <c r="F511" s="2">
        <v>7</v>
      </c>
      <c r="G511" s="55" t="s">
        <v>1073</v>
      </c>
      <c r="J511" s="4" t="s">
        <v>246</v>
      </c>
      <c r="L511" s="85" t="s">
        <v>232</v>
      </c>
      <c r="M511" s="66">
        <v>221</v>
      </c>
      <c r="O511" s="8">
        <f>ROUND($M511*N511,2)</f>
        <v>0</v>
      </c>
    </row>
    <row r="512" spans="1:15" x14ac:dyDescent="0.3">
      <c r="N512" s="7"/>
      <c r="O512" s="20"/>
    </row>
    <row r="513" spans="1:15" ht="57.6" x14ac:dyDescent="0.3">
      <c r="A513" s="54">
        <v>257</v>
      </c>
      <c r="B513" s="54">
        <v>643</v>
      </c>
      <c r="C513" s="54">
        <v>2</v>
      </c>
      <c r="D513" s="54">
        <v>1</v>
      </c>
      <c r="E513" s="54">
        <v>27</v>
      </c>
      <c r="G513" s="55" t="s">
        <v>1071</v>
      </c>
      <c r="J513" s="9" t="s">
        <v>248</v>
      </c>
      <c r="M513" s="65"/>
      <c r="N513" s="7"/>
      <c r="O513" s="20"/>
    </row>
    <row r="514" spans="1:15" x14ac:dyDescent="0.3">
      <c r="N514" s="7"/>
      <c r="O514" s="20"/>
    </row>
    <row r="515" spans="1:15" ht="28.8" x14ac:dyDescent="0.3">
      <c r="A515" s="54">
        <v>258</v>
      </c>
      <c r="B515" s="54">
        <v>645</v>
      </c>
      <c r="C515" s="54">
        <v>2</v>
      </c>
      <c r="D515" s="54">
        <v>1</v>
      </c>
      <c r="E515" s="54">
        <v>27</v>
      </c>
      <c r="F515" s="2">
        <v>8</v>
      </c>
      <c r="G515" s="55" t="s">
        <v>1074</v>
      </c>
      <c r="J515" s="4" t="s">
        <v>249</v>
      </c>
      <c r="L515" s="85" t="s">
        <v>235</v>
      </c>
      <c r="M515" s="66">
        <v>4</v>
      </c>
      <c r="O515" s="8">
        <f>ROUND($M515*N515,2)</f>
        <v>0</v>
      </c>
    </row>
    <row r="516" spans="1:15" x14ac:dyDescent="0.3">
      <c r="N516" s="7"/>
      <c r="O516" s="20"/>
    </row>
    <row r="517" spans="1:15" ht="28.8" x14ac:dyDescent="0.3">
      <c r="A517" s="54">
        <v>259</v>
      </c>
      <c r="B517" s="54">
        <v>647</v>
      </c>
      <c r="C517" s="54">
        <v>2</v>
      </c>
      <c r="D517" s="54">
        <v>1</v>
      </c>
      <c r="E517" s="54">
        <v>27</v>
      </c>
      <c r="F517" s="2">
        <v>9</v>
      </c>
      <c r="G517" s="55" t="s">
        <v>1075</v>
      </c>
      <c r="J517" s="4" t="s">
        <v>250</v>
      </c>
      <c r="L517" s="85" t="s">
        <v>235</v>
      </c>
      <c r="M517" s="66">
        <v>6</v>
      </c>
      <c r="O517" s="8">
        <f>ROUND($M517*N517,2)</f>
        <v>0</v>
      </c>
    </row>
    <row r="518" spans="1:15" x14ac:dyDescent="0.3">
      <c r="N518" s="7"/>
      <c r="O518" s="20"/>
    </row>
    <row r="519" spans="1:15" ht="28.8" x14ac:dyDescent="0.3">
      <c r="A519" s="54">
        <v>260</v>
      </c>
      <c r="B519" s="54">
        <v>652</v>
      </c>
      <c r="C519" s="54">
        <v>2</v>
      </c>
      <c r="D519" s="54">
        <v>1</v>
      </c>
      <c r="E519" s="54">
        <v>27</v>
      </c>
      <c r="F519" s="2">
        <v>10</v>
      </c>
      <c r="G519" s="55" t="s">
        <v>1076</v>
      </c>
      <c r="J519" s="4" t="s">
        <v>251</v>
      </c>
      <c r="L519" s="85" t="s">
        <v>235</v>
      </c>
      <c r="M519" s="66">
        <v>6</v>
      </c>
      <c r="O519" s="8">
        <f>ROUND($M519*N519,2)</f>
        <v>0</v>
      </c>
    </row>
    <row r="520" spans="1:15" x14ac:dyDescent="0.3">
      <c r="N520" s="7"/>
      <c r="O520" s="20"/>
    </row>
    <row r="521" spans="1:15" x14ac:dyDescent="0.3">
      <c r="A521" s="54">
        <v>261</v>
      </c>
      <c r="B521" s="54">
        <v>666</v>
      </c>
      <c r="C521" s="54">
        <v>2</v>
      </c>
      <c r="D521" s="54">
        <v>1</v>
      </c>
      <c r="E521" s="54">
        <v>27</v>
      </c>
      <c r="G521" s="55" t="s">
        <v>1077</v>
      </c>
      <c r="J521" s="9" t="s">
        <v>253</v>
      </c>
      <c r="M521" s="65"/>
      <c r="N521" s="7"/>
      <c r="O521" s="20"/>
    </row>
    <row r="522" spans="1:15" x14ac:dyDescent="0.3">
      <c r="N522" s="7"/>
      <c r="O522" s="20"/>
    </row>
    <row r="523" spans="1:15" x14ac:dyDescent="0.3">
      <c r="A523" s="54">
        <v>262</v>
      </c>
      <c r="B523" s="54">
        <v>670</v>
      </c>
      <c r="C523" s="54">
        <v>2</v>
      </c>
      <c r="D523" s="54">
        <v>1</v>
      </c>
      <c r="E523" s="54">
        <v>27</v>
      </c>
      <c r="F523" s="2">
        <v>11</v>
      </c>
      <c r="G523" s="55" t="s">
        <v>1078</v>
      </c>
      <c r="J523" s="4" t="s">
        <v>254</v>
      </c>
      <c r="L523" s="85" t="s">
        <v>235</v>
      </c>
      <c r="M523" s="66">
        <v>3</v>
      </c>
      <c r="O523" s="8">
        <f>ROUND($M523*N523,2)</f>
        <v>0</v>
      </c>
    </row>
    <row r="524" spans="1:15" x14ac:dyDescent="0.3">
      <c r="N524" s="7"/>
      <c r="O524" s="20"/>
    </row>
    <row r="525" spans="1:15" x14ac:dyDescent="0.3">
      <c r="A525" s="54">
        <v>263</v>
      </c>
      <c r="B525" s="54">
        <v>701</v>
      </c>
      <c r="C525" s="54">
        <v>2</v>
      </c>
      <c r="D525" s="54">
        <v>1</v>
      </c>
      <c r="E525" s="54">
        <v>27</v>
      </c>
      <c r="G525" s="55" t="s">
        <v>1079</v>
      </c>
      <c r="J525" s="18" t="s">
        <v>255</v>
      </c>
      <c r="M525" s="65"/>
      <c r="N525" s="7"/>
      <c r="O525" s="20"/>
    </row>
    <row r="526" spans="1:15" x14ac:dyDescent="0.3">
      <c r="N526" s="7"/>
      <c r="O526" s="20"/>
    </row>
    <row r="527" spans="1:15" x14ac:dyDescent="0.3">
      <c r="A527" s="54">
        <v>264</v>
      </c>
      <c r="B527" s="54">
        <v>7637</v>
      </c>
      <c r="C527" s="54">
        <v>2</v>
      </c>
      <c r="D527" s="54">
        <v>1</v>
      </c>
      <c r="E527" s="54">
        <v>27</v>
      </c>
      <c r="J527" s="9" t="s">
        <v>256</v>
      </c>
      <c r="M527" s="65"/>
      <c r="N527" s="7"/>
      <c r="O527" s="20"/>
    </row>
    <row r="528" spans="1:15" x14ac:dyDescent="0.3">
      <c r="N528" s="7"/>
      <c r="O528" s="20"/>
    </row>
    <row r="529" spans="1:15" x14ac:dyDescent="0.3">
      <c r="A529" s="54">
        <v>265</v>
      </c>
      <c r="B529" s="54">
        <v>7638</v>
      </c>
      <c r="C529" s="54">
        <v>2</v>
      </c>
      <c r="D529" s="54">
        <v>1</v>
      </c>
      <c r="E529" s="54">
        <v>27</v>
      </c>
      <c r="F529" s="2">
        <v>12</v>
      </c>
      <c r="J529" s="4" t="s">
        <v>257</v>
      </c>
      <c r="L529" s="85" t="s">
        <v>232</v>
      </c>
      <c r="M529" s="66">
        <v>154</v>
      </c>
      <c r="O529" s="8">
        <f>ROUND($M529*N529,2)</f>
        <v>0</v>
      </c>
    </row>
    <row r="530" spans="1:15" x14ac:dyDescent="0.3">
      <c r="N530" s="7"/>
      <c r="O530" s="20"/>
    </row>
    <row r="531" spans="1:15" x14ac:dyDescent="0.3">
      <c r="A531" s="54">
        <v>266</v>
      </c>
      <c r="B531" s="54">
        <v>9532</v>
      </c>
      <c r="C531" s="54">
        <v>2</v>
      </c>
      <c r="D531" s="54">
        <v>1</v>
      </c>
      <c r="E531" s="54">
        <v>27</v>
      </c>
      <c r="F531" s="2">
        <v>13</v>
      </c>
      <c r="J531" s="4" t="s">
        <v>1080</v>
      </c>
      <c r="L531" s="85" t="s">
        <v>232</v>
      </c>
      <c r="M531" s="66">
        <v>81</v>
      </c>
      <c r="O531" s="8">
        <f>ROUND($M531*N531,2)</f>
        <v>0</v>
      </c>
    </row>
    <row r="532" spans="1:15" x14ac:dyDescent="0.3">
      <c r="N532" s="7"/>
      <c r="O532" s="20"/>
    </row>
    <row r="533" spans="1:15" x14ac:dyDescent="0.3">
      <c r="A533" s="54">
        <v>267</v>
      </c>
      <c r="B533" s="54">
        <v>716</v>
      </c>
      <c r="C533" s="54">
        <v>2</v>
      </c>
      <c r="D533" s="54">
        <v>1</v>
      </c>
      <c r="E533" s="54">
        <v>27</v>
      </c>
      <c r="G533" s="55" t="s">
        <v>1079</v>
      </c>
      <c r="J533" s="9" t="s">
        <v>258</v>
      </c>
      <c r="M533" s="65"/>
      <c r="N533" s="7"/>
      <c r="O533" s="20"/>
    </row>
    <row r="534" spans="1:15" x14ac:dyDescent="0.3">
      <c r="N534" s="7"/>
      <c r="O534" s="20"/>
    </row>
    <row r="535" spans="1:15" x14ac:dyDescent="0.3">
      <c r="A535" s="54">
        <v>268</v>
      </c>
      <c r="B535" s="54">
        <v>717</v>
      </c>
      <c r="C535" s="54">
        <v>2</v>
      </c>
      <c r="D535" s="54">
        <v>1</v>
      </c>
      <c r="E535" s="54">
        <v>27</v>
      </c>
      <c r="F535" s="2">
        <v>14</v>
      </c>
      <c r="G535" s="55" t="s">
        <v>1081</v>
      </c>
      <c r="J535" s="4" t="s">
        <v>259</v>
      </c>
      <c r="L535" s="85" t="s">
        <v>232</v>
      </c>
      <c r="M535" s="66">
        <v>296</v>
      </c>
      <c r="O535" s="8">
        <f>ROUND($M535*N535,2)</f>
        <v>0</v>
      </c>
    </row>
    <row r="536" spans="1:15" x14ac:dyDescent="0.3">
      <c r="N536" s="7"/>
      <c r="O536" s="20"/>
    </row>
    <row r="537" spans="1:15" x14ac:dyDescent="0.3">
      <c r="A537" s="54">
        <v>269</v>
      </c>
      <c r="B537" s="54">
        <v>7718</v>
      </c>
      <c r="C537" s="54">
        <v>2</v>
      </c>
      <c r="D537" s="54">
        <v>1</v>
      </c>
      <c r="E537" s="54">
        <v>27</v>
      </c>
      <c r="J537" s="9" t="s">
        <v>260</v>
      </c>
      <c r="M537" s="65"/>
      <c r="N537" s="7"/>
      <c r="O537" s="20"/>
    </row>
    <row r="538" spans="1:15" x14ac:dyDescent="0.3">
      <c r="N538" s="7"/>
      <c r="O538" s="20"/>
    </row>
    <row r="539" spans="1:15" x14ac:dyDescent="0.3">
      <c r="A539" s="54">
        <v>270</v>
      </c>
      <c r="B539" s="54">
        <v>7719</v>
      </c>
      <c r="C539" s="54">
        <v>2</v>
      </c>
      <c r="D539" s="54">
        <v>1</v>
      </c>
      <c r="E539" s="54">
        <v>27</v>
      </c>
      <c r="F539" s="2">
        <v>15</v>
      </c>
      <c r="G539" s="55" t="s">
        <v>1081</v>
      </c>
      <c r="J539" s="4" t="s">
        <v>261</v>
      </c>
      <c r="L539" s="85" t="s">
        <v>232</v>
      </c>
      <c r="M539" s="66">
        <v>3351</v>
      </c>
      <c r="O539" s="8">
        <f>ROUND($M539*N539,2)</f>
        <v>0</v>
      </c>
    </row>
    <row r="540" spans="1:15" x14ac:dyDescent="0.3">
      <c r="N540" s="7"/>
      <c r="O540" s="20"/>
    </row>
    <row r="541" spans="1:15" x14ac:dyDescent="0.3">
      <c r="A541" s="54">
        <v>271</v>
      </c>
      <c r="B541" s="54">
        <v>722</v>
      </c>
      <c r="C541" s="54">
        <v>2</v>
      </c>
      <c r="D541" s="54">
        <v>1</v>
      </c>
      <c r="E541" s="54">
        <v>28</v>
      </c>
      <c r="G541" s="55" t="s">
        <v>1082</v>
      </c>
      <c r="J541" s="18" t="s">
        <v>262</v>
      </c>
      <c r="M541" s="65"/>
      <c r="N541" s="7"/>
      <c r="O541" s="20"/>
    </row>
    <row r="542" spans="1:15" x14ac:dyDescent="0.3">
      <c r="N542" s="7"/>
      <c r="O542" s="20"/>
    </row>
    <row r="543" spans="1:15" x14ac:dyDescent="0.3">
      <c r="A543" s="54">
        <v>272</v>
      </c>
      <c r="B543" s="54">
        <v>723</v>
      </c>
      <c r="C543" s="54">
        <v>2</v>
      </c>
      <c r="D543" s="54">
        <v>1</v>
      </c>
      <c r="E543" s="54">
        <v>28</v>
      </c>
      <c r="G543" s="55" t="s">
        <v>1082</v>
      </c>
      <c r="J543" s="9" t="s">
        <v>263</v>
      </c>
      <c r="M543" s="65"/>
      <c r="N543" s="7"/>
      <c r="O543" s="20"/>
    </row>
    <row r="544" spans="1:15" x14ac:dyDescent="0.3">
      <c r="N544" s="7"/>
      <c r="O544" s="20"/>
    </row>
    <row r="545" spans="1:15" ht="72" x14ac:dyDescent="0.3">
      <c r="A545" s="54">
        <v>273</v>
      </c>
      <c r="B545" s="54">
        <v>724</v>
      </c>
      <c r="C545" s="54">
        <v>2</v>
      </c>
      <c r="D545" s="54">
        <v>1</v>
      </c>
      <c r="E545" s="54">
        <v>28</v>
      </c>
      <c r="F545" s="2">
        <v>16</v>
      </c>
      <c r="G545" s="55" t="s">
        <v>1083</v>
      </c>
      <c r="J545" s="4" t="s">
        <v>264</v>
      </c>
      <c r="L545" s="85" t="s">
        <v>232</v>
      </c>
      <c r="M545" s="66">
        <v>289</v>
      </c>
      <c r="O545" s="8">
        <f>ROUND($M545*N545,2)</f>
        <v>0</v>
      </c>
    </row>
    <row r="546" spans="1:15" x14ac:dyDescent="0.3">
      <c r="N546" s="7"/>
      <c r="O546" s="20"/>
    </row>
    <row r="547" spans="1:15" ht="28.8" x14ac:dyDescent="0.3">
      <c r="A547" s="54">
        <v>274</v>
      </c>
      <c r="B547" s="54">
        <v>726</v>
      </c>
      <c r="C547" s="54">
        <v>2</v>
      </c>
      <c r="D547" s="54">
        <v>1</v>
      </c>
      <c r="E547" s="54">
        <v>28</v>
      </c>
      <c r="G547" s="55" t="s">
        <v>1084</v>
      </c>
      <c r="J547" s="18" t="s">
        <v>265</v>
      </c>
      <c r="M547" s="65"/>
      <c r="N547" s="7"/>
      <c r="O547" s="20"/>
    </row>
    <row r="548" spans="1:15" x14ac:dyDescent="0.3">
      <c r="N548" s="7"/>
      <c r="O548" s="20"/>
    </row>
    <row r="549" spans="1:15" x14ac:dyDescent="0.3">
      <c r="A549" s="54">
        <v>275</v>
      </c>
      <c r="B549" s="54">
        <v>727</v>
      </c>
      <c r="C549" s="54">
        <v>2</v>
      </c>
      <c r="D549" s="54">
        <v>1</v>
      </c>
      <c r="E549" s="54">
        <v>28</v>
      </c>
      <c r="G549" s="55" t="s">
        <v>1084</v>
      </c>
      <c r="J549" s="9" t="s">
        <v>266</v>
      </c>
      <c r="M549" s="65"/>
      <c r="N549" s="7"/>
      <c r="O549" s="20"/>
    </row>
    <row r="550" spans="1:15" x14ac:dyDescent="0.3">
      <c r="N550" s="7"/>
      <c r="O550" s="20"/>
    </row>
    <row r="551" spans="1:15" ht="43.2" x14ac:dyDescent="0.3">
      <c r="A551" s="54">
        <v>276</v>
      </c>
      <c r="B551" s="54">
        <v>728</v>
      </c>
      <c r="C551" s="54">
        <v>2</v>
      </c>
      <c r="D551" s="54">
        <v>1</v>
      </c>
      <c r="E551" s="54">
        <v>28</v>
      </c>
      <c r="G551" s="55" t="s">
        <v>1084</v>
      </c>
      <c r="J551" s="4" t="s">
        <v>267</v>
      </c>
      <c r="M551" s="65"/>
      <c r="N551" s="7"/>
      <c r="O551" s="20"/>
    </row>
    <row r="552" spans="1:15" x14ac:dyDescent="0.3">
      <c r="N552" s="7"/>
      <c r="O552" s="20"/>
    </row>
    <row r="553" spans="1:15" ht="43.2" x14ac:dyDescent="0.3">
      <c r="A553" s="54">
        <v>277</v>
      </c>
      <c r="B553" s="54">
        <v>729</v>
      </c>
      <c r="C553" s="54">
        <v>2</v>
      </c>
      <c r="D553" s="54">
        <v>1</v>
      </c>
      <c r="E553" s="54">
        <v>28</v>
      </c>
      <c r="G553" s="55" t="s">
        <v>1084</v>
      </c>
      <c r="J553" s="4" t="s">
        <v>268</v>
      </c>
      <c r="M553" s="65"/>
      <c r="N553" s="7"/>
      <c r="O553" s="20"/>
    </row>
    <row r="554" spans="1:15" x14ac:dyDescent="0.3">
      <c r="N554" s="7"/>
      <c r="O554" s="20"/>
    </row>
    <row r="555" spans="1:15" ht="28.8" x14ac:dyDescent="0.3">
      <c r="A555" s="54">
        <v>278</v>
      </c>
      <c r="B555" s="54">
        <v>730</v>
      </c>
      <c r="C555" s="54">
        <v>2</v>
      </c>
      <c r="D555" s="54">
        <v>1</v>
      </c>
      <c r="E555" s="54">
        <v>28</v>
      </c>
      <c r="G555" s="55" t="s">
        <v>1084</v>
      </c>
      <c r="J555" s="4" t="s">
        <v>269</v>
      </c>
      <c r="M555" s="65"/>
      <c r="N555" s="7"/>
      <c r="O555" s="20"/>
    </row>
    <row r="556" spans="1:15" x14ac:dyDescent="0.3">
      <c r="N556" s="7"/>
      <c r="O556" s="20"/>
    </row>
    <row r="557" spans="1:15" x14ac:dyDescent="0.3">
      <c r="A557" s="54">
        <v>279</v>
      </c>
      <c r="B557" s="54">
        <v>731</v>
      </c>
      <c r="C557" s="54">
        <v>2</v>
      </c>
      <c r="D557" s="54">
        <v>1</v>
      </c>
      <c r="E557" s="54">
        <v>28</v>
      </c>
      <c r="G557" s="55" t="s">
        <v>1084</v>
      </c>
      <c r="J557" s="9" t="s">
        <v>270</v>
      </c>
      <c r="M557" s="65"/>
      <c r="N557" s="7"/>
      <c r="O557" s="20"/>
    </row>
    <row r="558" spans="1:15" x14ac:dyDescent="0.3">
      <c r="N558" s="7"/>
      <c r="O558" s="20"/>
    </row>
    <row r="559" spans="1:15" ht="28.8" x14ac:dyDescent="0.3">
      <c r="A559" s="54">
        <v>280</v>
      </c>
      <c r="B559" s="54">
        <v>732</v>
      </c>
      <c r="C559" s="54">
        <v>2</v>
      </c>
      <c r="D559" s="54">
        <v>1</v>
      </c>
      <c r="E559" s="54">
        <v>28</v>
      </c>
      <c r="G559" s="55" t="s">
        <v>1084</v>
      </c>
      <c r="J559" s="4" t="s">
        <v>271</v>
      </c>
      <c r="M559" s="65"/>
      <c r="N559" s="7"/>
      <c r="O559" s="20"/>
    </row>
    <row r="560" spans="1:15" x14ac:dyDescent="0.3">
      <c r="N560" s="7"/>
      <c r="O560" s="20"/>
    </row>
    <row r="561" spans="1:15" ht="28.8" x14ac:dyDescent="0.3">
      <c r="A561" s="54">
        <v>281</v>
      </c>
      <c r="B561" s="54">
        <v>733</v>
      </c>
      <c r="C561" s="54">
        <v>2</v>
      </c>
      <c r="D561" s="54">
        <v>1</v>
      </c>
      <c r="E561" s="54">
        <v>28</v>
      </c>
      <c r="G561" s="55" t="s">
        <v>1084</v>
      </c>
      <c r="J561" s="4" t="s">
        <v>272</v>
      </c>
      <c r="M561" s="65"/>
      <c r="N561" s="7"/>
      <c r="O561" s="20"/>
    </row>
    <row r="562" spans="1:15" x14ac:dyDescent="0.3">
      <c r="N562" s="7"/>
      <c r="O562" s="20"/>
    </row>
    <row r="563" spans="1:15" ht="43.2" x14ac:dyDescent="0.3">
      <c r="A563" s="54">
        <v>282</v>
      </c>
      <c r="B563" s="54">
        <v>734</v>
      </c>
      <c r="C563" s="54">
        <v>2</v>
      </c>
      <c r="D563" s="54">
        <v>1</v>
      </c>
      <c r="E563" s="54">
        <v>28</v>
      </c>
      <c r="G563" s="55" t="s">
        <v>1084</v>
      </c>
      <c r="J563" s="4" t="s">
        <v>273</v>
      </c>
      <c r="M563" s="65"/>
      <c r="N563" s="7"/>
      <c r="O563" s="20"/>
    </row>
    <row r="564" spans="1:15" x14ac:dyDescent="0.3">
      <c r="N564" s="7"/>
      <c r="O564" s="20"/>
    </row>
    <row r="565" spans="1:15" x14ac:dyDescent="0.3">
      <c r="A565" s="54">
        <v>283</v>
      </c>
      <c r="B565" s="54">
        <v>735</v>
      </c>
      <c r="C565" s="54">
        <v>2</v>
      </c>
      <c r="D565" s="54">
        <v>1</v>
      </c>
      <c r="E565" s="54">
        <v>28</v>
      </c>
      <c r="G565" s="55" t="s">
        <v>1084</v>
      </c>
      <c r="J565" s="4" t="s">
        <v>274</v>
      </c>
      <c r="M565" s="65"/>
      <c r="N565" s="7"/>
      <c r="O565" s="20"/>
    </row>
    <row r="566" spans="1:15" x14ac:dyDescent="0.3">
      <c r="N566" s="7"/>
      <c r="O566" s="20"/>
    </row>
    <row r="567" spans="1:15" x14ac:dyDescent="0.3">
      <c r="A567" s="54">
        <v>284</v>
      </c>
      <c r="B567" s="54">
        <v>736</v>
      </c>
      <c r="C567" s="54">
        <v>2</v>
      </c>
      <c r="D567" s="54">
        <v>1</v>
      </c>
      <c r="E567" s="54">
        <v>28</v>
      </c>
      <c r="G567" s="55" t="s">
        <v>1084</v>
      </c>
      <c r="J567" s="4" t="s">
        <v>275</v>
      </c>
      <c r="M567" s="65"/>
      <c r="N567" s="7"/>
      <c r="O567" s="20"/>
    </row>
    <row r="568" spans="1:15" x14ac:dyDescent="0.3">
      <c r="N568" s="7"/>
      <c r="O568" s="20"/>
    </row>
    <row r="569" spans="1:15" x14ac:dyDescent="0.3">
      <c r="A569" s="54">
        <v>285</v>
      </c>
      <c r="B569" s="54">
        <v>737</v>
      </c>
      <c r="C569" s="54">
        <v>2</v>
      </c>
      <c r="D569" s="54">
        <v>1</v>
      </c>
      <c r="E569" s="54">
        <v>28</v>
      </c>
      <c r="G569" s="55" t="s">
        <v>1085</v>
      </c>
      <c r="J569" s="9" t="s">
        <v>276</v>
      </c>
      <c r="M569" s="65"/>
      <c r="N569" s="7"/>
      <c r="O569" s="20"/>
    </row>
    <row r="570" spans="1:15" x14ac:dyDescent="0.3">
      <c r="N570" s="7"/>
      <c r="O570" s="20"/>
    </row>
    <row r="571" spans="1:15" ht="129.6" x14ac:dyDescent="0.3">
      <c r="A571" s="54">
        <v>286</v>
      </c>
      <c r="B571" s="54">
        <v>740</v>
      </c>
      <c r="C571" s="54">
        <v>2</v>
      </c>
      <c r="D571" s="54">
        <v>1</v>
      </c>
      <c r="E571" s="54">
        <v>29</v>
      </c>
      <c r="G571" s="55" t="s">
        <v>1085</v>
      </c>
      <c r="J571" s="9" t="s">
        <v>277</v>
      </c>
      <c r="M571" s="65"/>
      <c r="N571" s="7"/>
      <c r="O571" s="20"/>
    </row>
    <row r="572" spans="1:15" x14ac:dyDescent="0.3">
      <c r="N572" s="7"/>
      <c r="O572" s="20"/>
    </row>
    <row r="573" spans="1:15" ht="28.8" x14ac:dyDescent="0.3">
      <c r="A573" s="54">
        <v>287</v>
      </c>
      <c r="B573" s="54">
        <v>8430</v>
      </c>
      <c r="C573" s="54">
        <v>2</v>
      </c>
      <c r="D573" s="54">
        <v>1</v>
      </c>
      <c r="E573" s="54">
        <v>29</v>
      </c>
      <c r="F573" s="2">
        <v>17</v>
      </c>
      <c r="J573" s="4" t="s">
        <v>278</v>
      </c>
      <c r="L573" s="85" t="s">
        <v>235</v>
      </c>
      <c r="M573" s="66">
        <v>6</v>
      </c>
      <c r="O573" s="8">
        <f>ROUND($M573*N573,2)</f>
        <v>0</v>
      </c>
    </row>
    <row r="574" spans="1:15" x14ac:dyDescent="0.3">
      <c r="N574" s="7"/>
      <c r="O574" s="20"/>
    </row>
    <row r="575" spans="1:15" ht="28.8" x14ac:dyDescent="0.3">
      <c r="A575" s="54">
        <v>288</v>
      </c>
      <c r="B575" s="54">
        <v>9533</v>
      </c>
      <c r="C575" s="54">
        <v>2</v>
      </c>
      <c r="D575" s="54">
        <v>1</v>
      </c>
      <c r="E575" s="54">
        <v>29</v>
      </c>
      <c r="F575" s="2">
        <v>18</v>
      </c>
      <c r="J575" s="4" t="s">
        <v>1086</v>
      </c>
      <c r="L575" s="85" t="s">
        <v>235</v>
      </c>
      <c r="M575" s="66">
        <v>12</v>
      </c>
      <c r="O575" s="8">
        <f>ROUND($M575*N575,2)</f>
        <v>0</v>
      </c>
    </row>
    <row r="576" spans="1:15" x14ac:dyDescent="0.3">
      <c r="N576" s="7"/>
      <c r="O576" s="20"/>
    </row>
    <row r="577" spans="1:15" x14ac:dyDescent="0.3">
      <c r="A577" s="54">
        <v>289</v>
      </c>
      <c r="B577" s="54">
        <v>7657</v>
      </c>
      <c r="C577" s="54">
        <v>2</v>
      </c>
      <c r="D577" s="54">
        <v>1</v>
      </c>
      <c r="E577" s="54">
        <v>29</v>
      </c>
      <c r="G577" s="55" t="s">
        <v>1085</v>
      </c>
      <c r="J577" s="18" t="s">
        <v>281</v>
      </c>
      <c r="M577" s="65"/>
      <c r="N577" s="7"/>
      <c r="O577" s="20"/>
    </row>
    <row r="578" spans="1:15" x14ac:dyDescent="0.3">
      <c r="N578" s="7"/>
      <c r="O578" s="20"/>
    </row>
    <row r="579" spans="1:15" ht="43.2" x14ac:dyDescent="0.3">
      <c r="A579" s="54">
        <v>290</v>
      </c>
      <c r="B579" s="54">
        <v>7658</v>
      </c>
      <c r="C579" s="54">
        <v>2</v>
      </c>
      <c r="D579" s="54">
        <v>1</v>
      </c>
      <c r="E579" s="54">
        <v>29</v>
      </c>
      <c r="F579" s="2">
        <v>19</v>
      </c>
      <c r="J579" s="4" t="s">
        <v>1087</v>
      </c>
      <c r="L579" s="85" t="s">
        <v>38</v>
      </c>
      <c r="M579" s="66">
        <v>1</v>
      </c>
      <c r="O579" s="8">
        <f>ROUND($M579*N579,2)</f>
        <v>0</v>
      </c>
    </row>
    <row r="580" spans="1:15" x14ac:dyDescent="0.3">
      <c r="N580" s="7"/>
      <c r="O580" s="20"/>
    </row>
    <row r="581" spans="1:15" x14ac:dyDescent="0.3">
      <c r="A581" s="54">
        <v>292</v>
      </c>
      <c r="B581" s="54">
        <v>1097</v>
      </c>
      <c r="C581" s="54">
        <v>2</v>
      </c>
      <c r="D581" s="54">
        <v>2</v>
      </c>
      <c r="E581" s="54">
        <v>30</v>
      </c>
      <c r="J581" s="18" t="s">
        <v>192</v>
      </c>
      <c r="M581" s="65"/>
      <c r="N581" s="7"/>
      <c r="O581" s="20"/>
    </row>
    <row r="582" spans="1:15" x14ac:dyDescent="0.3">
      <c r="N582" s="7"/>
      <c r="O582" s="20"/>
    </row>
    <row r="583" spans="1:15" x14ac:dyDescent="0.3">
      <c r="A583" s="54">
        <v>293</v>
      </c>
      <c r="B583" s="54">
        <v>1098</v>
      </c>
      <c r="C583" s="54">
        <v>2</v>
      </c>
      <c r="D583" s="54">
        <v>2</v>
      </c>
      <c r="E583" s="54">
        <v>30</v>
      </c>
      <c r="J583" s="18" t="s">
        <v>283</v>
      </c>
      <c r="M583" s="65"/>
      <c r="N583" s="7"/>
      <c r="O583" s="20"/>
    </row>
    <row r="584" spans="1:15" x14ac:dyDescent="0.3">
      <c r="N584" s="7"/>
      <c r="O584" s="20"/>
    </row>
    <row r="585" spans="1:15" x14ac:dyDescent="0.3">
      <c r="A585" s="54">
        <v>294</v>
      </c>
      <c r="B585" s="54">
        <v>1099</v>
      </c>
      <c r="C585" s="54">
        <v>2</v>
      </c>
      <c r="D585" s="54">
        <v>2</v>
      </c>
      <c r="E585" s="54">
        <v>30</v>
      </c>
      <c r="J585" s="18" t="s">
        <v>336</v>
      </c>
      <c r="M585" s="65"/>
      <c r="N585" s="7"/>
      <c r="O585" s="20"/>
    </row>
    <row r="586" spans="1:15" x14ac:dyDescent="0.3">
      <c r="N586" s="7"/>
      <c r="O586" s="20"/>
    </row>
    <row r="587" spans="1:15" x14ac:dyDescent="0.3">
      <c r="A587" s="54">
        <v>295</v>
      </c>
      <c r="B587" s="54">
        <v>1101</v>
      </c>
      <c r="C587" s="54">
        <v>2</v>
      </c>
      <c r="D587" s="54">
        <v>2</v>
      </c>
      <c r="E587" s="54">
        <v>30</v>
      </c>
      <c r="G587" s="55" t="s">
        <v>1088</v>
      </c>
      <c r="J587" s="18" t="s">
        <v>195</v>
      </c>
      <c r="M587" s="65"/>
      <c r="N587" s="7"/>
      <c r="O587" s="20"/>
    </row>
    <row r="588" spans="1:15" x14ac:dyDescent="0.3">
      <c r="N588" s="7"/>
      <c r="O588" s="20"/>
    </row>
    <row r="589" spans="1:15" ht="28.8" x14ac:dyDescent="0.3">
      <c r="A589" s="54">
        <v>296</v>
      </c>
      <c r="B589" s="54">
        <v>1102</v>
      </c>
      <c r="C589" s="54">
        <v>2</v>
      </c>
      <c r="D589" s="54">
        <v>2</v>
      </c>
      <c r="E589" s="54">
        <v>30</v>
      </c>
      <c r="G589" s="55" t="s">
        <v>1088</v>
      </c>
      <c r="J589" s="4" t="s">
        <v>337</v>
      </c>
      <c r="M589" s="65"/>
      <c r="N589" s="7"/>
      <c r="O589" s="20"/>
    </row>
    <row r="590" spans="1:15" x14ac:dyDescent="0.3">
      <c r="N590" s="7"/>
      <c r="O590" s="20"/>
    </row>
    <row r="591" spans="1:15" x14ac:dyDescent="0.3">
      <c r="A591" s="54">
        <v>297</v>
      </c>
      <c r="B591" s="54">
        <v>1103</v>
      </c>
      <c r="C591" s="54">
        <v>2</v>
      </c>
      <c r="D591" s="54">
        <v>2</v>
      </c>
      <c r="E591" s="54">
        <v>30</v>
      </c>
      <c r="G591" s="55" t="s">
        <v>1088</v>
      </c>
      <c r="J591" s="18" t="s">
        <v>197</v>
      </c>
      <c r="M591" s="65"/>
      <c r="N591" s="7"/>
      <c r="O591" s="20"/>
    </row>
    <row r="592" spans="1:15" x14ac:dyDescent="0.3">
      <c r="N592" s="7"/>
      <c r="O592" s="20"/>
    </row>
    <row r="593" spans="1:81" s="7" customFormat="1" ht="72" x14ac:dyDescent="0.3">
      <c r="A593" s="54">
        <v>298</v>
      </c>
      <c r="B593" s="54">
        <v>1104</v>
      </c>
      <c r="C593" s="54">
        <v>2</v>
      </c>
      <c r="D593" s="54">
        <v>2</v>
      </c>
      <c r="E593" s="54">
        <v>30</v>
      </c>
      <c r="F593" s="2"/>
      <c r="G593" s="55" t="s">
        <v>1088</v>
      </c>
      <c r="H593" s="3"/>
      <c r="I593" s="3"/>
      <c r="J593" s="4" t="s">
        <v>286</v>
      </c>
      <c r="K593" s="3"/>
      <c r="L593" s="85"/>
      <c r="M593" s="65"/>
      <c r="O593" s="20"/>
      <c r="P593" s="26"/>
      <c r="Q593" s="20"/>
      <c r="R593" s="20"/>
      <c r="S593" s="20"/>
      <c r="T593" s="20"/>
      <c r="U593" s="20"/>
      <c r="V593" s="20"/>
      <c r="W593" s="20"/>
      <c r="X593" s="20"/>
      <c r="Y593" s="20"/>
      <c r="Z593" s="20"/>
      <c r="AA593" s="20"/>
      <c r="AB593" s="20"/>
      <c r="AC593" s="20"/>
      <c r="AD593" s="20"/>
      <c r="AE593" s="20"/>
      <c r="AF593" s="20"/>
      <c r="AG593" s="20"/>
      <c r="AH593" s="20"/>
      <c r="AI593" s="20"/>
      <c r="AJ593" s="20"/>
      <c r="AK593" s="20"/>
      <c r="AL593" s="20"/>
      <c r="AM593" s="20"/>
      <c r="AN593" s="20"/>
      <c r="AO593" s="20"/>
      <c r="AP593" s="20"/>
      <c r="AQ593" s="20"/>
      <c r="AR593" s="20"/>
      <c r="AS593" s="20"/>
      <c r="AT593" s="20"/>
      <c r="AU593" s="20"/>
      <c r="AV593" s="20"/>
      <c r="AW593" s="20"/>
      <c r="AX593" s="20"/>
      <c r="AY593" s="20"/>
      <c r="AZ593" s="20"/>
      <c r="BA593" s="20"/>
      <c r="BB593" s="20"/>
      <c r="BC593" s="20"/>
      <c r="BD593" s="20"/>
      <c r="BE593" s="20"/>
      <c r="BF593" s="20"/>
      <c r="BG593" s="20"/>
      <c r="BH593" s="20"/>
      <c r="BI593" s="20"/>
      <c r="BJ593" s="20"/>
      <c r="BK593" s="20"/>
      <c r="BL593" s="20"/>
      <c r="BM593" s="20"/>
      <c r="BN593" s="20"/>
      <c r="BO593" s="20"/>
      <c r="BP593" s="20"/>
      <c r="BQ593" s="20"/>
      <c r="BR593" s="20"/>
      <c r="BS593" s="20"/>
      <c r="BT593" s="20"/>
      <c r="BU593" s="20"/>
      <c r="BV593" s="20"/>
      <c r="BW593" s="20"/>
      <c r="BX593" s="20"/>
      <c r="BY593" s="20"/>
      <c r="BZ593" s="20"/>
      <c r="CA593" s="20"/>
      <c r="CB593" s="20"/>
      <c r="CC593" s="20"/>
    </row>
    <row r="594" spans="1:81" x14ac:dyDescent="0.3">
      <c r="N594" s="7"/>
      <c r="O594" s="20"/>
    </row>
    <row r="595" spans="1:81" s="7" customFormat="1" ht="43.2" x14ac:dyDescent="0.3">
      <c r="A595" s="54">
        <v>299</v>
      </c>
      <c r="B595" s="54">
        <v>1105</v>
      </c>
      <c r="C595" s="54">
        <v>2</v>
      </c>
      <c r="D595" s="54">
        <v>2</v>
      </c>
      <c r="E595" s="54">
        <v>30</v>
      </c>
      <c r="F595" s="2"/>
      <c r="G595" s="55" t="s">
        <v>1088</v>
      </c>
      <c r="H595" s="3"/>
      <c r="I595" s="3"/>
      <c r="J595" s="4" t="s">
        <v>199</v>
      </c>
      <c r="K595" s="3"/>
      <c r="L595" s="85"/>
      <c r="M595" s="65"/>
      <c r="O595" s="20"/>
      <c r="P595" s="26"/>
      <c r="Q595" s="20"/>
      <c r="R595" s="20"/>
      <c r="S595" s="20"/>
      <c r="T595" s="20"/>
      <c r="U595" s="20"/>
      <c r="V595" s="20"/>
      <c r="W595" s="20"/>
      <c r="X595" s="20"/>
      <c r="Y595" s="20"/>
      <c r="Z595" s="20"/>
      <c r="AA595" s="20"/>
      <c r="AB595" s="20"/>
      <c r="AC595" s="20"/>
      <c r="AD595" s="20"/>
      <c r="AE595" s="20"/>
      <c r="AF595" s="20"/>
      <c r="AG595" s="20"/>
      <c r="AH595" s="20"/>
      <c r="AI595" s="20"/>
      <c r="AJ595" s="20"/>
      <c r="AK595" s="20"/>
      <c r="AL595" s="20"/>
      <c r="AM595" s="20"/>
      <c r="AN595" s="20"/>
      <c r="AO595" s="20"/>
      <c r="AP595" s="20"/>
      <c r="AQ595" s="20"/>
      <c r="AR595" s="20"/>
      <c r="AS595" s="20"/>
      <c r="AT595" s="20"/>
      <c r="AU595" s="20"/>
      <c r="AV595" s="20"/>
      <c r="AW595" s="20"/>
      <c r="AX595" s="20"/>
      <c r="AY595" s="20"/>
      <c r="AZ595" s="20"/>
      <c r="BA595" s="20"/>
      <c r="BB595" s="20"/>
      <c r="BC595" s="20"/>
      <c r="BD595" s="20"/>
      <c r="BE595" s="20"/>
      <c r="BF595" s="20"/>
      <c r="BG595" s="20"/>
      <c r="BH595" s="20"/>
      <c r="BI595" s="20"/>
      <c r="BJ595" s="20"/>
      <c r="BK595" s="20"/>
      <c r="BL595" s="20"/>
      <c r="BM595" s="20"/>
      <c r="BN595" s="20"/>
      <c r="BO595" s="20"/>
      <c r="BP595" s="20"/>
      <c r="BQ595" s="20"/>
      <c r="BR595" s="20"/>
      <c r="BS595" s="20"/>
      <c r="BT595" s="20"/>
      <c r="BU595" s="20"/>
      <c r="BV595" s="20"/>
      <c r="BW595" s="20"/>
      <c r="BX595" s="20"/>
      <c r="BY595" s="20"/>
      <c r="BZ595" s="20"/>
      <c r="CA595" s="20"/>
      <c r="CB595" s="20"/>
      <c r="CC595" s="20"/>
    </row>
    <row r="596" spans="1:81" x14ac:dyDescent="0.3">
      <c r="N596" s="7"/>
      <c r="O596" s="20"/>
    </row>
    <row r="597" spans="1:81" s="7" customFormat="1" x14ac:dyDescent="0.3">
      <c r="A597" s="54">
        <v>300</v>
      </c>
      <c r="B597" s="54">
        <v>1106</v>
      </c>
      <c r="C597" s="54">
        <v>2</v>
      </c>
      <c r="D597" s="54">
        <v>2</v>
      </c>
      <c r="E597" s="54">
        <v>30</v>
      </c>
      <c r="F597" s="2"/>
      <c r="G597" s="55" t="s">
        <v>1060</v>
      </c>
      <c r="H597" s="3"/>
      <c r="I597" s="3"/>
      <c r="J597" s="18" t="s">
        <v>200</v>
      </c>
      <c r="K597" s="3"/>
      <c r="L597" s="85"/>
      <c r="M597" s="65"/>
      <c r="O597" s="20"/>
      <c r="P597" s="26"/>
      <c r="Q597" s="20"/>
      <c r="R597" s="20"/>
      <c r="S597" s="20"/>
      <c r="T597" s="20"/>
      <c r="U597" s="20"/>
      <c r="V597" s="20"/>
      <c r="W597" s="20"/>
      <c r="X597" s="20"/>
      <c r="Y597" s="20"/>
      <c r="Z597" s="20"/>
      <c r="AA597" s="20"/>
      <c r="AB597" s="20"/>
      <c r="AC597" s="20"/>
      <c r="AD597" s="20"/>
      <c r="AE597" s="20"/>
      <c r="AF597" s="20"/>
      <c r="AG597" s="20"/>
      <c r="AH597" s="20"/>
      <c r="AI597" s="20"/>
      <c r="AJ597" s="20"/>
      <c r="AK597" s="20"/>
      <c r="AL597" s="20"/>
      <c r="AM597" s="20"/>
      <c r="AN597" s="20"/>
      <c r="AO597" s="20"/>
      <c r="AP597" s="20"/>
      <c r="AQ597" s="20"/>
      <c r="AR597" s="20"/>
      <c r="AS597" s="20"/>
      <c r="AT597" s="20"/>
      <c r="AU597" s="20"/>
      <c r="AV597" s="20"/>
      <c r="AW597" s="20"/>
      <c r="AX597" s="20"/>
      <c r="AY597" s="20"/>
      <c r="AZ597" s="20"/>
      <c r="BA597" s="20"/>
      <c r="BB597" s="20"/>
      <c r="BC597" s="20"/>
      <c r="BD597" s="20"/>
      <c r="BE597" s="20"/>
      <c r="BF597" s="20"/>
      <c r="BG597" s="20"/>
      <c r="BH597" s="20"/>
      <c r="BI597" s="20"/>
      <c r="BJ597" s="20"/>
      <c r="BK597" s="20"/>
      <c r="BL597" s="20"/>
      <c r="BM597" s="20"/>
      <c r="BN597" s="20"/>
      <c r="BO597" s="20"/>
      <c r="BP597" s="20"/>
      <c r="BQ597" s="20"/>
      <c r="BR597" s="20"/>
      <c r="BS597" s="20"/>
      <c r="BT597" s="20"/>
      <c r="BU597" s="20"/>
      <c r="BV597" s="20"/>
      <c r="BW597" s="20"/>
      <c r="BX597" s="20"/>
      <c r="BY597" s="20"/>
      <c r="BZ597" s="20"/>
      <c r="CA597" s="20"/>
      <c r="CB597" s="20"/>
      <c r="CC597" s="20"/>
    </row>
    <row r="598" spans="1:81" x14ac:dyDescent="0.3">
      <c r="N598" s="7"/>
      <c r="O598" s="20"/>
    </row>
    <row r="599" spans="1:81" s="7" customFormat="1" ht="28.8" x14ac:dyDescent="0.3">
      <c r="A599" s="54">
        <v>301</v>
      </c>
      <c r="B599" s="54">
        <v>1107</v>
      </c>
      <c r="C599" s="54">
        <v>2</v>
      </c>
      <c r="D599" s="54">
        <v>2</v>
      </c>
      <c r="E599" s="54">
        <v>30</v>
      </c>
      <c r="F599" s="2"/>
      <c r="G599" s="55" t="s">
        <v>1089</v>
      </c>
      <c r="H599" s="3"/>
      <c r="I599" s="3"/>
      <c r="J599" s="4" t="s">
        <v>338</v>
      </c>
      <c r="K599" s="3"/>
      <c r="L599" s="85"/>
      <c r="M599" s="65"/>
      <c r="O599" s="20"/>
      <c r="P599" s="26"/>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c r="AO599" s="20"/>
      <c r="AP599" s="20"/>
      <c r="AQ599" s="20"/>
      <c r="AR599" s="20"/>
      <c r="AS599" s="20"/>
      <c r="AT599" s="20"/>
      <c r="AU599" s="20"/>
      <c r="AV599" s="20"/>
      <c r="AW599" s="20"/>
      <c r="AX599" s="20"/>
      <c r="AY599" s="20"/>
      <c r="AZ599" s="20"/>
      <c r="BA599" s="20"/>
      <c r="BB599" s="20"/>
      <c r="BC599" s="20"/>
      <c r="BD599" s="20"/>
      <c r="BE599" s="20"/>
      <c r="BF599" s="20"/>
      <c r="BG599" s="20"/>
      <c r="BH599" s="20"/>
      <c r="BI599" s="20"/>
      <c r="BJ599" s="20"/>
      <c r="BK599" s="20"/>
      <c r="BL599" s="20"/>
      <c r="BM599" s="20"/>
      <c r="BN599" s="20"/>
      <c r="BO599" s="20"/>
      <c r="BP599" s="20"/>
      <c r="BQ599" s="20"/>
      <c r="BR599" s="20"/>
      <c r="BS599" s="20"/>
      <c r="BT599" s="20"/>
      <c r="BU599" s="20"/>
      <c r="BV599" s="20"/>
      <c r="BW599" s="20"/>
      <c r="BX599" s="20"/>
      <c r="BY599" s="20"/>
      <c r="BZ599" s="20"/>
      <c r="CA599" s="20"/>
      <c r="CB599" s="20"/>
      <c r="CC599" s="20"/>
    </row>
    <row r="600" spans="1:81" x14ac:dyDescent="0.3">
      <c r="N600" s="7"/>
      <c r="O600" s="20"/>
    </row>
    <row r="601" spans="1:81" s="7" customFormat="1" x14ac:dyDescent="0.3">
      <c r="A601" s="54">
        <v>302</v>
      </c>
      <c r="B601" s="54">
        <v>1108</v>
      </c>
      <c r="C601" s="54">
        <v>2</v>
      </c>
      <c r="D601" s="54">
        <v>2</v>
      </c>
      <c r="E601" s="54">
        <v>30</v>
      </c>
      <c r="F601" s="2"/>
      <c r="G601" s="3"/>
      <c r="H601" s="3"/>
      <c r="I601" s="3"/>
      <c r="J601" s="4" t="s">
        <v>339</v>
      </c>
      <c r="K601" s="3"/>
      <c r="L601" s="85"/>
      <c r="M601" s="65"/>
      <c r="O601" s="20"/>
      <c r="P601" s="26"/>
      <c r="Q601" s="20"/>
      <c r="R601" s="20"/>
      <c r="S601" s="20"/>
      <c r="T601" s="20"/>
      <c r="U601" s="20"/>
      <c r="V601" s="20"/>
      <c r="W601" s="20"/>
      <c r="X601" s="20"/>
      <c r="Y601" s="20"/>
      <c r="Z601" s="20"/>
      <c r="AA601" s="20"/>
      <c r="AB601" s="20"/>
      <c r="AC601" s="20"/>
      <c r="AD601" s="20"/>
      <c r="AE601" s="20"/>
      <c r="AF601" s="20"/>
      <c r="AG601" s="20"/>
      <c r="AH601" s="20"/>
      <c r="AI601" s="20"/>
      <c r="AJ601" s="20"/>
      <c r="AK601" s="20"/>
      <c r="AL601" s="20"/>
      <c r="AM601" s="20"/>
      <c r="AN601" s="20"/>
      <c r="AO601" s="20"/>
      <c r="AP601" s="20"/>
      <c r="AQ601" s="20"/>
      <c r="AR601" s="20"/>
      <c r="AS601" s="20"/>
      <c r="AT601" s="20"/>
      <c r="AU601" s="20"/>
      <c r="AV601" s="20"/>
      <c r="AW601" s="20"/>
      <c r="AX601" s="20"/>
      <c r="AY601" s="20"/>
      <c r="AZ601" s="20"/>
      <c r="BA601" s="20"/>
      <c r="BB601" s="20"/>
      <c r="BC601" s="20"/>
      <c r="BD601" s="20"/>
      <c r="BE601" s="20"/>
      <c r="BF601" s="20"/>
      <c r="BG601" s="20"/>
      <c r="BH601" s="20"/>
      <c r="BI601" s="20"/>
      <c r="BJ601" s="20"/>
      <c r="BK601" s="20"/>
      <c r="BL601" s="20"/>
      <c r="BM601" s="20"/>
      <c r="BN601" s="20"/>
      <c r="BO601" s="20"/>
      <c r="BP601" s="20"/>
      <c r="BQ601" s="20"/>
      <c r="BR601" s="20"/>
      <c r="BS601" s="20"/>
      <c r="BT601" s="20"/>
      <c r="BU601" s="20"/>
      <c r="BV601" s="20"/>
      <c r="BW601" s="20"/>
      <c r="BX601" s="20"/>
      <c r="BY601" s="20"/>
      <c r="BZ601" s="20"/>
      <c r="CA601" s="20"/>
      <c r="CB601" s="20"/>
      <c r="CC601" s="20"/>
    </row>
    <row r="602" spans="1:81" x14ac:dyDescent="0.3">
      <c r="N602" s="7"/>
      <c r="O602" s="20"/>
    </row>
    <row r="603" spans="1:81" s="7" customFormat="1" ht="28.8" x14ac:dyDescent="0.3">
      <c r="A603" s="54">
        <v>303</v>
      </c>
      <c r="B603" s="54">
        <v>1109</v>
      </c>
      <c r="C603" s="54">
        <v>2</v>
      </c>
      <c r="D603" s="54">
        <v>2</v>
      </c>
      <c r="E603" s="54">
        <v>30</v>
      </c>
      <c r="F603" s="2"/>
      <c r="G603" s="3"/>
      <c r="H603" s="3"/>
      <c r="I603" s="3"/>
      <c r="J603" s="4" t="s">
        <v>340</v>
      </c>
      <c r="K603" s="3"/>
      <c r="L603" s="85"/>
      <c r="M603" s="65"/>
      <c r="O603" s="20"/>
      <c r="P603" s="26"/>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c r="AO603" s="20"/>
      <c r="AP603" s="20"/>
      <c r="AQ603" s="20"/>
      <c r="AR603" s="20"/>
      <c r="AS603" s="20"/>
      <c r="AT603" s="20"/>
      <c r="AU603" s="20"/>
      <c r="AV603" s="20"/>
      <c r="AW603" s="20"/>
      <c r="AX603" s="20"/>
      <c r="AY603" s="20"/>
      <c r="AZ603" s="20"/>
      <c r="BA603" s="20"/>
      <c r="BB603" s="20"/>
      <c r="BC603" s="20"/>
      <c r="BD603" s="20"/>
      <c r="BE603" s="20"/>
      <c r="BF603" s="20"/>
      <c r="BG603" s="20"/>
      <c r="BH603" s="20"/>
      <c r="BI603" s="20"/>
      <c r="BJ603" s="20"/>
      <c r="BK603" s="20"/>
      <c r="BL603" s="20"/>
      <c r="BM603" s="20"/>
      <c r="BN603" s="20"/>
      <c r="BO603" s="20"/>
      <c r="BP603" s="20"/>
      <c r="BQ603" s="20"/>
      <c r="BR603" s="20"/>
      <c r="BS603" s="20"/>
      <c r="BT603" s="20"/>
      <c r="BU603" s="20"/>
      <c r="BV603" s="20"/>
      <c r="BW603" s="20"/>
      <c r="BX603" s="20"/>
      <c r="BY603" s="20"/>
      <c r="BZ603" s="20"/>
      <c r="CA603" s="20"/>
      <c r="CB603" s="20"/>
      <c r="CC603" s="20"/>
    </row>
    <row r="604" spans="1:81" x14ac:dyDescent="0.3">
      <c r="N604" s="7"/>
      <c r="O604" s="20"/>
    </row>
    <row r="605" spans="1:81" s="7" customFormat="1" ht="28.8" x14ac:dyDescent="0.3">
      <c r="A605" s="54">
        <v>304</v>
      </c>
      <c r="B605" s="54">
        <v>8411</v>
      </c>
      <c r="C605" s="54">
        <v>2</v>
      </c>
      <c r="D605" s="54">
        <v>2</v>
      </c>
      <c r="E605" s="54">
        <v>30</v>
      </c>
      <c r="F605" s="2"/>
      <c r="G605" s="3"/>
      <c r="H605" s="3"/>
      <c r="I605" s="3"/>
      <c r="J605" s="18" t="s">
        <v>341</v>
      </c>
      <c r="K605" s="3"/>
      <c r="L605" s="85"/>
      <c r="M605" s="65"/>
      <c r="O605" s="20"/>
      <c r="P605" s="26"/>
      <c r="Q605" s="20"/>
      <c r="R605" s="20"/>
      <c r="S605" s="20"/>
      <c r="T605" s="20"/>
      <c r="U605" s="20"/>
      <c r="V605" s="20"/>
      <c r="W605" s="20"/>
      <c r="X605" s="20"/>
      <c r="Y605" s="20"/>
      <c r="Z605" s="20"/>
      <c r="AA605" s="20"/>
      <c r="AB605" s="20"/>
      <c r="AC605" s="20"/>
      <c r="AD605" s="20"/>
      <c r="AE605" s="20"/>
      <c r="AF605" s="20"/>
      <c r="AG605" s="20"/>
      <c r="AH605" s="20"/>
      <c r="AI605" s="20"/>
      <c r="AJ605" s="20"/>
      <c r="AK605" s="20"/>
      <c r="AL605" s="20"/>
      <c r="AM605" s="20"/>
      <c r="AN605" s="20"/>
      <c r="AO605" s="20"/>
      <c r="AP605" s="20"/>
      <c r="AQ605" s="20"/>
      <c r="AR605" s="20"/>
      <c r="AS605" s="20"/>
      <c r="AT605" s="20"/>
      <c r="AU605" s="20"/>
      <c r="AV605" s="20"/>
      <c r="AW605" s="20"/>
      <c r="AX605" s="20"/>
      <c r="AY605" s="20"/>
      <c r="AZ605" s="20"/>
      <c r="BA605" s="20"/>
      <c r="BB605" s="20"/>
      <c r="BC605" s="20"/>
      <c r="BD605" s="20"/>
      <c r="BE605" s="20"/>
      <c r="BF605" s="20"/>
      <c r="BG605" s="20"/>
      <c r="BH605" s="20"/>
      <c r="BI605" s="20"/>
      <c r="BJ605" s="20"/>
      <c r="BK605" s="20"/>
      <c r="BL605" s="20"/>
      <c r="BM605" s="20"/>
      <c r="BN605" s="20"/>
      <c r="BO605" s="20"/>
      <c r="BP605" s="20"/>
      <c r="BQ605" s="20"/>
      <c r="BR605" s="20"/>
      <c r="BS605" s="20"/>
      <c r="BT605" s="20"/>
      <c r="BU605" s="20"/>
      <c r="BV605" s="20"/>
      <c r="BW605" s="20"/>
      <c r="BX605" s="20"/>
      <c r="BY605" s="20"/>
      <c r="BZ605" s="20"/>
      <c r="CA605" s="20"/>
      <c r="CB605" s="20"/>
      <c r="CC605" s="20"/>
    </row>
    <row r="606" spans="1:81" x14ac:dyDescent="0.3">
      <c r="N606" s="7"/>
      <c r="O606" s="20"/>
    </row>
    <row r="607" spans="1:81" s="7" customFormat="1" ht="57.6" x14ac:dyDescent="0.3">
      <c r="A607" s="54">
        <v>305</v>
      </c>
      <c r="B607" s="54">
        <v>8412</v>
      </c>
      <c r="C607" s="54">
        <v>2</v>
      </c>
      <c r="D607" s="54">
        <v>2</v>
      </c>
      <c r="E607" s="54">
        <v>31</v>
      </c>
      <c r="F607" s="2"/>
      <c r="G607" s="55" t="s">
        <v>1090</v>
      </c>
      <c r="H607" s="3"/>
      <c r="I607" s="3"/>
      <c r="J607" s="9" t="s">
        <v>1091</v>
      </c>
      <c r="K607" s="3"/>
      <c r="L607" s="85"/>
      <c r="M607" s="65"/>
      <c r="O607" s="20"/>
      <c r="P607" s="26"/>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c r="AO607" s="20"/>
      <c r="AP607" s="20"/>
      <c r="AQ607" s="20"/>
      <c r="AR607" s="20"/>
      <c r="AS607" s="20"/>
      <c r="AT607" s="20"/>
      <c r="AU607" s="20"/>
      <c r="AV607" s="20"/>
      <c r="AW607" s="20"/>
      <c r="AX607" s="20"/>
      <c r="AY607" s="20"/>
      <c r="AZ607" s="20"/>
      <c r="BA607" s="20"/>
      <c r="BB607" s="20"/>
      <c r="BC607" s="20"/>
      <c r="BD607" s="20"/>
      <c r="BE607" s="20"/>
      <c r="BF607" s="20"/>
      <c r="BG607" s="20"/>
      <c r="BH607" s="20"/>
      <c r="BI607" s="20"/>
      <c r="BJ607" s="20"/>
      <c r="BK607" s="20"/>
      <c r="BL607" s="20"/>
      <c r="BM607" s="20"/>
      <c r="BN607" s="20"/>
      <c r="BO607" s="20"/>
      <c r="BP607" s="20"/>
      <c r="BQ607" s="20"/>
      <c r="BR607" s="20"/>
      <c r="BS607" s="20"/>
      <c r="BT607" s="20"/>
      <c r="BU607" s="20"/>
      <c r="BV607" s="20"/>
      <c r="BW607" s="20"/>
      <c r="BX607" s="20"/>
      <c r="BY607" s="20"/>
      <c r="BZ607" s="20"/>
      <c r="CA607" s="20"/>
      <c r="CB607" s="20"/>
      <c r="CC607" s="20"/>
    </row>
    <row r="608" spans="1:81" x14ac:dyDescent="0.3">
      <c r="N608" s="7"/>
      <c r="O608" s="20"/>
    </row>
    <row r="609" spans="1:15" x14ac:dyDescent="0.3">
      <c r="A609" s="54">
        <v>306</v>
      </c>
      <c r="B609" s="54">
        <v>8413</v>
      </c>
      <c r="C609" s="54">
        <v>2</v>
      </c>
      <c r="D609" s="54">
        <v>2</v>
      </c>
      <c r="E609" s="54">
        <v>31</v>
      </c>
      <c r="F609" s="2">
        <v>1</v>
      </c>
      <c r="G609" s="55" t="s">
        <v>1092</v>
      </c>
      <c r="J609" s="4" t="s">
        <v>343</v>
      </c>
      <c r="L609" s="85" t="s">
        <v>232</v>
      </c>
      <c r="M609" s="66">
        <v>404</v>
      </c>
      <c r="O609" s="8">
        <f>ROUND($M609*N609,2)</f>
        <v>0</v>
      </c>
    </row>
    <row r="610" spans="1:15" x14ac:dyDescent="0.3">
      <c r="N610" s="7"/>
      <c r="O610" s="20"/>
    </row>
    <row r="611" spans="1:15" x14ac:dyDescent="0.3">
      <c r="A611" s="54">
        <v>307</v>
      </c>
      <c r="B611" s="54">
        <v>8414</v>
      </c>
      <c r="C611" s="54">
        <v>2</v>
      </c>
      <c r="D611" s="54">
        <v>2</v>
      </c>
      <c r="E611" s="54">
        <v>31</v>
      </c>
      <c r="G611" s="55" t="s">
        <v>1093</v>
      </c>
      <c r="J611" s="9" t="s">
        <v>344</v>
      </c>
      <c r="M611" s="65"/>
      <c r="N611" s="7"/>
      <c r="O611" s="20"/>
    </row>
    <row r="612" spans="1:15" x14ac:dyDescent="0.3">
      <c r="N612" s="7"/>
      <c r="O612" s="20"/>
    </row>
    <row r="613" spans="1:15" x14ac:dyDescent="0.3">
      <c r="A613" s="54">
        <v>308</v>
      </c>
      <c r="B613" s="54">
        <v>8415</v>
      </c>
      <c r="C613" s="54">
        <v>2</v>
      </c>
      <c r="D613" s="54">
        <v>2</v>
      </c>
      <c r="E613" s="54">
        <v>31</v>
      </c>
      <c r="F613" s="2">
        <v>2</v>
      </c>
      <c r="J613" s="4" t="s">
        <v>345</v>
      </c>
      <c r="L613" s="85" t="s">
        <v>228</v>
      </c>
      <c r="M613" s="66">
        <v>41</v>
      </c>
      <c r="O613" s="8">
        <f>ROUND($M613*N613,2)</f>
        <v>0</v>
      </c>
    </row>
    <row r="614" spans="1:15" x14ac:dyDescent="0.3">
      <c r="N614" s="7"/>
      <c r="O614" s="20"/>
    </row>
    <row r="615" spans="1:15" x14ac:dyDescent="0.3">
      <c r="A615" s="54">
        <v>309</v>
      </c>
      <c r="B615" s="54">
        <v>8420</v>
      </c>
      <c r="C615" s="54">
        <v>2</v>
      </c>
      <c r="D615" s="54">
        <v>2</v>
      </c>
      <c r="E615" s="54">
        <v>31</v>
      </c>
      <c r="F615" s="2">
        <v>3</v>
      </c>
      <c r="G615" s="55" t="s">
        <v>1094</v>
      </c>
      <c r="J615" s="4" t="s">
        <v>346</v>
      </c>
      <c r="L615" s="85" t="s">
        <v>228</v>
      </c>
      <c r="M615" s="66">
        <v>118</v>
      </c>
      <c r="O615" s="8">
        <f>ROUND($M615*N615,2)</f>
        <v>0</v>
      </c>
    </row>
    <row r="616" spans="1:15" x14ac:dyDescent="0.3">
      <c r="N616" s="7"/>
      <c r="O616" s="20"/>
    </row>
    <row r="617" spans="1:15" x14ac:dyDescent="0.3">
      <c r="A617" s="54">
        <v>310</v>
      </c>
      <c r="B617" s="54">
        <v>1127</v>
      </c>
      <c r="C617" s="54">
        <v>2</v>
      </c>
      <c r="D617" s="54">
        <v>2</v>
      </c>
      <c r="E617" s="54">
        <v>31</v>
      </c>
      <c r="G617" s="55" t="s">
        <v>1095</v>
      </c>
      <c r="J617" s="18" t="s">
        <v>347</v>
      </c>
      <c r="M617" s="65"/>
      <c r="N617" s="7"/>
      <c r="O617" s="20"/>
    </row>
    <row r="618" spans="1:15" x14ac:dyDescent="0.3">
      <c r="N618" s="7"/>
      <c r="O618" s="20"/>
    </row>
    <row r="619" spans="1:15" x14ac:dyDescent="0.3">
      <c r="A619" s="54">
        <v>311</v>
      </c>
      <c r="B619" s="54">
        <v>1128</v>
      </c>
      <c r="C619" s="54">
        <v>2</v>
      </c>
      <c r="D619" s="54">
        <v>2</v>
      </c>
      <c r="E619" s="54">
        <v>31</v>
      </c>
      <c r="J619" s="9" t="s">
        <v>348</v>
      </c>
      <c r="M619" s="65"/>
      <c r="N619" s="7"/>
      <c r="O619" s="20"/>
    </row>
    <row r="620" spans="1:15" x14ac:dyDescent="0.3">
      <c r="N620" s="7"/>
      <c r="O620" s="20"/>
    </row>
    <row r="621" spans="1:15" x14ac:dyDescent="0.3">
      <c r="A621" s="54">
        <v>312</v>
      </c>
      <c r="B621" s="54">
        <v>1129</v>
      </c>
      <c r="C621" s="54">
        <v>2</v>
      </c>
      <c r="D621" s="54">
        <v>2</v>
      </c>
      <c r="E621" s="54">
        <v>31</v>
      </c>
      <c r="F621" s="2">
        <v>4</v>
      </c>
      <c r="J621" s="4" t="s">
        <v>349</v>
      </c>
      <c r="L621" s="85" t="s">
        <v>232</v>
      </c>
      <c r="M621" s="66">
        <v>404</v>
      </c>
      <c r="O621" s="8">
        <f>ROUND($M621*N621,2)</f>
        <v>0</v>
      </c>
    </row>
    <row r="622" spans="1:15" x14ac:dyDescent="0.3">
      <c r="N622" s="7"/>
      <c r="O622" s="20"/>
    </row>
    <row r="623" spans="1:15" x14ac:dyDescent="0.3">
      <c r="A623" s="54">
        <v>314</v>
      </c>
      <c r="B623" s="54">
        <v>1131</v>
      </c>
      <c r="C623" s="54">
        <v>2</v>
      </c>
      <c r="D623" s="54">
        <v>3</v>
      </c>
      <c r="E623" s="54">
        <v>32</v>
      </c>
      <c r="J623" s="18" t="s">
        <v>192</v>
      </c>
      <c r="M623" s="65"/>
      <c r="N623" s="7"/>
      <c r="O623" s="20"/>
    </row>
    <row r="624" spans="1:15" x14ac:dyDescent="0.3">
      <c r="N624" s="7"/>
      <c r="O624" s="20"/>
    </row>
    <row r="625" spans="1:81" s="7" customFormat="1" x14ac:dyDescent="0.3">
      <c r="A625" s="54">
        <v>315</v>
      </c>
      <c r="B625" s="54">
        <v>1132</v>
      </c>
      <c r="C625" s="54">
        <v>2</v>
      </c>
      <c r="D625" s="54">
        <v>3</v>
      </c>
      <c r="E625" s="54">
        <v>32</v>
      </c>
      <c r="F625" s="2"/>
      <c r="G625" s="3"/>
      <c r="H625" s="3"/>
      <c r="I625" s="3"/>
      <c r="J625" s="18" t="s">
        <v>327</v>
      </c>
      <c r="K625" s="3"/>
      <c r="L625" s="85"/>
      <c r="M625" s="65"/>
      <c r="O625" s="20"/>
      <c r="P625" s="26"/>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c r="AO625" s="20"/>
      <c r="AP625" s="20"/>
      <c r="AQ625" s="20"/>
      <c r="AR625" s="20"/>
      <c r="AS625" s="20"/>
      <c r="AT625" s="20"/>
      <c r="AU625" s="20"/>
      <c r="AV625" s="20"/>
      <c r="AW625" s="20"/>
      <c r="AX625" s="20"/>
      <c r="AY625" s="20"/>
      <c r="AZ625" s="20"/>
      <c r="BA625" s="20"/>
      <c r="BB625" s="20"/>
      <c r="BC625" s="20"/>
      <c r="BD625" s="20"/>
      <c r="BE625" s="20"/>
      <c r="BF625" s="20"/>
      <c r="BG625" s="20"/>
      <c r="BH625" s="20"/>
      <c r="BI625" s="20"/>
      <c r="BJ625" s="20"/>
      <c r="BK625" s="20"/>
      <c r="BL625" s="20"/>
      <c r="BM625" s="20"/>
      <c r="BN625" s="20"/>
      <c r="BO625" s="20"/>
      <c r="BP625" s="20"/>
      <c r="BQ625" s="20"/>
      <c r="BR625" s="20"/>
      <c r="BS625" s="20"/>
      <c r="BT625" s="20"/>
      <c r="BU625" s="20"/>
      <c r="BV625" s="20"/>
      <c r="BW625" s="20"/>
      <c r="BX625" s="20"/>
      <c r="BY625" s="20"/>
      <c r="BZ625" s="20"/>
      <c r="CA625" s="20"/>
      <c r="CB625" s="20"/>
      <c r="CC625" s="20"/>
    </row>
    <row r="626" spans="1:81" x14ac:dyDescent="0.3">
      <c r="N626" s="7"/>
      <c r="O626" s="20"/>
    </row>
    <row r="627" spans="1:81" s="7" customFormat="1" x14ac:dyDescent="0.3">
      <c r="A627" s="54">
        <v>316</v>
      </c>
      <c r="B627" s="54">
        <v>1133</v>
      </c>
      <c r="C627" s="54">
        <v>2</v>
      </c>
      <c r="D627" s="54">
        <v>3</v>
      </c>
      <c r="E627" s="54">
        <v>32</v>
      </c>
      <c r="F627" s="2"/>
      <c r="G627" s="3"/>
      <c r="H627" s="3"/>
      <c r="I627" s="3"/>
      <c r="J627" s="18" t="s">
        <v>351</v>
      </c>
      <c r="K627" s="3"/>
      <c r="L627" s="85"/>
      <c r="M627" s="65"/>
      <c r="O627" s="20"/>
      <c r="P627" s="26"/>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c r="AO627" s="20"/>
      <c r="AP627" s="20"/>
      <c r="AQ627" s="20"/>
      <c r="AR627" s="20"/>
      <c r="AS627" s="20"/>
      <c r="AT627" s="20"/>
      <c r="AU627" s="20"/>
      <c r="AV627" s="20"/>
      <c r="AW627" s="20"/>
      <c r="AX627" s="20"/>
      <c r="AY627" s="20"/>
      <c r="AZ627" s="20"/>
      <c r="BA627" s="20"/>
      <c r="BB627" s="20"/>
      <c r="BC627" s="20"/>
      <c r="BD627" s="20"/>
      <c r="BE627" s="20"/>
      <c r="BF627" s="20"/>
      <c r="BG627" s="20"/>
      <c r="BH627" s="20"/>
      <c r="BI627" s="20"/>
      <c r="BJ627" s="20"/>
      <c r="BK627" s="20"/>
      <c r="BL627" s="20"/>
      <c r="BM627" s="20"/>
      <c r="BN627" s="20"/>
      <c r="BO627" s="20"/>
      <c r="BP627" s="20"/>
      <c r="BQ627" s="20"/>
      <c r="BR627" s="20"/>
      <c r="BS627" s="20"/>
      <c r="BT627" s="20"/>
      <c r="BU627" s="20"/>
      <c r="BV627" s="20"/>
      <c r="BW627" s="20"/>
      <c r="BX627" s="20"/>
      <c r="BY627" s="20"/>
      <c r="BZ627" s="20"/>
      <c r="CA627" s="20"/>
      <c r="CB627" s="20"/>
      <c r="CC627" s="20"/>
    </row>
    <row r="628" spans="1:81" x14ac:dyDescent="0.3">
      <c r="N628" s="7"/>
      <c r="O628" s="20"/>
    </row>
    <row r="629" spans="1:81" s="7" customFormat="1" x14ac:dyDescent="0.3">
      <c r="A629" s="54">
        <v>317</v>
      </c>
      <c r="B629" s="54">
        <v>1135</v>
      </c>
      <c r="C629" s="54">
        <v>2</v>
      </c>
      <c r="D629" s="54">
        <v>3</v>
      </c>
      <c r="E629" s="54">
        <v>32</v>
      </c>
      <c r="F629" s="2"/>
      <c r="G629" s="55" t="s">
        <v>1096</v>
      </c>
      <c r="H629" s="3"/>
      <c r="I629" s="3"/>
      <c r="J629" s="18" t="s">
        <v>195</v>
      </c>
      <c r="K629" s="3"/>
      <c r="L629" s="85"/>
      <c r="M629" s="65"/>
      <c r="O629" s="20"/>
      <c r="P629" s="26"/>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c r="AO629" s="20"/>
      <c r="AP629" s="20"/>
      <c r="AQ629" s="20"/>
      <c r="AR629" s="20"/>
      <c r="AS629" s="20"/>
      <c r="AT629" s="20"/>
      <c r="AU629" s="20"/>
      <c r="AV629" s="20"/>
      <c r="AW629" s="20"/>
      <c r="AX629" s="20"/>
      <c r="AY629" s="20"/>
      <c r="AZ629" s="20"/>
      <c r="BA629" s="20"/>
      <c r="BB629" s="20"/>
      <c r="BC629" s="20"/>
      <c r="BD629" s="20"/>
      <c r="BE629" s="20"/>
      <c r="BF629" s="20"/>
      <c r="BG629" s="20"/>
      <c r="BH629" s="20"/>
      <c r="BI629" s="20"/>
      <c r="BJ629" s="20"/>
      <c r="BK629" s="20"/>
      <c r="BL629" s="20"/>
      <c r="BM629" s="20"/>
      <c r="BN629" s="20"/>
      <c r="BO629" s="20"/>
      <c r="BP629" s="20"/>
      <c r="BQ629" s="20"/>
      <c r="BR629" s="20"/>
      <c r="BS629" s="20"/>
      <c r="BT629" s="20"/>
      <c r="BU629" s="20"/>
      <c r="BV629" s="20"/>
      <c r="BW629" s="20"/>
      <c r="BX629" s="20"/>
      <c r="BY629" s="20"/>
      <c r="BZ629" s="20"/>
      <c r="CA629" s="20"/>
      <c r="CB629" s="20"/>
      <c r="CC629" s="20"/>
    </row>
    <row r="630" spans="1:81" x14ac:dyDescent="0.3">
      <c r="N630" s="7"/>
      <c r="O630" s="20"/>
    </row>
    <row r="631" spans="1:81" s="7" customFormat="1" ht="28.8" x14ac:dyDescent="0.3">
      <c r="A631" s="54">
        <v>318</v>
      </c>
      <c r="B631" s="54">
        <v>1136</v>
      </c>
      <c r="C631" s="54">
        <v>2</v>
      </c>
      <c r="D631" s="54">
        <v>3</v>
      </c>
      <c r="E631" s="54">
        <v>32</v>
      </c>
      <c r="F631" s="2"/>
      <c r="G631" s="55" t="s">
        <v>1096</v>
      </c>
      <c r="H631" s="3"/>
      <c r="I631" s="3"/>
      <c r="J631" s="4" t="s">
        <v>352</v>
      </c>
      <c r="K631" s="3"/>
      <c r="L631" s="85"/>
      <c r="M631" s="65"/>
      <c r="O631" s="20"/>
      <c r="P631" s="26"/>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c r="AO631" s="20"/>
      <c r="AP631" s="20"/>
      <c r="AQ631" s="20"/>
      <c r="AR631" s="20"/>
      <c r="AS631" s="20"/>
      <c r="AT631" s="20"/>
      <c r="AU631" s="20"/>
      <c r="AV631" s="20"/>
      <c r="AW631" s="20"/>
      <c r="AX631" s="20"/>
      <c r="AY631" s="20"/>
      <c r="AZ631" s="20"/>
      <c r="BA631" s="20"/>
      <c r="BB631" s="20"/>
      <c r="BC631" s="20"/>
      <c r="BD631" s="20"/>
      <c r="BE631" s="20"/>
      <c r="BF631" s="20"/>
      <c r="BG631" s="20"/>
      <c r="BH631" s="20"/>
      <c r="BI631" s="20"/>
      <c r="BJ631" s="20"/>
      <c r="BK631" s="20"/>
      <c r="BL631" s="20"/>
      <c r="BM631" s="20"/>
      <c r="BN631" s="20"/>
      <c r="BO631" s="20"/>
      <c r="BP631" s="20"/>
      <c r="BQ631" s="20"/>
      <c r="BR631" s="20"/>
      <c r="BS631" s="20"/>
      <c r="BT631" s="20"/>
      <c r="BU631" s="20"/>
      <c r="BV631" s="20"/>
      <c r="BW631" s="20"/>
      <c r="BX631" s="20"/>
      <c r="BY631" s="20"/>
      <c r="BZ631" s="20"/>
      <c r="CA631" s="20"/>
      <c r="CB631" s="20"/>
      <c r="CC631" s="20"/>
    </row>
    <row r="632" spans="1:81" x14ac:dyDescent="0.3">
      <c r="N632" s="7"/>
      <c r="O632" s="20"/>
    </row>
    <row r="633" spans="1:81" s="7" customFormat="1" x14ac:dyDescent="0.3">
      <c r="A633" s="54">
        <v>319</v>
      </c>
      <c r="B633" s="54">
        <v>1137</v>
      </c>
      <c r="C633" s="54">
        <v>2</v>
      </c>
      <c r="D633" s="54">
        <v>3</v>
      </c>
      <c r="E633" s="54">
        <v>32</v>
      </c>
      <c r="F633" s="2"/>
      <c r="G633" s="55" t="s">
        <v>1096</v>
      </c>
      <c r="H633" s="3"/>
      <c r="I633" s="3"/>
      <c r="J633" s="18" t="s">
        <v>197</v>
      </c>
      <c r="K633" s="3"/>
      <c r="L633" s="85"/>
      <c r="M633" s="65"/>
      <c r="O633" s="20"/>
      <c r="P633" s="26"/>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c r="AO633" s="20"/>
      <c r="AP633" s="20"/>
      <c r="AQ633" s="20"/>
      <c r="AR633" s="20"/>
      <c r="AS633" s="20"/>
      <c r="AT633" s="20"/>
      <c r="AU633" s="20"/>
      <c r="AV633" s="20"/>
      <c r="AW633" s="20"/>
      <c r="AX633" s="20"/>
      <c r="AY633" s="20"/>
      <c r="AZ633" s="20"/>
      <c r="BA633" s="20"/>
      <c r="BB633" s="20"/>
      <c r="BC633" s="20"/>
      <c r="BD633" s="20"/>
      <c r="BE633" s="20"/>
      <c r="BF633" s="20"/>
      <c r="BG633" s="20"/>
      <c r="BH633" s="20"/>
      <c r="BI633" s="20"/>
      <c r="BJ633" s="20"/>
      <c r="BK633" s="20"/>
      <c r="BL633" s="20"/>
      <c r="BM633" s="20"/>
      <c r="BN633" s="20"/>
      <c r="BO633" s="20"/>
      <c r="BP633" s="20"/>
      <c r="BQ633" s="20"/>
      <c r="BR633" s="20"/>
      <c r="BS633" s="20"/>
      <c r="BT633" s="20"/>
      <c r="BU633" s="20"/>
      <c r="BV633" s="20"/>
      <c r="BW633" s="20"/>
      <c r="BX633" s="20"/>
      <c r="BY633" s="20"/>
      <c r="BZ633" s="20"/>
      <c r="CA633" s="20"/>
      <c r="CB633" s="20"/>
      <c r="CC633" s="20"/>
    </row>
    <row r="634" spans="1:81" x14ac:dyDescent="0.3">
      <c r="N634" s="7"/>
      <c r="O634" s="20"/>
    </row>
    <row r="635" spans="1:81" s="7" customFormat="1" ht="72" x14ac:dyDescent="0.3">
      <c r="A635" s="54">
        <v>320</v>
      </c>
      <c r="B635" s="54">
        <v>1138</v>
      </c>
      <c r="C635" s="54">
        <v>2</v>
      </c>
      <c r="D635" s="54">
        <v>3</v>
      </c>
      <c r="E635" s="54">
        <v>32</v>
      </c>
      <c r="F635" s="2"/>
      <c r="G635" s="55" t="s">
        <v>1096</v>
      </c>
      <c r="H635" s="3"/>
      <c r="I635" s="3"/>
      <c r="J635" s="4" t="s">
        <v>286</v>
      </c>
      <c r="K635" s="3"/>
      <c r="L635" s="85"/>
      <c r="M635" s="65"/>
      <c r="O635" s="20"/>
      <c r="P635" s="26"/>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c r="AO635" s="20"/>
      <c r="AP635" s="20"/>
      <c r="AQ635" s="20"/>
      <c r="AR635" s="20"/>
      <c r="AS635" s="20"/>
      <c r="AT635" s="20"/>
      <c r="AU635" s="20"/>
      <c r="AV635" s="20"/>
      <c r="AW635" s="20"/>
      <c r="AX635" s="20"/>
      <c r="AY635" s="20"/>
      <c r="AZ635" s="20"/>
      <c r="BA635" s="20"/>
      <c r="BB635" s="20"/>
      <c r="BC635" s="20"/>
      <c r="BD635" s="20"/>
      <c r="BE635" s="20"/>
      <c r="BF635" s="20"/>
      <c r="BG635" s="20"/>
      <c r="BH635" s="20"/>
      <c r="BI635" s="20"/>
      <c r="BJ635" s="20"/>
      <c r="BK635" s="20"/>
      <c r="BL635" s="20"/>
      <c r="BM635" s="20"/>
      <c r="BN635" s="20"/>
      <c r="BO635" s="20"/>
      <c r="BP635" s="20"/>
      <c r="BQ635" s="20"/>
      <c r="BR635" s="20"/>
      <c r="BS635" s="20"/>
      <c r="BT635" s="20"/>
      <c r="BU635" s="20"/>
      <c r="BV635" s="20"/>
      <c r="BW635" s="20"/>
      <c r="BX635" s="20"/>
      <c r="BY635" s="20"/>
      <c r="BZ635" s="20"/>
      <c r="CA635" s="20"/>
      <c r="CB635" s="20"/>
      <c r="CC635" s="20"/>
    </row>
    <row r="636" spans="1:81" x14ac:dyDescent="0.3">
      <c r="N636" s="7"/>
      <c r="O636" s="20"/>
    </row>
    <row r="637" spans="1:81" s="7" customFormat="1" ht="43.2" x14ac:dyDescent="0.3">
      <c r="A637" s="54">
        <v>321</v>
      </c>
      <c r="B637" s="54">
        <v>1139</v>
      </c>
      <c r="C637" s="54">
        <v>2</v>
      </c>
      <c r="D637" s="54">
        <v>3</v>
      </c>
      <c r="E637" s="54">
        <v>32</v>
      </c>
      <c r="F637" s="2"/>
      <c r="G637" s="55" t="s">
        <v>1096</v>
      </c>
      <c r="H637" s="3"/>
      <c r="I637" s="3"/>
      <c r="J637" s="4" t="s">
        <v>199</v>
      </c>
      <c r="K637" s="3"/>
      <c r="L637" s="85"/>
      <c r="M637" s="65"/>
      <c r="O637" s="20"/>
      <c r="P637" s="26"/>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c r="AO637" s="20"/>
      <c r="AP637" s="20"/>
      <c r="AQ637" s="20"/>
      <c r="AR637" s="20"/>
      <c r="AS637" s="20"/>
      <c r="AT637" s="20"/>
      <c r="AU637" s="20"/>
      <c r="AV637" s="20"/>
      <c r="AW637" s="20"/>
      <c r="AX637" s="20"/>
      <c r="AY637" s="20"/>
      <c r="AZ637" s="20"/>
      <c r="BA637" s="20"/>
      <c r="BB637" s="20"/>
      <c r="BC637" s="20"/>
      <c r="BD637" s="20"/>
      <c r="BE637" s="20"/>
      <c r="BF637" s="20"/>
      <c r="BG637" s="20"/>
      <c r="BH637" s="20"/>
      <c r="BI637" s="20"/>
      <c r="BJ637" s="20"/>
      <c r="BK637" s="20"/>
      <c r="BL637" s="20"/>
      <c r="BM637" s="20"/>
      <c r="BN637" s="20"/>
      <c r="BO637" s="20"/>
      <c r="BP637" s="20"/>
      <c r="BQ637" s="20"/>
      <c r="BR637" s="20"/>
      <c r="BS637" s="20"/>
      <c r="BT637" s="20"/>
      <c r="BU637" s="20"/>
      <c r="BV637" s="20"/>
      <c r="BW637" s="20"/>
      <c r="BX637" s="20"/>
      <c r="BY637" s="20"/>
      <c r="BZ637" s="20"/>
      <c r="CA637" s="20"/>
      <c r="CB637" s="20"/>
      <c r="CC637" s="20"/>
    </row>
    <row r="638" spans="1:81" x14ac:dyDescent="0.3">
      <c r="N638" s="7"/>
      <c r="O638" s="20"/>
    </row>
    <row r="639" spans="1:81" s="7" customFormat="1" x14ac:dyDescent="0.3">
      <c r="A639" s="54">
        <v>322</v>
      </c>
      <c r="B639" s="54">
        <v>1140</v>
      </c>
      <c r="C639" s="54">
        <v>2</v>
      </c>
      <c r="D639" s="54">
        <v>3</v>
      </c>
      <c r="E639" s="54">
        <v>32</v>
      </c>
      <c r="F639" s="2"/>
      <c r="G639" s="55" t="s">
        <v>1096</v>
      </c>
      <c r="H639" s="3"/>
      <c r="I639" s="3"/>
      <c r="J639" s="18" t="s">
        <v>200</v>
      </c>
      <c r="K639" s="3"/>
      <c r="L639" s="85"/>
      <c r="M639" s="65"/>
      <c r="O639" s="20"/>
      <c r="P639" s="26"/>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c r="AO639" s="20"/>
      <c r="AP639" s="20"/>
      <c r="AQ639" s="20"/>
      <c r="AR639" s="20"/>
      <c r="AS639" s="20"/>
      <c r="AT639" s="20"/>
      <c r="AU639" s="20"/>
      <c r="AV639" s="20"/>
      <c r="AW639" s="20"/>
      <c r="AX639" s="20"/>
      <c r="AY639" s="20"/>
      <c r="AZ639" s="20"/>
      <c r="BA639" s="20"/>
      <c r="BB639" s="20"/>
      <c r="BC639" s="20"/>
      <c r="BD639" s="20"/>
      <c r="BE639" s="20"/>
      <c r="BF639" s="20"/>
      <c r="BG639" s="20"/>
      <c r="BH639" s="20"/>
      <c r="BI639" s="20"/>
      <c r="BJ639" s="20"/>
      <c r="BK639" s="20"/>
      <c r="BL639" s="20"/>
      <c r="BM639" s="20"/>
      <c r="BN639" s="20"/>
      <c r="BO639" s="20"/>
      <c r="BP639" s="20"/>
      <c r="BQ639" s="20"/>
      <c r="BR639" s="20"/>
      <c r="BS639" s="20"/>
      <c r="BT639" s="20"/>
      <c r="BU639" s="20"/>
      <c r="BV639" s="20"/>
      <c r="BW639" s="20"/>
      <c r="BX639" s="20"/>
      <c r="BY639" s="20"/>
      <c r="BZ639" s="20"/>
      <c r="CA639" s="20"/>
      <c r="CB639" s="20"/>
      <c r="CC639" s="20"/>
    </row>
    <row r="640" spans="1:81" x14ac:dyDescent="0.3">
      <c r="N640" s="7"/>
      <c r="O640" s="20"/>
    </row>
    <row r="641" spans="1:81" s="7" customFormat="1" x14ac:dyDescent="0.3">
      <c r="A641" s="54">
        <v>323</v>
      </c>
      <c r="B641" s="54">
        <v>1141</v>
      </c>
      <c r="C641" s="54">
        <v>2</v>
      </c>
      <c r="D641" s="54">
        <v>3</v>
      </c>
      <c r="E641" s="54">
        <v>32</v>
      </c>
      <c r="F641" s="2"/>
      <c r="G641" s="55" t="s">
        <v>1096</v>
      </c>
      <c r="H641" s="3"/>
      <c r="I641" s="3"/>
      <c r="J641" s="9" t="s">
        <v>353</v>
      </c>
      <c r="K641" s="3"/>
      <c r="L641" s="85"/>
      <c r="M641" s="65"/>
      <c r="O641" s="20"/>
      <c r="P641" s="26"/>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c r="AO641" s="20"/>
      <c r="AP641" s="20"/>
      <c r="AQ641" s="20"/>
      <c r="AR641" s="20"/>
      <c r="AS641" s="20"/>
      <c r="AT641" s="20"/>
      <c r="AU641" s="20"/>
      <c r="AV641" s="20"/>
      <c r="AW641" s="20"/>
      <c r="AX641" s="20"/>
      <c r="AY641" s="20"/>
      <c r="AZ641" s="20"/>
      <c r="BA641" s="20"/>
      <c r="BB641" s="20"/>
      <c r="BC641" s="20"/>
      <c r="BD641" s="20"/>
      <c r="BE641" s="20"/>
      <c r="BF641" s="20"/>
      <c r="BG641" s="20"/>
      <c r="BH641" s="20"/>
      <c r="BI641" s="20"/>
      <c r="BJ641" s="20"/>
      <c r="BK641" s="20"/>
      <c r="BL641" s="20"/>
      <c r="BM641" s="20"/>
      <c r="BN641" s="20"/>
      <c r="BO641" s="20"/>
      <c r="BP641" s="20"/>
      <c r="BQ641" s="20"/>
      <c r="BR641" s="20"/>
      <c r="BS641" s="20"/>
      <c r="BT641" s="20"/>
      <c r="BU641" s="20"/>
      <c r="BV641" s="20"/>
      <c r="BW641" s="20"/>
      <c r="BX641" s="20"/>
      <c r="BY641" s="20"/>
      <c r="BZ641" s="20"/>
      <c r="CA641" s="20"/>
      <c r="CB641" s="20"/>
      <c r="CC641" s="20"/>
    </row>
    <row r="642" spans="1:81" x14ac:dyDescent="0.3">
      <c r="N642" s="7"/>
      <c r="O642" s="20"/>
    </row>
    <row r="643" spans="1:81" s="7" customFormat="1" ht="43.2" x14ac:dyDescent="0.3">
      <c r="A643" s="54">
        <v>324</v>
      </c>
      <c r="B643" s="54">
        <v>1142</v>
      </c>
      <c r="C643" s="54">
        <v>2</v>
      </c>
      <c r="D643" s="54">
        <v>3</v>
      </c>
      <c r="E643" s="54">
        <v>32</v>
      </c>
      <c r="F643" s="2"/>
      <c r="G643" s="55" t="s">
        <v>1096</v>
      </c>
      <c r="H643" s="3"/>
      <c r="I643" s="3"/>
      <c r="J643" s="4" t="s">
        <v>354</v>
      </c>
      <c r="K643" s="3"/>
      <c r="L643" s="85"/>
      <c r="M643" s="65"/>
      <c r="O643" s="20"/>
      <c r="P643" s="26"/>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c r="AO643" s="20"/>
      <c r="AP643" s="20"/>
      <c r="AQ643" s="20"/>
      <c r="AR643" s="20"/>
      <c r="AS643" s="20"/>
      <c r="AT643" s="20"/>
      <c r="AU643" s="20"/>
      <c r="AV643" s="20"/>
      <c r="AW643" s="20"/>
      <c r="AX643" s="20"/>
      <c r="AY643" s="20"/>
      <c r="AZ643" s="20"/>
      <c r="BA643" s="20"/>
      <c r="BB643" s="20"/>
      <c r="BC643" s="20"/>
      <c r="BD643" s="20"/>
      <c r="BE643" s="20"/>
      <c r="BF643" s="20"/>
      <c r="BG643" s="20"/>
      <c r="BH643" s="20"/>
      <c r="BI643" s="20"/>
      <c r="BJ643" s="20"/>
      <c r="BK643" s="20"/>
      <c r="BL643" s="20"/>
      <c r="BM643" s="20"/>
      <c r="BN643" s="20"/>
      <c r="BO643" s="20"/>
      <c r="BP643" s="20"/>
      <c r="BQ643" s="20"/>
      <c r="BR643" s="20"/>
      <c r="BS643" s="20"/>
      <c r="BT643" s="20"/>
      <c r="BU643" s="20"/>
      <c r="BV643" s="20"/>
      <c r="BW643" s="20"/>
      <c r="BX643" s="20"/>
      <c r="BY643" s="20"/>
      <c r="BZ643" s="20"/>
      <c r="CA643" s="20"/>
      <c r="CB643" s="20"/>
      <c r="CC643" s="20"/>
    </row>
    <row r="644" spans="1:81" x14ac:dyDescent="0.3">
      <c r="N644" s="7"/>
      <c r="O644" s="20"/>
    </row>
    <row r="645" spans="1:81" s="7" customFormat="1" ht="57.6" x14ac:dyDescent="0.3">
      <c r="A645" s="54">
        <v>325</v>
      </c>
      <c r="B645" s="54">
        <v>1143</v>
      </c>
      <c r="C645" s="54">
        <v>2</v>
      </c>
      <c r="D645" s="54">
        <v>3</v>
      </c>
      <c r="E645" s="54">
        <v>32</v>
      </c>
      <c r="F645" s="2"/>
      <c r="G645" s="55" t="s">
        <v>1096</v>
      </c>
      <c r="H645" s="3"/>
      <c r="I645" s="3"/>
      <c r="J645" s="4" t="s">
        <v>355</v>
      </c>
      <c r="K645" s="3"/>
      <c r="L645" s="85"/>
      <c r="M645" s="65"/>
      <c r="O645" s="20"/>
      <c r="P645" s="26"/>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c r="AO645" s="20"/>
      <c r="AP645" s="20"/>
      <c r="AQ645" s="20"/>
      <c r="AR645" s="20"/>
      <c r="AS645" s="20"/>
      <c r="AT645" s="20"/>
      <c r="AU645" s="20"/>
      <c r="AV645" s="20"/>
      <c r="AW645" s="20"/>
      <c r="AX645" s="20"/>
      <c r="AY645" s="20"/>
      <c r="AZ645" s="20"/>
      <c r="BA645" s="20"/>
      <c r="BB645" s="20"/>
      <c r="BC645" s="20"/>
      <c r="BD645" s="20"/>
      <c r="BE645" s="20"/>
      <c r="BF645" s="20"/>
      <c r="BG645" s="20"/>
      <c r="BH645" s="20"/>
      <c r="BI645" s="20"/>
      <c r="BJ645" s="20"/>
      <c r="BK645" s="20"/>
      <c r="BL645" s="20"/>
      <c r="BM645" s="20"/>
      <c r="BN645" s="20"/>
      <c r="BO645" s="20"/>
      <c r="BP645" s="20"/>
      <c r="BQ645" s="20"/>
      <c r="BR645" s="20"/>
      <c r="BS645" s="20"/>
      <c r="BT645" s="20"/>
      <c r="BU645" s="20"/>
      <c r="BV645" s="20"/>
      <c r="BW645" s="20"/>
      <c r="BX645" s="20"/>
      <c r="BY645" s="20"/>
      <c r="BZ645" s="20"/>
      <c r="CA645" s="20"/>
      <c r="CB645" s="20"/>
      <c r="CC645" s="20"/>
    </row>
    <row r="646" spans="1:81" x14ac:dyDescent="0.3">
      <c r="N646" s="7"/>
      <c r="O646" s="20"/>
    </row>
    <row r="647" spans="1:81" s="7" customFormat="1" x14ac:dyDescent="0.3">
      <c r="A647" s="54">
        <v>326</v>
      </c>
      <c r="B647" s="54">
        <v>1144</v>
      </c>
      <c r="C647" s="54">
        <v>2</v>
      </c>
      <c r="D647" s="54">
        <v>3</v>
      </c>
      <c r="E647" s="54">
        <v>32</v>
      </c>
      <c r="F647" s="2"/>
      <c r="G647" s="55" t="s">
        <v>1096</v>
      </c>
      <c r="H647" s="3"/>
      <c r="I647" s="3"/>
      <c r="J647" s="9" t="s">
        <v>356</v>
      </c>
      <c r="K647" s="3"/>
      <c r="L647" s="85"/>
      <c r="M647" s="65"/>
      <c r="O647" s="20"/>
      <c r="P647" s="26"/>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c r="AO647" s="20"/>
      <c r="AP647" s="20"/>
      <c r="AQ647" s="20"/>
      <c r="AR647" s="20"/>
      <c r="AS647" s="20"/>
      <c r="AT647" s="20"/>
      <c r="AU647" s="20"/>
      <c r="AV647" s="20"/>
      <c r="AW647" s="20"/>
      <c r="AX647" s="20"/>
      <c r="AY647" s="20"/>
      <c r="AZ647" s="20"/>
      <c r="BA647" s="20"/>
      <c r="BB647" s="20"/>
      <c r="BC647" s="20"/>
      <c r="BD647" s="20"/>
      <c r="BE647" s="20"/>
      <c r="BF647" s="20"/>
      <c r="BG647" s="20"/>
      <c r="BH647" s="20"/>
      <c r="BI647" s="20"/>
      <c r="BJ647" s="20"/>
      <c r="BK647" s="20"/>
      <c r="BL647" s="20"/>
      <c r="BM647" s="20"/>
      <c r="BN647" s="20"/>
      <c r="BO647" s="20"/>
      <c r="BP647" s="20"/>
      <c r="BQ647" s="20"/>
      <c r="BR647" s="20"/>
      <c r="BS647" s="20"/>
      <c r="BT647" s="20"/>
      <c r="BU647" s="20"/>
      <c r="BV647" s="20"/>
      <c r="BW647" s="20"/>
      <c r="BX647" s="20"/>
      <c r="BY647" s="20"/>
      <c r="BZ647" s="20"/>
      <c r="CA647" s="20"/>
      <c r="CB647" s="20"/>
      <c r="CC647" s="20"/>
    </row>
    <row r="648" spans="1:81" x14ac:dyDescent="0.3">
      <c r="N648" s="7"/>
      <c r="O648" s="20"/>
    </row>
    <row r="649" spans="1:81" s="7" customFormat="1" ht="28.8" x14ac:dyDescent="0.3">
      <c r="A649" s="54">
        <v>327</v>
      </c>
      <c r="B649" s="54">
        <v>1145</v>
      </c>
      <c r="C649" s="54">
        <v>2</v>
      </c>
      <c r="D649" s="54">
        <v>3</v>
      </c>
      <c r="E649" s="54">
        <v>32</v>
      </c>
      <c r="F649" s="2"/>
      <c r="G649" s="55" t="s">
        <v>1096</v>
      </c>
      <c r="H649" s="3"/>
      <c r="I649" s="3"/>
      <c r="J649" s="4" t="s">
        <v>357</v>
      </c>
      <c r="K649" s="3"/>
      <c r="L649" s="85"/>
      <c r="M649" s="65"/>
      <c r="O649" s="20"/>
      <c r="P649" s="26"/>
      <c r="Q649" s="20"/>
      <c r="R649" s="20"/>
      <c r="S649" s="20"/>
      <c r="T649" s="20"/>
      <c r="U649" s="20"/>
      <c r="V649" s="20"/>
      <c r="W649" s="20"/>
      <c r="X649" s="20"/>
      <c r="Y649" s="20"/>
      <c r="Z649" s="20"/>
      <c r="AA649" s="20"/>
      <c r="AB649" s="20"/>
      <c r="AC649" s="20"/>
      <c r="AD649" s="20"/>
      <c r="AE649" s="20"/>
      <c r="AF649" s="20"/>
      <c r="AG649" s="20"/>
      <c r="AH649" s="20"/>
      <c r="AI649" s="20"/>
      <c r="AJ649" s="20"/>
      <c r="AK649" s="20"/>
      <c r="AL649" s="20"/>
      <c r="AM649" s="20"/>
      <c r="AN649" s="20"/>
      <c r="AO649" s="20"/>
      <c r="AP649" s="20"/>
      <c r="AQ649" s="20"/>
      <c r="AR649" s="20"/>
      <c r="AS649" s="20"/>
      <c r="AT649" s="20"/>
      <c r="AU649" s="20"/>
      <c r="AV649" s="20"/>
      <c r="AW649" s="20"/>
      <c r="AX649" s="20"/>
      <c r="AY649" s="20"/>
      <c r="AZ649" s="20"/>
      <c r="BA649" s="20"/>
      <c r="BB649" s="20"/>
      <c r="BC649" s="20"/>
      <c r="BD649" s="20"/>
      <c r="BE649" s="20"/>
      <c r="BF649" s="20"/>
      <c r="BG649" s="20"/>
      <c r="BH649" s="20"/>
      <c r="BI649" s="20"/>
      <c r="BJ649" s="20"/>
      <c r="BK649" s="20"/>
      <c r="BL649" s="20"/>
      <c r="BM649" s="20"/>
      <c r="BN649" s="20"/>
      <c r="BO649" s="20"/>
      <c r="BP649" s="20"/>
      <c r="BQ649" s="20"/>
      <c r="BR649" s="20"/>
      <c r="BS649" s="20"/>
      <c r="BT649" s="20"/>
      <c r="BU649" s="20"/>
      <c r="BV649" s="20"/>
      <c r="BW649" s="20"/>
      <c r="BX649" s="20"/>
      <c r="BY649" s="20"/>
      <c r="BZ649" s="20"/>
      <c r="CA649" s="20"/>
      <c r="CB649" s="20"/>
      <c r="CC649" s="20"/>
    </row>
    <row r="650" spans="1:81" x14ac:dyDescent="0.3">
      <c r="N650" s="7"/>
      <c r="O650" s="20"/>
    </row>
    <row r="651" spans="1:81" s="7" customFormat="1" ht="28.8" x14ac:dyDescent="0.3">
      <c r="A651" s="54">
        <v>328</v>
      </c>
      <c r="B651" s="54">
        <v>1146</v>
      </c>
      <c r="C651" s="54">
        <v>2</v>
      </c>
      <c r="D651" s="54">
        <v>3</v>
      </c>
      <c r="E651" s="54">
        <v>32</v>
      </c>
      <c r="F651" s="2"/>
      <c r="G651" s="55" t="s">
        <v>1096</v>
      </c>
      <c r="H651" s="3"/>
      <c r="I651" s="3"/>
      <c r="J651" s="4" t="s">
        <v>358</v>
      </c>
      <c r="K651" s="3"/>
      <c r="L651" s="85"/>
      <c r="M651" s="65"/>
      <c r="O651" s="20"/>
      <c r="P651" s="26"/>
      <c r="Q651" s="20"/>
      <c r="R651" s="20"/>
      <c r="S651" s="20"/>
      <c r="T651" s="20"/>
      <c r="U651" s="20"/>
      <c r="V651" s="20"/>
      <c r="W651" s="20"/>
      <c r="X651" s="20"/>
      <c r="Y651" s="20"/>
      <c r="Z651" s="20"/>
      <c r="AA651" s="20"/>
      <c r="AB651" s="20"/>
      <c r="AC651" s="20"/>
      <c r="AD651" s="20"/>
      <c r="AE651" s="20"/>
      <c r="AF651" s="20"/>
      <c r="AG651" s="20"/>
      <c r="AH651" s="20"/>
      <c r="AI651" s="20"/>
      <c r="AJ651" s="20"/>
      <c r="AK651" s="20"/>
      <c r="AL651" s="20"/>
      <c r="AM651" s="20"/>
      <c r="AN651" s="20"/>
      <c r="AO651" s="20"/>
      <c r="AP651" s="20"/>
      <c r="AQ651" s="20"/>
      <c r="AR651" s="20"/>
      <c r="AS651" s="20"/>
      <c r="AT651" s="20"/>
      <c r="AU651" s="20"/>
      <c r="AV651" s="20"/>
      <c r="AW651" s="20"/>
      <c r="AX651" s="20"/>
      <c r="AY651" s="20"/>
      <c r="AZ651" s="20"/>
      <c r="BA651" s="20"/>
      <c r="BB651" s="20"/>
      <c r="BC651" s="20"/>
      <c r="BD651" s="20"/>
      <c r="BE651" s="20"/>
      <c r="BF651" s="20"/>
      <c r="BG651" s="20"/>
      <c r="BH651" s="20"/>
      <c r="BI651" s="20"/>
      <c r="BJ651" s="20"/>
      <c r="BK651" s="20"/>
      <c r="BL651" s="20"/>
      <c r="BM651" s="20"/>
      <c r="BN651" s="20"/>
      <c r="BO651" s="20"/>
      <c r="BP651" s="20"/>
      <c r="BQ651" s="20"/>
      <c r="BR651" s="20"/>
      <c r="BS651" s="20"/>
      <c r="BT651" s="20"/>
      <c r="BU651" s="20"/>
      <c r="BV651" s="20"/>
      <c r="BW651" s="20"/>
      <c r="BX651" s="20"/>
      <c r="BY651" s="20"/>
      <c r="BZ651" s="20"/>
      <c r="CA651" s="20"/>
      <c r="CB651" s="20"/>
      <c r="CC651" s="20"/>
    </row>
    <row r="652" spans="1:81" x14ac:dyDescent="0.3">
      <c r="N652" s="7"/>
      <c r="O652" s="20"/>
    </row>
    <row r="653" spans="1:81" s="7" customFormat="1" x14ac:dyDescent="0.3">
      <c r="A653" s="54">
        <v>329</v>
      </c>
      <c r="B653" s="54">
        <v>1147</v>
      </c>
      <c r="C653" s="54">
        <v>2</v>
      </c>
      <c r="D653" s="54">
        <v>3</v>
      </c>
      <c r="E653" s="54">
        <v>33</v>
      </c>
      <c r="F653" s="2"/>
      <c r="G653" s="55" t="s">
        <v>1097</v>
      </c>
      <c r="H653" s="3"/>
      <c r="I653" s="3"/>
      <c r="J653" s="9" t="s">
        <v>359</v>
      </c>
      <c r="K653" s="3"/>
      <c r="L653" s="85"/>
      <c r="M653" s="65"/>
      <c r="O653" s="20"/>
      <c r="P653" s="26"/>
      <c r="Q653" s="20"/>
      <c r="R653" s="20"/>
      <c r="S653" s="20"/>
      <c r="T653" s="20"/>
      <c r="U653" s="20"/>
      <c r="V653" s="20"/>
      <c r="W653" s="20"/>
      <c r="X653" s="20"/>
      <c r="Y653" s="20"/>
      <c r="Z653" s="20"/>
      <c r="AA653" s="20"/>
      <c r="AB653" s="20"/>
      <c r="AC653" s="20"/>
      <c r="AD653" s="20"/>
      <c r="AE653" s="20"/>
      <c r="AF653" s="20"/>
      <c r="AG653" s="20"/>
      <c r="AH653" s="20"/>
      <c r="AI653" s="20"/>
      <c r="AJ653" s="20"/>
      <c r="AK653" s="20"/>
      <c r="AL653" s="20"/>
      <c r="AM653" s="20"/>
      <c r="AN653" s="20"/>
      <c r="AO653" s="20"/>
      <c r="AP653" s="20"/>
      <c r="AQ653" s="20"/>
      <c r="AR653" s="20"/>
      <c r="AS653" s="20"/>
      <c r="AT653" s="20"/>
      <c r="AU653" s="20"/>
      <c r="AV653" s="20"/>
      <c r="AW653" s="20"/>
      <c r="AX653" s="20"/>
      <c r="AY653" s="20"/>
      <c r="AZ653" s="20"/>
      <c r="BA653" s="20"/>
      <c r="BB653" s="20"/>
      <c r="BC653" s="20"/>
      <c r="BD653" s="20"/>
      <c r="BE653" s="20"/>
      <c r="BF653" s="20"/>
      <c r="BG653" s="20"/>
      <c r="BH653" s="20"/>
      <c r="BI653" s="20"/>
      <c r="BJ653" s="20"/>
      <c r="BK653" s="20"/>
      <c r="BL653" s="20"/>
      <c r="BM653" s="20"/>
      <c r="BN653" s="20"/>
      <c r="BO653" s="20"/>
      <c r="BP653" s="20"/>
      <c r="BQ653" s="20"/>
      <c r="BR653" s="20"/>
      <c r="BS653" s="20"/>
      <c r="BT653" s="20"/>
      <c r="BU653" s="20"/>
      <c r="BV653" s="20"/>
      <c r="BW653" s="20"/>
      <c r="BX653" s="20"/>
      <c r="BY653" s="20"/>
      <c r="BZ653" s="20"/>
      <c r="CA653" s="20"/>
      <c r="CB653" s="20"/>
      <c r="CC653" s="20"/>
    </row>
    <row r="654" spans="1:81" x14ac:dyDescent="0.3">
      <c r="N654" s="7"/>
      <c r="O654" s="20"/>
    </row>
    <row r="655" spans="1:81" s="7" customFormat="1" ht="28.8" x14ac:dyDescent="0.3">
      <c r="A655" s="54">
        <v>330</v>
      </c>
      <c r="B655" s="54">
        <v>1148</v>
      </c>
      <c r="C655" s="54">
        <v>2</v>
      </c>
      <c r="D655" s="54">
        <v>3</v>
      </c>
      <c r="E655" s="54">
        <v>33</v>
      </c>
      <c r="F655" s="2"/>
      <c r="G655" s="55" t="s">
        <v>1097</v>
      </c>
      <c r="H655" s="3"/>
      <c r="I655" s="3"/>
      <c r="J655" s="4" t="s">
        <v>360</v>
      </c>
      <c r="K655" s="3"/>
      <c r="L655" s="85"/>
      <c r="M655" s="65"/>
      <c r="O655" s="20"/>
      <c r="P655" s="26"/>
      <c r="Q655" s="20"/>
      <c r="R655" s="20"/>
      <c r="S655" s="20"/>
      <c r="T655" s="20"/>
      <c r="U655" s="20"/>
      <c r="V655" s="20"/>
      <c r="W655" s="20"/>
      <c r="X655" s="20"/>
      <c r="Y655" s="20"/>
      <c r="Z655" s="20"/>
      <c r="AA655" s="20"/>
      <c r="AB655" s="20"/>
      <c r="AC655" s="20"/>
      <c r="AD655" s="20"/>
      <c r="AE655" s="20"/>
      <c r="AF655" s="20"/>
      <c r="AG655" s="20"/>
      <c r="AH655" s="20"/>
      <c r="AI655" s="20"/>
      <c r="AJ655" s="20"/>
      <c r="AK655" s="20"/>
      <c r="AL655" s="20"/>
      <c r="AM655" s="20"/>
      <c r="AN655" s="20"/>
      <c r="AO655" s="20"/>
      <c r="AP655" s="20"/>
      <c r="AQ655" s="20"/>
      <c r="AR655" s="20"/>
      <c r="AS655" s="20"/>
      <c r="AT655" s="20"/>
      <c r="AU655" s="20"/>
      <c r="AV655" s="20"/>
      <c r="AW655" s="20"/>
      <c r="AX655" s="20"/>
      <c r="AY655" s="20"/>
      <c r="AZ655" s="20"/>
      <c r="BA655" s="20"/>
      <c r="BB655" s="20"/>
      <c r="BC655" s="20"/>
      <c r="BD655" s="20"/>
      <c r="BE655" s="20"/>
      <c r="BF655" s="20"/>
      <c r="BG655" s="20"/>
      <c r="BH655" s="20"/>
      <c r="BI655" s="20"/>
      <c r="BJ655" s="20"/>
      <c r="BK655" s="20"/>
      <c r="BL655" s="20"/>
      <c r="BM655" s="20"/>
      <c r="BN655" s="20"/>
      <c r="BO655" s="20"/>
      <c r="BP655" s="20"/>
      <c r="BQ655" s="20"/>
      <c r="BR655" s="20"/>
      <c r="BS655" s="20"/>
      <c r="BT655" s="20"/>
      <c r="BU655" s="20"/>
      <c r="BV655" s="20"/>
      <c r="BW655" s="20"/>
      <c r="BX655" s="20"/>
      <c r="BY655" s="20"/>
      <c r="BZ655" s="20"/>
      <c r="CA655" s="20"/>
      <c r="CB655" s="20"/>
      <c r="CC655" s="20"/>
    </row>
    <row r="656" spans="1:81" x14ac:dyDescent="0.3">
      <c r="N656" s="7"/>
      <c r="O656" s="20"/>
    </row>
    <row r="657" spans="1:81" s="7" customFormat="1" x14ac:dyDescent="0.3">
      <c r="A657" s="54">
        <v>331</v>
      </c>
      <c r="B657" s="54">
        <v>1149</v>
      </c>
      <c r="C657" s="54">
        <v>2</v>
      </c>
      <c r="D657" s="54">
        <v>3</v>
      </c>
      <c r="E657" s="54">
        <v>33</v>
      </c>
      <c r="F657" s="2"/>
      <c r="G657" s="55" t="s">
        <v>1097</v>
      </c>
      <c r="H657" s="3"/>
      <c r="I657" s="3"/>
      <c r="J657" s="9" t="s">
        <v>361</v>
      </c>
      <c r="K657" s="3"/>
      <c r="L657" s="85"/>
      <c r="M657" s="65"/>
      <c r="O657" s="20"/>
      <c r="P657" s="26"/>
      <c r="Q657" s="20"/>
      <c r="R657" s="20"/>
      <c r="S657" s="20"/>
      <c r="T657" s="20"/>
      <c r="U657" s="20"/>
      <c r="V657" s="20"/>
      <c r="W657" s="20"/>
      <c r="X657" s="20"/>
      <c r="Y657" s="20"/>
      <c r="Z657" s="20"/>
      <c r="AA657" s="20"/>
      <c r="AB657" s="20"/>
      <c r="AC657" s="20"/>
      <c r="AD657" s="20"/>
      <c r="AE657" s="20"/>
      <c r="AF657" s="20"/>
      <c r="AG657" s="20"/>
      <c r="AH657" s="20"/>
      <c r="AI657" s="20"/>
      <c r="AJ657" s="20"/>
      <c r="AK657" s="20"/>
      <c r="AL657" s="20"/>
      <c r="AM657" s="20"/>
      <c r="AN657" s="20"/>
      <c r="AO657" s="20"/>
      <c r="AP657" s="20"/>
      <c r="AQ657" s="20"/>
      <c r="AR657" s="20"/>
      <c r="AS657" s="20"/>
      <c r="AT657" s="20"/>
      <c r="AU657" s="20"/>
      <c r="AV657" s="20"/>
      <c r="AW657" s="20"/>
      <c r="AX657" s="20"/>
      <c r="AY657" s="20"/>
      <c r="AZ657" s="20"/>
      <c r="BA657" s="20"/>
      <c r="BB657" s="20"/>
      <c r="BC657" s="20"/>
      <c r="BD657" s="20"/>
      <c r="BE657" s="20"/>
      <c r="BF657" s="20"/>
      <c r="BG657" s="20"/>
      <c r="BH657" s="20"/>
      <c r="BI657" s="20"/>
      <c r="BJ657" s="20"/>
      <c r="BK657" s="20"/>
      <c r="BL657" s="20"/>
      <c r="BM657" s="20"/>
      <c r="BN657" s="20"/>
      <c r="BO657" s="20"/>
      <c r="BP657" s="20"/>
      <c r="BQ657" s="20"/>
      <c r="BR657" s="20"/>
      <c r="BS657" s="20"/>
      <c r="BT657" s="20"/>
      <c r="BU657" s="20"/>
      <c r="BV657" s="20"/>
      <c r="BW657" s="20"/>
      <c r="BX657" s="20"/>
      <c r="BY657" s="20"/>
      <c r="BZ657" s="20"/>
      <c r="CA657" s="20"/>
      <c r="CB657" s="20"/>
      <c r="CC657" s="20"/>
    </row>
    <row r="658" spans="1:81" x14ac:dyDescent="0.3">
      <c r="N658" s="7"/>
      <c r="O658" s="20"/>
    </row>
    <row r="659" spans="1:81" s="7" customFormat="1" ht="28.8" x14ac:dyDescent="0.3">
      <c r="A659" s="54">
        <v>332</v>
      </c>
      <c r="B659" s="54">
        <v>1150</v>
      </c>
      <c r="C659" s="54">
        <v>2</v>
      </c>
      <c r="D659" s="54">
        <v>3</v>
      </c>
      <c r="E659" s="54">
        <v>33</v>
      </c>
      <c r="F659" s="2"/>
      <c r="G659" s="55" t="s">
        <v>1097</v>
      </c>
      <c r="H659" s="3"/>
      <c r="I659" s="3"/>
      <c r="J659" s="4" t="s">
        <v>362</v>
      </c>
      <c r="K659" s="3"/>
      <c r="L659" s="85"/>
      <c r="M659" s="65"/>
      <c r="O659" s="20"/>
      <c r="P659" s="26"/>
      <c r="Q659" s="20"/>
      <c r="R659" s="20"/>
      <c r="S659" s="20"/>
      <c r="T659" s="20"/>
      <c r="U659" s="20"/>
      <c r="V659" s="20"/>
      <c r="W659" s="20"/>
      <c r="X659" s="20"/>
      <c r="Y659" s="20"/>
      <c r="Z659" s="20"/>
      <c r="AA659" s="20"/>
      <c r="AB659" s="20"/>
      <c r="AC659" s="20"/>
      <c r="AD659" s="20"/>
      <c r="AE659" s="20"/>
      <c r="AF659" s="20"/>
      <c r="AG659" s="20"/>
      <c r="AH659" s="20"/>
      <c r="AI659" s="20"/>
      <c r="AJ659" s="20"/>
      <c r="AK659" s="20"/>
      <c r="AL659" s="20"/>
      <c r="AM659" s="20"/>
      <c r="AN659" s="20"/>
      <c r="AO659" s="20"/>
      <c r="AP659" s="20"/>
      <c r="AQ659" s="20"/>
      <c r="AR659" s="20"/>
      <c r="AS659" s="20"/>
      <c r="AT659" s="20"/>
      <c r="AU659" s="20"/>
      <c r="AV659" s="20"/>
      <c r="AW659" s="20"/>
      <c r="AX659" s="20"/>
      <c r="AY659" s="20"/>
      <c r="AZ659" s="20"/>
      <c r="BA659" s="20"/>
      <c r="BB659" s="20"/>
      <c r="BC659" s="20"/>
      <c r="BD659" s="20"/>
      <c r="BE659" s="20"/>
      <c r="BF659" s="20"/>
      <c r="BG659" s="20"/>
      <c r="BH659" s="20"/>
      <c r="BI659" s="20"/>
      <c r="BJ659" s="20"/>
      <c r="BK659" s="20"/>
      <c r="BL659" s="20"/>
      <c r="BM659" s="20"/>
      <c r="BN659" s="20"/>
      <c r="BO659" s="20"/>
      <c r="BP659" s="20"/>
      <c r="BQ659" s="20"/>
      <c r="BR659" s="20"/>
      <c r="BS659" s="20"/>
      <c r="BT659" s="20"/>
      <c r="BU659" s="20"/>
      <c r="BV659" s="20"/>
      <c r="BW659" s="20"/>
      <c r="BX659" s="20"/>
      <c r="BY659" s="20"/>
      <c r="BZ659" s="20"/>
      <c r="CA659" s="20"/>
      <c r="CB659" s="20"/>
      <c r="CC659" s="20"/>
    </row>
    <row r="660" spans="1:81" x14ac:dyDescent="0.3">
      <c r="N660" s="7"/>
      <c r="O660" s="20"/>
    </row>
    <row r="661" spans="1:81" s="7" customFormat="1" x14ac:dyDescent="0.3">
      <c r="A661" s="54">
        <v>333</v>
      </c>
      <c r="B661" s="54">
        <v>1151</v>
      </c>
      <c r="C661" s="54">
        <v>2</v>
      </c>
      <c r="D661" s="54">
        <v>3</v>
      </c>
      <c r="E661" s="54">
        <v>33</v>
      </c>
      <c r="F661" s="2"/>
      <c r="G661" s="55" t="s">
        <v>1097</v>
      </c>
      <c r="H661" s="3"/>
      <c r="I661" s="3"/>
      <c r="J661" s="9" t="s">
        <v>363</v>
      </c>
      <c r="K661" s="3"/>
      <c r="L661" s="85"/>
      <c r="M661" s="65"/>
      <c r="O661" s="20"/>
      <c r="P661" s="26"/>
      <c r="Q661" s="20"/>
      <c r="R661" s="20"/>
      <c r="S661" s="20"/>
      <c r="T661" s="20"/>
      <c r="U661" s="20"/>
      <c r="V661" s="20"/>
      <c r="W661" s="20"/>
      <c r="X661" s="20"/>
      <c r="Y661" s="20"/>
      <c r="Z661" s="20"/>
      <c r="AA661" s="20"/>
      <c r="AB661" s="20"/>
      <c r="AC661" s="20"/>
      <c r="AD661" s="20"/>
      <c r="AE661" s="20"/>
      <c r="AF661" s="20"/>
      <c r="AG661" s="20"/>
      <c r="AH661" s="20"/>
      <c r="AI661" s="20"/>
      <c r="AJ661" s="20"/>
      <c r="AK661" s="20"/>
      <c r="AL661" s="20"/>
      <c r="AM661" s="20"/>
      <c r="AN661" s="20"/>
      <c r="AO661" s="20"/>
      <c r="AP661" s="20"/>
      <c r="AQ661" s="20"/>
      <c r="AR661" s="20"/>
      <c r="AS661" s="20"/>
      <c r="AT661" s="20"/>
      <c r="AU661" s="20"/>
      <c r="AV661" s="20"/>
      <c r="AW661" s="20"/>
      <c r="AX661" s="20"/>
      <c r="AY661" s="20"/>
      <c r="AZ661" s="20"/>
      <c r="BA661" s="20"/>
      <c r="BB661" s="20"/>
      <c r="BC661" s="20"/>
      <c r="BD661" s="20"/>
      <c r="BE661" s="20"/>
      <c r="BF661" s="20"/>
      <c r="BG661" s="20"/>
      <c r="BH661" s="20"/>
      <c r="BI661" s="20"/>
      <c r="BJ661" s="20"/>
      <c r="BK661" s="20"/>
      <c r="BL661" s="20"/>
      <c r="BM661" s="20"/>
      <c r="BN661" s="20"/>
      <c r="BO661" s="20"/>
      <c r="BP661" s="20"/>
      <c r="BQ661" s="20"/>
      <c r="BR661" s="20"/>
      <c r="BS661" s="20"/>
      <c r="BT661" s="20"/>
      <c r="BU661" s="20"/>
      <c r="BV661" s="20"/>
      <c r="BW661" s="20"/>
      <c r="BX661" s="20"/>
      <c r="BY661" s="20"/>
      <c r="BZ661" s="20"/>
      <c r="CA661" s="20"/>
      <c r="CB661" s="20"/>
      <c r="CC661" s="20"/>
    </row>
    <row r="662" spans="1:81" x14ac:dyDescent="0.3">
      <c r="N662" s="7"/>
      <c r="O662" s="20"/>
    </row>
    <row r="663" spans="1:81" s="7" customFormat="1" ht="43.2" x14ac:dyDescent="0.3">
      <c r="A663" s="54">
        <v>334</v>
      </c>
      <c r="B663" s="54">
        <v>1152</v>
      </c>
      <c r="C663" s="54">
        <v>2</v>
      </c>
      <c r="D663" s="54">
        <v>3</v>
      </c>
      <c r="E663" s="54">
        <v>33</v>
      </c>
      <c r="F663" s="2"/>
      <c r="G663" s="55" t="s">
        <v>1097</v>
      </c>
      <c r="H663" s="3"/>
      <c r="I663" s="3"/>
      <c r="J663" s="4" t="s">
        <v>364</v>
      </c>
      <c r="K663" s="3"/>
      <c r="L663" s="85"/>
      <c r="M663" s="65"/>
      <c r="O663" s="20"/>
      <c r="P663" s="26"/>
      <c r="Q663" s="20"/>
      <c r="R663" s="20"/>
      <c r="S663" s="20"/>
      <c r="T663" s="20"/>
      <c r="U663" s="20"/>
      <c r="V663" s="20"/>
      <c r="W663" s="20"/>
      <c r="X663" s="20"/>
      <c r="Y663" s="20"/>
      <c r="Z663" s="20"/>
      <c r="AA663" s="20"/>
      <c r="AB663" s="20"/>
      <c r="AC663" s="20"/>
      <c r="AD663" s="20"/>
      <c r="AE663" s="20"/>
      <c r="AF663" s="20"/>
      <c r="AG663" s="20"/>
      <c r="AH663" s="20"/>
      <c r="AI663" s="20"/>
      <c r="AJ663" s="20"/>
      <c r="AK663" s="20"/>
      <c r="AL663" s="20"/>
      <c r="AM663" s="20"/>
      <c r="AN663" s="20"/>
      <c r="AO663" s="20"/>
      <c r="AP663" s="20"/>
      <c r="AQ663" s="20"/>
      <c r="AR663" s="20"/>
      <c r="AS663" s="20"/>
      <c r="AT663" s="20"/>
      <c r="AU663" s="20"/>
      <c r="AV663" s="20"/>
      <c r="AW663" s="20"/>
      <c r="AX663" s="20"/>
      <c r="AY663" s="20"/>
      <c r="AZ663" s="20"/>
      <c r="BA663" s="20"/>
      <c r="BB663" s="20"/>
      <c r="BC663" s="20"/>
      <c r="BD663" s="20"/>
      <c r="BE663" s="20"/>
      <c r="BF663" s="20"/>
      <c r="BG663" s="20"/>
      <c r="BH663" s="20"/>
      <c r="BI663" s="20"/>
      <c r="BJ663" s="20"/>
      <c r="BK663" s="20"/>
      <c r="BL663" s="20"/>
      <c r="BM663" s="20"/>
      <c r="BN663" s="20"/>
      <c r="BO663" s="20"/>
      <c r="BP663" s="20"/>
      <c r="BQ663" s="20"/>
      <c r="BR663" s="20"/>
      <c r="BS663" s="20"/>
      <c r="BT663" s="20"/>
      <c r="BU663" s="20"/>
      <c r="BV663" s="20"/>
      <c r="BW663" s="20"/>
      <c r="BX663" s="20"/>
      <c r="BY663" s="20"/>
      <c r="BZ663" s="20"/>
      <c r="CA663" s="20"/>
      <c r="CB663" s="20"/>
      <c r="CC663" s="20"/>
    </row>
    <row r="664" spans="1:81" x14ac:dyDescent="0.3">
      <c r="N664" s="7"/>
      <c r="O664" s="20"/>
    </row>
    <row r="665" spans="1:81" s="7" customFormat="1" x14ac:dyDescent="0.3">
      <c r="A665" s="54">
        <v>335</v>
      </c>
      <c r="B665" s="54">
        <v>1153</v>
      </c>
      <c r="C665" s="54">
        <v>2</v>
      </c>
      <c r="D665" s="54">
        <v>3</v>
      </c>
      <c r="E665" s="54">
        <v>33</v>
      </c>
      <c r="F665" s="2"/>
      <c r="G665" s="55" t="s">
        <v>1097</v>
      </c>
      <c r="H665" s="3"/>
      <c r="I665" s="3"/>
      <c r="J665" s="9" t="s">
        <v>365</v>
      </c>
      <c r="K665" s="3"/>
      <c r="L665" s="85"/>
      <c r="M665" s="65"/>
      <c r="O665" s="20"/>
      <c r="P665" s="26"/>
      <c r="Q665" s="20"/>
      <c r="R665" s="20"/>
      <c r="S665" s="20"/>
      <c r="T665" s="20"/>
      <c r="U665" s="20"/>
      <c r="V665" s="20"/>
      <c r="W665" s="20"/>
      <c r="X665" s="20"/>
      <c r="Y665" s="20"/>
      <c r="Z665" s="20"/>
      <c r="AA665" s="20"/>
      <c r="AB665" s="20"/>
      <c r="AC665" s="20"/>
      <c r="AD665" s="20"/>
      <c r="AE665" s="20"/>
      <c r="AF665" s="20"/>
      <c r="AG665" s="20"/>
      <c r="AH665" s="20"/>
      <c r="AI665" s="20"/>
      <c r="AJ665" s="20"/>
      <c r="AK665" s="20"/>
      <c r="AL665" s="20"/>
      <c r="AM665" s="20"/>
      <c r="AN665" s="20"/>
      <c r="AO665" s="20"/>
      <c r="AP665" s="20"/>
      <c r="AQ665" s="20"/>
      <c r="AR665" s="20"/>
      <c r="AS665" s="20"/>
      <c r="AT665" s="20"/>
      <c r="AU665" s="20"/>
      <c r="AV665" s="20"/>
      <c r="AW665" s="20"/>
      <c r="AX665" s="20"/>
      <c r="AY665" s="20"/>
      <c r="AZ665" s="20"/>
      <c r="BA665" s="20"/>
      <c r="BB665" s="20"/>
      <c r="BC665" s="20"/>
      <c r="BD665" s="20"/>
      <c r="BE665" s="20"/>
      <c r="BF665" s="20"/>
      <c r="BG665" s="20"/>
      <c r="BH665" s="20"/>
      <c r="BI665" s="20"/>
      <c r="BJ665" s="20"/>
      <c r="BK665" s="20"/>
      <c r="BL665" s="20"/>
      <c r="BM665" s="20"/>
      <c r="BN665" s="20"/>
      <c r="BO665" s="20"/>
      <c r="BP665" s="20"/>
      <c r="BQ665" s="20"/>
      <c r="BR665" s="20"/>
      <c r="BS665" s="20"/>
      <c r="BT665" s="20"/>
      <c r="BU665" s="20"/>
      <c r="BV665" s="20"/>
      <c r="BW665" s="20"/>
      <c r="BX665" s="20"/>
      <c r="BY665" s="20"/>
      <c r="BZ665" s="20"/>
      <c r="CA665" s="20"/>
      <c r="CB665" s="20"/>
      <c r="CC665" s="20"/>
    </row>
    <row r="666" spans="1:81" x14ac:dyDescent="0.3">
      <c r="N666" s="7"/>
      <c r="O666" s="20"/>
    </row>
    <row r="667" spans="1:81" s="7" customFormat="1" ht="86.4" x14ac:dyDescent="0.3">
      <c r="A667" s="54">
        <v>336</v>
      </c>
      <c r="B667" s="54">
        <v>1154</v>
      </c>
      <c r="C667" s="54">
        <v>2</v>
      </c>
      <c r="D667" s="54">
        <v>3</v>
      </c>
      <c r="E667" s="54">
        <v>33</v>
      </c>
      <c r="F667" s="2"/>
      <c r="G667" s="55" t="s">
        <v>1097</v>
      </c>
      <c r="H667" s="3"/>
      <c r="I667" s="3"/>
      <c r="J667" s="4" t="s">
        <v>366</v>
      </c>
      <c r="K667" s="3"/>
      <c r="L667" s="85"/>
      <c r="M667" s="65"/>
      <c r="O667" s="20"/>
      <c r="P667" s="26"/>
      <c r="Q667" s="20"/>
      <c r="R667" s="20"/>
      <c r="S667" s="20"/>
      <c r="T667" s="20"/>
      <c r="U667" s="20"/>
      <c r="V667" s="20"/>
      <c r="W667" s="20"/>
      <c r="X667" s="20"/>
      <c r="Y667" s="20"/>
      <c r="Z667" s="20"/>
      <c r="AA667" s="20"/>
      <c r="AB667" s="20"/>
      <c r="AC667" s="20"/>
      <c r="AD667" s="20"/>
      <c r="AE667" s="20"/>
      <c r="AF667" s="20"/>
      <c r="AG667" s="20"/>
      <c r="AH667" s="20"/>
      <c r="AI667" s="20"/>
      <c r="AJ667" s="20"/>
      <c r="AK667" s="20"/>
      <c r="AL667" s="20"/>
      <c r="AM667" s="20"/>
      <c r="AN667" s="20"/>
      <c r="AO667" s="20"/>
      <c r="AP667" s="20"/>
      <c r="AQ667" s="20"/>
      <c r="AR667" s="20"/>
      <c r="AS667" s="20"/>
      <c r="AT667" s="20"/>
      <c r="AU667" s="20"/>
      <c r="AV667" s="20"/>
      <c r="AW667" s="20"/>
      <c r="AX667" s="20"/>
      <c r="AY667" s="20"/>
      <c r="AZ667" s="20"/>
      <c r="BA667" s="20"/>
      <c r="BB667" s="20"/>
      <c r="BC667" s="20"/>
      <c r="BD667" s="20"/>
      <c r="BE667" s="20"/>
      <c r="BF667" s="20"/>
      <c r="BG667" s="20"/>
      <c r="BH667" s="20"/>
      <c r="BI667" s="20"/>
      <c r="BJ667" s="20"/>
      <c r="BK667" s="20"/>
      <c r="BL667" s="20"/>
      <c r="BM667" s="20"/>
      <c r="BN667" s="20"/>
      <c r="BO667" s="20"/>
      <c r="BP667" s="20"/>
      <c r="BQ667" s="20"/>
      <c r="BR667" s="20"/>
      <c r="BS667" s="20"/>
      <c r="BT667" s="20"/>
      <c r="BU667" s="20"/>
      <c r="BV667" s="20"/>
      <c r="BW667" s="20"/>
      <c r="BX667" s="20"/>
      <c r="BY667" s="20"/>
      <c r="BZ667" s="20"/>
      <c r="CA667" s="20"/>
      <c r="CB667" s="20"/>
      <c r="CC667" s="20"/>
    </row>
    <row r="668" spans="1:81" x14ac:dyDescent="0.3">
      <c r="N668" s="7"/>
      <c r="O668" s="20"/>
    </row>
    <row r="669" spans="1:81" s="7" customFormat="1" x14ac:dyDescent="0.3">
      <c r="A669" s="54">
        <v>337</v>
      </c>
      <c r="B669" s="54">
        <v>1157</v>
      </c>
      <c r="C669" s="54">
        <v>2</v>
      </c>
      <c r="D669" s="54">
        <v>3</v>
      </c>
      <c r="E669" s="54">
        <v>34</v>
      </c>
      <c r="F669" s="2"/>
      <c r="G669" s="3"/>
      <c r="H669" s="3"/>
      <c r="I669" s="3"/>
      <c r="J669" s="18" t="s">
        <v>367</v>
      </c>
      <c r="K669" s="3"/>
      <c r="L669" s="85"/>
      <c r="M669" s="65"/>
      <c r="O669" s="20"/>
      <c r="P669" s="26"/>
      <c r="Q669" s="20"/>
      <c r="R669" s="20"/>
      <c r="S669" s="20"/>
      <c r="T669" s="20"/>
      <c r="U669" s="20"/>
      <c r="V669" s="20"/>
      <c r="W669" s="20"/>
      <c r="X669" s="20"/>
      <c r="Y669" s="20"/>
      <c r="Z669" s="20"/>
      <c r="AA669" s="20"/>
      <c r="AB669" s="20"/>
      <c r="AC669" s="20"/>
      <c r="AD669" s="20"/>
      <c r="AE669" s="20"/>
      <c r="AF669" s="20"/>
      <c r="AG669" s="20"/>
      <c r="AH669" s="20"/>
      <c r="AI669" s="20"/>
      <c r="AJ669" s="20"/>
      <c r="AK669" s="20"/>
      <c r="AL669" s="20"/>
      <c r="AM669" s="20"/>
      <c r="AN669" s="20"/>
      <c r="AO669" s="20"/>
      <c r="AP669" s="20"/>
      <c r="AQ669" s="20"/>
      <c r="AR669" s="20"/>
      <c r="AS669" s="20"/>
      <c r="AT669" s="20"/>
      <c r="AU669" s="20"/>
      <c r="AV669" s="20"/>
      <c r="AW669" s="20"/>
      <c r="AX669" s="20"/>
      <c r="AY669" s="20"/>
      <c r="AZ669" s="20"/>
      <c r="BA669" s="20"/>
      <c r="BB669" s="20"/>
      <c r="BC669" s="20"/>
      <c r="BD669" s="20"/>
      <c r="BE669" s="20"/>
      <c r="BF669" s="20"/>
      <c r="BG669" s="20"/>
      <c r="BH669" s="20"/>
      <c r="BI669" s="20"/>
      <c r="BJ669" s="20"/>
      <c r="BK669" s="20"/>
      <c r="BL669" s="20"/>
      <c r="BM669" s="20"/>
      <c r="BN669" s="20"/>
      <c r="BO669" s="20"/>
      <c r="BP669" s="20"/>
      <c r="BQ669" s="20"/>
      <c r="BR669" s="20"/>
      <c r="BS669" s="20"/>
      <c r="BT669" s="20"/>
      <c r="BU669" s="20"/>
      <c r="BV669" s="20"/>
      <c r="BW669" s="20"/>
      <c r="BX669" s="20"/>
      <c r="BY669" s="20"/>
      <c r="BZ669" s="20"/>
      <c r="CA669" s="20"/>
      <c r="CB669" s="20"/>
      <c r="CC669" s="20"/>
    </row>
    <row r="670" spans="1:81" x14ac:dyDescent="0.3">
      <c r="N670" s="7"/>
      <c r="O670" s="20"/>
    </row>
    <row r="671" spans="1:81" s="7" customFormat="1" x14ac:dyDescent="0.3">
      <c r="A671" s="54">
        <v>338</v>
      </c>
      <c r="B671" s="54">
        <v>1191</v>
      </c>
      <c r="C671" s="54">
        <v>2</v>
      </c>
      <c r="D671" s="54">
        <v>3</v>
      </c>
      <c r="E671" s="54">
        <v>34</v>
      </c>
      <c r="F671" s="2"/>
      <c r="G671" s="3"/>
      <c r="H671" s="3"/>
      <c r="I671" s="3"/>
      <c r="J671" s="9" t="s">
        <v>368</v>
      </c>
      <c r="K671" s="3"/>
      <c r="L671" s="85"/>
      <c r="M671" s="65"/>
      <c r="O671" s="20"/>
      <c r="P671" s="26"/>
      <c r="Q671" s="20"/>
      <c r="R671" s="20"/>
      <c r="S671" s="20"/>
      <c r="T671" s="20"/>
      <c r="U671" s="20"/>
      <c r="V671" s="20"/>
      <c r="W671" s="20"/>
      <c r="X671" s="20"/>
      <c r="Y671" s="20"/>
      <c r="Z671" s="20"/>
      <c r="AA671" s="20"/>
      <c r="AB671" s="20"/>
      <c r="AC671" s="20"/>
      <c r="AD671" s="20"/>
      <c r="AE671" s="20"/>
      <c r="AF671" s="20"/>
      <c r="AG671" s="20"/>
      <c r="AH671" s="20"/>
      <c r="AI671" s="20"/>
      <c r="AJ671" s="20"/>
      <c r="AK671" s="20"/>
      <c r="AL671" s="20"/>
      <c r="AM671" s="20"/>
      <c r="AN671" s="20"/>
      <c r="AO671" s="20"/>
      <c r="AP671" s="20"/>
      <c r="AQ671" s="20"/>
      <c r="AR671" s="20"/>
      <c r="AS671" s="20"/>
      <c r="AT671" s="20"/>
      <c r="AU671" s="20"/>
      <c r="AV671" s="20"/>
      <c r="AW671" s="20"/>
      <c r="AX671" s="20"/>
      <c r="AY671" s="20"/>
      <c r="AZ671" s="20"/>
      <c r="BA671" s="20"/>
      <c r="BB671" s="20"/>
      <c r="BC671" s="20"/>
      <c r="BD671" s="20"/>
      <c r="BE671" s="20"/>
      <c r="BF671" s="20"/>
      <c r="BG671" s="20"/>
      <c r="BH671" s="20"/>
      <c r="BI671" s="20"/>
      <c r="BJ671" s="20"/>
      <c r="BK671" s="20"/>
      <c r="BL671" s="20"/>
      <c r="BM671" s="20"/>
      <c r="BN671" s="20"/>
      <c r="BO671" s="20"/>
      <c r="BP671" s="20"/>
      <c r="BQ671" s="20"/>
      <c r="BR671" s="20"/>
      <c r="BS671" s="20"/>
      <c r="BT671" s="20"/>
      <c r="BU671" s="20"/>
      <c r="BV671" s="20"/>
      <c r="BW671" s="20"/>
      <c r="BX671" s="20"/>
      <c r="BY671" s="20"/>
      <c r="BZ671" s="20"/>
      <c r="CA671" s="20"/>
      <c r="CB671" s="20"/>
      <c r="CC671" s="20"/>
    </row>
    <row r="672" spans="1:81" x14ac:dyDescent="0.3">
      <c r="N672" s="7"/>
      <c r="O672" s="20"/>
    </row>
    <row r="673" spans="1:15" x14ac:dyDescent="0.3">
      <c r="A673" s="54">
        <v>339</v>
      </c>
      <c r="B673" s="54">
        <v>1193</v>
      </c>
      <c r="C673" s="54">
        <v>2</v>
      </c>
      <c r="D673" s="54">
        <v>3</v>
      </c>
      <c r="E673" s="54">
        <v>34</v>
      </c>
      <c r="G673" s="55" t="s">
        <v>1098</v>
      </c>
      <c r="J673" s="9" t="s">
        <v>369</v>
      </c>
      <c r="M673" s="65"/>
      <c r="N673" s="7"/>
      <c r="O673" s="20"/>
    </row>
    <row r="674" spans="1:15" x14ac:dyDescent="0.3">
      <c r="N674" s="7"/>
      <c r="O674" s="20"/>
    </row>
    <row r="675" spans="1:15" ht="28.8" x14ac:dyDescent="0.3">
      <c r="A675" s="54">
        <v>340</v>
      </c>
      <c r="B675" s="54">
        <v>1195</v>
      </c>
      <c r="C675" s="54">
        <v>2</v>
      </c>
      <c r="D675" s="54">
        <v>3</v>
      </c>
      <c r="E675" s="54">
        <v>34</v>
      </c>
      <c r="F675" s="2">
        <v>1</v>
      </c>
      <c r="J675" s="4" t="s">
        <v>980</v>
      </c>
      <c r="L675" s="85" t="s">
        <v>228</v>
      </c>
      <c r="M675" s="66">
        <v>118</v>
      </c>
      <c r="O675" s="8">
        <f>ROUND($M675*N675,2)</f>
        <v>0</v>
      </c>
    </row>
    <row r="676" spans="1:15" x14ac:dyDescent="0.3">
      <c r="N676" s="7"/>
      <c r="O676" s="20"/>
    </row>
    <row r="677" spans="1:15" x14ac:dyDescent="0.3">
      <c r="A677" s="54">
        <v>341</v>
      </c>
      <c r="B677" s="54">
        <v>1197</v>
      </c>
      <c r="C677" s="54">
        <v>2</v>
      </c>
      <c r="D677" s="54">
        <v>3</v>
      </c>
      <c r="E677" s="54">
        <v>34</v>
      </c>
      <c r="G677" s="55" t="s">
        <v>1099</v>
      </c>
      <c r="J677" s="18" t="s">
        <v>371</v>
      </c>
      <c r="M677" s="65"/>
      <c r="N677" s="7"/>
      <c r="O677" s="20"/>
    </row>
    <row r="678" spans="1:15" x14ac:dyDescent="0.3">
      <c r="N678" s="7"/>
      <c r="O678" s="20"/>
    </row>
    <row r="679" spans="1:15" x14ac:dyDescent="0.3">
      <c r="A679" s="54">
        <v>342</v>
      </c>
      <c r="B679" s="54">
        <v>1202</v>
      </c>
      <c r="C679" s="54">
        <v>2</v>
      </c>
      <c r="D679" s="54">
        <v>3</v>
      </c>
      <c r="E679" s="54">
        <v>34</v>
      </c>
      <c r="J679" s="18" t="s">
        <v>375</v>
      </c>
      <c r="M679" s="65"/>
      <c r="N679" s="7"/>
      <c r="O679" s="20"/>
    </row>
    <row r="680" spans="1:15" x14ac:dyDescent="0.3">
      <c r="N680" s="7"/>
      <c r="O680" s="20"/>
    </row>
    <row r="681" spans="1:15" ht="28.8" x14ac:dyDescent="0.3">
      <c r="A681" s="54">
        <v>343</v>
      </c>
      <c r="B681" s="54">
        <v>1223</v>
      </c>
      <c r="C681" s="54">
        <v>2</v>
      </c>
      <c r="D681" s="54">
        <v>3</v>
      </c>
      <c r="E681" s="54">
        <v>34</v>
      </c>
      <c r="G681" s="55" t="s">
        <v>1100</v>
      </c>
      <c r="J681" s="9" t="s">
        <v>376</v>
      </c>
      <c r="M681" s="65"/>
      <c r="N681" s="7"/>
      <c r="O681" s="20"/>
    </row>
    <row r="682" spans="1:15" x14ac:dyDescent="0.3">
      <c r="N682" s="7"/>
      <c r="O682" s="20"/>
    </row>
    <row r="683" spans="1:15" x14ac:dyDescent="0.3">
      <c r="A683" s="54">
        <v>344</v>
      </c>
      <c r="B683" s="54">
        <v>6528</v>
      </c>
      <c r="C683" s="54">
        <v>2</v>
      </c>
      <c r="D683" s="54">
        <v>3</v>
      </c>
      <c r="E683" s="54">
        <v>34</v>
      </c>
      <c r="F683" s="2">
        <v>2</v>
      </c>
      <c r="J683" s="4" t="s">
        <v>379</v>
      </c>
      <c r="L683" s="85" t="s">
        <v>235</v>
      </c>
      <c r="M683" s="66">
        <v>3</v>
      </c>
      <c r="O683" s="8">
        <f>ROUND($M683*N683,2)</f>
        <v>0</v>
      </c>
    </row>
    <row r="684" spans="1:15" x14ac:dyDescent="0.3">
      <c r="N684" s="7"/>
      <c r="O684" s="20"/>
    </row>
    <row r="685" spans="1:15" x14ac:dyDescent="0.3">
      <c r="A685" s="54">
        <v>345</v>
      </c>
      <c r="B685" s="54">
        <v>6529</v>
      </c>
      <c r="C685" s="54">
        <v>2</v>
      </c>
      <c r="D685" s="54">
        <v>3</v>
      </c>
      <c r="E685" s="54">
        <v>34</v>
      </c>
      <c r="F685" s="2">
        <v>3</v>
      </c>
      <c r="J685" s="4" t="s">
        <v>380</v>
      </c>
      <c r="L685" s="85" t="s">
        <v>235</v>
      </c>
      <c r="M685" s="66">
        <v>6</v>
      </c>
      <c r="O685" s="8">
        <f>ROUND($M685*N685,2)</f>
        <v>0</v>
      </c>
    </row>
    <row r="686" spans="1:15" x14ac:dyDescent="0.3">
      <c r="N686" s="7"/>
      <c r="O686" s="20"/>
    </row>
    <row r="687" spans="1:15" x14ac:dyDescent="0.3">
      <c r="A687" s="54">
        <v>346</v>
      </c>
      <c r="B687" s="54">
        <v>7727</v>
      </c>
      <c r="C687" s="54">
        <v>2</v>
      </c>
      <c r="D687" s="54">
        <v>3</v>
      </c>
      <c r="E687" s="54">
        <v>34</v>
      </c>
      <c r="G687" s="55" t="s">
        <v>1085</v>
      </c>
      <c r="J687" s="18" t="s">
        <v>281</v>
      </c>
      <c r="M687" s="65"/>
      <c r="N687" s="7"/>
      <c r="O687" s="20"/>
    </row>
    <row r="688" spans="1:15" x14ac:dyDescent="0.3">
      <c r="N688" s="7"/>
      <c r="O688" s="20"/>
    </row>
    <row r="689" spans="1:15" ht="43.2" x14ac:dyDescent="0.3">
      <c r="A689" s="54">
        <v>347</v>
      </c>
      <c r="B689" s="54">
        <v>7726</v>
      </c>
      <c r="C689" s="54">
        <v>2</v>
      </c>
      <c r="D689" s="54">
        <v>3</v>
      </c>
      <c r="E689" s="54">
        <v>34</v>
      </c>
      <c r="F689" s="2">
        <v>4</v>
      </c>
      <c r="J689" s="4" t="s">
        <v>983</v>
      </c>
      <c r="L689" s="85" t="s">
        <v>38</v>
      </c>
      <c r="M689" s="66">
        <v>1</v>
      </c>
      <c r="O689" s="8">
        <f>ROUND($M689*N689,2)</f>
        <v>0</v>
      </c>
    </row>
    <row r="690" spans="1:15" x14ac:dyDescent="0.3">
      <c r="N690" s="7"/>
      <c r="O690" s="20"/>
    </row>
    <row r="691" spans="1:15" x14ac:dyDescent="0.3">
      <c r="A691" s="54">
        <v>349</v>
      </c>
      <c r="B691" s="54">
        <v>1244</v>
      </c>
      <c r="C691" s="54">
        <v>2</v>
      </c>
      <c r="D691" s="54">
        <v>4</v>
      </c>
      <c r="E691" s="54">
        <v>35</v>
      </c>
      <c r="J691" s="18" t="s">
        <v>192</v>
      </c>
      <c r="M691" s="65"/>
      <c r="N691" s="7"/>
      <c r="O691" s="20"/>
    </row>
    <row r="692" spans="1:15" x14ac:dyDescent="0.3">
      <c r="N692" s="7"/>
      <c r="O692" s="20"/>
    </row>
    <row r="693" spans="1:15" x14ac:dyDescent="0.3">
      <c r="A693" s="54">
        <v>350</v>
      </c>
      <c r="B693" s="54">
        <v>1245</v>
      </c>
      <c r="C693" s="54">
        <v>2</v>
      </c>
      <c r="D693" s="54">
        <v>4</v>
      </c>
      <c r="E693" s="54">
        <v>35</v>
      </c>
      <c r="J693" s="18" t="s">
        <v>335</v>
      </c>
      <c r="M693" s="65"/>
      <c r="N693" s="7"/>
      <c r="O693" s="20"/>
    </row>
    <row r="694" spans="1:15" x14ac:dyDescent="0.3">
      <c r="N694" s="7"/>
      <c r="O694" s="20"/>
    </row>
    <row r="695" spans="1:15" x14ac:dyDescent="0.3">
      <c r="A695" s="54">
        <v>351</v>
      </c>
      <c r="B695" s="54">
        <v>1246</v>
      </c>
      <c r="C695" s="54">
        <v>2</v>
      </c>
      <c r="D695" s="54">
        <v>4</v>
      </c>
      <c r="E695" s="54">
        <v>35</v>
      </c>
      <c r="J695" s="18" t="s">
        <v>384</v>
      </c>
      <c r="M695" s="65"/>
      <c r="N695" s="7"/>
      <c r="O695" s="20"/>
    </row>
    <row r="696" spans="1:15" x14ac:dyDescent="0.3">
      <c r="N696" s="7"/>
      <c r="O696" s="20"/>
    </row>
    <row r="697" spans="1:15" x14ac:dyDescent="0.3">
      <c r="A697" s="54">
        <v>352</v>
      </c>
      <c r="B697" s="54">
        <v>1248</v>
      </c>
      <c r="C697" s="54">
        <v>2</v>
      </c>
      <c r="D697" s="54">
        <v>4</v>
      </c>
      <c r="E697" s="54">
        <v>35</v>
      </c>
      <c r="G697" s="55" t="s">
        <v>1101</v>
      </c>
      <c r="J697" s="18" t="s">
        <v>195</v>
      </c>
      <c r="M697" s="65"/>
      <c r="N697" s="7"/>
      <c r="O697" s="20"/>
    </row>
    <row r="698" spans="1:15" x14ac:dyDescent="0.3">
      <c r="N698" s="7"/>
      <c r="O698" s="20"/>
    </row>
    <row r="699" spans="1:15" ht="28.8" x14ac:dyDescent="0.3">
      <c r="A699" s="54">
        <v>353</v>
      </c>
      <c r="B699" s="54">
        <v>1249</v>
      </c>
      <c r="C699" s="54">
        <v>2</v>
      </c>
      <c r="D699" s="54">
        <v>4</v>
      </c>
      <c r="E699" s="54">
        <v>35</v>
      </c>
      <c r="G699" s="55" t="s">
        <v>1101</v>
      </c>
      <c r="J699" s="4" t="s">
        <v>385</v>
      </c>
      <c r="M699" s="65"/>
      <c r="N699" s="7"/>
      <c r="O699" s="20"/>
    </row>
    <row r="700" spans="1:15" x14ac:dyDescent="0.3">
      <c r="N700" s="7"/>
      <c r="O700" s="20"/>
    </row>
    <row r="701" spans="1:15" x14ac:dyDescent="0.3">
      <c r="A701" s="54">
        <v>354</v>
      </c>
      <c r="B701" s="54">
        <v>1250</v>
      </c>
      <c r="C701" s="54">
        <v>2</v>
      </c>
      <c r="D701" s="54">
        <v>4</v>
      </c>
      <c r="E701" s="54">
        <v>35</v>
      </c>
      <c r="G701" s="55" t="s">
        <v>1101</v>
      </c>
      <c r="J701" s="18" t="s">
        <v>197</v>
      </c>
      <c r="M701" s="65"/>
      <c r="N701" s="7"/>
      <c r="O701" s="20"/>
    </row>
    <row r="702" spans="1:15" x14ac:dyDescent="0.3">
      <c r="N702" s="7"/>
      <c r="O702" s="20"/>
    </row>
    <row r="703" spans="1:15" ht="72" x14ac:dyDescent="0.3">
      <c r="A703" s="54">
        <v>355</v>
      </c>
      <c r="B703" s="54">
        <v>1251</v>
      </c>
      <c r="C703" s="54">
        <v>2</v>
      </c>
      <c r="D703" s="54">
        <v>4</v>
      </c>
      <c r="E703" s="54">
        <v>35</v>
      </c>
      <c r="G703" s="55" t="s">
        <v>1101</v>
      </c>
      <c r="J703" s="4" t="s">
        <v>286</v>
      </c>
      <c r="M703" s="65"/>
      <c r="N703" s="7"/>
      <c r="O703" s="20"/>
    </row>
    <row r="704" spans="1:15" x14ac:dyDescent="0.3">
      <c r="N704" s="7"/>
      <c r="O704" s="20"/>
    </row>
    <row r="705" spans="1:81" s="7" customFormat="1" ht="43.2" x14ac:dyDescent="0.3">
      <c r="A705" s="54">
        <v>356</v>
      </c>
      <c r="B705" s="54">
        <v>1252</v>
      </c>
      <c r="C705" s="54">
        <v>2</v>
      </c>
      <c r="D705" s="54">
        <v>4</v>
      </c>
      <c r="E705" s="54">
        <v>35</v>
      </c>
      <c r="F705" s="2"/>
      <c r="G705" s="55" t="s">
        <v>1101</v>
      </c>
      <c r="H705" s="3"/>
      <c r="I705" s="3"/>
      <c r="J705" s="4" t="s">
        <v>199</v>
      </c>
      <c r="K705" s="3"/>
      <c r="L705" s="85"/>
      <c r="M705" s="65"/>
      <c r="O705" s="20"/>
      <c r="P705" s="26"/>
      <c r="Q705" s="20"/>
      <c r="R705" s="20"/>
      <c r="S705" s="20"/>
      <c r="T705" s="20"/>
      <c r="U705" s="20"/>
      <c r="V705" s="20"/>
      <c r="W705" s="20"/>
      <c r="X705" s="20"/>
      <c r="Y705" s="20"/>
      <c r="Z705" s="20"/>
      <c r="AA705" s="20"/>
      <c r="AB705" s="20"/>
      <c r="AC705" s="20"/>
      <c r="AD705" s="20"/>
      <c r="AE705" s="20"/>
      <c r="AF705" s="20"/>
      <c r="AG705" s="20"/>
      <c r="AH705" s="20"/>
      <c r="AI705" s="20"/>
      <c r="AJ705" s="20"/>
      <c r="AK705" s="20"/>
      <c r="AL705" s="20"/>
      <c r="AM705" s="20"/>
      <c r="AN705" s="20"/>
      <c r="AO705" s="20"/>
      <c r="AP705" s="20"/>
      <c r="AQ705" s="20"/>
      <c r="AR705" s="20"/>
      <c r="AS705" s="20"/>
      <c r="AT705" s="20"/>
      <c r="AU705" s="20"/>
      <c r="AV705" s="20"/>
      <c r="AW705" s="20"/>
      <c r="AX705" s="20"/>
      <c r="AY705" s="20"/>
      <c r="AZ705" s="20"/>
      <c r="BA705" s="20"/>
      <c r="BB705" s="20"/>
      <c r="BC705" s="20"/>
      <c r="BD705" s="20"/>
      <c r="BE705" s="20"/>
      <c r="BF705" s="20"/>
      <c r="BG705" s="20"/>
      <c r="BH705" s="20"/>
      <c r="BI705" s="20"/>
      <c r="BJ705" s="20"/>
      <c r="BK705" s="20"/>
      <c r="BL705" s="20"/>
      <c r="BM705" s="20"/>
      <c r="BN705" s="20"/>
      <c r="BO705" s="20"/>
      <c r="BP705" s="20"/>
      <c r="BQ705" s="20"/>
      <c r="BR705" s="20"/>
      <c r="BS705" s="20"/>
      <c r="BT705" s="20"/>
      <c r="BU705" s="20"/>
      <c r="BV705" s="20"/>
      <c r="BW705" s="20"/>
      <c r="BX705" s="20"/>
      <c r="BY705" s="20"/>
      <c r="BZ705" s="20"/>
      <c r="CA705" s="20"/>
      <c r="CB705" s="20"/>
      <c r="CC705" s="20"/>
    </row>
    <row r="706" spans="1:81" x14ac:dyDescent="0.3">
      <c r="N706" s="7"/>
      <c r="O706" s="20"/>
    </row>
    <row r="707" spans="1:81" s="7" customFormat="1" x14ac:dyDescent="0.3">
      <c r="A707" s="54">
        <v>357</v>
      </c>
      <c r="B707" s="54">
        <v>1253</v>
      </c>
      <c r="C707" s="54">
        <v>2</v>
      </c>
      <c r="D707" s="54">
        <v>4</v>
      </c>
      <c r="E707" s="54">
        <v>35</v>
      </c>
      <c r="F707" s="2"/>
      <c r="G707" s="55" t="s">
        <v>1101</v>
      </c>
      <c r="H707" s="3"/>
      <c r="I707" s="3"/>
      <c r="J707" s="18" t="s">
        <v>200</v>
      </c>
      <c r="K707" s="3"/>
      <c r="L707" s="85"/>
      <c r="M707" s="65"/>
      <c r="O707" s="20"/>
      <c r="P707" s="26"/>
      <c r="Q707" s="20"/>
      <c r="R707" s="20"/>
      <c r="S707" s="20"/>
      <c r="T707" s="20"/>
      <c r="U707" s="20"/>
      <c r="V707" s="20"/>
      <c r="W707" s="20"/>
      <c r="X707" s="20"/>
      <c r="Y707" s="20"/>
      <c r="Z707" s="20"/>
      <c r="AA707" s="20"/>
      <c r="AB707" s="20"/>
      <c r="AC707" s="20"/>
      <c r="AD707" s="20"/>
      <c r="AE707" s="20"/>
      <c r="AF707" s="20"/>
      <c r="AG707" s="20"/>
      <c r="AH707" s="20"/>
      <c r="AI707" s="20"/>
      <c r="AJ707" s="20"/>
      <c r="AK707" s="20"/>
      <c r="AL707" s="20"/>
      <c r="AM707" s="20"/>
      <c r="AN707" s="20"/>
      <c r="AO707" s="20"/>
      <c r="AP707" s="20"/>
      <c r="AQ707" s="20"/>
      <c r="AR707" s="20"/>
      <c r="AS707" s="20"/>
      <c r="AT707" s="20"/>
      <c r="AU707" s="20"/>
      <c r="AV707" s="20"/>
      <c r="AW707" s="20"/>
      <c r="AX707" s="20"/>
      <c r="AY707" s="20"/>
      <c r="AZ707" s="20"/>
      <c r="BA707" s="20"/>
      <c r="BB707" s="20"/>
      <c r="BC707" s="20"/>
      <c r="BD707" s="20"/>
      <c r="BE707" s="20"/>
      <c r="BF707" s="20"/>
      <c r="BG707" s="20"/>
      <c r="BH707" s="20"/>
      <c r="BI707" s="20"/>
      <c r="BJ707" s="20"/>
      <c r="BK707" s="20"/>
      <c r="BL707" s="20"/>
      <c r="BM707" s="20"/>
      <c r="BN707" s="20"/>
      <c r="BO707" s="20"/>
      <c r="BP707" s="20"/>
      <c r="BQ707" s="20"/>
      <c r="BR707" s="20"/>
      <c r="BS707" s="20"/>
      <c r="BT707" s="20"/>
      <c r="BU707" s="20"/>
      <c r="BV707" s="20"/>
      <c r="BW707" s="20"/>
      <c r="BX707" s="20"/>
      <c r="BY707" s="20"/>
      <c r="BZ707" s="20"/>
      <c r="CA707" s="20"/>
      <c r="CB707" s="20"/>
      <c r="CC707" s="20"/>
    </row>
    <row r="708" spans="1:81" x14ac:dyDescent="0.3">
      <c r="N708" s="7"/>
      <c r="O708" s="20"/>
    </row>
    <row r="709" spans="1:81" s="7" customFormat="1" x14ac:dyDescent="0.3">
      <c r="A709" s="54">
        <v>358</v>
      </c>
      <c r="B709" s="54">
        <v>1254</v>
      </c>
      <c r="C709" s="54">
        <v>2</v>
      </c>
      <c r="D709" s="54">
        <v>4</v>
      </c>
      <c r="E709" s="54">
        <v>35</v>
      </c>
      <c r="F709" s="2"/>
      <c r="G709" s="55" t="s">
        <v>1101</v>
      </c>
      <c r="H709" s="3"/>
      <c r="I709" s="3"/>
      <c r="J709" s="9" t="s">
        <v>353</v>
      </c>
      <c r="K709" s="3"/>
      <c r="L709" s="85"/>
      <c r="M709" s="65"/>
      <c r="O709" s="20"/>
      <c r="P709" s="26"/>
      <c r="Q709" s="20"/>
      <c r="R709" s="20"/>
      <c r="S709" s="20"/>
      <c r="T709" s="20"/>
      <c r="U709" s="20"/>
      <c r="V709" s="20"/>
      <c r="W709" s="20"/>
      <c r="X709" s="20"/>
      <c r="Y709" s="20"/>
      <c r="Z709" s="20"/>
      <c r="AA709" s="20"/>
      <c r="AB709" s="20"/>
      <c r="AC709" s="20"/>
      <c r="AD709" s="20"/>
      <c r="AE709" s="20"/>
      <c r="AF709" s="20"/>
      <c r="AG709" s="20"/>
      <c r="AH709" s="20"/>
      <c r="AI709" s="20"/>
      <c r="AJ709" s="20"/>
      <c r="AK709" s="20"/>
      <c r="AL709" s="20"/>
      <c r="AM709" s="20"/>
      <c r="AN709" s="20"/>
      <c r="AO709" s="20"/>
      <c r="AP709" s="20"/>
      <c r="AQ709" s="20"/>
      <c r="AR709" s="20"/>
      <c r="AS709" s="20"/>
      <c r="AT709" s="20"/>
      <c r="AU709" s="20"/>
      <c r="AV709" s="20"/>
      <c r="AW709" s="20"/>
      <c r="AX709" s="20"/>
      <c r="AY709" s="20"/>
      <c r="AZ709" s="20"/>
      <c r="BA709" s="20"/>
      <c r="BB709" s="20"/>
      <c r="BC709" s="20"/>
      <c r="BD709" s="20"/>
      <c r="BE709" s="20"/>
      <c r="BF709" s="20"/>
      <c r="BG709" s="20"/>
      <c r="BH709" s="20"/>
      <c r="BI709" s="20"/>
      <c r="BJ709" s="20"/>
      <c r="BK709" s="20"/>
      <c r="BL709" s="20"/>
      <c r="BM709" s="20"/>
      <c r="BN709" s="20"/>
      <c r="BO709" s="20"/>
      <c r="BP709" s="20"/>
      <c r="BQ709" s="20"/>
      <c r="BR709" s="20"/>
      <c r="BS709" s="20"/>
      <c r="BT709" s="20"/>
      <c r="BU709" s="20"/>
      <c r="BV709" s="20"/>
      <c r="BW709" s="20"/>
      <c r="BX709" s="20"/>
      <c r="BY709" s="20"/>
      <c r="BZ709" s="20"/>
      <c r="CA709" s="20"/>
      <c r="CB709" s="20"/>
      <c r="CC709" s="20"/>
    </row>
    <row r="710" spans="1:81" x14ac:dyDescent="0.3">
      <c r="N710" s="7"/>
      <c r="O710" s="20"/>
    </row>
    <row r="711" spans="1:81" s="7" customFormat="1" ht="43.2" x14ac:dyDescent="0.3">
      <c r="A711" s="54">
        <v>359</v>
      </c>
      <c r="B711" s="54">
        <v>1255</v>
      </c>
      <c r="C711" s="54">
        <v>2</v>
      </c>
      <c r="D711" s="54">
        <v>4</v>
      </c>
      <c r="E711" s="54">
        <v>35</v>
      </c>
      <c r="F711" s="2"/>
      <c r="G711" s="55" t="s">
        <v>1101</v>
      </c>
      <c r="H711" s="3"/>
      <c r="I711" s="3"/>
      <c r="J711" s="4" t="s">
        <v>354</v>
      </c>
      <c r="K711" s="3"/>
      <c r="L711" s="85"/>
      <c r="M711" s="65"/>
      <c r="O711" s="20"/>
      <c r="P711" s="26"/>
      <c r="Q711" s="20"/>
      <c r="R711" s="20"/>
      <c r="S711" s="20"/>
      <c r="T711" s="20"/>
      <c r="U711" s="20"/>
      <c r="V711" s="20"/>
      <c r="W711" s="20"/>
      <c r="X711" s="20"/>
      <c r="Y711" s="20"/>
      <c r="Z711" s="20"/>
      <c r="AA711" s="20"/>
      <c r="AB711" s="20"/>
      <c r="AC711" s="20"/>
      <c r="AD711" s="20"/>
      <c r="AE711" s="20"/>
      <c r="AF711" s="20"/>
      <c r="AG711" s="20"/>
      <c r="AH711" s="20"/>
      <c r="AI711" s="20"/>
      <c r="AJ711" s="20"/>
      <c r="AK711" s="20"/>
      <c r="AL711" s="20"/>
      <c r="AM711" s="20"/>
      <c r="AN711" s="20"/>
      <c r="AO711" s="20"/>
      <c r="AP711" s="20"/>
      <c r="AQ711" s="20"/>
      <c r="AR711" s="20"/>
      <c r="AS711" s="20"/>
      <c r="AT711" s="20"/>
      <c r="AU711" s="20"/>
      <c r="AV711" s="20"/>
      <c r="AW711" s="20"/>
      <c r="AX711" s="20"/>
      <c r="AY711" s="20"/>
      <c r="AZ711" s="20"/>
      <c r="BA711" s="20"/>
      <c r="BB711" s="20"/>
      <c r="BC711" s="20"/>
      <c r="BD711" s="20"/>
      <c r="BE711" s="20"/>
      <c r="BF711" s="20"/>
      <c r="BG711" s="20"/>
      <c r="BH711" s="20"/>
      <c r="BI711" s="20"/>
      <c r="BJ711" s="20"/>
      <c r="BK711" s="20"/>
      <c r="BL711" s="20"/>
      <c r="BM711" s="20"/>
      <c r="BN711" s="20"/>
      <c r="BO711" s="20"/>
      <c r="BP711" s="20"/>
      <c r="BQ711" s="20"/>
      <c r="BR711" s="20"/>
      <c r="BS711" s="20"/>
      <c r="BT711" s="20"/>
      <c r="BU711" s="20"/>
      <c r="BV711" s="20"/>
      <c r="BW711" s="20"/>
      <c r="BX711" s="20"/>
      <c r="BY711" s="20"/>
      <c r="BZ711" s="20"/>
      <c r="CA711" s="20"/>
      <c r="CB711" s="20"/>
      <c r="CC711" s="20"/>
    </row>
    <row r="712" spans="1:81" x14ac:dyDescent="0.3">
      <c r="N712" s="7"/>
      <c r="O712" s="20"/>
    </row>
    <row r="713" spans="1:81" s="7" customFormat="1" ht="57.6" x14ac:dyDescent="0.3">
      <c r="A713" s="54">
        <v>360</v>
      </c>
      <c r="B713" s="54">
        <v>1256</v>
      </c>
      <c r="C713" s="54">
        <v>2</v>
      </c>
      <c r="D713" s="54">
        <v>4</v>
      </c>
      <c r="E713" s="54">
        <v>35</v>
      </c>
      <c r="F713" s="2"/>
      <c r="G713" s="55" t="s">
        <v>1101</v>
      </c>
      <c r="H713" s="3"/>
      <c r="I713" s="3"/>
      <c r="J713" s="4" t="s">
        <v>355</v>
      </c>
      <c r="K713" s="3"/>
      <c r="L713" s="85"/>
      <c r="M713" s="65"/>
      <c r="O713" s="20"/>
      <c r="P713" s="26"/>
      <c r="Q713" s="20"/>
      <c r="R713" s="20"/>
      <c r="S713" s="20"/>
      <c r="T713" s="20"/>
      <c r="U713" s="20"/>
      <c r="V713" s="20"/>
      <c r="W713" s="20"/>
      <c r="X713" s="20"/>
      <c r="Y713" s="20"/>
      <c r="Z713" s="20"/>
      <c r="AA713" s="20"/>
      <c r="AB713" s="20"/>
      <c r="AC713" s="20"/>
      <c r="AD713" s="20"/>
      <c r="AE713" s="20"/>
      <c r="AF713" s="20"/>
      <c r="AG713" s="20"/>
      <c r="AH713" s="20"/>
      <c r="AI713" s="20"/>
      <c r="AJ713" s="20"/>
      <c r="AK713" s="20"/>
      <c r="AL713" s="20"/>
      <c r="AM713" s="20"/>
      <c r="AN713" s="20"/>
      <c r="AO713" s="20"/>
      <c r="AP713" s="20"/>
      <c r="AQ713" s="20"/>
      <c r="AR713" s="20"/>
      <c r="AS713" s="20"/>
      <c r="AT713" s="20"/>
      <c r="AU713" s="20"/>
      <c r="AV713" s="20"/>
      <c r="AW713" s="20"/>
      <c r="AX713" s="20"/>
      <c r="AY713" s="20"/>
      <c r="AZ713" s="20"/>
      <c r="BA713" s="20"/>
      <c r="BB713" s="20"/>
      <c r="BC713" s="20"/>
      <c r="BD713" s="20"/>
      <c r="BE713" s="20"/>
      <c r="BF713" s="20"/>
      <c r="BG713" s="20"/>
      <c r="BH713" s="20"/>
      <c r="BI713" s="20"/>
      <c r="BJ713" s="20"/>
      <c r="BK713" s="20"/>
      <c r="BL713" s="20"/>
      <c r="BM713" s="20"/>
      <c r="BN713" s="20"/>
      <c r="BO713" s="20"/>
      <c r="BP713" s="20"/>
      <c r="BQ713" s="20"/>
      <c r="BR713" s="20"/>
      <c r="BS713" s="20"/>
      <c r="BT713" s="20"/>
      <c r="BU713" s="20"/>
      <c r="BV713" s="20"/>
      <c r="BW713" s="20"/>
      <c r="BX713" s="20"/>
      <c r="BY713" s="20"/>
      <c r="BZ713" s="20"/>
      <c r="CA713" s="20"/>
      <c r="CB713" s="20"/>
      <c r="CC713" s="20"/>
    </row>
    <row r="714" spans="1:81" x14ac:dyDescent="0.3">
      <c r="N714" s="7"/>
      <c r="O714" s="20"/>
    </row>
    <row r="715" spans="1:81" s="7" customFormat="1" x14ac:dyDescent="0.3">
      <c r="A715" s="54">
        <v>361</v>
      </c>
      <c r="B715" s="54">
        <v>1257</v>
      </c>
      <c r="C715" s="54">
        <v>2</v>
      </c>
      <c r="D715" s="54">
        <v>4</v>
      </c>
      <c r="E715" s="54">
        <v>35</v>
      </c>
      <c r="F715" s="2"/>
      <c r="G715" s="55" t="s">
        <v>1101</v>
      </c>
      <c r="H715" s="3"/>
      <c r="I715" s="3"/>
      <c r="J715" s="9" t="s">
        <v>386</v>
      </c>
      <c r="K715" s="3"/>
      <c r="L715" s="85"/>
      <c r="M715" s="65"/>
      <c r="O715" s="20"/>
      <c r="P715" s="26"/>
      <c r="Q715" s="20"/>
      <c r="R715" s="20"/>
      <c r="S715" s="20"/>
      <c r="T715" s="20"/>
      <c r="U715" s="20"/>
      <c r="V715" s="20"/>
      <c r="W715" s="20"/>
      <c r="X715" s="20"/>
      <c r="Y715" s="20"/>
      <c r="Z715" s="20"/>
      <c r="AA715" s="20"/>
      <c r="AB715" s="20"/>
      <c r="AC715" s="20"/>
      <c r="AD715" s="20"/>
      <c r="AE715" s="20"/>
      <c r="AF715" s="20"/>
      <c r="AG715" s="20"/>
      <c r="AH715" s="20"/>
      <c r="AI715" s="20"/>
      <c r="AJ715" s="20"/>
      <c r="AK715" s="20"/>
      <c r="AL715" s="20"/>
      <c r="AM715" s="20"/>
      <c r="AN715" s="20"/>
      <c r="AO715" s="20"/>
      <c r="AP715" s="20"/>
      <c r="AQ715" s="20"/>
      <c r="AR715" s="20"/>
      <c r="AS715" s="20"/>
      <c r="AT715" s="20"/>
      <c r="AU715" s="20"/>
      <c r="AV715" s="20"/>
      <c r="AW715" s="20"/>
      <c r="AX715" s="20"/>
      <c r="AY715" s="20"/>
      <c r="AZ715" s="20"/>
      <c r="BA715" s="20"/>
      <c r="BB715" s="20"/>
      <c r="BC715" s="20"/>
      <c r="BD715" s="20"/>
      <c r="BE715" s="20"/>
      <c r="BF715" s="20"/>
      <c r="BG715" s="20"/>
      <c r="BH715" s="20"/>
      <c r="BI715" s="20"/>
      <c r="BJ715" s="20"/>
      <c r="BK715" s="20"/>
      <c r="BL715" s="20"/>
      <c r="BM715" s="20"/>
      <c r="BN715" s="20"/>
      <c r="BO715" s="20"/>
      <c r="BP715" s="20"/>
      <c r="BQ715" s="20"/>
      <c r="BR715" s="20"/>
      <c r="BS715" s="20"/>
      <c r="BT715" s="20"/>
      <c r="BU715" s="20"/>
      <c r="BV715" s="20"/>
      <c r="BW715" s="20"/>
      <c r="BX715" s="20"/>
      <c r="BY715" s="20"/>
      <c r="BZ715" s="20"/>
      <c r="CA715" s="20"/>
      <c r="CB715" s="20"/>
      <c r="CC715" s="20"/>
    </row>
    <row r="716" spans="1:81" x14ac:dyDescent="0.3">
      <c r="N716" s="7"/>
      <c r="O716" s="20"/>
    </row>
    <row r="717" spans="1:81" s="7" customFormat="1" ht="28.8" x14ac:dyDescent="0.3">
      <c r="A717" s="54">
        <v>362</v>
      </c>
      <c r="B717" s="54">
        <v>1258</v>
      </c>
      <c r="C717" s="54">
        <v>2</v>
      </c>
      <c r="D717" s="54">
        <v>4</v>
      </c>
      <c r="E717" s="54">
        <v>35</v>
      </c>
      <c r="F717" s="2"/>
      <c r="G717" s="55" t="s">
        <v>1101</v>
      </c>
      <c r="H717" s="3"/>
      <c r="I717" s="3"/>
      <c r="J717" s="4" t="s">
        <v>387</v>
      </c>
      <c r="K717" s="3"/>
      <c r="L717" s="85"/>
      <c r="M717" s="65"/>
      <c r="O717" s="20"/>
      <c r="P717" s="26"/>
      <c r="Q717" s="20"/>
      <c r="R717" s="20"/>
      <c r="S717" s="20"/>
      <c r="T717" s="20"/>
      <c r="U717" s="20"/>
      <c r="V717" s="20"/>
      <c r="W717" s="20"/>
      <c r="X717" s="20"/>
      <c r="Y717" s="20"/>
      <c r="Z717" s="20"/>
      <c r="AA717" s="20"/>
      <c r="AB717" s="20"/>
      <c r="AC717" s="20"/>
      <c r="AD717" s="20"/>
      <c r="AE717" s="20"/>
      <c r="AF717" s="20"/>
      <c r="AG717" s="20"/>
      <c r="AH717" s="20"/>
      <c r="AI717" s="20"/>
      <c r="AJ717" s="20"/>
      <c r="AK717" s="20"/>
      <c r="AL717" s="20"/>
      <c r="AM717" s="20"/>
      <c r="AN717" s="20"/>
      <c r="AO717" s="20"/>
      <c r="AP717" s="20"/>
      <c r="AQ717" s="20"/>
      <c r="AR717" s="20"/>
      <c r="AS717" s="20"/>
      <c r="AT717" s="20"/>
      <c r="AU717" s="20"/>
      <c r="AV717" s="20"/>
      <c r="AW717" s="20"/>
      <c r="AX717" s="20"/>
      <c r="AY717" s="20"/>
      <c r="AZ717" s="20"/>
      <c r="BA717" s="20"/>
      <c r="BB717" s="20"/>
      <c r="BC717" s="20"/>
      <c r="BD717" s="20"/>
      <c r="BE717" s="20"/>
      <c r="BF717" s="20"/>
      <c r="BG717" s="20"/>
      <c r="BH717" s="20"/>
      <c r="BI717" s="20"/>
      <c r="BJ717" s="20"/>
      <c r="BK717" s="20"/>
      <c r="BL717" s="20"/>
      <c r="BM717" s="20"/>
      <c r="BN717" s="20"/>
      <c r="BO717" s="20"/>
      <c r="BP717" s="20"/>
      <c r="BQ717" s="20"/>
      <c r="BR717" s="20"/>
      <c r="BS717" s="20"/>
      <c r="BT717" s="20"/>
      <c r="BU717" s="20"/>
      <c r="BV717" s="20"/>
      <c r="BW717" s="20"/>
      <c r="BX717" s="20"/>
      <c r="BY717" s="20"/>
      <c r="BZ717" s="20"/>
      <c r="CA717" s="20"/>
      <c r="CB717" s="20"/>
      <c r="CC717" s="20"/>
    </row>
    <row r="718" spans="1:81" x14ac:dyDescent="0.3">
      <c r="N718" s="7"/>
      <c r="O718" s="20"/>
    </row>
    <row r="719" spans="1:81" s="7" customFormat="1" x14ac:dyDescent="0.3">
      <c r="A719" s="54">
        <v>363</v>
      </c>
      <c r="B719" s="54">
        <v>1259</v>
      </c>
      <c r="C719" s="54">
        <v>2</v>
      </c>
      <c r="D719" s="54">
        <v>4</v>
      </c>
      <c r="E719" s="54">
        <v>36</v>
      </c>
      <c r="F719" s="2"/>
      <c r="G719" s="55" t="s">
        <v>1102</v>
      </c>
      <c r="H719" s="3"/>
      <c r="I719" s="3"/>
      <c r="J719" s="9" t="s">
        <v>388</v>
      </c>
      <c r="K719" s="3"/>
      <c r="L719" s="85"/>
      <c r="M719" s="65"/>
      <c r="O719" s="20"/>
      <c r="P719" s="26"/>
      <c r="Q719" s="20"/>
      <c r="R719" s="20"/>
      <c r="S719" s="20"/>
      <c r="T719" s="20"/>
      <c r="U719" s="20"/>
      <c r="V719" s="20"/>
      <c r="W719" s="20"/>
      <c r="X719" s="20"/>
      <c r="Y719" s="20"/>
      <c r="Z719" s="20"/>
      <c r="AA719" s="20"/>
      <c r="AB719" s="20"/>
      <c r="AC719" s="20"/>
      <c r="AD719" s="20"/>
      <c r="AE719" s="20"/>
      <c r="AF719" s="20"/>
      <c r="AG719" s="20"/>
      <c r="AH719" s="20"/>
      <c r="AI719" s="20"/>
      <c r="AJ719" s="20"/>
      <c r="AK719" s="20"/>
      <c r="AL719" s="20"/>
      <c r="AM719" s="20"/>
      <c r="AN719" s="20"/>
      <c r="AO719" s="20"/>
      <c r="AP719" s="20"/>
      <c r="AQ719" s="20"/>
      <c r="AR719" s="20"/>
      <c r="AS719" s="20"/>
      <c r="AT719" s="20"/>
      <c r="AU719" s="20"/>
      <c r="AV719" s="20"/>
      <c r="AW719" s="20"/>
      <c r="AX719" s="20"/>
      <c r="AY719" s="20"/>
      <c r="AZ719" s="20"/>
      <c r="BA719" s="20"/>
      <c r="BB719" s="20"/>
      <c r="BC719" s="20"/>
      <c r="BD719" s="20"/>
      <c r="BE719" s="20"/>
      <c r="BF719" s="20"/>
      <c r="BG719" s="20"/>
      <c r="BH719" s="20"/>
      <c r="BI719" s="20"/>
      <c r="BJ719" s="20"/>
      <c r="BK719" s="20"/>
      <c r="BL719" s="20"/>
      <c r="BM719" s="20"/>
      <c r="BN719" s="20"/>
      <c r="BO719" s="20"/>
      <c r="BP719" s="20"/>
      <c r="BQ719" s="20"/>
      <c r="BR719" s="20"/>
      <c r="BS719" s="20"/>
      <c r="BT719" s="20"/>
      <c r="BU719" s="20"/>
      <c r="BV719" s="20"/>
      <c r="BW719" s="20"/>
      <c r="BX719" s="20"/>
      <c r="BY719" s="20"/>
      <c r="BZ719" s="20"/>
      <c r="CA719" s="20"/>
      <c r="CB719" s="20"/>
      <c r="CC719" s="20"/>
    </row>
    <row r="720" spans="1:81" x14ac:dyDescent="0.3">
      <c r="N720" s="7"/>
      <c r="O720" s="20"/>
    </row>
    <row r="721" spans="1:81" s="7" customFormat="1" ht="57.6" x14ac:dyDescent="0.3">
      <c r="A721" s="54">
        <v>364</v>
      </c>
      <c r="B721" s="54">
        <v>1260</v>
      </c>
      <c r="C721" s="54">
        <v>2</v>
      </c>
      <c r="D721" s="54">
        <v>4</v>
      </c>
      <c r="E721" s="54">
        <v>36</v>
      </c>
      <c r="F721" s="2"/>
      <c r="G721" s="55" t="s">
        <v>1102</v>
      </c>
      <c r="H721" s="3"/>
      <c r="I721" s="3"/>
      <c r="J721" s="4" t="s">
        <v>389</v>
      </c>
      <c r="K721" s="3"/>
      <c r="L721" s="85"/>
      <c r="M721" s="65"/>
      <c r="O721" s="20"/>
      <c r="P721" s="26"/>
      <c r="Q721" s="20"/>
      <c r="R721" s="20"/>
      <c r="S721" s="20"/>
      <c r="T721" s="20"/>
      <c r="U721" s="20"/>
      <c r="V721" s="20"/>
      <c r="W721" s="20"/>
      <c r="X721" s="20"/>
      <c r="Y721" s="20"/>
      <c r="Z721" s="20"/>
      <c r="AA721" s="20"/>
      <c r="AB721" s="20"/>
      <c r="AC721" s="20"/>
      <c r="AD721" s="20"/>
      <c r="AE721" s="20"/>
      <c r="AF721" s="20"/>
      <c r="AG721" s="20"/>
      <c r="AH721" s="20"/>
      <c r="AI721" s="20"/>
      <c r="AJ721" s="20"/>
      <c r="AK721" s="20"/>
      <c r="AL721" s="20"/>
      <c r="AM721" s="20"/>
      <c r="AN721" s="20"/>
      <c r="AO721" s="20"/>
      <c r="AP721" s="20"/>
      <c r="AQ721" s="20"/>
      <c r="AR721" s="20"/>
      <c r="AS721" s="20"/>
      <c r="AT721" s="20"/>
      <c r="AU721" s="20"/>
      <c r="AV721" s="20"/>
      <c r="AW721" s="20"/>
      <c r="AX721" s="20"/>
      <c r="AY721" s="20"/>
      <c r="AZ721" s="20"/>
      <c r="BA721" s="20"/>
      <c r="BB721" s="20"/>
      <c r="BC721" s="20"/>
      <c r="BD721" s="20"/>
      <c r="BE721" s="20"/>
      <c r="BF721" s="20"/>
      <c r="BG721" s="20"/>
      <c r="BH721" s="20"/>
      <c r="BI721" s="20"/>
      <c r="BJ721" s="20"/>
      <c r="BK721" s="20"/>
      <c r="BL721" s="20"/>
      <c r="BM721" s="20"/>
      <c r="BN721" s="20"/>
      <c r="BO721" s="20"/>
      <c r="BP721" s="20"/>
      <c r="BQ721" s="20"/>
      <c r="BR721" s="20"/>
      <c r="BS721" s="20"/>
      <c r="BT721" s="20"/>
      <c r="BU721" s="20"/>
      <c r="BV721" s="20"/>
      <c r="BW721" s="20"/>
      <c r="BX721" s="20"/>
      <c r="BY721" s="20"/>
      <c r="BZ721" s="20"/>
      <c r="CA721" s="20"/>
      <c r="CB721" s="20"/>
      <c r="CC721" s="20"/>
    </row>
    <row r="722" spans="1:81" x14ac:dyDescent="0.3">
      <c r="N722" s="7"/>
      <c r="O722" s="20"/>
    </row>
    <row r="723" spans="1:81" s="7" customFormat="1" ht="72" x14ac:dyDescent="0.3">
      <c r="A723" s="54">
        <v>365</v>
      </c>
      <c r="B723" s="54">
        <v>1261</v>
      </c>
      <c r="C723" s="54">
        <v>2</v>
      </c>
      <c r="D723" s="54">
        <v>4</v>
      </c>
      <c r="E723" s="54">
        <v>36</v>
      </c>
      <c r="F723" s="2"/>
      <c r="G723" s="55" t="s">
        <v>1102</v>
      </c>
      <c r="H723" s="3"/>
      <c r="I723" s="3"/>
      <c r="J723" s="4" t="s">
        <v>390</v>
      </c>
      <c r="K723" s="3"/>
      <c r="L723" s="85"/>
      <c r="M723" s="65"/>
      <c r="O723" s="20"/>
      <c r="P723" s="26"/>
      <c r="Q723" s="20"/>
      <c r="R723" s="20"/>
      <c r="S723" s="20"/>
      <c r="T723" s="20"/>
      <c r="U723" s="20"/>
      <c r="V723" s="20"/>
      <c r="W723" s="20"/>
      <c r="X723" s="20"/>
      <c r="Y723" s="20"/>
      <c r="Z723" s="20"/>
      <c r="AA723" s="20"/>
      <c r="AB723" s="20"/>
      <c r="AC723" s="20"/>
      <c r="AD723" s="20"/>
      <c r="AE723" s="20"/>
      <c r="AF723" s="20"/>
      <c r="AG723" s="20"/>
      <c r="AH723" s="20"/>
      <c r="AI723" s="20"/>
      <c r="AJ723" s="20"/>
      <c r="AK723" s="20"/>
      <c r="AL723" s="20"/>
      <c r="AM723" s="20"/>
      <c r="AN723" s="20"/>
      <c r="AO723" s="20"/>
      <c r="AP723" s="20"/>
      <c r="AQ723" s="20"/>
      <c r="AR723" s="20"/>
      <c r="AS723" s="20"/>
      <c r="AT723" s="20"/>
      <c r="AU723" s="20"/>
      <c r="AV723" s="20"/>
      <c r="AW723" s="20"/>
      <c r="AX723" s="20"/>
      <c r="AY723" s="20"/>
      <c r="AZ723" s="20"/>
      <c r="BA723" s="20"/>
      <c r="BB723" s="20"/>
      <c r="BC723" s="20"/>
      <c r="BD723" s="20"/>
      <c r="BE723" s="20"/>
      <c r="BF723" s="20"/>
      <c r="BG723" s="20"/>
      <c r="BH723" s="20"/>
      <c r="BI723" s="20"/>
      <c r="BJ723" s="20"/>
      <c r="BK723" s="20"/>
      <c r="BL723" s="20"/>
      <c r="BM723" s="20"/>
      <c r="BN723" s="20"/>
      <c r="BO723" s="20"/>
      <c r="BP723" s="20"/>
      <c r="BQ723" s="20"/>
      <c r="BR723" s="20"/>
      <c r="BS723" s="20"/>
      <c r="BT723" s="20"/>
      <c r="BU723" s="20"/>
      <c r="BV723" s="20"/>
      <c r="BW723" s="20"/>
      <c r="BX723" s="20"/>
      <c r="BY723" s="20"/>
      <c r="BZ723" s="20"/>
      <c r="CA723" s="20"/>
      <c r="CB723" s="20"/>
      <c r="CC723" s="20"/>
    </row>
    <row r="724" spans="1:81" x14ac:dyDescent="0.3">
      <c r="N724" s="7"/>
      <c r="O724" s="20"/>
    </row>
    <row r="725" spans="1:81" s="7" customFormat="1" ht="28.8" x14ac:dyDescent="0.3">
      <c r="A725" s="54">
        <v>366</v>
      </c>
      <c r="B725" s="54">
        <v>1262</v>
      </c>
      <c r="C725" s="54">
        <v>2</v>
      </c>
      <c r="D725" s="54">
        <v>4</v>
      </c>
      <c r="E725" s="54">
        <v>36</v>
      </c>
      <c r="F725" s="2"/>
      <c r="G725" s="55" t="s">
        <v>1102</v>
      </c>
      <c r="H725" s="3"/>
      <c r="I725" s="3"/>
      <c r="J725" s="4" t="s">
        <v>391</v>
      </c>
      <c r="K725" s="3"/>
      <c r="L725" s="85"/>
      <c r="M725" s="65"/>
      <c r="O725" s="20"/>
      <c r="P725" s="26"/>
      <c r="Q725" s="20"/>
      <c r="R725" s="20"/>
      <c r="S725" s="20"/>
      <c r="T725" s="20"/>
      <c r="U725" s="20"/>
      <c r="V725" s="20"/>
      <c r="W725" s="20"/>
      <c r="X725" s="20"/>
      <c r="Y725" s="20"/>
      <c r="Z725" s="20"/>
      <c r="AA725" s="20"/>
      <c r="AB725" s="20"/>
      <c r="AC725" s="20"/>
      <c r="AD725" s="20"/>
      <c r="AE725" s="20"/>
      <c r="AF725" s="20"/>
      <c r="AG725" s="20"/>
      <c r="AH725" s="20"/>
      <c r="AI725" s="20"/>
      <c r="AJ725" s="20"/>
      <c r="AK725" s="20"/>
      <c r="AL725" s="20"/>
      <c r="AM725" s="20"/>
      <c r="AN725" s="20"/>
      <c r="AO725" s="20"/>
      <c r="AP725" s="20"/>
      <c r="AQ725" s="20"/>
      <c r="AR725" s="20"/>
      <c r="AS725" s="20"/>
      <c r="AT725" s="20"/>
      <c r="AU725" s="20"/>
      <c r="AV725" s="20"/>
      <c r="AW725" s="20"/>
      <c r="AX725" s="20"/>
      <c r="AY725" s="20"/>
      <c r="AZ725" s="20"/>
      <c r="BA725" s="20"/>
      <c r="BB725" s="20"/>
      <c r="BC725" s="20"/>
      <c r="BD725" s="20"/>
      <c r="BE725" s="20"/>
      <c r="BF725" s="20"/>
      <c r="BG725" s="20"/>
      <c r="BH725" s="20"/>
      <c r="BI725" s="20"/>
      <c r="BJ725" s="20"/>
      <c r="BK725" s="20"/>
      <c r="BL725" s="20"/>
      <c r="BM725" s="20"/>
      <c r="BN725" s="20"/>
      <c r="BO725" s="20"/>
      <c r="BP725" s="20"/>
      <c r="BQ725" s="20"/>
      <c r="BR725" s="20"/>
      <c r="BS725" s="20"/>
      <c r="BT725" s="20"/>
      <c r="BU725" s="20"/>
      <c r="BV725" s="20"/>
      <c r="BW725" s="20"/>
      <c r="BX725" s="20"/>
      <c r="BY725" s="20"/>
      <c r="BZ725" s="20"/>
      <c r="CA725" s="20"/>
      <c r="CB725" s="20"/>
      <c r="CC725" s="20"/>
    </row>
    <row r="726" spans="1:81" x14ac:dyDescent="0.3">
      <c r="N726" s="7"/>
      <c r="O726" s="20"/>
    </row>
    <row r="727" spans="1:81" s="7" customFormat="1" x14ac:dyDescent="0.3">
      <c r="A727" s="54">
        <v>367</v>
      </c>
      <c r="B727" s="54">
        <v>1263</v>
      </c>
      <c r="C727" s="54">
        <v>2</v>
      </c>
      <c r="D727" s="54">
        <v>4</v>
      </c>
      <c r="E727" s="54">
        <v>36</v>
      </c>
      <c r="F727" s="2"/>
      <c r="G727" s="55" t="s">
        <v>1102</v>
      </c>
      <c r="H727" s="3"/>
      <c r="I727" s="3"/>
      <c r="J727" s="9" t="s">
        <v>392</v>
      </c>
      <c r="K727" s="3"/>
      <c r="L727" s="85"/>
      <c r="M727" s="65"/>
      <c r="O727" s="20"/>
      <c r="P727" s="26"/>
      <c r="Q727" s="20"/>
      <c r="R727" s="20"/>
      <c r="S727" s="20"/>
      <c r="T727" s="20"/>
      <c r="U727" s="20"/>
      <c r="V727" s="20"/>
      <c r="W727" s="20"/>
      <c r="X727" s="20"/>
      <c r="Y727" s="20"/>
      <c r="Z727" s="20"/>
      <c r="AA727" s="20"/>
      <c r="AB727" s="20"/>
      <c r="AC727" s="20"/>
      <c r="AD727" s="20"/>
      <c r="AE727" s="20"/>
      <c r="AF727" s="20"/>
      <c r="AG727" s="20"/>
      <c r="AH727" s="20"/>
      <c r="AI727" s="20"/>
      <c r="AJ727" s="20"/>
      <c r="AK727" s="20"/>
      <c r="AL727" s="20"/>
      <c r="AM727" s="20"/>
      <c r="AN727" s="20"/>
      <c r="AO727" s="20"/>
      <c r="AP727" s="20"/>
      <c r="AQ727" s="20"/>
      <c r="AR727" s="20"/>
      <c r="AS727" s="20"/>
      <c r="AT727" s="20"/>
      <c r="AU727" s="20"/>
      <c r="AV727" s="20"/>
      <c r="AW727" s="20"/>
      <c r="AX727" s="20"/>
      <c r="AY727" s="20"/>
      <c r="AZ727" s="20"/>
      <c r="BA727" s="20"/>
      <c r="BB727" s="20"/>
      <c r="BC727" s="20"/>
      <c r="BD727" s="20"/>
      <c r="BE727" s="20"/>
      <c r="BF727" s="20"/>
      <c r="BG727" s="20"/>
      <c r="BH727" s="20"/>
      <c r="BI727" s="20"/>
      <c r="BJ727" s="20"/>
      <c r="BK727" s="20"/>
      <c r="BL727" s="20"/>
      <c r="BM727" s="20"/>
      <c r="BN727" s="20"/>
      <c r="BO727" s="20"/>
      <c r="BP727" s="20"/>
      <c r="BQ727" s="20"/>
      <c r="BR727" s="20"/>
      <c r="BS727" s="20"/>
      <c r="BT727" s="20"/>
      <c r="BU727" s="20"/>
      <c r="BV727" s="20"/>
      <c r="BW727" s="20"/>
      <c r="BX727" s="20"/>
      <c r="BY727" s="20"/>
      <c r="BZ727" s="20"/>
      <c r="CA727" s="20"/>
      <c r="CB727" s="20"/>
      <c r="CC727" s="20"/>
    </row>
    <row r="728" spans="1:81" x14ac:dyDescent="0.3">
      <c r="N728" s="7"/>
      <c r="O728" s="20"/>
    </row>
    <row r="729" spans="1:81" s="7" customFormat="1" ht="43.2" x14ac:dyDescent="0.3">
      <c r="A729" s="54">
        <v>368</v>
      </c>
      <c r="B729" s="54">
        <v>1264</v>
      </c>
      <c r="C729" s="54">
        <v>2</v>
      </c>
      <c r="D729" s="54">
        <v>4</v>
      </c>
      <c r="E729" s="54">
        <v>36</v>
      </c>
      <c r="F729" s="2"/>
      <c r="G729" s="55" t="s">
        <v>1102</v>
      </c>
      <c r="H729" s="3"/>
      <c r="I729" s="3"/>
      <c r="J729" s="4" t="s">
        <v>393</v>
      </c>
      <c r="K729" s="3"/>
      <c r="L729" s="85"/>
      <c r="M729" s="65"/>
      <c r="O729" s="20"/>
      <c r="P729" s="26"/>
      <c r="Q729" s="20"/>
      <c r="R729" s="20"/>
      <c r="S729" s="20"/>
      <c r="T729" s="20"/>
      <c r="U729" s="20"/>
      <c r="V729" s="20"/>
      <c r="W729" s="20"/>
      <c r="X729" s="20"/>
      <c r="Y729" s="20"/>
      <c r="Z729" s="20"/>
      <c r="AA729" s="20"/>
      <c r="AB729" s="20"/>
      <c r="AC729" s="20"/>
      <c r="AD729" s="20"/>
      <c r="AE729" s="20"/>
      <c r="AF729" s="20"/>
      <c r="AG729" s="20"/>
      <c r="AH729" s="20"/>
      <c r="AI729" s="20"/>
      <c r="AJ729" s="20"/>
      <c r="AK729" s="20"/>
      <c r="AL729" s="20"/>
      <c r="AM729" s="20"/>
      <c r="AN729" s="20"/>
      <c r="AO729" s="20"/>
      <c r="AP729" s="20"/>
      <c r="AQ729" s="20"/>
      <c r="AR729" s="20"/>
      <c r="AS729" s="20"/>
      <c r="AT729" s="20"/>
      <c r="AU729" s="20"/>
      <c r="AV729" s="20"/>
      <c r="AW729" s="20"/>
      <c r="AX729" s="20"/>
      <c r="AY729" s="20"/>
      <c r="AZ729" s="20"/>
      <c r="BA729" s="20"/>
      <c r="BB729" s="20"/>
      <c r="BC729" s="20"/>
      <c r="BD729" s="20"/>
      <c r="BE729" s="20"/>
      <c r="BF729" s="20"/>
      <c r="BG729" s="20"/>
      <c r="BH729" s="20"/>
      <c r="BI729" s="20"/>
      <c r="BJ729" s="20"/>
      <c r="BK729" s="20"/>
      <c r="BL729" s="20"/>
      <c r="BM729" s="20"/>
      <c r="BN729" s="20"/>
      <c r="BO729" s="20"/>
      <c r="BP729" s="20"/>
      <c r="BQ729" s="20"/>
      <c r="BR729" s="20"/>
      <c r="BS729" s="20"/>
      <c r="BT729" s="20"/>
      <c r="BU729" s="20"/>
      <c r="BV729" s="20"/>
      <c r="BW729" s="20"/>
      <c r="BX729" s="20"/>
      <c r="BY729" s="20"/>
      <c r="BZ729" s="20"/>
      <c r="CA729" s="20"/>
      <c r="CB729" s="20"/>
      <c r="CC729" s="20"/>
    </row>
    <row r="730" spans="1:81" x14ac:dyDescent="0.3">
      <c r="N730" s="7"/>
      <c r="O730" s="20"/>
    </row>
    <row r="731" spans="1:81" s="7" customFormat="1" x14ac:dyDescent="0.3">
      <c r="A731" s="54">
        <v>369</v>
      </c>
      <c r="B731" s="54">
        <v>1265</v>
      </c>
      <c r="C731" s="54">
        <v>2</v>
      </c>
      <c r="D731" s="54">
        <v>4</v>
      </c>
      <c r="E731" s="54">
        <v>36</v>
      </c>
      <c r="F731" s="2"/>
      <c r="G731" s="55" t="s">
        <v>1102</v>
      </c>
      <c r="H731" s="3"/>
      <c r="I731" s="3"/>
      <c r="J731" s="9" t="s">
        <v>394</v>
      </c>
      <c r="K731" s="3"/>
      <c r="L731" s="85"/>
      <c r="M731" s="65"/>
      <c r="O731" s="20"/>
      <c r="P731" s="26"/>
      <c r="Q731" s="20"/>
      <c r="R731" s="20"/>
      <c r="S731" s="20"/>
      <c r="T731" s="20"/>
      <c r="U731" s="20"/>
      <c r="V731" s="20"/>
      <c r="W731" s="20"/>
      <c r="X731" s="20"/>
      <c r="Y731" s="20"/>
      <c r="Z731" s="20"/>
      <c r="AA731" s="20"/>
      <c r="AB731" s="20"/>
      <c r="AC731" s="20"/>
      <c r="AD731" s="20"/>
      <c r="AE731" s="20"/>
      <c r="AF731" s="20"/>
      <c r="AG731" s="20"/>
      <c r="AH731" s="20"/>
      <c r="AI731" s="20"/>
      <c r="AJ731" s="20"/>
      <c r="AK731" s="20"/>
      <c r="AL731" s="20"/>
      <c r="AM731" s="20"/>
      <c r="AN731" s="20"/>
      <c r="AO731" s="20"/>
      <c r="AP731" s="20"/>
      <c r="AQ731" s="20"/>
      <c r="AR731" s="20"/>
      <c r="AS731" s="20"/>
      <c r="AT731" s="20"/>
      <c r="AU731" s="20"/>
      <c r="AV731" s="20"/>
      <c r="AW731" s="20"/>
      <c r="AX731" s="20"/>
      <c r="AY731" s="20"/>
      <c r="AZ731" s="20"/>
      <c r="BA731" s="20"/>
      <c r="BB731" s="20"/>
      <c r="BC731" s="20"/>
      <c r="BD731" s="20"/>
      <c r="BE731" s="20"/>
      <c r="BF731" s="20"/>
      <c r="BG731" s="20"/>
      <c r="BH731" s="20"/>
      <c r="BI731" s="20"/>
      <c r="BJ731" s="20"/>
      <c r="BK731" s="20"/>
      <c r="BL731" s="20"/>
      <c r="BM731" s="20"/>
      <c r="BN731" s="20"/>
      <c r="BO731" s="20"/>
      <c r="BP731" s="20"/>
      <c r="BQ731" s="20"/>
      <c r="BR731" s="20"/>
      <c r="BS731" s="20"/>
      <c r="BT731" s="20"/>
      <c r="BU731" s="20"/>
      <c r="BV731" s="20"/>
      <c r="BW731" s="20"/>
      <c r="BX731" s="20"/>
      <c r="BY731" s="20"/>
      <c r="BZ731" s="20"/>
      <c r="CA731" s="20"/>
      <c r="CB731" s="20"/>
      <c r="CC731" s="20"/>
    </row>
    <row r="732" spans="1:81" x14ac:dyDescent="0.3">
      <c r="N732" s="7"/>
      <c r="O732" s="20"/>
    </row>
    <row r="733" spans="1:81" s="7" customFormat="1" ht="28.8" x14ac:dyDescent="0.3">
      <c r="A733" s="54">
        <v>370</v>
      </c>
      <c r="B733" s="54">
        <v>1266</v>
      </c>
      <c r="C733" s="54">
        <v>2</v>
      </c>
      <c r="D733" s="54">
        <v>4</v>
      </c>
      <c r="E733" s="54">
        <v>36</v>
      </c>
      <c r="F733" s="2"/>
      <c r="G733" s="55" t="s">
        <v>1102</v>
      </c>
      <c r="H733" s="3"/>
      <c r="I733" s="3"/>
      <c r="J733" s="4" t="s">
        <v>395</v>
      </c>
      <c r="K733" s="3"/>
      <c r="L733" s="85"/>
      <c r="M733" s="65"/>
      <c r="O733" s="20"/>
      <c r="P733" s="26"/>
      <c r="Q733" s="20"/>
      <c r="R733" s="20"/>
      <c r="S733" s="20"/>
      <c r="T733" s="20"/>
      <c r="U733" s="20"/>
      <c r="V733" s="20"/>
      <c r="W733" s="20"/>
      <c r="X733" s="20"/>
      <c r="Y733" s="20"/>
      <c r="Z733" s="20"/>
      <c r="AA733" s="20"/>
      <c r="AB733" s="20"/>
      <c r="AC733" s="20"/>
      <c r="AD733" s="20"/>
      <c r="AE733" s="20"/>
      <c r="AF733" s="20"/>
      <c r="AG733" s="20"/>
      <c r="AH733" s="20"/>
      <c r="AI733" s="20"/>
      <c r="AJ733" s="20"/>
      <c r="AK733" s="20"/>
      <c r="AL733" s="20"/>
      <c r="AM733" s="20"/>
      <c r="AN733" s="20"/>
      <c r="AO733" s="20"/>
      <c r="AP733" s="20"/>
      <c r="AQ733" s="20"/>
      <c r="AR733" s="20"/>
      <c r="AS733" s="20"/>
      <c r="AT733" s="20"/>
      <c r="AU733" s="20"/>
      <c r="AV733" s="20"/>
      <c r="AW733" s="20"/>
      <c r="AX733" s="20"/>
      <c r="AY733" s="20"/>
      <c r="AZ733" s="20"/>
      <c r="BA733" s="20"/>
      <c r="BB733" s="20"/>
      <c r="BC733" s="20"/>
      <c r="BD733" s="20"/>
      <c r="BE733" s="20"/>
      <c r="BF733" s="20"/>
      <c r="BG733" s="20"/>
      <c r="BH733" s="20"/>
      <c r="BI733" s="20"/>
      <c r="BJ733" s="20"/>
      <c r="BK733" s="20"/>
      <c r="BL733" s="20"/>
      <c r="BM733" s="20"/>
      <c r="BN733" s="20"/>
      <c r="BO733" s="20"/>
      <c r="BP733" s="20"/>
      <c r="BQ733" s="20"/>
      <c r="BR733" s="20"/>
      <c r="BS733" s="20"/>
      <c r="BT733" s="20"/>
      <c r="BU733" s="20"/>
      <c r="BV733" s="20"/>
      <c r="BW733" s="20"/>
      <c r="BX733" s="20"/>
      <c r="BY733" s="20"/>
      <c r="BZ733" s="20"/>
      <c r="CA733" s="20"/>
      <c r="CB733" s="20"/>
      <c r="CC733" s="20"/>
    </row>
    <row r="734" spans="1:81" x14ac:dyDescent="0.3">
      <c r="N734" s="7"/>
      <c r="O734" s="20"/>
    </row>
    <row r="735" spans="1:81" s="7" customFormat="1" x14ac:dyDescent="0.3">
      <c r="A735" s="54">
        <v>371</v>
      </c>
      <c r="B735" s="54">
        <v>1272</v>
      </c>
      <c r="C735" s="54">
        <v>2</v>
      </c>
      <c r="D735" s="54">
        <v>4</v>
      </c>
      <c r="E735" s="54">
        <v>36</v>
      </c>
      <c r="F735" s="2"/>
      <c r="G735" s="3"/>
      <c r="H735" s="3"/>
      <c r="I735" s="3"/>
      <c r="J735" s="18" t="s">
        <v>399</v>
      </c>
      <c r="K735" s="3"/>
      <c r="L735" s="85"/>
      <c r="M735" s="65"/>
      <c r="O735" s="20"/>
      <c r="P735" s="26"/>
      <c r="Q735" s="20"/>
      <c r="R735" s="20"/>
      <c r="S735" s="20"/>
      <c r="T735" s="20"/>
      <c r="U735" s="20"/>
      <c r="V735" s="20"/>
      <c r="W735" s="20"/>
      <c r="X735" s="20"/>
      <c r="Y735" s="20"/>
      <c r="Z735" s="20"/>
      <c r="AA735" s="20"/>
      <c r="AB735" s="20"/>
      <c r="AC735" s="20"/>
      <c r="AD735" s="20"/>
      <c r="AE735" s="20"/>
      <c r="AF735" s="20"/>
      <c r="AG735" s="20"/>
      <c r="AH735" s="20"/>
      <c r="AI735" s="20"/>
      <c r="AJ735" s="20"/>
      <c r="AK735" s="20"/>
      <c r="AL735" s="20"/>
      <c r="AM735" s="20"/>
      <c r="AN735" s="20"/>
      <c r="AO735" s="20"/>
      <c r="AP735" s="20"/>
      <c r="AQ735" s="20"/>
      <c r="AR735" s="20"/>
      <c r="AS735" s="20"/>
      <c r="AT735" s="20"/>
      <c r="AU735" s="20"/>
      <c r="AV735" s="20"/>
      <c r="AW735" s="20"/>
      <c r="AX735" s="20"/>
      <c r="AY735" s="20"/>
      <c r="AZ735" s="20"/>
      <c r="BA735" s="20"/>
      <c r="BB735" s="20"/>
      <c r="BC735" s="20"/>
      <c r="BD735" s="20"/>
      <c r="BE735" s="20"/>
      <c r="BF735" s="20"/>
      <c r="BG735" s="20"/>
      <c r="BH735" s="20"/>
      <c r="BI735" s="20"/>
      <c r="BJ735" s="20"/>
      <c r="BK735" s="20"/>
      <c r="BL735" s="20"/>
      <c r="BM735" s="20"/>
      <c r="BN735" s="20"/>
      <c r="BO735" s="20"/>
      <c r="BP735" s="20"/>
      <c r="BQ735" s="20"/>
      <c r="BR735" s="20"/>
      <c r="BS735" s="20"/>
      <c r="BT735" s="20"/>
      <c r="BU735" s="20"/>
      <c r="BV735" s="20"/>
      <c r="BW735" s="20"/>
      <c r="BX735" s="20"/>
      <c r="BY735" s="20"/>
      <c r="BZ735" s="20"/>
      <c r="CA735" s="20"/>
      <c r="CB735" s="20"/>
      <c r="CC735" s="20"/>
    </row>
    <row r="736" spans="1:81" x14ac:dyDescent="0.3">
      <c r="N736" s="7"/>
      <c r="O736" s="20"/>
    </row>
    <row r="737" spans="1:15" ht="28.8" x14ac:dyDescent="0.3">
      <c r="A737" s="54">
        <v>372</v>
      </c>
      <c r="B737" s="54">
        <v>1275</v>
      </c>
      <c r="C737" s="54">
        <v>2</v>
      </c>
      <c r="D737" s="54">
        <v>4</v>
      </c>
      <c r="E737" s="54">
        <v>36</v>
      </c>
      <c r="G737" s="55" t="s">
        <v>1103</v>
      </c>
      <c r="J737" s="9" t="s">
        <v>402</v>
      </c>
      <c r="M737" s="65"/>
      <c r="N737" s="7"/>
      <c r="O737" s="20"/>
    </row>
    <row r="738" spans="1:15" x14ac:dyDescent="0.3">
      <c r="N738" s="7"/>
      <c r="O738" s="20"/>
    </row>
    <row r="739" spans="1:15" ht="28.8" x14ac:dyDescent="0.3">
      <c r="A739" s="54">
        <v>373</v>
      </c>
      <c r="B739" s="54">
        <v>1276</v>
      </c>
      <c r="C739" s="54">
        <v>2</v>
      </c>
      <c r="D739" s="54">
        <v>4</v>
      </c>
      <c r="E739" s="54">
        <v>36</v>
      </c>
      <c r="F739" s="2">
        <v>1</v>
      </c>
      <c r="G739" s="55" t="s">
        <v>1104</v>
      </c>
      <c r="J739" s="4" t="s">
        <v>401</v>
      </c>
      <c r="L739" s="85" t="s">
        <v>232</v>
      </c>
      <c r="M739" s="66">
        <v>69</v>
      </c>
      <c r="O739" s="8">
        <f>ROUND($M739*N739,2)</f>
        <v>0</v>
      </c>
    </row>
    <row r="740" spans="1:15" x14ac:dyDescent="0.3">
      <c r="N740" s="7"/>
      <c r="O740" s="20"/>
    </row>
    <row r="741" spans="1:15" ht="57.6" x14ac:dyDescent="0.3">
      <c r="A741" s="54">
        <v>374</v>
      </c>
      <c r="B741" s="54">
        <v>1283</v>
      </c>
      <c r="C741" s="54">
        <v>2</v>
      </c>
      <c r="D741" s="54">
        <v>4</v>
      </c>
      <c r="E741" s="54">
        <v>36</v>
      </c>
      <c r="F741" s="2">
        <v>2</v>
      </c>
      <c r="J741" s="4" t="s">
        <v>1105</v>
      </c>
      <c r="L741" s="85" t="s">
        <v>235</v>
      </c>
      <c r="M741" s="66">
        <v>3</v>
      </c>
      <c r="O741" s="8">
        <f>ROUND($M741*N741,2)</f>
        <v>0</v>
      </c>
    </row>
    <row r="742" spans="1:15" x14ac:dyDescent="0.3">
      <c r="N742" s="7"/>
      <c r="O742" s="20"/>
    </row>
    <row r="743" spans="1:15" x14ac:dyDescent="0.3">
      <c r="A743" s="54">
        <v>375</v>
      </c>
      <c r="B743" s="54">
        <v>1285</v>
      </c>
      <c r="C743" s="54">
        <v>2</v>
      </c>
      <c r="D743" s="54">
        <v>4</v>
      </c>
      <c r="E743" s="54">
        <v>36</v>
      </c>
      <c r="G743" s="55" t="s">
        <v>1106</v>
      </c>
      <c r="J743" s="9" t="s">
        <v>404</v>
      </c>
      <c r="M743" s="65"/>
      <c r="N743" s="7"/>
      <c r="O743" s="20"/>
    </row>
    <row r="744" spans="1:15" x14ac:dyDescent="0.3">
      <c r="N744" s="7"/>
      <c r="O744" s="20"/>
    </row>
    <row r="745" spans="1:15" x14ac:dyDescent="0.3">
      <c r="A745" s="54">
        <v>376</v>
      </c>
      <c r="B745" s="54">
        <v>1286</v>
      </c>
      <c r="C745" s="54">
        <v>2</v>
      </c>
      <c r="D745" s="54">
        <v>4</v>
      </c>
      <c r="E745" s="54">
        <v>36</v>
      </c>
      <c r="F745" s="2">
        <v>3</v>
      </c>
      <c r="G745" s="55" t="s">
        <v>1107</v>
      </c>
      <c r="J745" s="4" t="s">
        <v>405</v>
      </c>
      <c r="L745" s="85" t="s">
        <v>228</v>
      </c>
      <c r="M745" s="66">
        <v>81</v>
      </c>
      <c r="O745" s="8">
        <f>ROUND($M745*N745,2)</f>
        <v>0</v>
      </c>
    </row>
    <row r="746" spans="1:15" x14ac:dyDescent="0.3">
      <c r="N746" s="7"/>
      <c r="O746" s="20"/>
    </row>
    <row r="747" spans="1:15" x14ac:dyDescent="0.3">
      <c r="A747" s="54">
        <v>378</v>
      </c>
      <c r="B747" s="54">
        <v>1358</v>
      </c>
      <c r="C747" s="54">
        <v>2</v>
      </c>
      <c r="D747" s="54">
        <v>5</v>
      </c>
      <c r="E747" s="54">
        <v>37</v>
      </c>
      <c r="J747" s="18" t="s">
        <v>192</v>
      </c>
      <c r="M747" s="65"/>
      <c r="N747" s="7"/>
      <c r="O747" s="20"/>
    </row>
    <row r="748" spans="1:15" x14ac:dyDescent="0.3">
      <c r="N748" s="7"/>
      <c r="O748" s="20"/>
    </row>
    <row r="749" spans="1:15" x14ac:dyDescent="0.3">
      <c r="A749" s="54">
        <v>379</v>
      </c>
      <c r="B749" s="54">
        <v>1359</v>
      </c>
      <c r="C749" s="54">
        <v>2</v>
      </c>
      <c r="D749" s="54">
        <v>5</v>
      </c>
      <c r="E749" s="54">
        <v>37</v>
      </c>
      <c r="J749" s="18" t="s">
        <v>350</v>
      </c>
      <c r="M749" s="65"/>
      <c r="N749" s="7"/>
      <c r="O749" s="20"/>
    </row>
    <row r="750" spans="1:15" x14ac:dyDescent="0.3">
      <c r="N750" s="7"/>
      <c r="O750" s="20"/>
    </row>
    <row r="751" spans="1:15" x14ac:dyDescent="0.3">
      <c r="A751" s="54">
        <v>380</v>
      </c>
      <c r="B751" s="54">
        <v>1360</v>
      </c>
      <c r="C751" s="54">
        <v>2</v>
      </c>
      <c r="D751" s="54">
        <v>5</v>
      </c>
      <c r="E751" s="54">
        <v>37</v>
      </c>
      <c r="J751" s="18" t="s">
        <v>407</v>
      </c>
      <c r="M751" s="65"/>
      <c r="N751" s="7"/>
      <c r="O751" s="20"/>
    </row>
    <row r="752" spans="1:15" x14ac:dyDescent="0.3">
      <c r="N752" s="7"/>
      <c r="O752" s="20"/>
    </row>
    <row r="753" spans="1:81" s="7" customFormat="1" x14ac:dyDescent="0.3">
      <c r="A753" s="54">
        <v>381</v>
      </c>
      <c r="B753" s="54">
        <v>1362</v>
      </c>
      <c r="C753" s="54">
        <v>2</v>
      </c>
      <c r="D753" s="54">
        <v>5</v>
      </c>
      <c r="E753" s="54">
        <v>37</v>
      </c>
      <c r="F753" s="2"/>
      <c r="G753" s="55" t="s">
        <v>1108</v>
      </c>
      <c r="H753" s="3"/>
      <c r="I753" s="3"/>
      <c r="J753" s="18" t="s">
        <v>195</v>
      </c>
      <c r="K753" s="3"/>
      <c r="L753" s="85"/>
      <c r="M753" s="65"/>
      <c r="O753" s="20"/>
      <c r="P753" s="26"/>
      <c r="Q753" s="20"/>
      <c r="R753" s="20"/>
      <c r="S753" s="20"/>
      <c r="T753" s="20"/>
      <c r="U753" s="20"/>
      <c r="V753" s="20"/>
      <c r="W753" s="20"/>
      <c r="X753" s="20"/>
      <c r="Y753" s="20"/>
      <c r="Z753" s="20"/>
      <c r="AA753" s="20"/>
      <c r="AB753" s="20"/>
      <c r="AC753" s="20"/>
      <c r="AD753" s="20"/>
      <c r="AE753" s="20"/>
      <c r="AF753" s="20"/>
      <c r="AG753" s="20"/>
      <c r="AH753" s="20"/>
      <c r="AI753" s="20"/>
      <c r="AJ753" s="20"/>
      <c r="AK753" s="20"/>
      <c r="AL753" s="20"/>
      <c r="AM753" s="20"/>
      <c r="AN753" s="20"/>
      <c r="AO753" s="20"/>
      <c r="AP753" s="20"/>
      <c r="AQ753" s="20"/>
      <c r="AR753" s="20"/>
      <c r="AS753" s="20"/>
      <c r="AT753" s="20"/>
      <c r="AU753" s="20"/>
      <c r="AV753" s="20"/>
      <c r="AW753" s="20"/>
      <c r="AX753" s="20"/>
      <c r="AY753" s="20"/>
      <c r="AZ753" s="20"/>
      <c r="BA753" s="20"/>
      <c r="BB753" s="20"/>
      <c r="BC753" s="20"/>
      <c r="BD753" s="20"/>
      <c r="BE753" s="20"/>
      <c r="BF753" s="20"/>
      <c r="BG753" s="20"/>
      <c r="BH753" s="20"/>
      <c r="BI753" s="20"/>
      <c r="BJ753" s="20"/>
      <c r="BK753" s="20"/>
      <c r="BL753" s="20"/>
      <c r="BM753" s="20"/>
      <c r="BN753" s="20"/>
      <c r="BO753" s="20"/>
      <c r="BP753" s="20"/>
      <c r="BQ753" s="20"/>
      <c r="BR753" s="20"/>
      <c r="BS753" s="20"/>
      <c r="BT753" s="20"/>
      <c r="BU753" s="20"/>
      <c r="BV753" s="20"/>
      <c r="BW753" s="20"/>
      <c r="BX753" s="20"/>
      <c r="BY753" s="20"/>
      <c r="BZ753" s="20"/>
      <c r="CA753" s="20"/>
      <c r="CB753" s="20"/>
      <c r="CC753" s="20"/>
    </row>
    <row r="754" spans="1:81" x14ac:dyDescent="0.3">
      <c r="N754" s="7"/>
      <c r="O754" s="20"/>
    </row>
    <row r="755" spans="1:81" s="7" customFormat="1" ht="28.8" x14ac:dyDescent="0.3">
      <c r="A755" s="54">
        <v>382</v>
      </c>
      <c r="B755" s="54">
        <v>1363</v>
      </c>
      <c r="C755" s="54">
        <v>2</v>
      </c>
      <c r="D755" s="54">
        <v>5</v>
      </c>
      <c r="E755" s="54">
        <v>37</v>
      </c>
      <c r="F755" s="2"/>
      <c r="G755" s="55" t="s">
        <v>1108</v>
      </c>
      <c r="H755" s="3"/>
      <c r="I755" s="3"/>
      <c r="J755" s="4" t="s">
        <v>408</v>
      </c>
      <c r="K755" s="3"/>
      <c r="L755" s="85"/>
      <c r="M755" s="65"/>
      <c r="O755" s="20"/>
      <c r="P755" s="26"/>
      <c r="Q755" s="20"/>
      <c r="R755" s="20"/>
      <c r="S755" s="20"/>
      <c r="T755" s="20"/>
      <c r="U755" s="20"/>
      <c r="V755" s="20"/>
      <c r="W755" s="20"/>
      <c r="X755" s="20"/>
      <c r="Y755" s="20"/>
      <c r="Z755" s="20"/>
      <c r="AA755" s="20"/>
      <c r="AB755" s="20"/>
      <c r="AC755" s="20"/>
      <c r="AD755" s="20"/>
      <c r="AE755" s="20"/>
      <c r="AF755" s="20"/>
      <c r="AG755" s="20"/>
      <c r="AH755" s="20"/>
      <c r="AI755" s="20"/>
      <c r="AJ755" s="20"/>
      <c r="AK755" s="20"/>
      <c r="AL755" s="20"/>
      <c r="AM755" s="20"/>
      <c r="AN755" s="20"/>
      <c r="AO755" s="20"/>
      <c r="AP755" s="20"/>
      <c r="AQ755" s="20"/>
      <c r="AR755" s="20"/>
      <c r="AS755" s="20"/>
      <c r="AT755" s="20"/>
      <c r="AU755" s="20"/>
      <c r="AV755" s="20"/>
      <c r="AW755" s="20"/>
      <c r="AX755" s="20"/>
      <c r="AY755" s="20"/>
      <c r="AZ755" s="20"/>
      <c r="BA755" s="20"/>
      <c r="BB755" s="20"/>
      <c r="BC755" s="20"/>
      <c r="BD755" s="20"/>
      <c r="BE755" s="20"/>
      <c r="BF755" s="20"/>
      <c r="BG755" s="20"/>
      <c r="BH755" s="20"/>
      <c r="BI755" s="20"/>
      <c r="BJ755" s="20"/>
      <c r="BK755" s="20"/>
      <c r="BL755" s="20"/>
      <c r="BM755" s="20"/>
      <c r="BN755" s="20"/>
      <c r="BO755" s="20"/>
      <c r="BP755" s="20"/>
      <c r="BQ755" s="20"/>
      <c r="BR755" s="20"/>
      <c r="BS755" s="20"/>
      <c r="BT755" s="20"/>
      <c r="BU755" s="20"/>
      <c r="BV755" s="20"/>
      <c r="BW755" s="20"/>
      <c r="BX755" s="20"/>
      <c r="BY755" s="20"/>
      <c r="BZ755" s="20"/>
      <c r="CA755" s="20"/>
      <c r="CB755" s="20"/>
      <c r="CC755" s="20"/>
    </row>
    <row r="756" spans="1:81" x14ac:dyDescent="0.3">
      <c r="N756" s="7"/>
      <c r="O756" s="20"/>
    </row>
    <row r="757" spans="1:81" s="7" customFormat="1" x14ac:dyDescent="0.3">
      <c r="A757" s="54">
        <v>383</v>
      </c>
      <c r="B757" s="54">
        <v>1364</v>
      </c>
      <c r="C757" s="54">
        <v>2</v>
      </c>
      <c r="D757" s="54">
        <v>5</v>
      </c>
      <c r="E757" s="54">
        <v>37</v>
      </c>
      <c r="F757" s="2"/>
      <c r="G757" s="55" t="s">
        <v>1108</v>
      </c>
      <c r="H757" s="3"/>
      <c r="I757" s="3"/>
      <c r="J757" s="18" t="s">
        <v>197</v>
      </c>
      <c r="K757" s="3"/>
      <c r="L757" s="85"/>
      <c r="M757" s="65"/>
      <c r="O757" s="20"/>
      <c r="P757" s="26"/>
      <c r="Q757" s="20"/>
      <c r="R757" s="20"/>
      <c r="S757" s="20"/>
      <c r="T757" s="20"/>
      <c r="U757" s="20"/>
      <c r="V757" s="20"/>
      <c r="W757" s="20"/>
      <c r="X757" s="20"/>
      <c r="Y757" s="20"/>
      <c r="Z757" s="20"/>
      <c r="AA757" s="20"/>
      <c r="AB757" s="20"/>
      <c r="AC757" s="20"/>
      <c r="AD757" s="20"/>
      <c r="AE757" s="20"/>
      <c r="AF757" s="20"/>
      <c r="AG757" s="20"/>
      <c r="AH757" s="20"/>
      <c r="AI757" s="20"/>
      <c r="AJ757" s="20"/>
      <c r="AK757" s="20"/>
      <c r="AL757" s="20"/>
      <c r="AM757" s="20"/>
      <c r="AN757" s="20"/>
      <c r="AO757" s="20"/>
      <c r="AP757" s="20"/>
      <c r="AQ757" s="20"/>
      <c r="AR757" s="20"/>
      <c r="AS757" s="20"/>
      <c r="AT757" s="20"/>
      <c r="AU757" s="20"/>
      <c r="AV757" s="20"/>
      <c r="AW757" s="20"/>
      <c r="AX757" s="20"/>
      <c r="AY757" s="20"/>
      <c r="AZ757" s="20"/>
      <c r="BA757" s="20"/>
      <c r="BB757" s="20"/>
      <c r="BC757" s="20"/>
      <c r="BD757" s="20"/>
      <c r="BE757" s="20"/>
      <c r="BF757" s="20"/>
      <c r="BG757" s="20"/>
      <c r="BH757" s="20"/>
      <c r="BI757" s="20"/>
      <c r="BJ757" s="20"/>
      <c r="BK757" s="20"/>
      <c r="BL757" s="20"/>
      <c r="BM757" s="20"/>
      <c r="BN757" s="20"/>
      <c r="BO757" s="20"/>
      <c r="BP757" s="20"/>
      <c r="BQ757" s="20"/>
      <c r="BR757" s="20"/>
      <c r="BS757" s="20"/>
      <c r="BT757" s="20"/>
      <c r="BU757" s="20"/>
      <c r="BV757" s="20"/>
      <c r="BW757" s="20"/>
      <c r="BX757" s="20"/>
      <c r="BY757" s="20"/>
      <c r="BZ757" s="20"/>
      <c r="CA757" s="20"/>
      <c r="CB757" s="20"/>
      <c r="CC757" s="20"/>
    </row>
    <row r="758" spans="1:81" x14ac:dyDescent="0.3">
      <c r="N758" s="7"/>
      <c r="O758" s="20"/>
    </row>
    <row r="759" spans="1:81" s="7" customFormat="1" ht="72" x14ac:dyDescent="0.3">
      <c r="A759" s="54">
        <v>384</v>
      </c>
      <c r="B759" s="54">
        <v>1365</v>
      </c>
      <c r="C759" s="54">
        <v>2</v>
      </c>
      <c r="D759" s="54">
        <v>5</v>
      </c>
      <c r="E759" s="54">
        <v>37</v>
      </c>
      <c r="F759" s="2"/>
      <c r="G759" s="55" t="s">
        <v>1108</v>
      </c>
      <c r="H759" s="3"/>
      <c r="I759" s="3"/>
      <c r="J759" s="4" t="s">
        <v>286</v>
      </c>
      <c r="K759" s="3"/>
      <c r="L759" s="85"/>
      <c r="M759" s="65"/>
      <c r="O759" s="20"/>
      <c r="P759" s="26"/>
      <c r="Q759" s="20"/>
      <c r="R759" s="20"/>
      <c r="S759" s="20"/>
      <c r="T759" s="20"/>
      <c r="U759" s="20"/>
      <c r="V759" s="20"/>
      <c r="W759" s="20"/>
      <c r="X759" s="20"/>
      <c r="Y759" s="20"/>
      <c r="Z759" s="20"/>
      <c r="AA759" s="20"/>
      <c r="AB759" s="20"/>
      <c r="AC759" s="20"/>
      <c r="AD759" s="20"/>
      <c r="AE759" s="20"/>
      <c r="AF759" s="20"/>
      <c r="AG759" s="20"/>
      <c r="AH759" s="20"/>
      <c r="AI759" s="20"/>
      <c r="AJ759" s="20"/>
      <c r="AK759" s="20"/>
      <c r="AL759" s="20"/>
      <c r="AM759" s="20"/>
      <c r="AN759" s="20"/>
      <c r="AO759" s="20"/>
      <c r="AP759" s="20"/>
      <c r="AQ759" s="20"/>
      <c r="AR759" s="20"/>
      <c r="AS759" s="20"/>
      <c r="AT759" s="20"/>
      <c r="AU759" s="20"/>
      <c r="AV759" s="20"/>
      <c r="AW759" s="20"/>
      <c r="AX759" s="20"/>
      <c r="AY759" s="20"/>
      <c r="AZ759" s="20"/>
      <c r="BA759" s="20"/>
      <c r="BB759" s="20"/>
      <c r="BC759" s="20"/>
      <c r="BD759" s="20"/>
      <c r="BE759" s="20"/>
      <c r="BF759" s="20"/>
      <c r="BG759" s="20"/>
      <c r="BH759" s="20"/>
      <c r="BI759" s="20"/>
      <c r="BJ759" s="20"/>
      <c r="BK759" s="20"/>
      <c r="BL759" s="20"/>
      <c r="BM759" s="20"/>
      <c r="BN759" s="20"/>
      <c r="BO759" s="20"/>
      <c r="BP759" s="20"/>
      <c r="BQ759" s="20"/>
      <c r="BR759" s="20"/>
      <c r="BS759" s="20"/>
      <c r="BT759" s="20"/>
      <c r="BU759" s="20"/>
      <c r="BV759" s="20"/>
      <c r="BW759" s="20"/>
      <c r="BX759" s="20"/>
      <c r="BY759" s="20"/>
      <c r="BZ759" s="20"/>
      <c r="CA759" s="20"/>
      <c r="CB759" s="20"/>
      <c r="CC759" s="20"/>
    </row>
    <row r="760" spans="1:81" x14ac:dyDescent="0.3">
      <c r="N760" s="7"/>
      <c r="O760" s="20"/>
    </row>
    <row r="761" spans="1:81" s="7" customFormat="1" ht="43.2" x14ac:dyDescent="0.3">
      <c r="A761" s="54">
        <v>385</v>
      </c>
      <c r="B761" s="54">
        <v>1366</v>
      </c>
      <c r="C761" s="54">
        <v>2</v>
      </c>
      <c r="D761" s="54">
        <v>5</v>
      </c>
      <c r="E761" s="54">
        <v>37</v>
      </c>
      <c r="F761" s="2"/>
      <c r="G761" s="55" t="s">
        <v>1108</v>
      </c>
      <c r="H761" s="3"/>
      <c r="I761" s="3"/>
      <c r="J761" s="4" t="s">
        <v>199</v>
      </c>
      <c r="K761" s="3"/>
      <c r="L761" s="85"/>
      <c r="M761" s="65"/>
      <c r="O761" s="20"/>
      <c r="P761" s="26"/>
      <c r="Q761" s="20"/>
      <c r="R761" s="20"/>
      <c r="S761" s="20"/>
      <c r="T761" s="20"/>
      <c r="U761" s="20"/>
      <c r="V761" s="20"/>
      <c r="W761" s="20"/>
      <c r="X761" s="20"/>
      <c r="Y761" s="20"/>
      <c r="Z761" s="20"/>
      <c r="AA761" s="20"/>
      <c r="AB761" s="20"/>
      <c r="AC761" s="20"/>
      <c r="AD761" s="20"/>
      <c r="AE761" s="20"/>
      <c r="AF761" s="20"/>
      <c r="AG761" s="20"/>
      <c r="AH761" s="20"/>
      <c r="AI761" s="20"/>
      <c r="AJ761" s="20"/>
      <c r="AK761" s="20"/>
      <c r="AL761" s="20"/>
      <c r="AM761" s="20"/>
      <c r="AN761" s="20"/>
      <c r="AO761" s="20"/>
      <c r="AP761" s="20"/>
      <c r="AQ761" s="20"/>
      <c r="AR761" s="20"/>
      <c r="AS761" s="20"/>
      <c r="AT761" s="20"/>
      <c r="AU761" s="20"/>
      <c r="AV761" s="20"/>
      <c r="AW761" s="20"/>
      <c r="AX761" s="20"/>
      <c r="AY761" s="20"/>
      <c r="AZ761" s="20"/>
      <c r="BA761" s="20"/>
      <c r="BB761" s="20"/>
      <c r="BC761" s="20"/>
      <c r="BD761" s="20"/>
      <c r="BE761" s="20"/>
      <c r="BF761" s="20"/>
      <c r="BG761" s="20"/>
      <c r="BH761" s="20"/>
      <c r="BI761" s="20"/>
      <c r="BJ761" s="20"/>
      <c r="BK761" s="20"/>
      <c r="BL761" s="20"/>
      <c r="BM761" s="20"/>
      <c r="BN761" s="20"/>
      <c r="BO761" s="20"/>
      <c r="BP761" s="20"/>
      <c r="BQ761" s="20"/>
      <c r="BR761" s="20"/>
      <c r="BS761" s="20"/>
      <c r="BT761" s="20"/>
      <c r="BU761" s="20"/>
      <c r="BV761" s="20"/>
      <c r="BW761" s="20"/>
      <c r="BX761" s="20"/>
      <c r="BY761" s="20"/>
      <c r="BZ761" s="20"/>
      <c r="CA761" s="20"/>
      <c r="CB761" s="20"/>
      <c r="CC761" s="20"/>
    </row>
    <row r="762" spans="1:81" x14ac:dyDescent="0.3">
      <c r="N762" s="7"/>
      <c r="O762" s="20"/>
    </row>
    <row r="763" spans="1:81" s="7" customFormat="1" x14ac:dyDescent="0.3">
      <c r="A763" s="54">
        <v>386</v>
      </c>
      <c r="B763" s="54">
        <v>1367</v>
      </c>
      <c r="C763" s="54">
        <v>2</v>
      </c>
      <c r="D763" s="54">
        <v>5</v>
      </c>
      <c r="E763" s="54">
        <v>37</v>
      </c>
      <c r="F763" s="2"/>
      <c r="G763" s="55" t="s">
        <v>1108</v>
      </c>
      <c r="H763" s="3"/>
      <c r="I763" s="3"/>
      <c r="J763" s="18" t="s">
        <v>200</v>
      </c>
      <c r="K763" s="3"/>
      <c r="L763" s="85"/>
      <c r="M763" s="65"/>
      <c r="O763" s="20"/>
      <c r="P763" s="26"/>
      <c r="Q763" s="20"/>
      <c r="R763" s="20"/>
      <c r="S763" s="20"/>
      <c r="T763" s="20"/>
      <c r="U763" s="20"/>
      <c r="V763" s="20"/>
      <c r="W763" s="20"/>
      <c r="X763" s="20"/>
      <c r="Y763" s="20"/>
      <c r="Z763" s="20"/>
      <c r="AA763" s="20"/>
      <c r="AB763" s="20"/>
      <c r="AC763" s="20"/>
      <c r="AD763" s="20"/>
      <c r="AE763" s="20"/>
      <c r="AF763" s="20"/>
      <c r="AG763" s="20"/>
      <c r="AH763" s="20"/>
      <c r="AI763" s="20"/>
      <c r="AJ763" s="20"/>
      <c r="AK763" s="20"/>
      <c r="AL763" s="20"/>
      <c r="AM763" s="20"/>
      <c r="AN763" s="20"/>
      <c r="AO763" s="20"/>
      <c r="AP763" s="20"/>
      <c r="AQ763" s="20"/>
      <c r="AR763" s="20"/>
      <c r="AS763" s="20"/>
      <c r="AT763" s="20"/>
      <c r="AU763" s="20"/>
      <c r="AV763" s="20"/>
      <c r="AW763" s="20"/>
      <c r="AX763" s="20"/>
      <c r="AY763" s="20"/>
      <c r="AZ763" s="20"/>
      <c r="BA763" s="20"/>
      <c r="BB763" s="20"/>
      <c r="BC763" s="20"/>
      <c r="BD763" s="20"/>
      <c r="BE763" s="20"/>
      <c r="BF763" s="20"/>
      <c r="BG763" s="20"/>
      <c r="BH763" s="20"/>
      <c r="BI763" s="20"/>
      <c r="BJ763" s="20"/>
      <c r="BK763" s="20"/>
      <c r="BL763" s="20"/>
      <c r="BM763" s="20"/>
      <c r="BN763" s="20"/>
      <c r="BO763" s="20"/>
      <c r="BP763" s="20"/>
      <c r="BQ763" s="20"/>
      <c r="BR763" s="20"/>
      <c r="BS763" s="20"/>
      <c r="BT763" s="20"/>
      <c r="BU763" s="20"/>
      <c r="BV763" s="20"/>
      <c r="BW763" s="20"/>
      <c r="BX763" s="20"/>
      <c r="BY763" s="20"/>
      <c r="BZ763" s="20"/>
      <c r="CA763" s="20"/>
      <c r="CB763" s="20"/>
      <c r="CC763" s="20"/>
    </row>
    <row r="764" spans="1:81" x14ac:dyDescent="0.3">
      <c r="N764" s="7"/>
      <c r="O764" s="20"/>
    </row>
    <row r="765" spans="1:81" s="7" customFormat="1" x14ac:dyDescent="0.3">
      <c r="A765" s="54">
        <v>387</v>
      </c>
      <c r="B765" s="54">
        <v>1368</v>
      </c>
      <c r="C765" s="54">
        <v>2</v>
      </c>
      <c r="D765" s="54">
        <v>5</v>
      </c>
      <c r="E765" s="54">
        <v>37</v>
      </c>
      <c r="F765" s="2"/>
      <c r="G765" s="55" t="s">
        <v>1108</v>
      </c>
      <c r="H765" s="3"/>
      <c r="I765" s="3"/>
      <c r="J765" s="9" t="s">
        <v>409</v>
      </c>
      <c r="K765" s="3"/>
      <c r="L765" s="85"/>
      <c r="M765" s="65"/>
      <c r="O765" s="20"/>
      <c r="P765" s="26"/>
      <c r="Q765" s="20"/>
      <c r="R765" s="20"/>
      <c r="S765" s="20"/>
      <c r="T765" s="20"/>
      <c r="U765" s="20"/>
      <c r="V765" s="20"/>
      <c r="W765" s="20"/>
      <c r="X765" s="20"/>
      <c r="Y765" s="20"/>
      <c r="Z765" s="20"/>
      <c r="AA765" s="20"/>
      <c r="AB765" s="20"/>
      <c r="AC765" s="20"/>
      <c r="AD765" s="20"/>
      <c r="AE765" s="20"/>
      <c r="AF765" s="20"/>
      <c r="AG765" s="20"/>
      <c r="AH765" s="20"/>
      <c r="AI765" s="20"/>
      <c r="AJ765" s="20"/>
      <c r="AK765" s="20"/>
      <c r="AL765" s="20"/>
      <c r="AM765" s="20"/>
      <c r="AN765" s="20"/>
      <c r="AO765" s="20"/>
      <c r="AP765" s="20"/>
      <c r="AQ765" s="20"/>
      <c r="AR765" s="20"/>
      <c r="AS765" s="20"/>
      <c r="AT765" s="20"/>
      <c r="AU765" s="20"/>
      <c r="AV765" s="20"/>
      <c r="AW765" s="20"/>
      <c r="AX765" s="20"/>
      <c r="AY765" s="20"/>
      <c r="AZ765" s="20"/>
      <c r="BA765" s="20"/>
      <c r="BB765" s="20"/>
      <c r="BC765" s="20"/>
      <c r="BD765" s="20"/>
      <c r="BE765" s="20"/>
      <c r="BF765" s="20"/>
      <c r="BG765" s="20"/>
      <c r="BH765" s="20"/>
      <c r="BI765" s="20"/>
      <c r="BJ765" s="20"/>
      <c r="BK765" s="20"/>
      <c r="BL765" s="20"/>
      <c r="BM765" s="20"/>
      <c r="BN765" s="20"/>
      <c r="BO765" s="20"/>
      <c r="BP765" s="20"/>
      <c r="BQ765" s="20"/>
      <c r="BR765" s="20"/>
      <c r="BS765" s="20"/>
      <c r="BT765" s="20"/>
      <c r="BU765" s="20"/>
      <c r="BV765" s="20"/>
      <c r="BW765" s="20"/>
      <c r="BX765" s="20"/>
      <c r="BY765" s="20"/>
      <c r="BZ765" s="20"/>
      <c r="CA765" s="20"/>
      <c r="CB765" s="20"/>
      <c r="CC765" s="20"/>
    </row>
    <row r="766" spans="1:81" x14ac:dyDescent="0.3">
      <c r="N766" s="7"/>
      <c r="O766" s="20"/>
    </row>
    <row r="767" spans="1:81" s="7" customFormat="1" ht="86.4" x14ac:dyDescent="0.3">
      <c r="A767" s="54">
        <v>388</v>
      </c>
      <c r="B767" s="54">
        <v>1369</v>
      </c>
      <c r="C767" s="54">
        <v>2</v>
      </c>
      <c r="D767" s="54">
        <v>5</v>
      </c>
      <c r="E767" s="54">
        <v>37</v>
      </c>
      <c r="F767" s="2"/>
      <c r="G767" s="55" t="s">
        <v>1108</v>
      </c>
      <c r="H767" s="3"/>
      <c r="I767" s="3"/>
      <c r="J767" s="4" t="s">
        <v>410</v>
      </c>
      <c r="K767" s="3"/>
      <c r="L767" s="85"/>
      <c r="M767" s="65"/>
      <c r="O767" s="20"/>
      <c r="P767" s="26"/>
      <c r="Q767" s="20"/>
      <c r="R767" s="20"/>
      <c r="S767" s="20"/>
      <c r="T767" s="20"/>
      <c r="U767" s="20"/>
      <c r="V767" s="20"/>
      <c r="W767" s="20"/>
      <c r="X767" s="20"/>
      <c r="Y767" s="20"/>
      <c r="Z767" s="20"/>
      <c r="AA767" s="20"/>
      <c r="AB767" s="20"/>
      <c r="AC767" s="20"/>
      <c r="AD767" s="20"/>
      <c r="AE767" s="20"/>
      <c r="AF767" s="20"/>
      <c r="AG767" s="20"/>
      <c r="AH767" s="20"/>
      <c r="AI767" s="20"/>
      <c r="AJ767" s="20"/>
      <c r="AK767" s="20"/>
      <c r="AL767" s="20"/>
      <c r="AM767" s="20"/>
      <c r="AN767" s="20"/>
      <c r="AO767" s="20"/>
      <c r="AP767" s="20"/>
      <c r="AQ767" s="20"/>
      <c r="AR767" s="20"/>
      <c r="AS767" s="20"/>
      <c r="AT767" s="20"/>
      <c r="AU767" s="20"/>
      <c r="AV767" s="20"/>
      <c r="AW767" s="20"/>
      <c r="AX767" s="20"/>
      <c r="AY767" s="20"/>
      <c r="AZ767" s="20"/>
      <c r="BA767" s="20"/>
      <c r="BB767" s="20"/>
      <c r="BC767" s="20"/>
      <c r="BD767" s="20"/>
      <c r="BE767" s="20"/>
      <c r="BF767" s="20"/>
      <c r="BG767" s="20"/>
      <c r="BH767" s="20"/>
      <c r="BI767" s="20"/>
      <c r="BJ767" s="20"/>
      <c r="BK767" s="20"/>
      <c r="BL767" s="20"/>
      <c r="BM767" s="20"/>
      <c r="BN767" s="20"/>
      <c r="BO767" s="20"/>
      <c r="BP767" s="20"/>
      <c r="BQ767" s="20"/>
      <c r="BR767" s="20"/>
      <c r="BS767" s="20"/>
      <c r="BT767" s="20"/>
      <c r="BU767" s="20"/>
      <c r="BV767" s="20"/>
      <c r="BW767" s="20"/>
      <c r="BX767" s="20"/>
      <c r="BY767" s="20"/>
      <c r="BZ767" s="20"/>
      <c r="CA767" s="20"/>
      <c r="CB767" s="20"/>
      <c r="CC767" s="20"/>
    </row>
    <row r="768" spans="1:81" x14ac:dyDescent="0.3">
      <c r="N768" s="7"/>
      <c r="O768" s="20"/>
    </row>
    <row r="769" spans="1:15" x14ac:dyDescent="0.3">
      <c r="A769" s="54">
        <v>389</v>
      </c>
      <c r="B769" s="54">
        <v>1370</v>
      </c>
      <c r="C769" s="54">
        <v>2</v>
      </c>
      <c r="D769" s="54">
        <v>5</v>
      </c>
      <c r="E769" s="54">
        <v>38</v>
      </c>
      <c r="G769" s="55" t="s">
        <v>1109</v>
      </c>
      <c r="J769" s="9" t="s">
        <v>411</v>
      </c>
      <c r="M769" s="65"/>
      <c r="N769" s="7"/>
      <c r="O769" s="20"/>
    </row>
    <row r="770" spans="1:15" x14ac:dyDescent="0.3">
      <c r="N770" s="7"/>
      <c r="O770" s="20"/>
    </row>
    <row r="771" spans="1:15" ht="57.6" x14ac:dyDescent="0.3">
      <c r="A771" s="54">
        <v>390</v>
      </c>
      <c r="B771" s="54">
        <v>1371</v>
      </c>
      <c r="C771" s="54">
        <v>2</v>
      </c>
      <c r="D771" s="54">
        <v>5</v>
      </c>
      <c r="E771" s="54">
        <v>38</v>
      </c>
      <c r="G771" s="55" t="s">
        <v>1109</v>
      </c>
      <c r="J771" s="4" t="s">
        <v>412</v>
      </c>
      <c r="M771" s="65"/>
      <c r="N771" s="7"/>
      <c r="O771" s="20"/>
    </row>
    <row r="772" spans="1:15" x14ac:dyDescent="0.3">
      <c r="N772" s="7"/>
      <c r="O772" s="20"/>
    </row>
    <row r="773" spans="1:15" x14ac:dyDescent="0.3">
      <c r="A773" s="54">
        <v>391</v>
      </c>
      <c r="B773" s="54">
        <v>1372</v>
      </c>
      <c r="C773" s="54">
        <v>2</v>
      </c>
      <c r="D773" s="54">
        <v>5</v>
      </c>
      <c r="E773" s="54">
        <v>38</v>
      </c>
      <c r="G773" s="55" t="s">
        <v>1109</v>
      </c>
      <c r="J773" s="9" t="s">
        <v>413</v>
      </c>
      <c r="M773" s="65"/>
      <c r="N773" s="7"/>
      <c r="O773" s="20"/>
    </row>
    <row r="774" spans="1:15" x14ac:dyDescent="0.3">
      <c r="N774" s="7"/>
      <c r="O774" s="20"/>
    </row>
    <row r="775" spans="1:15" ht="100.8" x14ac:dyDescent="0.3">
      <c r="A775" s="54">
        <v>392</v>
      </c>
      <c r="B775" s="54">
        <v>1373</v>
      </c>
      <c r="C775" s="54">
        <v>2</v>
      </c>
      <c r="D775" s="54">
        <v>5</v>
      </c>
      <c r="E775" s="54">
        <v>38</v>
      </c>
      <c r="G775" s="55" t="s">
        <v>1109</v>
      </c>
      <c r="J775" s="4" t="s">
        <v>414</v>
      </c>
      <c r="M775" s="65"/>
      <c r="N775" s="7"/>
      <c r="O775" s="20"/>
    </row>
    <row r="776" spans="1:15" x14ac:dyDescent="0.3">
      <c r="N776" s="7"/>
      <c r="O776" s="20"/>
    </row>
    <row r="777" spans="1:15" x14ac:dyDescent="0.3">
      <c r="A777" s="54">
        <v>393</v>
      </c>
      <c r="B777" s="54">
        <v>1375</v>
      </c>
      <c r="C777" s="54">
        <v>2</v>
      </c>
      <c r="D777" s="54">
        <v>5</v>
      </c>
      <c r="E777" s="54">
        <v>38</v>
      </c>
      <c r="G777" s="55" t="s">
        <v>1110</v>
      </c>
      <c r="J777" s="18" t="s">
        <v>416</v>
      </c>
      <c r="M777" s="65"/>
      <c r="N777" s="7"/>
      <c r="O777" s="20"/>
    </row>
    <row r="778" spans="1:15" x14ac:dyDescent="0.3">
      <c r="N778" s="7"/>
      <c r="O778" s="20"/>
    </row>
    <row r="779" spans="1:15" x14ac:dyDescent="0.3">
      <c r="A779" s="54">
        <v>394</v>
      </c>
      <c r="B779" s="54">
        <v>1382</v>
      </c>
      <c r="C779" s="54">
        <v>2</v>
      </c>
      <c r="D779" s="54">
        <v>5</v>
      </c>
      <c r="E779" s="54">
        <v>38</v>
      </c>
      <c r="J779" s="9" t="s">
        <v>417</v>
      </c>
      <c r="M779" s="65"/>
      <c r="N779" s="7"/>
      <c r="O779" s="20"/>
    </row>
    <row r="780" spans="1:15" x14ac:dyDescent="0.3">
      <c r="N780" s="7"/>
      <c r="O780" s="20"/>
    </row>
    <row r="781" spans="1:15" x14ac:dyDescent="0.3">
      <c r="A781" s="54">
        <v>395</v>
      </c>
      <c r="B781" s="54">
        <v>1384</v>
      </c>
      <c r="C781" s="54">
        <v>2</v>
      </c>
      <c r="D781" s="54">
        <v>5</v>
      </c>
      <c r="E781" s="54">
        <v>38</v>
      </c>
      <c r="F781" s="2">
        <v>1</v>
      </c>
      <c r="J781" s="4" t="s">
        <v>418</v>
      </c>
      <c r="L781" s="85" t="s">
        <v>235</v>
      </c>
      <c r="M781" s="66">
        <v>6</v>
      </c>
      <c r="O781" s="8">
        <f>ROUND($M781*N781,2)</f>
        <v>0</v>
      </c>
    </row>
    <row r="782" spans="1:15" x14ac:dyDescent="0.3">
      <c r="N782" s="7"/>
      <c r="O782" s="20"/>
    </row>
    <row r="783" spans="1:15" x14ac:dyDescent="0.3">
      <c r="A783" s="54">
        <v>396</v>
      </c>
      <c r="B783" s="54">
        <v>1389</v>
      </c>
      <c r="C783" s="54">
        <v>2</v>
      </c>
      <c r="D783" s="54">
        <v>5</v>
      </c>
      <c r="E783" s="54">
        <v>38</v>
      </c>
      <c r="G783" s="55" t="s">
        <v>1111</v>
      </c>
      <c r="J783" s="18" t="s">
        <v>419</v>
      </c>
      <c r="M783" s="65"/>
      <c r="N783" s="7"/>
      <c r="O783" s="20"/>
    </row>
    <row r="784" spans="1:15" x14ac:dyDescent="0.3">
      <c r="N784" s="7"/>
      <c r="O784" s="20"/>
    </row>
    <row r="785" spans="1:15" x14ac:dyDescent="0.3">
      <c r="A785" s="54">
        <v>397</v>
      </c>
      <c r="B785" s="54">
        <v>1390</v>
      </c>
      <c r="C785" s="54">
        <v>2</v>
      </c>
      <c r="D785" s="54">
        <v>5</v>
      </c>
      <c r="E785" s="54">
        <v>38</v>
      </c>
      <c r="F785" s="2">
        <v>2</v>
      </c>
      <c r="J785" s="4" t="s">
        <v>420</v>
      </c>
      <c r="L785" s="85" t="s">
        <v>235</v>
      </c>
      <c r="M785" s="66">
        <v>6</v>
      </c>
      <c r="O785" s="8">
        <f>ROUND($M785*N785,2)</f>
        <v>0</v>
      </c>
    </row>
    <row r="786" spans="1:15" x14ac:dyDescent="0.3">
      <c r="N786" s="7"/>
      <c r="O786" s="20"/>
    </row>
    <row r="787" spans="1:15" ht="28.8" x14ac:dyDescent="0.3">
      <c r="A787" s="54">
        <v>398</v>
      </c>
      <c r="B787" s="54">
        <v>7247</v>
      </c>
      <c r="C787" s="54">
        <v>2</v>
      </c>
      <c r="D787" s="54">
        <v>5</v>
      </c>
      <c r="E787" s="54">
        <v>38</v>
      </c>
      <c r="F787" s="2">
        <v>3</v>
      </c>
      <c r="J787" s="4" t="s">
        <v>421</v>
      </c>
      <c r="L787" s="85" t="s">
        <v>235</v>
      </c>
      <c r="M787" s="66">
        <v>3</v>
      </c>
      <c r="O787" s="8">
        <f>ROUND($M787*N787,2)</f>
        <v>0</v>
      </c>
    </row>
    <row r="788" spans="1:15" x14ac:dyDescent="0.3">
      <c r="N788" s="7"/>
      <c r="O788" s="20"/>
    </row>
    <row r="789" spans="1:15" x14ac:dyDescent="0.3">
      <c r="A789" s="54">
        <v>399</v>
      </c>
      <c r="B789" s="54">
        <v>1391</v>
      </c>
      <c r="C789" s="54">
        <v>2</v>
      </c>
      <c r="D789" s="54">
        <v>5</v>
      </c>
      <c r="E789" s="54">
        <v>38</v>
      </c>
      <c r="G789" s="55" t="s">
        <v>1111</v>
      </c>
      <c r="J789" s="9" t="s">
        <v>422</v>
      </c>
      <c r="M789" s="65"/>
      <c r="N789" s="7"/>
      <c r="O789" s="20"/>
    </row>
    <row r="790" spans="1:15" x14ac:dyDescent="0.3">
      <c r="N790" s="7"/>
      <c r="O790" s="20"/>
    </row>
    <row r="791" spans="1:15" ht="28.8" x14ac:dyDescent="0.3">
      <c r="A791" s="54">
        <v>400</v>
      </c>
      <c r="B791" s="54">
        <v>1393</v>
      </c>
      <c r="C791" s="54">
        <v>2</v>
      </c>
      <c r="D791" s="54">
        <v>5</v>
      </c>
      <c r="E791" s="54">
        <v>38</v>
      </c>
      <c r="F791" s="2">
        <v>4</v>
      </c>
      <c r="J791" s="4" t="s">
        <v>423</v>
      </c>
      <c r="L791" s="85" t="s">
        <v>235</v>
      </c>
      <c r="M791" s="66">
        <v>1</v>
      </c>
      <c r="O791" s="8">
        <f>ROUND($M791*N791,2)</f>
        <v>0</v>
      </c>
    </row>
    <row r="792" spans="1:15" x14ac:dyDescent="0.3">
      <c r="N792" s="7"/>
      <c r="O792" s="20"/>
    </row>
    <row r="793" spans="1:15" x14ac:dyDescent="0.3">
      <c r="A793" s="54">
        <v>401</v>
      </c>
      <c r="B793" s="54">
        <v>1403</v>
      </c>
      <c r="C793" s="54">
        <v>2</v>
      </c>
      <c r="D793" s="54">
        <v>5</v>
      </c>
      <c r="E793" s="54">
        <v>38</v>
      </c>
      <c r="G793" s="55" t="s">
        <v>1112</v>
      </c>
      <c r="J793" s="18" t="s">
        <v>424</v>
      </c>
      <c r="M793" s="65"/>
      <c r="N793" s="7"/>
      <c r="O793" s="20"/>
    </row>
    <row r="794" spans="1:15" x14ac:dyDescent="0.3">
      <c r="N794" s="7"/>
      <c r="O794" s="20"/>
    </row>
    <row r="795" spans="1:15" x14ac:dyDescent="0.3">
      <c r="A795" s="54">
        <v>402</v>
      </c>
      <c r="B795" s="54">
        <v>1404</v>
      </c>
      <c r="C795" s="54">
        <v>2</v>
      </c>
      <c r="D795" s="54">
        <v>5</v>
      </c>
      <c r="E795" s="54">
        <v>39</v>
      </c>
      <c r="G795" s="55" t="s">
        <v>1112</v>
      </c>
      <c r="J795" s="9" t="s">
        <v>425</v>
      </c>
      <c r="M795" s="65"/>
      <c r="N795" s="7"/>
      <c r="O795" s="20"/>
    </row>
    <row r="796" spans="1:15" x14ac:dyDescent="0.3">
      <c r="N796" s="7"/>
      <c r="O796" s="20"/>
    </row>
    <row r="797" spans="1:15" ht="28.8" x14ac:dyDescent="0.3">
      <c r="A797" s="54">
        <v>403</v>
      </c>
      <c r="B797" s="54">
        <v>6534</v>
      </c>
      <c r="C797" s="54">
        <v>2</v>
      </c>
      <c r="D797" s="54">
        <v>5</v>
      </c>
      <c r="E797" s="54">
        <v>39</v>
      </c>
      <c r="F797" s="2">
        <v>5</v>
      </c>
      <c r="J797" s="4" t="s">
        <v>427</v>
      </c>
      <c r="L797" s="85" t="s">
        <v>235</v>
      </c>
      <c r="M797" s="66">
        <v>3</v>
      </c>
      <c r="O797" s="8">
        <f>ROUND($M797*N797,2)</f>
        <v>0</v>
      </c>
    </row>
    <row r="798" spans="1:15" x14ac:dyDescent="0.3">
      <c r="N798" s="7"/>
      <c r="O798" s="20"/>
    </row>
    <row r="799" spans="1:15" ht="28.8" x14ac:dyDescent="0.3">
      <c r="A799" s="54">
        <v>404</v>
      </c>
      <c r="B799" s="54">
        <v>6537</v>
      </c>
      <c r="C799" s="54">
        <v>2</v>
      </c>
      <c r="D799" s="54">
        <v>5</v>
      </c>
      <c r="E799" s="54">
        <v>39</v>
      </c>
      <c r="F799" s="2">
        <v>6</v>
      </c>
      <c r="J799" s="4" t="s">
        <v>428</v>
      </c>
      <c r="L799" s="85" t="s">
        <v>235</v>
      </c>
      <c r="M799" s="66">
        <v>3</v>
      </c>
      <c r="O799" s="8">
        <f>ROUND($M799*N799,2)</f>
        <v>0</v>
      </c>
    </row>
    <row r="800" spans="1:15" x14ac:dyDescent="0.3">
      <c r="N800" s="7"/>
      <c r="O800" s="20"/>
    </row>
    <row r="801" spans="1:15" x14ac:dyDescent="0.3">
      <c r="A801" s="54">
        <v>405</v>
      </c>
      <c r="B801" s="54">
        <v>1407</v>
      </c>
      <c r="C801" s="54">
        <v>2</v>
      </c>
      <c r="D801" s="54">
        <v>5</v>
      </c>
      <c r="E801" s="54">
        <v>39</v>
      </c>
      <c r="G801" s="55" t="s">
        <v>1112</v>
      </c>
      <c r="J801" s="18" t="s">
        <v>429</v>
      </c>
      <c r="M801" s="65"/>
      <c r="N801" s="7"/>
      <c r="O801" s="20"/>
    </row>
    <row r="802" spans="1:15" x14ac:dyDescent="0.3">
      <c r="N802" s="7"/>
      <c r="O802" s="20"/>
    </row>
    <row r="803" spans="1:15" ht="28.8" x14ac:dyDescent="0.3">
      <c r="A803" s="54">
        <v>406</v>
      </c>
      <c r="B803" s="54">
        <v>1408</v>
      </c>
      <c r="C803" s="54">
        <v>2</v>
      </c>
      <c r="D803" s="54">
        <v>5</v>
      </c>
      <c r="E803" s="54">
        <v>39</v>
      </c>
      <c r="G803" s="55" t="s">
        <v>1112</v>
      </c>
      <c r="J803" s="9" t="s">
        <v>430</v>
      </c>
      <c r="M803" s="65"/>
      <c r="N803" s="7"/>
      <c r="O803" s="20"/>
    </row>
    <row r="804" spans="1:15" x14ac:dyDescent="0.3">
      <c r="N804" s="7"/>
      <c r="O804" s="20"/>
    </row>
    <row r="805" spans="1:15" x14ac:dyDescent="0.3">
      <c r="A805" s="54">
        <v>407</v>
      </c>
      <c r="B805" s="54">
        <v>1412</v>
      </c>
      <c r="C805" s="54">
        <v>2</v>
      </c>
      <c r="D805" s="54">
        <v>5</v>
      </c>
      <c r="E805" s="54">
        <v>39</v>
      </c>
      <c r="F805" s="2">
        <v>7</v>
      </c>
      <c r="G805" s="55" t="s">
        <v>1113</v>
      </c>
      <c r="J805" s="4" t="s">
        <v>431</v>
      </c>
      <c r="L805" s="85" t="s">
        <v>235</v>
      </c>
      <c r="M805" s="66">
        <v>3</v>
      </c>
      <c r="O805" s="8">
        <f>ROUND($M805*N805,2)</f>
        <v>0</v>
      </c>
    </row>
    <row r="806" spans="1:15" x14ac:dyDescent="0.3">
      <c r="N806" s="7"/>
      <c r="O806" s="20"/>
    </row>
    <row r="807" spans="1:15" x14ac:dyDescent="0.3">
      <c r="A807" s="54">
        <v>408</v>
      </c>
      <c r="B807" s="54">
        <v>1415</v>
      </c>
      <c r="C807" s="54">
        <v>2</v>
      </c>
      <c r="D807" s="54">
        <v>5</v>
      </c>
      <c r="E807" s="54">
        <v>39</v>
      </c>
      <c r="G807" s="55" t="s">
        <v>1114</v>
      </c>
      <c r="J807" s="18" t="s">
        <v>432</v>
      </c>
      <c r="M807" s="65"/>
      <c r="N807" s="7"/>
      <c r="O807" s="20"/>
    </row>
    <row r="808" spans="1:15" x14ac:dyDescent="0.3">
      <c r="N808" s="7"/>
      <c r="O808" s="20"/>
    </row>
    <row r="809" spans="1:15" x14ac:dyDescent="0.3">
      <c r="A809" s="54">
        <v>409</v>
      </c>
      <c r="B809" s="54">
        <v>1416</v>
      </c>
      <c r="C809" s="54">
        <v>2</v>
      </c>
      <c r="D809" s="54">
        <v>5</v>
      </c>
      <c r="E809" s="54">
        <v>39</v>
      </c>
      <c r="G809" s="55" t="s">
        <v>1114</v>
      </c>
      <c r="J809" s="9" t="s">
        <v>425</v>
      </c>
      <c r="M809" s="65"/>
      <c r="N809" s="7"/>
      <c r="O809" s="20"/>
    </row>
    <row r="810" spans="1:15" x14ac:dyDescent="0.3">
      <c r="N810" s="7"/>
      <c r="O810" s="20"/>
    </row>
    <row r="811" spans="1:15" x14ac:dyDescent="0.3">
      <c r="A811" s="54">
        <v>410</v>
      </c>
      <c r="B811" s="54">
        <v>1418</v>
      </c>
      <c r="C811" s="54">
        <v>2</v>
      </c>
      <c r="D811" s="54">
        <v>5</v>
      </c>
      <c r="E811" s="54">
        <v>39</v>
      </c>
      <c r="F811" s="2">
        <v>8</v>
      </c>
      <c r="J811" s="4" t="s">
        <v>433</v>
      </c>
      <c r="L811" s="85" t="s">
        <v>235</v>
      </c>
      <c r="M811" s="66">
        <v>3</v>
      </c>
      <c r="O811" s="8">
        <f>ROUND($M811*N811,2)</f>
        <v>0</v>
      </c>
    </row>
    <row r="812" spans="1:15" x14ac:dyDescent="0.3">
      <c r="N812" s="7"/>
      <c r="O812" s="20"/>
    </row>
    <row r="813" spans="1:15" x14ac:dyDescent="0.3">
      <c r="A813" s="54">
        <v>411</v>
      </c>
      <c r="B813" s="54">
        <v>1488</v>
      </c>
      <c r="C813" s="54">
        <v>2</v>
      </c>
      <c r="D813" s="54">
        <v>5</v>
      </c>
      <c r="E813" s="54">
        <v>39</v>
      </c>
      <c r="G813" s="55" t="s">
        <v>1115</v>
      </c>
      <c r="J813" s="18" t="s">
        <v>434</v>
      </c>
      <c r="M813" s="65"/>
      <c r="N813" s="7"/>
      <c r="O813" s="20"/>
    </row>
    <row r="814" spans="1:15" x14ac:dyDescent="0.3">
      <c r="N814" s="7"/>
      <c r="O814" s="20"/>
    </row>
    <row r="815" spans="1:15" x14ac:dyDescent="0.3">
      <c r="A815" s="54">
        <v>412</v>
      </c>
      <c r="B815" s="54">
        <v>1489</v>
      </c>
      <c r="C815" s="54">
        <v>2</v>
      </c>
      <c r="D815" s="54">
        <v>5</v>
      </c>
      <c r="E815" s="54">
        <v>39</v>
      </c>
      <c r="G815" s="55" t="s">
        <v>1115</v>
      </c>
      <c r="J815" s="9" t="s">
        <v>435</v>
      </c>
      <c r="M815" s="65"/>
      <c r="N815" s="7"/>
      <c r="O815" s="20"/>
    </row>
    <row r="816" spans="1:15" x14ac:dyDescent="0.3">
      <c r="N816" s="7"/>
      <c r="O816" s="20"/>
    </row>
    <row r="817" spans="1:15" x14ac:dyDescent="0.3">
      <c r="A817" s="54">
        <v>413</v>
      </c>
      <c r="B817" s="54">
        <v>1490</v>
      </c>
      <c r="C817" s="54">
        <v>2</v>
      </c>
      <c r="D817" s="54">
        <v>5</v>
      </c>
      <c r="E817" s="54">
        <v>39</v>
      </c>
      <c r="F817" s="2">
        <v>9</v>
      </c>
      <c r="G817" s="55" t="s">
        <v>1116</v>
      </c>
      <c r="J817" s="4" t="s">
        <v>436</v>
      </c>
      <c r="L817" s="85" t="s">
        <v>235</v>
      </c>
      <c r="M817" s="66">
        <v>6</v>
      </c>
      <c r="O817" s="8">
        <f>ROUND($M817*N817,2)</f>
        <v>0</v>
      </c>
    </row>
    <row r="818" spans="1:15" x14ac:dyDescent="0.3">
      <c r="N818" s="7"/>
      <c r="O818" s="20"/>
    </row>
    <row r="819" spans="1:15" x14ac:dyDescent="0.3">
      <c r="A819" s="54">
        <v>414</v>
      </c>
      <c r="B819" s="54">
        <v>1495</v>
      </c>
      <c r="C819" s="54">
        <v>2</v>
      </c>
      <c r="D819" s="54">
        <v>5</v>
      </c>
      <c r="E819" s="54">
        <v>40</v>
      </c>
      <c r="G819" s="55" t="s">
        <v>1117</v>
      </c>
      <c r="J819" s="18" t="s">
        <v>437</v>
      </c>
      <c r="M819" s="65"/>
      <c r="N819" s="7"/>
      <c r="O819" s="20"/>
    </row>
    <row r="820" spans="1:15" x14ac:dyDescent="0.3">
      <c r="N820" s="7"/>
      <c r="O820" s="20"/>
    </row>
    <row r="821" spans="1:15" x14ac:dyDescent="0.3">
      <c r="A821" s="54">
        <v>415</v>
      </c>
      <c r="B821" s="54">
        <v>1496</v>
      </c>
      <c r="C821" s="54">
        <v>2</v>
      </c>
      <c r="D821" s="54">
        <v>5</v>
      </c>
      <c r="E821" s="54">
        <v>40</v>
      </c>
      <c r="G821" s="55" t="s">
        <v>1117</v>
      </c>
      <c r="J821" s="9" t="s">
        <v>438</v>
      </c>
      <c r="M821" s="65"/>
      <c r="N821" s="7"/>
      <c r="O821" s="20"/>
    </row>
    <row r="822" spans="1:15" x14ac:dyDescent="0.3">
      <c r="N822" s="7"/>
      <c r="O822" s="20"/>
    </row>
    <row r="823" spans="1:15" x14ac:dyDescent="0.3">
      <c r="A823" s="54">
        <v>416</v>
      </c>
      <c r="B823" s="54">
        <v>1497</v>
      </c>
      <c r="C823" s="54">
        <v>2</v>
      </c>
      <c r="D823" s="54">
        <v>5</v>
      </c>
      <c r="E823" s="54">
        <v>40</v>
      </c>
      <c r="F823" s="2">
        <v>10</v>
      </c>
      <c r="G823" s="55" t="s">
        <v>1118</v>
      </c>
      <c r="J823" s="4" t="s">
        <v>439</v>
      </c>
      <c r="L823" s="85" t="s">
        <v>235</v>
      </c>
      <c r="M823" s="66">
        <v>6</v>
      </c>
      <c r="O823" s="8">
        <f>ROUND($M823*N823,2)</f>
        <v>0</v>
      </c>
    </row>
    <row r="824" spans="1:15" x14ac:dyDescent="0.3">
      <c r="N824" s="7"/>
      <c r="O824" s="20"/>
    </row>
    <row r="825" spans="1:15" x14ac:dyDescent="0.3">
      <c r="A825" s="54">
        <v>417</v>
      </c>
      <c r="B825" s="54">
        <v>1498</v>
      </c>
      <c r="C825" s="54">
        <v>2</v>
      </c>
      <c r="D825" s="54">
        <v>5</v>
      </c>
      <c r="E825" s="54">
        <v>40</v>
      </c>
      <c r="F825" s="2">
        <v>11</v>
      </c>
      <c r="G825" s="55" t="s">
        <v>1119</v>
      </c>
      <c r="J825" s="4" t="s">
        <v>440</v>
      </c>
      <c r="L825" s="85" t="s">
        <v>235</v>
      </c>
      <c r="M825" s="66">
        <v>3</v>
      </c>
      <c r="O825" s="8">
        <f>ROUND($M825*N825,2)</f>
        <v>0</v>
      </c>
    </row>
    <row r="826" spans="1:15" x14ac:dyDescent="0.3">
      <c r="N826" s="7"/>
      <c r="O826" s="20"/>
    </row>
    <row r="827" spans="1:15" x14ac:dyDescent="0.3">
      <c r="A827" s="54">
        <v>418</v>
      </c>
      <c r="B827" s="54">
        <v>1500</v>
      </c>
      <c r="C827" s="54">
        <v>2</v>
      </c>
      <c r="D827" s="54">
        <v>5</v>
      </c>
      <c r="E827" s="54">
        <v>40</v>
      </c>
      <c r="F827" s="2">
        <v>12</v>
      </c>
      <c r="G827" s="55" t="s">
        <v>1120</v>
      </c>
      <c r="J827" s="4" t="s">
        <v>441</v>
      </c>
      <c r="L827" s="85" t="s">
        <v>235</v>
      </c>
      <c r="M827" s="66">
        <v>3</v>
      </c>
      <c r="O827" s="8">
        <f>ROUND($M827*N827,2)</f>
        <v>0</v>
      </c>
    </row>
    <row r="828" spans="1:15" x14ac:dyDescent="0.3">
      <c r="N828" s="7"/>
      <c r="O828" s="20"/>
    </row>
    <row r="829" spans="1:15" ht="28.8" x14ac:dyDescent="0.3">
      <c r="A829" s="54">
        <v>419</v>
      </c>
      <c r="B829" s="54">
        <v>1501</v>
      </c>
      <c r="C829" s="54">
        <v>2</v>
      </c>
      <c r="D829" s="54">
        <v>5</v>
      </c>
      <c r="E829" s="54">
        <v>40</v>
      </c>
      <c r="F829" s="2">
        <v>13</v>
      </c>
      <c r="G829" s="55" t="s">
        <v>1121</v>
      </c>
      <c r="J829" s="4" t="s">
        <v>442</v>
      </c>
      <c r="L829" s="85" t="s">
        <v>235</v>
      </c>
      <c r="M829" s="66">
        <v>2</v>
      </c>
      <c r="O829" s="8">
        <f>ROUND($M829*N829,2)</f>
        <v>0</v>
      </c>
    </row>
    <row r="830" spans="1:15" x14ac:dyDescent="0.3">
      <c r="N830" s="7"/>
      <c r="O830" s="20"/>
    </row>
    <row r="831" spans="1:15" x14ac:dyDescent="0.3">
      <c r="A831" s="54">
        <v>420</v>
      </c>
      <c r="B831" s="54">
        <v>1504</v>
      </c>
      <c r="C831" s="54">
        <v>2</v>
      </c>
      <c r="D831" s="54">
        <v>5</v>
      </c>
      <c r="E831" s="54">
        <v>40</v>
      </c>
      <c r="F831" s="2">
        <v>14</v>
      </c>
      <c r="J831" s="4" t="s">
        <v>443</v>
      </c>
      <c r="L831" s="85" t="s">
        <v>235</v>
      </c>
      <c r="M831" s="66">
        <v>2</v>
      </c>
      <c r="O831" s="8">
        <f>ROUND($M831*N831,2)</f>
        <v>0</v>
      </c>
    </row>
    <row r="832" spans="1:15" x14ac:dyDescent="0.3">
      <c r="N832" s="7"/>
      <c r="O832" s="20"/>
    </row>
    <row r="833" spans="1:15" x14ac:dyDescent="0.3">
      <c r="A833" s="54">
        <v>421</v>
      </c>
      <c r="B833" s="54">
        <v>7749</v>
      </c>
      <c r="C833" s="54">
        <v>2</v>
      </c>
      <c r="D833" s="54">
        <v>5</v>
      </c>
      <c r="E833" s="54">
        <v>40</v>
      </c>
      <c r="G833" s="55" t="s">
        <v>1085</v>
      </c>
      <c r="J833" s="18" t="s">
        <v>281</v>
      </c>
      <c r="M833" s="65"/>
      <c r="N833" s="7"/>
      <c r="O833" s="20"/>
    </row>
    <row r="834" spans="1:15" x14ac:dyDescent="0.3">
      <c r="N834" s="7"/>
      <c r="O834" s="20"/>
    </row>
    <row r="835" spans="1:15" ht="43.2" x14ac:dyDescent="0.3">
      <c r="A835" s="54">
        <v>422</v>
      </c>
      <c r="B835" s="54">
        <v>7748</v>
      </c>
      <c r="C835" s="54">
        <v>2</v>
      </c>
      <c r="D835" s="54">
        <v>5</v>
      </c>
      <c r="E835" s="54">
        <v>40</v>
      </c>
      <c r="F835" s="2">
        <v>15</v>
      </c>
      <c r="J835" s="4" t="s">
        <v>984</v>
      </c>
      <c r="L835" s="85" t="s">
        <v>38</v>
      </c>
      <c r="M835" s="66">
        <v>1</v>
      </c>
      <c r="O835" s="8">
        <f>ROUND($M835*N835,2)</f>
        <v>0</v>
      </c>
    </row>
    <row r="836" spans="1:15" x14ac:dyDescent="0.3">
      <c r="N836" s="7"/>
      <c r="O836" s="20"/>
    </row>
    <row r="837" spans="1:15" x14ac:dyDescent="0.3">
      <c r="A837" s="54">
        <v>424</v>
      </c>
      <c r="B837" s="54">
        <v>1527</v>
      </c>
      <c r="C837" s="54">
        <v>2</v>
      </c>
      <c r="D837" s="54">
        <v>6</v>
      </c>
      <c r="E837" s="54">
        <v>41</v>
      </c>
      <c r="J837" s="18" t="s">
        <v>192</v>
      </c>
      <c r="M837" s="65"/>
      <c r="N837" s="7"/>
      <c r="O837" s="20"/>
    </row>
    <row r="838" spans="1:15" x14ac:dyDescent="0.3">
      <c r="N838" s="7"/>
      <c r="O838" s="20"/>
    </row>
    <row r="839" spans="1:15" x14ac:dyDescent="0.3">
      <c r="A839" s="54">
        <v>425</v>
      </c>
      <c r="B839" s="54">
        <v>1528</v>
      </c>
      <c r="C839" s="54">
        <v>2</v>
      </c>
      <c r="D839" s="54">
        <v>6</v>
      </c>
      <c r="E839" s="54">
        <v>41</v>
      </c>
      <c r="J839" s="18" t="s">
        <v>383</v>
      </c>
      <c r="M839" s="65"/>
      <c r="N839" s="7"/>
      <c r="O839" s="20"/>
    </row>
    <row r="840" spans="1:15" x14ac:dyDescent="0.3">
      <c r="N840" s="7"/>
      <c r="O840" s="20"/>
    </row>
    <row r="841" spans="1:15" x14ac:dyDescent="0.3">
      <c r="A841" s="54">
        <v>426</v>
      </c>
      <c r="B841" s="54">
        <v>1529</v>
      </c>
      <c r="C841" s="54">
        <v>2</v>
      </c>
      <c r="D841" s="54">
        <v>6</v>
      </c>
      <c r="E841" s="54">
        <v>41</v>
      </c>
      <c r="J841" s="18" t="s">
        <v>449</v>
      </c>
      <c r="M841" s="65"/>
      <c r="N841" s="7"/>
      <c r="O841" s="20"/>
    </row>
    <row r="842" spans="1:15" x14ac:dyDescent="0.3">
      <c r="N842" s="7"/>
      <c r="O842" s="20"/>
    </row>
    <row r="843" spans="1:15" x14ac:dyDescent="0.3">
      <c r="A843" s="54">
        <v>427</v>
      </c>
      <c r="B843" s="54">
        <v>1531</v>
      </c>
      <c r="C843" s="54">
        <v>2</v>
      </c>
      <c r="D843" s="54">
        <v>6</v>
      </c>
      <c r="E843" s="54">
        <v>41</v>
      </c>
      <c r="G843" s="55" t="s">
        <v>1122</v>
      </c>
      <c r="J843" s="18" t="s">
        <v>195</v>
      </c>
      <c r="M843" s="65"/>
      <c r="N843" s="7"/>
      <c r="O843" s="20"/>
    </row>
    <row r="844" spans="1:15" x14ac:dyDescent="0.3">
      <c r="N844" s="7"/>
      <c r="O844" s="20"/>
    </row>
    <row r="845" spans="1:15" ht="28.8" x14ac:dyDescent="0.3">
      <c r="A845" s="54">
        <v>428</v>
      </c>
      <c r="B845" s="54">
        <v>1532</v>
      </c>
      <c r="C845" s="54">
        <v>2</v>
      </c>
      <c r="D845" s="54">
        <v>6</v>
      </c>
      <c r="E845" s="54">
        <v>41</v>
      </c>
      <c r="G845" s="55" t="s">
        <v>1122</v>
      </c>
      <c r="J845" s="4" t="s">
        <v>450</v>
      </c>
      <c r="M845" s="65"/>
      <c r="N845" s="7"/>
      <c r="O845" s="20"/>
    </row>
    <row r="846" spans="1:15" x14ac:dyDescent="0.3">
      <c r="N846" s="7"/>
      <c r="O846" s="20"/>
    </row>
    <row r="847" spans="1:15" x14ac:dyDescent="0.3">
      <c r="A847" s="54">
        <v>429</v>
      </c>
      <c r="B847" s="54">
        <v>1533</v>
      </c>
      <c r="C847" s="54">
        <v>2</v>
      </c>
      <c r="D847" s="54">
        <v>6</v>
      </c>
      <c r="E847" s="54">
        <v>41</v>
      </c>
      <c r="G847" s="55" t="s">
        <v>1122</v>
      </c>
      <c r="J847" s="18" t="s">
        <v>197</v>
      </c>
      <c r="M847" s="65"/>
      <c r="N847" s="7"/>
      <c r="O847" s="20"/>
    </row>
    <row r="848" spans="1:15" x14ac:dyDescent="0.3">
      <c r="N848" s="7"/>
      <c r="O848" s="20"/>
    </row>
    <row r="849" spans="1:81" s="7" customFormat="1" ht="72" x14ac:dyDescent="0.3">
      <c r="A849" s="54">
        <v>430</v>
      </c>
      <c r="B849" s="54">
        <v>1534</v>
      </c>
      <c r="C849" s="54">
        <v>2</v>
      </c>
      <c r="D849" s="54">
        <v>6</v>
      </c>
      <c r="E849" s="54">
        <v>41</v>
      </c>
      <c r="F849" s="2"/>
      <c r="G849" s="55" t="s">
        <v>1122</v>
      </c>
      <c r="H849" s="3"/>
      <c r="I849" s="3"/>
      <c r="J849" s="4" t="s">
        <v>286</v>
      </c>
      <c r="K849" s="3"/>
      <c r="L849" s="85"/>
      <c r="M849" s="65"/>
      <c r="O849" s="20"/>
      <c r="P849" s="26"/>
      <c r="Q849" s="20"/>
      <c r="R849" s="20"/>
      <c r="S849" s="20"/>
      <c r="T849" s="20"/>
      <c r="U849" s="20"/>
      <c r="V849" s="20"/>
      <c r="W849" s="20"/>
      <c r="X849" s="20"/>
      <c r="Y849" s="20"/>
      <c r="Z849" s="20"/>
      <c r="AA849" s="20"/>
      <c r="AB849" s="20"/>
      <c r="AC849" s="20"/>
      <c r="AD849" s="20"/>
      <c r="AE849" s="20"/>
      <c r="AF849" s="20"/>
      <c r="AG849" s="20"/>
      <c r="AH849" s="20"/>
      <c r="AI849" s="20"/>
      <c r="AJ849" s="20"/>
      <c r="AK849" s="20"/>
      <c r="AL849" s="20"/>
      <c r="AM849" s="20"/>
      <c r="AN849" s="20"/>
      <c r="AO849" s="20"/>
      <c r="AP849" s="20"/>
      <c r="AQ849" s="20"/>
      <c r="AR849" s="20"/>
      <c r="AS849" s="20"/>
      <c r="AT849" s="20"/>
      <c r="AU849" s="20"/>
      <c r="AV849" s="20"/>
      <c r="AW849" s="20"/>
      <c r="AX849" s="20"/>
      <c r="AY849" s="20"/>
      <c r="AZ849" s="20"/>
      <c r="BA849" s="20"/>
      <c r="BB849" s="20"/>
      <c r="BC849" s="20"/>
      <c r="BD849" s="20"/>
      <c r="BE849" s="20"/>
      <c r="BF849" s="20"/>
      <c r="BG849" s="20"/>
      <c r="BH849" s="20"/>
      <c r="BI849" s="20"/>
      <c r="BJ849" s="20"/>
      <c r="BK849" s="20"/>
      <c r="BL849" s="20"/>
      <c r="BM849" s="20"/>
      <c r="BN849" s="20"/>
      <c r="BO849" s="20"/>
      <c r="BP849" s="20"/>
      <c r="BQ849" s="20"/>
      <c r="BR849" s="20"/>
      <c r="BS849" s="20"/>
      <c r="BT849" s="20"/>
      <c r="BU849" s="20"/>
      <c r="BV849" s="20"/>
      <c r="BW849" s="20"/>
      <c r="BX849" s="20"/>
      <c r="BY849" s="20"/>
      <c r="BZ849" s="20"/>
      <c r="CA849" s="20"/>
      <c r="CB849" s="20"/>
      <c r="CC849" s="20"/>
    </row>
    <row r="850" spans="1:81" x14ac:dyDescent="0.3">
      <c r="N850" s="7"/>
      <c r="O850" s="20"/>
    </row>
    <row r="851" spans="1:81" s="7" customFormat="1" ht="43.2" x14ac:dyDescent="0.3">
      <c r="A851" s="54">
        <v>431</v>
      </c>
      <c r="B851" s="54">
        <v>1535</v>
      </c>
      <c r="C851" s="54">
        <v>2</v>
      </c>
      <c r="D851" s="54">
        <v>6</v>
      </c>
      <c r="E851" s="54">
        <v>41</v>
      </c>
      <c r="F851" s="2"/>
      <c r="G851" s="55" t="s">
        <v>1122</v>
      </c>
      <c r="H851" s="3"/>
      <c r="I851" s="3"/>
      <c r="J851" s="4" t="s">
        <v>199</v>
      </c>
      <c r="K851" s="3"/>
      <c r="L851" s="85"/>
      <c r="M851" s="65"/>
      <c r="O851" s="20"/>
      <c r="P851" s="26"/>
      <c r="Q851" s="20"/>
      <c r="R851" s="20"/>
      <c r="S851" s="20"/>
      <c r="T851" s="20"/>
      <c r="U851" s="20"/>
      <c r="V851" s="20"/>
      <c r="W851" s="20"/>
      <c r="X851" s="20"/>
      <c r="Y851" s="20"/>
      <c r="Z851" s="20"/>
      <c r="AA851" s="20"/>
      <c r="AB851" s="20"/>
      <c r="AC851" s="20"/>
      <c r="AD851" s="20"/>
      <c r="AE851" s="20"/>
      <c r="AF851" s="20"/>
      <c r="AG851" s="20"/>
      <c r="AH851" s="20"/>
      <c r="AI851" s="20"/>
      <c r="AJ851" s="20"/>
      <c r="AK851" s="20"/>
      <c r="AL851" s="20"/>
      <c r="AM851" s="20"/>
      <c r="AN851" s="20"/>
      <c r="AO851" s="20"/>
      <c r="AP851" s="20"/>
      <c r="AQ851" s="20"/>
      <c r="AR851" s="20"/>
      <c r="AS851" s="20"/>
      <c r="AT851" s="20"/>
      <c r="AU851" s="20"/>
      <c r="AV851" s="20"/>
      <c r="AW851" s="20"/>
      <c r="AX851" s="20"/>
      <c r="AY851" s="20"/>
      <c r="AZ851" s="20"/>
      <c r="BA851" s="20"/>
      <c r="BB851" s="20"/>
      <c r="BC851" s="20"/>
      <c r="BD851" s="20"/>
      <c r="BE851" s="20"/>
      <c r="BF851" s="20"/>
      <c r="BG851" s="20"/>
      <c r="BH851" s="20"/>
      <c r="BI851" s="20"/>
      <c r="BJ851" s="20"/>
      <c r="BK851" s="20"/>
      <c r="BL851" s="20"/>
      <c r="BM851" s="20"/>
      <c r="BN851" s="20"/>
      <c r="BO851" s="20"/>
      <c r="BP851" s="20"/>
      <c r="BQ851" s="20"/>
      <c r="BR851" s="20"/>
      <c r="BS851" s="20"/>
      <c r="BT851" s="20"/>
      <c r="BU851" s="20"/>
      <c r="BV851" s="20"/>
      <c r="BW851" s="20"/>
      <c r="BX851" s="20"/>
      <c r="BY851" s="20"/>
      <c r="BZ851" s="20"/>
      <c r="CA851" s="20"/>
      <c r="CB851" s="20"/>
      <c r="CC851" s="20"/>
    </row>
    <row r="852" spans="1:81" x14ac:dyDescent="0.3">
      <c r="N852" s="7"/>
      <c r="O852" s="20"/>
    </row>
    <row r="853" spans="1:81" s="7" customFormat="1" x14ac:dyDescent="0.3">
      <c r="A853" s="54">
        <v>432</v>
      </c>
      <c r="B853" s="54">
        <v>1536</v>
      </c>
      <c r="C853" s="54">
        <v>2</v>
      </c>
      <c r="D853" s="54">
        <v>6</v>
      </c>
      <c r="E853" s="54">
        <v>41</v>
      </c>
      <c r="F853" s="2"/>
      <c r="G853" s="3"/>
      <c r="H853" s="3"/>
      <c r="I853" s="3"/>
      <c r="J853" s="18" t="s">
        <v>200</v>
      </c>
      <c r="K853" s="3"/>
      <c r="L853" s="85"/>
      <c r="M853" s="65"/>
      <c r="O853" s="20"/>
      <c r="P853" s="26"/>
      <c r="Q853" s="20"/>
      <c r="R853" s="20"/>
      <c r="S853" s="20"/>
      <c r="T853" s="20"/>
      <c r="U853" s="20"/>
      <c r="V853" s="20"/>
      <c r="W853" s="20"/>
      <c r="X853" s="20"/>
      <c r="Y853" s="20"/>
      <c r="Z853" s="20"/>
      <c r="AA853" s="20"/>
      <c r="AB853" s="20"/>
      <c r="AC853" s="20"/>
      <c r="AD853" s="20"/>
      <c r="AE853" s="20"/>
      <c r="AF853" s="20"/>
      <c r="AG853" s="20"/>
      <c r="AH853" s="20"/>
      <c r="AI853" s="20"/>
      <c r="AJ853" s="20"/>
      <c r="AK853" s="20"/>
      <c r="AL853" s="20"/>
      <c r="AM853" s="20"/>
      <c r="AN853" s="20"/>
      <c r="AO853" s="20"/>
      <c r="AP853" s="20"/>
      <c r="AQ853" s="20"/>
      <c r="AR853" s="20"/>
      <c r="AS853" s="20"/>
      <c r="AT853" s="20"/>
      <c r="AU853" s="20"/>
      <c r="AV853" s="20"/>
      <c r="AW853" s="20"/>
      <c r="AX853" s="20"/>
      <c r="AY853" s="20"/>
      <c r="AZ853" s="20"/>
      <c r="BA853" s="20"/>
      <c r="BB853" s="20"/>
      <c r="BC853" s="20"/>
      <c r="BD853" s="20"/>
      <c r="BE853" s="20"/>
      <c r="BF853" s="20"/>
      <c r="BG853" s="20"/>
      <c r="BH853" s="20"/>
      <c r="BI853" s="20"/>
      <c r="BJ853" s="20"/>
      <c r="BK853" s="20"/>
      <c r="BL853" s="20"/>
      <c r="BM853" s="20"/>
      <c r="BN853" s="20"/>
      <c r="BO853" s="20"/>
      <c r="BP853" s="20"/>
      <c r="BQ853" s="20"/>
      <c r="BR853" s="20"/>
      <c r="BS853" s="20"/>
      <c r="BT853" s="20"/>
      <c r="BU853" s="20"/>
      <c r="BV853" s="20"/>
      <c r="BW853" s="20"/>
      <c r="BX853" s="20"/>
      <c r="BY853" s="20"/>
      <c r="BZ853" s="20"/>
      <c r="CA853" s="20"/>
      <c r="CB853" s="20"/>
      <c r="CC853" s="20"/>
    </row>
    <row r="854" spans="1:81" x14ac:dyDescent="0.3">
      <c r="N854" s="7"/>
      <c r="O854" s="20"/>
    </row>
    <row r="855" spans="1:81" s="7" customFormat="1" x14ac:dyDescent="0.3">
      <c r="A855" s="54">
        <v>433</v>
      </c>
      <c r="B855" s="54">
        <v>1537</v>
      </c>
      <c r="C855" s="54">
        <v>2</v>
      </c>
      <c r="D855" s="54">
        <v>6</v>
      </c>
      <c r="E855" s="54">
        <v>41</v>
      </c>
      <c r="F855" s="2"/>
      <c r="G855" s="55" t="s">
        <v>1122</v>
      </c>
      <c r="H855" s="3"/>
      <c r="I855" s="3"/>
      <c r="J855" s="9" t="s">
        <v>451</v>
      </c>
      <c r="K855" s="3"/>
      <c r="L855" s="85"/>
      <c r="M855" s="65"/>
      <c r="O855" s="20"/>
      <c r="P855" s="26"/>
      <c r="Q855" s="20"/>
      <c r="R855" s="20"/>
      <c r="S855" s="20"/>
      <c r="T855" s="20"/>
      <c r="U855" s="20"/>
      <c r="V855" s="20"/>
      <c r="W855" s="20"/>
      <c r="X855" s="20"/>
      <c r="Y855" s="20"/>
      <c r="Z855" s="20"/>
      <c r="AA855" s="20"/>
      <c r="AB855" s="20"/>
      <c r="AC855" s="20"/>
      <c r="AD855" s="20"/>
      <c r="AE855" s="20"/>
      <c r="AF855" s="20"/>
      <c r="AG855" s="20"/>
      <c r="AH855" s="20"/>
      <c r="AI855" s="20"/>
      <c r="AJ855" s="20"/>
      <c r="AK855" s="20"/>
      <c r="AL855" s="20"/>
      <c r="AM855" s="20"/>
      <c r="AN855" s="20"/>
      <c r="AO855" s="20"/>
      <c r="AP855" s="20"/>
      <c r="AQ855" s="20"/>
      <c r="AR855" s="20"/>
      <c r="AS855" s="20"/>
      <c r="AT855" s="20"/>
      <c r="AU855" s="20"/>
      <c r="AV855" s="20"/>
      <c r="AW855" s="20"/>
      <c r="AX855" s="20"/>
      <c r="AY855" s="20"/>
      <c r="AZ855" s="20"/>
      <c r="BA855" s="20"/>
      <c r="BB855" s="20"/>
      <c r="BC855" s="20"/>
      <c r="BD855" s="20"/>
      <c r="BE855" s="20"/>
      <c r="BF855" s="20"/>
      <c r="BG855" s="20"/>
      <c r="BH855" s="20"/>
      <c r="BI855" s="20"/>
      <c r="BJ855" s="20"/>
      <c r="BK855" s="20"/>
      <c r="BL855" s="20"/>
      <c r="BM855" s="20"/>
      <c r="BN855" s="20"/>
      <c r="BO855" s="20"/>
      <c r="BP855" s="20"/>
      <c r="BQ855" s="20"/>
      <c r="BR855" s="20"/>
      <c r="BS855" s="20"/>
      <c r="BT855" s="20"/>
      <c r="BU855" s="20"/>
      <c r="BV855" s="20"/>
      <c r="BW855" s="20"/>
      <c r="BX855" s="20"/>
      <c r="BY855" s="20"/>
      <c r="BZ855" s="20"/>
      <c r="CA855" s="20"/>
      <c r="CB855" s="20"/>
      <c r="CC855" s="20"/>
    </row>
    <row r="856" spans="1:81" x14ac:dyDescent="0.3">
      <c r="N856" s="7"/>
      <c r="O856" s="20"/>
    </row>
    <row r="857" spans="1:81" s="7" customFormat="1" ht="28.8" x14ac:dyDescent="0.3">
      <c r="A857" s="54">
        <v>434</v>
      </c>
      <c r="B857" s="54">
        <v>1538</v>
      </c>
      <c r="C857" s="54">
        <v>2</v>
      </c>
      <c r="D857" s="54">
        <v>6</v>
      </c>
      <c r="E857" s="54">
        <v>41</v>
      </c>
      <c r="F857" s="2"/>
      <c r="G857" s="55" t="s">
        <v>1122</v>
      </c>
      <c r="H857" s="3"/>
      <c r="I857" s="3"/>
      <c r="J857" s="4" t="s">
        <v>452</v>
      </c>
      <c r="K857" s="3"/>
      <c r="L857" s="85"/>
      <c r="M857" s="65"/>
      <c r="O857" s="20"/>
      <c r="P857" s="26"/>
      <c r="Q857" s="20"/>
      <c r="R857" s="20"/>
      <c r="S857" s="20"/>
      <c r="T857" s="20"/>
      <c r="U857" s="20"/>
      <c r="V857" s="20"/>
      <c r="W857" s="20"/>
      <c r="X857" s="20"/>
      <c r="Y857" s="20"/>
      <c r="Z857" s="20"/>
      <c r="AA857" s="20"/>
      <c r="AB857" s="20"/>
      <c r="AC857" s="20"/>
      <c r="AD857" s="20"/>
      <c r="AE857" s="20"/>
      <c r="AF857" s="20"/>
      <c r="AG857" s="20"/>
      <c r="AH857" s="20"/>
      <c r="AI857" s="20"/>
      <c r="AJ857" s="20"/>
      <c r="AK857" s="20"/>
      <c r="AL857" s="20"/>
      <c r="AM857" s="20"/>
      <c r="AN857" s="20"/>
      <c r="AO857" s="20"/>
      <c r="AP857" s="20"/>
      <c r="AQ857" s="20"/>
      <c r="AR857" s="20"/>
      <c r="AS857" s="20"/>
      <c r="AT857" s="20"/>
      <c r="AU857" s="20"/>
      <c r="AV857" s="20"/>
      <c r="AW857" s="20"/>
      <c r="AX857" s="20"/>
      <c r="AY857" s="20"/>
      <c r="AZ857" s="20"/>
      <c r="BA857" s="20"/>
      <c r="BB857" s="20"/>
      <c r="BC857" s="20"/>
      <c r="BD857" s="20"/>
      <c r="BE857" s="20"/>
      <c r="BF857" s="20"/>
      <c r="BG857" s="20"/>
      <c r="BH857" s="20"/>
      <c r="BI857" s="20"/>
      <c r="BJ857" s="20"/>
      <c r="BK857" s="20"/>
      <c r="BL857" s="20"/>
      <c r="BM857" s="20"/>
      <c r="BN857" s="20"/>
      <c r="BO857" s="20"/>
      <c r="BP857" s="20"/>
      <c r="BQ857" s="20"/>
      <c r="BR857" s="20"/>
      <c r="BS857" s="20"/>
      <c r="BT857" s="20"/>
      <c r="BU857" s="20"/>
      <c r="BV857" s="20"/>
      <c r="BW857" s="20"/>
      <c r="BX857" s="20"/>
      <c r="BY857" s="20"/>
      <c r="BZ857" s="20"/>
      <c r="CA857" s="20"/>
      <c r="CB857" s="20"/>
      <c r="CC857" s="20"/>
    </row>
    <row r="858" spans="1:81" x14ac:dyDescent="0.3">
      <c r="N858" s="7"/>
      <c r="O858" s="20"/>
    </row>
    <row r="859" spans="1:81" s="7" customFormat="1" ht="28.8" x14ac:dyDescent="0.3">
      <c r="A859" s="54">
        <v>435</v>
      </c>
      <c r="B859" s="54">
        <v>1539</v>
      </c>
      <c r="C859" s="54">
        <v>2</v>
      </c>
      <c r="D859" s="54">
        <v>6</v>
      </c>
      <c r="E859" s="54">
        <v>41</v>
      </c>
      <c r="F859" s="2"/>
      <c r="G859" s="55" t="s">
        <v>1122</v>
      </c>
      <c r="H859" s="3"/>
      <c r="I859" s="3"/>
      <c r="J859" s="4" t="s">
        <v>453</v>
      </c>
      <c r="K859" s="3"/>
      <c r="L859" s="85"/>
      <c r="M859" s="65"/>
      <c r="O859" s="20"/>
      <c r="P859" s="26"/>
      <c r="Q859" s="20"/>
      <c r="R859" s="20"/>
      <c r="S859" s="20"/>
      <c r="T859" s="20"/>
      <c r="U859" s="20"/>
      <c r="V859" s="20"/>
      <c r="W859" s="20"/>
      <c r="X859" s="20"/>
      <c r="Y859" s="20"/>
      <c r="Z859" s="20"/>
      <c r="AA859" s="20"/>
      <c r="AB859" s="20"/>
      <c r="AC859" s="20"/>
      <c r="AD859" s="20"/>
      <c r="AE859" s="20"/>
      <c r="AF859" s="20"/>
      <c r="AG859" s="20"/>
      <c r="AH859" s="20"/>
      <c r="AI859" s="20"/>
      <c r="AJ859" s="20"/>
      <c r="AK859" s="20"/>
      <c r="AL859" s="20"/>
      <c r="AM859" s="20"/>
      <c r="AN859" s="20"/>
      <c r="AO859" s="20"/>
      <c r="AP859" s="20"/>
      <c r="AQ859" s="20"/>
      <c r="AR859" s="20"/>
      <c r="AS859" s="20"/>
      <c r="AT859" s="20"/>
      <c r="AU859" s="20"/>
      <c r="AV859" s="20"/>
      <c r="AW859" s="20"/>
      <c r="AX859" s="20"/>
      <c r="AY859" s="20"/>
      <c r="AZ859" s="20"/>
      <c r="BA859" s="20"/>
      <c r="BB859" s="20"/>
      <c r="BC859" s="20"/>
      <c r="BD859" s="20"/>
      <c r="BE859" s="20"/>
      <c r="BF859" s="20"/>
      <c r="BG859" s="20"/>
      <c r="BH859" s="20"/>
      <c r="BI859" s="20"/>
      <c r="BJ859" s="20"/>
      <c r="BK859" s="20"/>
      <c r="BL859" s="20"/>
      <c r="BM859" s="20"/>
      <c r="BN859" s="20"/>
      <c r="BO859" s="20"/>
      <c r="BP859" s="20"/>
      <c r="BQ859" s="20"/>
      <c r="BR859" s="20"/>
      <c r="BS859" s="20"/>
      <c r="BT859" s="20"/>
      <c r="BU859" s="20"/>
      <c r="BV859" s="20"/>
      <c r="BW859" s="20"/>
      <c r="BX859" s="20"/>
      <c r="BY859" s="20"/>
      <c r="BZ859" s="20"/>
      <c r="CA859" s="20"/>
      <c r="CB859" s="20"/>
      <c r="CC859" s="20"/>
    </row>
    <row r="860" spans="1:81" x14ac:dyDescent="0.3">
      <c r="N860" s="7"/>
      <c r="O860" s="20"/>
    </row>
    <row r="861" spans="1:81" s="7" customFormat="1" ht="115.2" x14ac:dyDescent="0.3">
      <c r="A861" s="54">
        <v>436</v>
      </c>
      <c r="B861" s="54">
        <v>1540</v>
      </c>
      <c r="C861" s="54">
        <v>2</v>
      </c>
      <c r="D861" s="54">
        <v>6</v>
      </c>
      <c r="E861" s="54">
        <v>41</v>
      </c>
      <c r="F861" s="2"/>
      <c r="G861" s="55" t="s">
        <v>1122</v>
      </c>
      <c r="H861" s="3"/>
      <c r="I861" s="3"/>
      <c r="J861" s="4" t="s">
        <v>454</v>
      </c>
      <c r="K861" s="3"/>
      <c r="L861" s="85"/>
      <c r="M861" s="65"/>
      <c r="O861" s="20"/>
      <c r="P861" s="26"/>
      <c r="Q861" s="20"/>
      <c r="R861" s="20"/>
      <c r="S861" s="20"/>
      <c r="T861" s="20"/>
      <c r="U861" s="20"/>
      <c r="V861" s="20"/>
      <c r="W861" s="20"/>
      <c r="X861" s="20"/>
      <c r="Y861" s="20"/>
      <c r="Z861" s="20"/>
      <c r="AA861" s="20"/>
      <c r="AB861" s="20"/>
      <c r="AC861" s="20"/>
      <c r="AD861" s="20"/>
      <c r="AE861" s="20"/>
      <c r="AF861" s="20"/>
      <c r="AG861" s="20"/>
      <c r="AH861" s="20"/>
      <c r="AI861" s="20"/>
      <c r="AJ861" s="20"/>
      <c r="AK861" s="20"/>
      <c r="AL861" s="20"/>
      <c r="AM861" s="20"/>
      <c r="AN861" s="20"/>
      <c r="AO861" s="20"/>
      <c r="AP861" s="20"/>
      <c r="AQ861" s="20"/>
      <c r="AR861" s="20"/>
      <c r="AS861" s="20"/>
      <c r="AT861" s="20"/>
      <c r="AU861" s="20"/>
      <c r="AV861" s="20"/>
      <c r="AW861" s="20"/>
      <c r="AX861" s="20"/>
      <c r="AY861" s="20"/>
      <c r="AZ861" s="20"/>
      <c r="BA861" s="20"/>
      <c r="BB861" s="20"/>
      <c r="BC861" s="20"/>
      <c r="BD861" s="20"/>
      <c r="BE861" s="20"/>
      <c r="BF861" s="20"/>
      <c r="BG861" s="20"/>
      <c r="BH861" s="20"/>
      <c r="BI861" s="20"/>
      <c r="BJ861" s="20"/>
      <c r="BK861" s="20"/>
      <c r="BL861" s="20"/>
      <c r="BM861" s="20"/>
      <c r="BN861" s="20"/>
      <c r="BO861" s="20"/>
      <c r="BP861" s="20"/>
      <c r="BQ861" s="20"/>
      <c r="BR861" s="20"/>
      <c r="BS861" s="20"/>
      <c r="BT861" s="20"/>
      <c r="BU861" s="20"/>
      <c r="BV861" s="20"/>
      <c r="BW861" s="20"/>
      <c r="BX861" s="20"/>
      <c r="BY861" s="20"/>
      <c r="BZ861" s="20"/>
      <c r="CA861" s="20"/>
      <c r="CB861" s="20"/>
      <c r="CC861" s="20"/>
    </row>
    <row r="862" spans="1:81" x14ac:dyDescent="0.3">
      <c r="N862" s="7"/>
      <c r="O862" s="20"/>
    </row>
    <row r="863" spans="1:81" s="7" customFormat="1" ht="28.8" x14ac:dyDescent="0.3">
      <c r="A863" s="54">
        <v>437</v>
      </c>
      <c r="B863" s="54">
        <v>1541</v>
      </c>
      <c r="C863" s="54">
        <v>2</v>
      </c>
      <c r="D863" s="54">
        <v>6</v>
      </c>
      <c r="E863" s="54">
        <v>42</v>
      </c>
      <c r="F863" s="2"/>
      <c r="G863" s="55" t="s">
        <v>1122</v>
      </c>
      <c r="H863" s="3"/>
      <c r="I863" s="3"/>
      <c r="J863" s="4" t="s">
        <v>455</v>
      </c>
      <c r="K863" s="3"/>
      <c r="L863" s="85"/>
      <c r="M863" s="65"/>
      <c r="O863" s="20"/>
      <c r="P863" s="26"/>
      <c r="Q863" s="20"/>
      <c r="R863" s="20"/>
      <c r="S863" s="20"/>
      <c r="T863" s="20"/>
      <c r="U863" s="20"/>
      <c r="V863" s="20"/>
      <c r="W863" s="20"/>
      <c r="X863" s="20"/>
      <c r="Y863" s="20"/>
      <c r="Z863" s="20"/>
      <c r="AA863" s="20"/>
      <c r="AB863" s="20"/>
      <c r="AC863" s="20"/>
      <c r="AD863" s="20"/>
      <c r="AE863" s="20"/>
      <c r="AF863" s="20"/>
      <c r="AG863" s="20"/>
      <c r="AH863" s="20"/>
      <c r="AI863" s="20"/>
      <c r="AJ863" s="20"/>
      <c r="AK863" s="20"/>
      <c r="AL863" s="20"/>
      <c r="AM863" s="20"/>
      <c r="AN863" s="20"/>
      <c r="AO863" s="20"/>
      <c r="AP863" s="20"/>
      <c r="AQ863" s="20"/>
      <c r="AR863" s="20"/>
      <c r="AS863" s="20"/>
      <c r="AT863" s="20"/>
      <c r="AU863" s="20"/>
      <c r="AV863" s="20"/>
      <c r="AW863" s="20"/>
      <c r="AX863" s="20"/>
      <c r="AY863" s="20"/>
      <c r="AZ863" s="20"/>
      <c r="BA863" s="20"/>
      <c r="BB863" s="20"/>
      <c r="BC863" s="20"/>
      <c r="BD863" s="20"/>
      <c r="BE863" s="20"/>
      <c r="BF863" s="20"/>
      <c r="BG863" s="20"/>
      <c r="BH863" s="20"/>
      <c r="BI863" s="20"/>
      <c r="BJ863" s="20"/>
      <c r="BK863" s="20"/>
      <c r="BL863" s="20"/>
      <c r="BM863" s="20"/>
      <c r="BN863" s="20"/>
      <c r="BO863" s="20"/>
      <c r="BP863" s="20"/>
      <c r="BQ863" s="20"/>
      <c r="BR863" s="20"/>
      <c r="BS863" s="20"/>
      <c r="BT863" s="20"/>
      <c r="BU863" s="20"/>
      <c r="BV863" s="20"/>
      <c r="BW863" s="20"/>
      <c r="BX863" s="20"/>
      <c r="BY863" s="20"/>
      <c r="BZ863" s="20"/>
      <c r="CA863" s="20"/>
      <c r="CB863" s="20"/>
      <c r="CC863" s="20"/>
    </row>
    <row r="864" spans="1:81" x14ac:dyDescent="0.3">
      <c r="N864" s="7"/>
      <c r="O864" s="20"/>
    </row>
    <row r="865" spans="1:81" s="7" customFormat="1" x14ac:dyDescent="0.3">
      <c r="A865" s="54">
        <v>438</v>
      </c>
      <c r="B865" s="54">
        <v>1542</v>
      </c>
      <c r="C865" s="54">
        <v>2</v>
      </c>
      <c r="D865" s="54">
        <v>6</v>
      </c>
      <c r="E865" s="54">
        <v>42</v>
      </c>
      <c r="F865" s="2"/>
      <c r="G865" s="55" t="s">
        <v>1123</v>
      </c>
      <c r="H865" s="3"/>
      <c r="I865" s="3"/>
      <c r="J865" s="9" t="s">
        <v>456</v>
      </c>
      <c r="K865" s="3"/>
      <c r="L865" s="85"/>
      <c r="M865" s="65"/>
      <c r="O865" s="20"/>
      <c r="P865" s="26"/>
      <c r="Q865" s="20"/>
      <c r="R865" s="20"/>
      <c r="S865" s="20"/>
      <c r="T865" s="20"/>
      <c r="U865" s="20"/>
      <c r="V865" s="20"/>
      <c r="W865" s="20"/>
      <c r="X865" s="20"/>
      <c r="Y865" s="20"/>
      <c r="Z865" s="20"/>
      <c r="AA865" s="20"/>
      <c r="AB865" s="20"/>
      <c r="AC865" s="20"/>
      <c r="AD865" s="20"/>
      <c r="AE865" s="20"/>
      <c r="AF865" s="20"/>
      <c r="AG865" s="20"/>
      <c r="AH865" s="20"/>
      <c r="AI865" s="20"/>
      <c r="AJ865" s="20"/>
      <c r="AK865" s="20"/>
      <c r="AL865" s="20"/>
      <c r="AM865" s="20"/>
      <c r="AN865" s="20"/>
      <c r="AO865" s="20"/>
      <c r="AP865" s="20"/>
      <c r="AQ865" s="20"/>
      <c r="AR865" s="20"/>
      <c r="AS865" s="20"/>
      <c r="AT865" s="20"/>
      <c r="AU865" s="20"/>
      <c r="AV865" s="20"/>
      <c r="AW865" s="20"/>
      <c r="AX865" s="20"/>
      <c r="AY865" s="20"/>
      <c r="AZ865" s="20"/>
      <c r="BA865" s="20"/>
      <c r="BB865" s="20"/>
      <c r="BC865" s="20"/>
      <c r="BD865" s="20"/>
      <c r="BE865" s="20"/>
      <c r="BF865" s="20"/>
      <c r="BG865" s="20"/>
      <c r="BH865" s="20"/>
      <c r="BI865" s="20"/>
      <c r="BJ865" s="20"/>
      <c r="BK865" s="20"/>
      <c r="BL865" s="20"/>
      <c r="BM865" s="20"/>
      <c r="BN865" s="20"/>
      <c r="BO865" s="20"/>
      <c r="BP865" s="20"/>
      <c r="BQ865" s="20"/>
      <c r="BR865" s="20"/>
      <c r="BS865" s="20"/>
      <c r="BT865" s="20"/>
      <c r="BU865" s="20"/>
      <c r="BV865" s="20"/>
      <c r="BW865" s="20"/>
      <c r="BX865" s="20"/>
      <c r="BY865" s="20"/>
      <c r="BZ865" s="20"/>
      <c r="CA865" s="20"/>
      <c r="CB865" s="20"/>
      <c r="CC865" s="20"/>
    </row>
    <row r="866" spans="1:81" x14ac:dyDescent="0.3">
      <c r="N866" s="7"/>
      <c r="O866" s="20"/>
    </row>
    <row r="867" spans="1:81" s="7" customFormat="1" ht="86.4" x14ac:dyDescent="0.3">
      <c r="A867" s="54">
        <v>439</v>
      </c>
      <c r="B867" s="54">
        <v>1543</v>
      </c>
      <c r="C867" s="54">
        <v>2</v>
      </c>
      <c r="D867" s="54">
        <v>6</v>
      </c>
      <c r="E867" s="54">
        <v>42</v>
      </c>
      <c r="F867" s="2"/>
      <c r="G867" s="55" t="s">
        <v>1123</v>
      </c>
      <c r="H867" s="3"/>
      <c r="I867" s="3"/>
      <c r="J867" s="4" t="s">
        <v>457</v>
      </c>
      <c r="K867" s="3"/>
      <c r="L867" s="85"/>
      <c r="M867" s="65"/>
      <c r="O867" s="20"/>
      <c r="P867" s="26"/>
      <c r="Q867" s="20"/>
      <c r="R867" s="20"/>
      <c r="S867" s="20"/>
      <c r="T867" s="20"/>
      <c r="U867" s="20"/>
      <c r="V867" s="20"/>
      <c r="W867" s="20"/>
      <c r="X867" s="20"/>
      <c r="Y867" s="20"/>
      <c r="Z867" s="20"/>
      <c r="AA867" s="20"/>
      <c r="AB867" s="20"/>
      <c r="AC867" s="20"/>
      <c r="AD867" s="20"/>
      <c r="AE867" s="20"/>
      <c r="AF867" s="20"/>
      <c r="AG867" s="20"/>
      <c r="AH867" s="20"/>
      <c r="AI867" s="20"/>
      <c r="AJ867" s="20"/>
      <c r="AK867" s="20"/>
      <c r="AL867" s="20"/>
      <c r="AM867" s="20"/>
      <c r="AN867" s="20"/>
      <c r="AO867" s="20"/>
      <c r="AP867" s="20"/>
      <c r="AQ867" s="20"/>
      <c r="AR867" s="20"/>
      <c r="AS867" s="20"/>
      <c r="AT867" s="20"/>
      <c r="AU867" s="20"/>
      <c r="AV867" s="20"/>
      <c r="AW867" s="20"/>
      <c r="AX867" s="20"/>
      <c r="AY867" s="20"/>
      <c r="AZ867" s="20"/>
      <c r="BA867" s="20"/>
      <c r="BB867" s="20"/>
      <c r="BC867" s="20"/>
      <c r="BD867" s="20"/>
      <c r="BE867" s="20"/>
      <c r="BF867" s="20"/>
      <c r="BG867" s="20"/>
      <c r="BH867" s="20"/>
      <c r="BI867" s="20"/>
      <c r="BJ867" s="20"/>
      <c r="BK867" s="20"/>
      <c r="BL867" s="20"/>
      <c r="BM867" s="20"/>
      <c r="BN867" s="20"/>
      <c r="BO867" s="20"/>
      <c r="BP867" s="20"/>
      <c r="BQ867" s="20"/>
      <c r="BR867" s="20"/>
      <c r="BS867" s="20"/>
      <c r="BT867" s="20"/>
      <c r="BU867" s="20"/>
      <c r="BV867" s="20"/>
      <c r="BW867" s="20"/>
      <c r="BX867" s="20"/>
      <c r="BY867" s="20"/>
      <c r="BZ867" s="20"/>
      <c r="CA867" s="20"/>
      <c r="CB867" s="20"/>
      <c r="CC867" s="20"/>
    </row>
    <row r="868" spans="1:81" x14ac:dyDescent="0.3">
      <c r="N868" s="7"/>
      <c r="O868" s="20"/>
    </row>
    <row r="869" spans="1:81" s="7" customFormat="1" x14ac:dyDescent="0.3">
      <c r="A869" s="54">
        <v>440</v>
      </c>
      <c r="B869" s="54">
        <v>1544</v>
      </c>
      <c r="C869" s="54">
        <v>2</v>
      </c>
      <c r="D869" s="54">
        <v>6</v>
      </c>
      <c r="E869" s="54">
        <v>42</v>
      </c>
      <c r="F869" s="2"/>
      <c r="G869" s="55" t="s">
        <v>1123</v>
      </c>
      <c r="H869" s="3"/>
      <c r="I869" s="3"/>
      <c r="J869" s="9" t="s">
        <v>458</v>
      </c>
      <c r="K869" s="3"/>
      <c r="L869" s="85"/>
      <c r="M869" s="65"/>
      <c r="O869" s="20"/>
      <c r="P869" s="26"/>
      <c r="Q869" s="20"/>
      <c r="R869" s="20"/>
      <c r="S869" s="20"/>
      <c r="T869" s="20"/>
      <c r="U869" s="20"/>
      <c r="V869" s="20"/>
      <c r="W869" s="20"/>
      <c r="X869" s="20"/>
      <c r="Y869" s="20"/>
      <c r="Z869" s="20"/>
      <c r="AA869" s="20"/>
      <c r="AB869" s="20"/>
      <c r="AC869" s="20"/>
      <c r="AD869" s="20"/>
      <c r="AE869" s="20"/>
      <c r="AF869" s="20"/>
      <c r="AG869" s="20"/>
      <c r="AH869" s="20"/>
      <c r="AI869" s="20"/>
      <c r="AJ869" s="20"/>
      <c r="AK869" s="20"/>
      <c r="AL869" s="20"/>
      <c r="AM869" s="20"/>
      <c r="AN869" s="20"/>
      <c r="AO869" s="20"/>
      <c r="AP869" s="20"/>
      <c r="AQ869" s="20"/>
      <c r="AR869" s="20"/>
      <c r="AS869" s="20"/>
      <c r="AT869" s="20"/>
      <c r="AU869" s="20"/>
      <c r="AV869" s="20"/>
      <c r="AW869" s="20"/>
      <c r="AX869" s="20"/>
      <c r="AY869" s="20"/>
      <c r="AZ869" s="20"/>
      <c r="BA869" s="20"/>
      <c r="BB869" s="20"/>
      <c r="BC869" s="20"/>
      <c r="BD869" s="20"/>
      <c r="BE869" s="20"/>
      <c r="BF869" s="20"/>
      <c r="BG869" s="20"/>
      <c r="BH869" s="20"/>
      <c r="BI869" s="20"/>
      <c r="BJ869" s="20"/>
      <c r="BK869" s="20"/>
      <c r="BL869" s="20"/>
      <c r="BM869" s="20"/>
      <c r="BN869" s="20"/>
      <c r="BO869" s="20"/>
      <c r="BP869" s="20"/>
      <c r="BQ869" s="20"/>
      <c r="BR869" s="20"/>
      <c r="BS869" s="20"/>
      <c r="BT869" s="20"/>
      <c r="BU869" s="20"/>
      <c r="BV869" s="20"/>
      <c r="BW869" s="20"/>
      <c r="BX869" s="20"/>
      <c r="BY869" s="20"/>
      <c r="BZ869" s="20"/>
      <c r="CA869" s="20"/>
      <c r="CB869" s="20"/>
      <c r="CC869" s="20"/>
    </row>
    <row r="870" spans="1:81" x14ac:dyDescent="0.3">
      <c r="N870" s="7"/>
      <c r="O870" s="20"/>
    </row>
    <row r="871" spans="1:81" s="7" customFormat="1" ht="72" x14ac:dyDescent="0.3">
      <c r="A871" s="54">
        <v>441</v>
      </c>
      <c r="B871" s="54">
        <v>1545</v>
      </c>
      <c r="C871" s="54">
        <v>2</v>
      </c>
      <c r="D871" s="54">
        <v>6</v>
      </c>
      <c r="E871" s="54">
        <v>42</v>
      </c>
      <c r="F871" s="2"/>
      <c r="G871" s="55" t="s">
        <v>1123</v>
      </c>
      <c r="H871" s="3"/>
      <c r="I871" s="3"/>
      <c r="J871" s="4" t="s">
        <v>459</v>
      </c>
      <c r="K871" s="3"/>
      <c r="L871" s="85"/>
      <c r="M871" s="65"/>
      <c r="O871" s="20"/>
      <c r="P871" s="26"/>
      <c r="Q871" s="20"/>
      <c r="R871" s="20"/>
      <c r="S871" s="20"/>
      <c r="T871" s="20"/>
      <c r="U871" s="20"/>
      <c r="V871" s="20"/>
      <c r="W871" s="20"/>
      <c r="X871" s="20"/>
      <c r="Y871" s="20"/>
      <c r="Z871" s="20"/>
      <c r="AA871" s="20"/>
      <c r="AB871" s="20"/>
      <c r="AC871" s="20"/>
      <c r="AD871" s="20"/>
      <c r="AE871" s="20"/>
      <c r="AF871" s="20"/>
      <c r="AG871" s="20"/>
      <c r="AH871" s="20"/>
      <c r="AI871" s="20"/>
      <c r="AJ871" s="20"/>
      <c r="AK871" s="20"/>
      <c r="AL871" s="20"/>
      <c r="AM871" s="20"/>
      <c r="AN871" s="20"/>
      <c r="AO871" s="20"/>
      <c r="AP871" s="20"/>
      <c r="AQ871" s="20"/>
      <c r="AR871" s="20"/>
      <c r="AS871" s="20"/>
      <c r="AT871" s="20"/>
      <c r="AU871" s="20"/>
      <c r="AV871" s="20"/>
      <c r="AW871" s="20"/>
      <c r="AX871" s="20"/>
      <c r="AY871" s="20"/>
      <c r="AZ871" s="20"/>
      <c r="BA871" s="20"/>
      <c r="BB871" s="20"/>
      <c r="BC871" s="20"/>
      <c r="BD871" s="20"/>
      <c r="BE871" s="20"/>
      <c r="BF871" s="20"/>
      <c r="BG871" s="20"/>
      <c r="BH871" s="20"/>
      <c r="BI871" s="20"/>
      <c r="BJ871" s="20"/>
      <c r="BK871" s="20"/>
      <c r="BL871" s="20"/>
      <c r="BM871" s="20"/>
      <c r="BN871" s="20"/>
      <c r="BO871" s="20"/>
      <c r="BP871" s="20"/>
      <c r="BQ871" s="20"/>
      <c r="BR871" s="20"/>
      <c r="BS871" s="20"/>
      <c r="BT871" s="20"/>
      <c r="BU871" s="20"/>
      <c r="BV871" s="20"/>
      <c r="BW871" s="20"/>
      <c r="BX871" s="20"/>
      <c r="BY871" s="20"/>
      <c r="BZ871" s="20"/>
      <c r="CA871" s="20"/>
      <c r="CB871" s="20"/>
      <c r="CC871" s="20"/>
    </row>
    <row r="872" spans="1:81" x14ac:dyDescent="0.3">
      <c r="N872" s="7"/>
      <c r="O872" s="20"/>
    </row>
    <row r="873" spans="1:81" s="7" customFormat="1" x14ac:dyDescent="0.3">
      <c r="A873" s="54">
        <v>442</v>
      </c>
      <c r="B873" s="54">
        <v>1546</v>
      </c>
      <c r="C873" s="54">
        <v>2</v>
      </c>
      <c r="D873" s="54">
        <v>6</v>
      </c>
      <c r="E873" s="54">
        <v>42</v>
      </c>
      <c r="F873" s="2"/>
      <c r="G873" s="55" t="s">
        <v>1123</v>
      </c>
      <c r="H873" s="3"/>
      <c r="I873" s="3"/>
      <c r="J873" s="9" t="s">
        <v>460</v>
      </c>
      <c r="K873" s="3"/>
      <c r="L873" s="85"/>
      <c r="M873" s="65"/>
      <c r="O873" s="20"/>
      <c r="P873" s="26"/>
      <c r="Q873" s="20"/>
      <c r="R873" s="20"/>
      <c r="S873" s="20"/>
      <c r="T873" s="20"/>
      <c r="U873" s="20"/>
      <c r="V873" s="20"/>
      <c r="W873" s="20"/>
      <c r="X873" s="20"/>
      <c r="Y873" s="20"/>
      <c r="Z873" s="20"/>
      <c r="AA873" s="20"/>
      <c r="AB873" s="20"/>
      <c r="AC873" s="20"/>
      <c r="AD873" s="20"/>
      <c r="AE873" s="20"/>
      <c r="AF873" s="20"/>
      <c r="AG873" s="20"/>
      <c r="AH873" s="20"/>
      <c r="AI873" s="20"/>
      <c r="AJ873" s="20"/>
      <c r="AK873" s="20"/>
      <c r="AL873" s="20"/>
      <c r="AM873" s="20"/>
      <c r="AN873" s="20"/>
      <c r="AO873" s="20"/>
      <c r="AP873" s="20"/>
      <c r="AQ873" s="20"/>
      <c r="AR873" s="20"/>
      <c r="AS873" s="20"/>
      <c r="AT873" s="20"/>
      <c r="AU873" s="20"/>
      <c r="AV873" s="20"/>
      <c r="AW873" s="20"/>
      <c r="AX873" s="20"/>
      <c r="AY873" s="20"/>
      <c r="AZ873" s="20"/>
      <c r="BA873" s="20"/>
      <c r="BB873" s="20"/>
      <c r="BC873" s="20"/>
      <c r="BD873" s="20"/>
      <c r="BE873" s="20"/>
      <c r="BF873" s="20"/>
      <c r="BG873" s="20"/>
      <c r="BH873" s="20"/>
      <c r="BI873" s="20"/>
      <c r="BJ873" s="20"/>
      <c r="BK873" s="20"/>
      <c r="BL873" s="20"/>
      <c r="BM873" s="20"/>
      <c r="BN873" s="20"/>
      <c r="BO873" s="20"/>
      <c r="BP873" s="20"/>
      <c r="BQ873" s="20"/>
      <c r="BR873" s="20"/>
      <c r="BS873" s="20"/>
      <c r="BT873" s="20"/>
      <c r="BU873" s="20"/>
      <c r="BV873" s="20"/>
      <c r="BW873" s="20"/>
      <c r="BX873" s="20"/>
      <c r="BY873" s="20"/>
      <c r="BZ873" s="20"/>
      <c r="CA873" s="20"/>
      <c r="CB873" s="20"/>
      <c r="CC873" s="20"/>
    </row>
    <row r="874" spans="1:81" x14ac:dyDescent="0.3">
      <c r="N874" s="7"/>
      <c r="O874" s="20"/>
    </row>
    <row r="875" spans="1:81" s="7" customFormat="1" x14ac:dyDescent="0.3">
      <c r="A875" s="54">
        <v>443</v>
      </c>
      <c r="B875" s="54">
        <v>1547</v>
      </c>
      <c r="C875" s="54">
        <v>2</v>
      </c>
      <c r="D875" s="54">
        <v>6</v>
      </c>
      <c r="E875" s="54">
        <v>42</v>
      </c>
      <c r="F875" s="2"/>
      <c r="G875" s="55" t="s">
        <v>1123</v>
      </c>
      <c r="H875" s="3"/>
      <c r="I875" s="3"/>
      <c r="J875" s="4" t="s">
        <v>461</v>
      </c>
      <c r="K875" s="3"/>
      <c r="L875" s="85"/>
      <c r="M875" s="65"/>
      <c r="O875" s="20"/>
      <c r="P875" s="26"/>
      <c r="Q875" s="20"/>
      <c r="R875" s="20"/>
      <c r="S875" s="20"/>
      <c r="T875" s="20"/>
      <c r="U875" s="20"/>
      <c r="V875" s="20"/>
      <c r="W875" s="20"/>
      <c r="X875" s="20"/>
      <c r="Y875" s="20"/>
      <c r="Z875" s="20"/>
      <c r="AA875" s="20"/>
      <c r="AB875" s="20"/>
      <c r="AC875" s="20"/>
      <c r="AD875" s="20"/>
      <c r="AE875" s="20"/>
      <c r="AF875" s="20"/>
      <c r="AG875" s="20"/>
      <c r="AH875" s="20"/>
      <c r="AI875" s="20"/>
      <c r="AJ875" s="20"/>
      <c r="AK875" s="20"/>
      <c r="AL875" s="20"/>
      <c r="AM875" s="20"/>
      <c r="AN875" s="20"/>
      <c r="AO875" s="20"/>
      <c r="AP875" s="20"/>
      <c r="AQ875" s="20"/>
      <c r="AR875" s="20"/>
      <c r="AS875" s="20"/>
      <c r="AT875" s="20"/>
      <c r="AU875" s="20"/>
      <c r="AV875" s="20"/>
      <c r="AW875" s="20"/>
      <c r="AX875" s="20"/>
      <c r="AY875" s="20"/>
      <c r="AZ875" s="20"/>
      <c r="BA875" s="20"/>
      <c r="BB875" s="20"/>
      <c r="BC875" s="20"/>
      <c r="BD875" s="20"/>
      <c r="BE875" s="20"/>
      <c r="BF875" s="20"/>
      <c r="BG875" s="20"/>
      <c r="BH875" s="20"/>
      <c r="BI875" s="20"/>
      <c r="BJ875" s="20"/>
      <c r="BK875" s="20"/>
      <c r="BL875" s="20"/>
      <c r="BM875" s="20"/>
      <c r="BN875" s="20"/>
      <c r="BO875" s="20"/>
      <c r="BP875" s="20"/>
      <c r="BQ875" s="20"/>
      <c r="BR875" s="20"/>
      <c r="BS875" s="20"/>
      <c r="BT875" s="20"/>
      <c r="BU875" s="20"/>
      <c r="BV875" s="20"/>
      <c r="BW875" s="20"/>
      <c r="BX875" s="20"/>
      <c r="BY875" s="20"/>
      <c r="BZ875" s="20"/>
      <c r="CA875" s="20"/>
      <c r="CB875" s="20"/>
      <c r="CC875" s="20"/>
    </row>
    <row r="876" spans="1:81" x14ac:dyDescent="0.3">
      <c r="N876" s="7"/>
      <c r="O876" s="20"/>
    </row>
    <row r="877" spans="1:81" s="7" customFormat="1" ht="43.2" x14ac:dyDescent="0.3">
      <c r="A877" s="54">
        <v>444</v>
      </c>
      <c r="B877" s="54">
        <v>1548</v>
      </c>
      <c r="C877" s="54">
        <v>2</v>
      </c>
      <c r="D877" s="54">
        <v>6</v>
      </c>
      <c r="E877" s="54">
        <v>42</v>
      </c>
      <c r="F877" s="2"/>
      <c r="G877" s="55" t="s">
        <v>1123</v>
      </c>
      <c r="H877" s="3"/>
      <c r="I877" s="3"/>
      <c r="J877" s="4" t="s">
        <v>462</v>
      </c>
      <c r="K877" s="3"/>
      <c r="L877" s="85"/>
      <c r="M877" s="65"/>
      <c r="O877" s="20"/>
      <c r="P877" s="26"/>
      <c r="Q877" s="20"/>
      <c r="R877" s="20"/>
      <c r="S877" s="20"/>
      <c r="T877" s="20"/>
      <c r="U877" s="20"/>
      <c r="V877" s="20"/>
      <c r="W877" s="20"/>
      <c r="X877" s="20"/>
      <c r="Y877" s="20"/>
      <c r="Z877" s="20"/>
      <c r="AA877" s="20"/>
      <c r="AB877" s="20"/>
      <c r="AC877" s="20"/>
      <c r="AD877" s="20"/>
      <c r="AE877" s="20"/>
      <c r="AF877" s="20"/>
      <c r="AG877" s="20"/>
      <c r="AH877" s="20"/>
      <c r="AI877" s="20"/>
      <c r="AJ877" s="20"/>
      <c r="AK877" s="20"/>
      <c r="AL877" s="20"/>
      <c r="AM877" s="20"/>
      <c r="AN877" s="20"/>
      <c r="AO877" s="20"/>
      <c r="AP877" s="20"/>
      <c r="AQ877" s="20"/>
      <c r="AR877" s="20"/>
      <c r="AS877" s="20"/>
      <c r="AT877" s="20"/>
      <c r="AU877" s="20"/>
      <c r="AV877" s="20"/>
      <c r="AW877" s="20"/>
      <c r="AX877" s="20"/>
      <c r="AY877" s="20"/>
      <c r="AZ877" s="20"/>
      <c r="BA877" s="20"/>
      <c r="BB877" s="20"/>
      <c r="BC877" s="20"/>
      <c r="BD877" s="20"/>
      <c r="BE877" s="20"/>
      <c r="BF877" s="20"/>
      <c r="BG877" s="20"/>
      <c r="BH877" s="20"/>
      <c r="BI877" s="20"/>
      <c r="BJ877" s="20"/>
      <c r="BK877" s="20"/>
      <c r="BL877" s="20"/>
      <c r="BM877" s="20"/>
      <c r="BN877" s="20"/>
      <c r="BO877" s="20"/>
      <c r="BP877" s="20"/>
      <c r="BQ877" s="20"/>
      <c r="BR877" s="20"/>
      <c r="BS877" s="20"/>
      <c r="BT877" s="20"/>
      <c r="BU877" s="20"/>
      <c r="BV877" s="20"/>
      <c r="BW877" s="20"/>
      <c r="BX877" s="20"/>
      <c r="BY877" s="20"/>
      <c r="BZ877" s="20"/>
      <c r="CA877" s="20"/>
      <c r="CB877" s="20"/>
      <c r="CC877" s="20"/>
    </row>
    <row r="878" spans="1:81" x14ac:dyDescent="0.3">
      <c r="N878" s="7"/>
      <c r="O878" s="20"/>
    </row>
    <row r="879" spans="1:81" s="7" customFormat="1" ht="43.2" x14ac:dyDescent="0.3">
      <c r="A879" s="54">
        <v>445</v>
      </c>
      <c r="B879" s="54">
        <v>1549</v>
      </c>
      <c r="C879" s="54">
        <v>2</v>
      </c>
      <c r="D879" s="54">
        <v>6</v>
      </c>
      <c r="E879" s="54">
        <v>42</v>
      </c>
      <c r="F879" s="2"/>
      <c r="G879" s="55" t="s">
        <v>1123</v>
      </c>
      <c r="H879" s="3"/>
      <c r="I879" s="3"/>
      <c r="J879" s="4" t="s">
        <v>463</v>
      </c>
      <c r="K879" s="3"/>
      <c r="L879" s="85"/>
      <c r="M879" s="65"/>
      <c r="O879" s="20"/>
      <c r="P879" s="26"/>
      <c r="Q879" s="20"/>
      <c r="R879" s="20"/>
      <c r="S879" s="20"/>
      <c r="T879" s="20"/>
      <c r="U879" s="20"/>
      <c r="V879" s="20"/>
      <c r="W879" s="20"/>
      <c r="X879" s="20"/>
      <c r="Y879" s="20"/>
      <c r="Z879" s="20"/>
      <c r="AA879" s="20"/>
      <c r="AB879" s="20"/>
      <c r="AC879" s="20"/>
      <c r="AD879" s="20"/>
      <c r="AE879" s="20"/>
      <c r="AF879" s="20"/>
      <c r="AG879" s="20"/>
      <c r="AH879" s="20"/>
      <c r="AI879" s="20"/>
      <c r="AJ879" s="20"/>
      <c r="AK879" s="20"/>
      <c r="AL879" s="20"/>
      <c r="AM879" s="20"/>
      <c r="AN879" s="20"/>
      <c r="AO879" s="20"/>
      <c r="AP879" s="20"/>
      <c r="AQ879" s="20"/>
      <c r="AR879" s="20"/>
      <c r="AS879" s="20"/>
      <c r="AT879" s="20"/>
      <c r="AU879" s="20"/>
      <c r="AV879" s="20"/>
      <c r="AW879" s="20"/>
      <c r="AX879" s="20"/>
      <c r="AY879" s="20"/>
      <c r="AZ879" s="20"/>
      <c r="BA879" s="20"/>
      <c r="BB879" s="20"/>
      <c r="BC879" s="20"/>
      <c r="BD879" s="20"/>
      <c r="BE879" s="20"/>
      <c r="BF879" s="20"/>
      <c r="BG879" s="20"/>
      <c r="BH879" s="20"/>
      <c r="BI879" s="20"/>
      <c r="BJ879" s="20"/>
      <c r="BK879" s="20"/>
      <c r="BL879" s="20"/>
      <c r="BM879" s="20"/>
      <c r="BN879" s="20"/>
      <c r="BO879" s="20"/>
      <c r="BP879" s="20"/>
      <c r="BQ879" s="20"/>
      <c r="BR879" s="20"/>
      <c r="BS879" s="20"/>
      <c r="BT879" s="20"/>
      <c r="BU879" s="20"/>
      <c r="BV879" s="20"/>
      <c r="BW879" s="20"/>
      <c r="BX879" s="20"/>
      <c r="BY879" s="20"/>
      <c r="BZ879" s="20"/>
      <c r="CA879" s="20"/>
      <c r="CB879" s="20"/>
      <c r="CC879" s="20"/>
    </row>
    <row r="880" spans="1:81" x14ac:dyDescent="0.3">
      <c r="N880" s="7"/>
      <c r="O880" s="20"/>
    </row>
    <row r="881" spans="1:15" x14ac:dyDescent="0.3">
      <c r="A881" s="54">
        <v>446</v>
      </c>
      <c r="B881" s="54">
        <v>1553</v>
      </c>
      <c r="C881" s="54">
        <v>2</v>
      </c>
      <c r="D881" s="54">
        <v>6</v>
      </c>
      <c r="E881" s="54">
        <v>42</v>
      </c>
      <c r="G881" s="55" t="s">
        <v>1124</v>
      </c>
      <c r="J881" s="18" t="s">
        <v>281</v>
      </c>
      <c r="M881" s="65"/>
      <c r="N881" s="7"/>
      <c r="O881" s="20"/>
    </row>
    <row r="882" spans="1:15" x14ac:dyDescent="0.3">
      <c r="N882" s="7"/>
      <c r="O882" s="20"/>
    </row>
    <row r="883" spans="1:15" ht="57.6" x14ac:dyDescent="0.3">
      <c r="A883" s="54">
        <v>447</v>
      </c>
      <c r="B883" s="54">
        <v>7729</v>
      </c>
      <c r="C883" s="54">
        <v>2</v>
      </c>
      <c r="D883" s="54">
        <v>6</v>
      </c>
      <c r="E883" s="54">
        <v>42</v>
      </c>
      <c r="F883" s="2">
        <v>1</v>
      </c>
      <c r="J883" s="4" t="s">
        <v>1125</v>
      </c>
      <c r="L883" s="85" t="s">
        <v>38</v>
      </c>
      <c r="M883" s="66">
        <v>1</v>
      </c>
      <c r="O883" s="8">
        <f>ROUND($M883*N883,2)</f>
        <v>0</v>
      </c>
    </row>
    <row r="884" spans="1:15" x14ac:dyDescent="0.3">
      <c r="N884" s="7"/>
      <c r="O884" s="20"/>
    </row>
    <row r="885" spans="1:15" x14ac:dyDescent="0.3">
      <c r="A885" s="54">
        <v>448</v>
      </c>
      <c r="B885" s="54">
        <v>1707</v>
      </c>
      <c r="C885" s="54">
        <v>2</v>
      </c>
      <c r="D885" s="54">
        <v>6</v>
      </c>
      <c r="E885" s="54">
        <v>42</v>
      </c>
      <c r="G885" s="55" t="s">
        <v>1126</v>
      </c>
      <c r="J885" s="9" t="s">
        <v>465</v>
      </c>
      <c r="M885" s="65"/>
      <c r="N885" s="7"/>
      <c r="O885" s="20"/>
    </row>
    <row r="886" spans="1:15" x14ac:dyDescent="0.3">
      <c r="N886" s="7"/>
      <c r="O886" s="20"/>
    </row>
    <row r="887" spans="1:15" ht="28.8" x14ac:dyDescent="0.3">
      <c r="A887" s="54">
        <v>449</v>
      </c>
      <c r="B887" s="54">
        <v>1708</v>
      </c>
      <c r="C887" s="54">
        <v>2</v>
      </c>
      <c r="D887" s="54">
        <v>6</v>
      </c>
      <c r="E887" s="54">
        <v>42</v>
      </c>
      <c r="F887" s="2">
        <v>2</v>
      </c>
      <c r="G887" s="55" t="s">
        <v>1127</v>
      </c>
      <c r="J887" s="4" t="s">
        <v>1128</v>
      </c>
      <c r="L887" s="85" t="s">
        <v>467</v>
      </c>
      <c r="M887" s="66">
        <v>1</v>
      </c>
      <c r="O887" s="8">
        <f>ROUND($M887*N887,2)</f>
        <v>0</v>
      </c>
    </row>
    <row r="888" spans="1:15" x14ac:dyDescent="0.3">
      <c r="N888" s="7"/>
      <c r="O888" s="20"/>
    </row>
    <row r="889" spans="1:15" x14ac:dyDescent="0.3">
      <c r="A889" s="54">
        <v>450</v>
      </c>
      <c r="B889" s="54">
        <v>1709</v>
      </c>
      <c r="C889" s="54">
        <v>2</v>
      </c>
      <c r="D889" s="54">
        <v>6</v>
      </c>
      <c r="E889" s="54">
        <v>43</v>
      </c>
      <c r="F889" s="2">
        <v>3</v>
      </c>
      <c r="G889" s="55" t="s">
        <v>1129</v>
      </c>
      <c r="J889" s="4" t="s">
        <v>468</v>
      </c>
      <c r="L889" s="85" t="s">
        <v>1413</v>
      </c>
      <c r="M889" s="67">
        <v>0</v>
      </c>
      <c r="O889" s="8">
        <f>ROUND($M889*N889,2)</f>
        <v>0</v>
      </c>
    </row>
    <row r="890" spans="1:15" x14ac:dyDescent="0.3">
      <c r="N890" s="7"/>
      <c r="O890" s="20"/>
    </row>
    <row r="891" spans="1:15" x14ac:dyDescent="0.3">
      <c r="A891" s="54">
        <v>451</v>
      </c>
      <c r="B891" s="54">
        <v>7728</v>
      </c>
      <c r="C891" s="54">
        <v>2</v>
      </c>
      <c r="D891" s="54">
        <v>6</v>
      </c>
      <c r="E891" s="54">
        <v>43</v>
      </c>
      <c r="F891" s="2">
        <v>4</v>
      </c>
      <c r="J891" s="4" t="s">
        <v>469</v>
      </c>
      <c r="L891" s="85" t="s">
        <v>1413</v>
      </c>
      <c r="M891" s="67">
        <v>0</v>
      </c>
      <c r="O891" s="8">
        <f>ROUND($M891*N891,2)</f>
        <v>0</v>
      </c>
    </row>
    <row r="892" spans="1:15" x14ac:dyDescent="0.3">
      <c r="N892" s="7"/>
      <c r="O892" s="20"/>
    </row>
    <row r="893" spans="1:15" x14ac:dyDescent="0.3">
      <c r="A893" s="54">
        <v>453</v>
      </c>
      <c r="B893" s="54">
        <v>1712</v>
      </c>
      <c r="C893" s="54">
        <v>2</v>
      </c>
      <c r="D893" s="54">
        <v>7</v>
      </c>
      <c r="E893" s="54">
        <v>44</v>
      </c>
      <c r="J893" s="18" t="s">
        <v>192</v>
      </c>
      <c r="M893" s="65"/>
      <c r="N893" s="7"/>
      <c r="O893" s="20"/>
    </row>
    <row r="894" spans="1:15" x14ac:dyDescent="0.3">
      <c r="N894" s="7"/>
      <c r="O894" s="20"/>
    </row>
    <row r="895" spans="1:15" x14ac:dyDescent="0.3">
      <c r="A895" s="54">
        <v>454</v>
      </c>
      <c r="B895" s="54">
        <v>1713</v>
      </c>
      <c r="C895" s="54">
        <v>2</v>
      </c>
      <c r="D895" s="54">
        <v>7</v>
      </c>
      <c r="E895" s="54">
        <v>44</v>
      </c>
      <c r="J895" s="18" t="s">
        <v>406</v>
      </c>
      <c r="M895" s="65"/>
      <c r="N895" s="7"/>
      <c r="O895" s="20"/>
    </row>
    <row r="896" spans="1:15" x14ac:dyDescent="0.3">
      <c r="N896" s="7"/>
      <c r="O896" s="20"/>
    </row>
    <row r="897" spans="1:81" s="7" customFormat="1" x14ac:dyDescent="0.3">
      <c r="A897" s="54">
        <v>455</v>
      </c>
      <c r="B897" s="54">
        <v>1714</v>
      </c>
      <c r="C897" s="54">
        <v>2</v>
      </c>
      <c r="D897" s="54">
        <v>7</v>
      </c>
      <c r="E897" s="54">
        <v>44</v>
      </c>
      <c r="F897" s="2"/>
      <c r="G897" s="3"/>
      <c r="H897" s="3"/>
      <c r="I897" s="3"/>
      <c r="J897" s="18" t="s">
        <v>471</v>
      </c>
      <c r="K897" s="3"/>
      <c r="L897" s="85"/>
      <c r="M897" s="65"/>
      <c r="O897" s="20"/>
      <c r="P897" s="26"/>
      <c r="Q897" s="20"/>
      <c r="R897" s="20"/>
      <c r="S897" s="20"/>
      <c r="T897" s="20"/>
      <c r="U897" s="20"/>
      <c r="V897" s="20"/>
      <c r="W897" s="20"/>
      <c r="X897" s="20"/>
      <c r="Y897" s="20"/>
      <c r="Z897" s="20"/>
      <c r="AA897" s="20"/>
      <c r="AB897" s="20"/>
      <c r="AC897" s="20"/>
      <c r="AD897" s="20"/>
      <c r="AE897" s="20"/>
      <c r="AF897" s="20"/>
      <c r="AG897" s="20"/>
      <c r="AH897" s="20"/>
      <c r="AI897" s="20"/>
      <c r="AJ897" s="20"/>
      <c r="AK897" s="20"/>
      <c r="AL897" s="20"/>
      <c r="AM897" s="20"/>
      <c r="AN897" s="20"/>
      <c r="AO897" s="20"/>
      <c r="AP897" s="20"/>
      <c r="AQ897" s="20"/>
      <c r="AR897" s="20"/>
      <c r="AS897" s="20"/>
      <c r="AT897" s="20"/>
      <c r="AU897" s="20"/>
      <c r="AV897" s="20"/>
      <c r="AW897" s="20"/>
      <c r="AX897" s="20"/>
      <c r="AY897" s="20"/>
      <c r="AZ897" s="20"/>
      <c r="BA897" s="20"/>
      <c r="BB897" s="20"/>
      <c r="BC897" s="20"/>
      <c r="BD897" s="20"/>
      <c r="BE897" s="20"/>
      <c r="BF897" s="20"/>
      <c r="BG897" s="20"/>
      <c r="BH897" s="20"/>
      <c r="BI897" s="20"/>
      <c r="BJ897" s="20"/>
      <c r="BK897" s="20"/>
      <c r="BL897" s="20"/>
      <c r="BM897" s="20"/>
      <c r="BN897" s="20"/>
      <c r="BO897" s="20"/>
      <c r="BP897" s="20"/>
      <c r="BQ897" s="20"/>
      <c r="BR897" s="20"/>
      <c r="BS897" s="20"/>
      <c r="BT897" s="20"/>
      <c r="BU897" s="20"/>
      <c r="BV897" s="20"/>
      <c r="BW897" s="20"/>
      <c r="BX897" s="20"/>
      <c r="BY897" s="20"/>
      <c r="BZ897" s="20"/>
      <c r="CA897" s="20"/>
      <c r="CB897" s="20"/>
      <c r="CC897" s="20"/>
    </row>
    <row r="898" spans="1:81" x14ac:dyDescent="0.3">
      <c r="N898" s="7"/>
      <c r="O898" s="20"/>
    </row>
    <row r="899" spans="1:81" s="7" customFormat="1" x14ac:dyDescent="0.3">
      <c r="A899" s="54">
        <v>456</v>
      </c>
      <c r="B899" s="54">
        <v>1716</v>
      </c>
      <c r="C899" s="54">
        <v>2</v>
      </c>
      <c r="D899" s="54">
        <v>7</v>
      </c>
      <c r="E899" s="54">
        <v>44</v>
      </c>
      <c r="F899" s="2"/>
      <c r="G899" s="55" t="s">
        <v>1130</v>
      </c>
      <c r="H899" s="3"/>
      <c r="I899" s="3"/>
      <c r="J899" s="18" t="s">
        <v>195</v>
      </c>
      <c r="K899" s="3"/>
      <c r="L899" s="85"/>
      <c r="M899" s="65"/>
      <c r="O899" s="20"/>
      <c r="P899" s="26"/>
      <c r="Q899" s="20"/>
      <c r="R899" s="20"/>
      <c r="S899" s="20"/>
      <c r="T899" s="20"/>
      <c r="U899" s="20"/>
      <c r="V899" s="20"/>
      <c r="W899" s="20"/>
      <c r="X899" s="20"/>
      <c r="Y899" s="20"/>
      <c r="Z899" s="20"/>
      <c r="AA899" s="20"/>
      <c r="AB899" s="20"/>
      <c r="AC899" s="20"/>
      <c r="AD899" s="20"/>
      <c r="AE899" s="20"/>
      <c r="AF899" s="20"/>
      <c r="AG899" s="20"/>
      <c r="AH899" s="20"/>
      <c r="AI899" s="20"/>
      <c r="AJ899" s="20"/>
      <c r="AK899" s="20"/>
      <c r="AL899" s="20"/>
      <c r="AM899" s="20"/>
      <c r="AN899" s="20"/>
      <c r="AO899" s="20"/>
      <c r="AP899" s="20"/>
      <c r="AQ899" s="20"/>
      <c r="AR899" s="20"/>
      <c r="AS899" s="20"/>
      <c r="AT899" s="20"/>
      <c r="AU899" s="20"/>
      <c r="AV899" s="20"/>
      <c r="AW899" s="20"/>
      <c r="AX899" s="20"/>
      <c r="AY899" s="20"/>
      <c r="AZ899" s="20"/>
      <c r="BA899" s="20"/>
      <c r="BB899" s="20"/>
      <c r="BC899" s="20"/>
      <c r="BD899" s="20"/>
      <c r="BE899" s="20"/>
      <c r="BF899" s="20"/>
      <c r="BG899" s="20"/>
      <c r="BH899" s="20"/>
      <c r="BI899" s="20"/>
      <c r="BJ899" s="20"/>
      <c r="BK899" s="20"/>
      <c r="BL899" s="20"/>
      <c r="BM899" s="20"/>
      <c r="BN899" s="20"/>
      <c r="BO899" s="20"/>
      <c r="BP899" s="20"/>
      <c r="BQ899" s="20"/>
      <c r="BR899" s="20"/>
      <c r="BS899" s="20"/>
      <c r="BT899" s="20"/>
      <c r="BU899" s="20"/>
      <c r="BV899" s="20"/>
      <c r="BW899" s="20"/>
      <c r="BX899" s="20"/>
      <c r="BY899" s="20"/>
      <c r="BZ899" s="20"/>
      <c r="CA899" s="20"/>
      <c r="CB899" s="20"/>
      <c r="CC899" s="20"/>
    </row>
    <row r="900" spans="1:81" x14ac:dyDescent="0.3">
      <c r="N900" s="7"/>
      <c r="O900" s="20"/>
    </row>
    <row r="901" spans="1:81" s="7" customFormat="1" ht="28.8" x14ac:dyDescent="0.3">
      <c r="A901" s="54">
        <v>457</v>
      </c>
      <c r="B901" s="54">
        <v>1717</v>
      </c>
      <c r="C901" s="54">
        <v>2</v>
      </c>
      <c r="D901" s="54">
        <v>7</v>
      </c>
      <c r="E901" s="54">
        <v>44</v>
      </c>
      <c r="F901" s="2"/>
      <c r="G901" s="55" t="s">
        <v>1130</v>
      </c>
      <c r="H901" s="3"/>
      <c r="I901" s="3"/>
      <c r="J901" s="4" t="s">
        <v>472</v>
      </c>
      <c r="K901" s="3"/>
      <c r="L901" s="85"/>
      <c r="M901" s="65"/>
      <c r="O901" s="20"/>
      <c r="P901" s="26"/>
      <c r="Q901" s="20"/>
      <c r="R901" s="20"/>
      <c r="S901" s="20"/>
      <c r="T901" s="20"/>
      <c r="U901" s="20"/>
      <c r="V901" s="20"/>
      <c r="W901" s="20"/>
      <c r="X901" s="20"/>
      <c r="Y901" s="20"/>
      <c r="Z901" s="20"/>
      <c r="AA901" s="20"/>
      <c r="AB901" s="20"/>
      <c r="AC901" s="20"/>
      <c r="AD901" s="20"/>
      <c r="AE901" s="20"/>
      <c r="AF901" s="20"/>
      <c r="AG901" s="20"/>
      <c r="AH901" s="20"/>
      <c r="AI901" s="20"/>
      <c r="AJ901" s="20"/>
      <c r="AK901" s="20"/>
      <c r="AL901" s="20"/>
      <c r="AM901" s="20"/>
      <c r="AN901" s="20"/>
      <c r="AO901" s="20"/>
      <c r="AP901" s="20"/>
      <c r="AQ901" s="20"/>
      <c r="AR901" s="20"/>
      <c r="AS901" s="20"/>
      <c r="AT901" s="20"/>
      <c r="AU901" s="20"/>
      <c r="AV901" s="20"/>
      <c r="AW901" s="20"/>
      <c r="AX901" s="20"/>
      <c r="AY901" s="20"/>
      <c r="AZ901" s="20"/>
      <c r="BA901" s="20"/>
      <c r="BB901" s="20"/>
      <c r="BC901" s="20"/>
      <c r="BD901" s="20"/>
      <c r="BE901" s="20"/>
      <c r="BF901" s="20"/>
      <c r="BG901" s="20"/>
      <c r="BH901" s="20"/>
      <c r="BI901" s="20"/>
      <c r="BJ901" s="20"/>
      <c r="BK901" s="20"/>
      <c r="BL901" s="20"/>
      <c r="BM901" s="20"/>
      <c r="BN901" s="20"/>
      <c r="BO901" s="20"/>
      <c r="BP901" s="20"/>
      <c r="BQ901" s="20"/>
      <c r="BR901" s="20"/>
      <c r="BS901" s="20"/>
      <c r="BT901" s="20"/>
      <c r="BU901" s="20"/>
      <c r="BV901" s="20"/>
      <c r="BW901" s="20"/>
      <c r="BX901" s="20"/>
      <c r="BY901" s="20"/>
      <c r="BZ901" s="20"/>
      <c r="CA901" s="20"/>
      <c r="CB901" s="20"/>
      <c r="CC901" s="20"/>
    </row>
    <row r="902" spans="1:81" x14ac:dyDescent="0.3">
      <c r="N902" s="7"/>
      <c r="O902" s="20"/>
    </row>
    <row r="903" spans="1:81" s="7" customFormat="1" x14ac:dyDescent="0.3">
      <c r="A903" s="54">
        <v>458</v>
      </c>
      <c r="B903" s="54">
        <v>1718</v>
      </c>
      <c r="C903" s="54">
        <v>2</v>
      </c>
      <c r="D903" s="54">
        <v>7</v>
      </c>
      <c r="E903" s="54">
        <v>44</v>
      </c>
      <c r="F903" s="2"/>
      <c r="G903" s="55" t="s">
        <v>1130</v>
      </c>
      <c r="H903" s="3"/>
      <c r="I903" s="3"/>
      <c r="J903" s="18" t="s">
        <v>197</v>
      </c>
      <c r="K903" s="3"/>
      <c r="L903" s="85"/>
      <c r="M903" s="65"/>
      <c r="O903" s="20"/>
      <c r="P903" s="26"/>
      <c r="Q903" s="20"/>
      <c r="R903" s="20"/>
      <c r="S903" s="20"/>
      <c r="T903" s="20"/>
      <c r="U903" s="20"/>
      <c r="V903" s="20"/>
      <c r="W903" s="20"/>
      <c r="X903" s="20"/>
      <c r="Y903" s="20"/>
      <c r="Z903" s="20"/>
      <c r="AA903" s="20"/>
      <c r="AB903" s="20"/>
      <c r="AC903" s="20"/>
      <c r="AD903" s="20"/>
      <c r="AE903" s="20"/>
      <c r="AF903" s="20"/>
      <c r="AG903" s="20"/>
      <c r="AH903" s="20"/>
      <c r="AI903" s="20"/>
      <c r="AJ903" s="20"/>
      <c r="AK903" s="20"/>
      <c r="AL903" s="20"/>
      <c r="AM903" s="20"/>
      <c r="AN903" s="20"/>
      <c r="AO903" s="20"/>
      <c r="AP903" s="20"/>
      <c r="AQ903" s="20"/>
      <c r="AR903" s="20"/>
      <c r="AS903" s="20"/>
      <c r="AT903" s="20"/>
      <c r="AU903" s="20"/>
      <c r="AV903" s="20"/>
      <c r="AW903" s="20"/>
      <c r="AX903" s="20"/>
      <c r="AY903" s="20"/>
      <c r="AZ903" s="20"/>
      <c r="BA903" s="20"/>
      <c r="BB903" s="20"/>
      <c r="BC903" s="20"/>
      <c r="BD903" s="20"/>
      <c r="BE903" s="20"/>
      <c r="BF903" s="20"/>
      <c r="BG903" s="20"/>
      <c r="BH903" s="20"/>
      <c r="BI903" s="20"/>
      <c r="BJ903" s="20"/>
      <c r="BK903" s="20"/>
      <c r="BL903" s="20"/>
      <c r="BM903" s="20"/>
      <c r="BN903" s="20"/>
      <c r="BO903" s="20"/>
      <c r="BP903" s="20"/>
      <c r="BQ903" s="20"/>
      <c r="BR903" s="20"/>
      <c r="BS903" s="20"/>
      <c r="BT903" s="20"/>
      <c r="BU903" s="20"/>
      <c r="BV903" s="20"/>
      <c r="BW903" s="20"/>
      <c r="BX903" s="20"/>
      <c r="BY903" s="20"/>
      <c r="BZ903" s="20"/>
      <c r="CA903" s="20"/>
      <c r="CB903" s="20"/>
      <c r="CC903" s="20"/>
    </row>
    <row r="904" spans="1:81" x14ac:dyDescent="0.3">
      <c r="N904" s="7"/>
      <c r="O904" s="20"/>
    </row>
    <row r="905" spans="1:81" s="7" customFormat="1" ht="72" x14ac:dyDescent="0.3">
      <c r="A905" s="54">
        <v>459</v>
      </c>
      <c r="B905" s="54">
        <v>1719</v>
      </c>
      <c r="C905" s="54">
        <v>2</v>
      </c>
      <c r="D905" s="54">
        <v>7</v>
      </c>
      <c r="E905" s="54">
        <v>44</v>
      </c>
      <c r="F905" s="2"/>
      <c r="G905" s="55" t="s">
        <v>1130</v>
      </c>
      <c r="H905" s="3"/>
      <c r="I905" s="3"/>
      <c r="J905" s="4" t="s">
        <v>286</v>
      </c>
      <c r="K905" s="3"/>
      <c r="L905" s="85"/>
      <c r="M905" s="65"/>
      <c r="O905" s="20"/>
      <c r="P905" s="26"/>
      <c r="Q905" s="20"/>
      <c r="R905" s="20"/>
      <c r="S905" s="20"/>
      <c r="T905" s="20"/>
      <c r="U905" s="20"/>
      <c r="V905" s="20"/>
      <c r="W905" s="20"/>
      <c r="X905" s="20"/>
      <c r="Y905" s="20"/>
      <c r="Z905" s="20"/>
      <c r="AA905" s="20"/>
      <c r="AB905" s="20"/>
      <c r="AC905" s="20"/>
      <c r="AD905" s="20"/>
      <c r="AE905" s="20"/>
      <c r="AF905" s="20"/>
      <c r="AG905" s="20"/>
      <c r="AH905" s="20"/>
      <c r="AI905" s="20"/>
      <c r="AJ905" s="20"/>
      <c r="AK905" s="20"/>
      <c r="AL905" s="20"/>
      <c r="AM905" s="20"/>
      <c r="AN905" s="20"/>
      <c r="AO905" s="20"/>
      <c r="AP905" s="20"/>
      <c r="AQ905" s="20"/>
      <c r="AR905" s="20"/>
      <c r="AS905" s="20"/>
      <c r="AT905" s="20"/>
      <c r="AU905" s="20"/>
      <c r="AV905" s="20"/>
      <c r="AW905" s="20"/>
      <c r="AX905" s="20"/>
      <c r="AY905" s="20"/>
      <c r="AZ905" s="20"/>
      <c r="BA905" s="20"/>
      <c r="BB905" s="20"/>
      <c r="BC905" s="20"/>
      <c r="BD905" s="20"/>
      <c r="BE905" s="20"/>
      <c r="BF905" s="20"/>
      <c r="BG905" s="20"/>
      <c r="BH905" s="20"/>
      <c r="BI905" s="20"/>
      <c r="BJ905" s="20"/>
      <c r="BK905" s="20"/>
      <c r="BL905" s="20"/>
      <c r="BM905" s="20"/>
      <c r="BN905" s="20"/>
      <c r="BO905" s="20"/>
      <c r="BP905" s="20"/>
      <c r="BQ905" s="20"/>
      <c r="BR905" s="20"/>
      <c r="BS905" s="20"/>
      <c r="BT905" s="20"/>
      <c r="BU905" s="20"/>
      <c r="BV905" s="20"/>
      <c r="BW905" s="20"/>
      <c r="BX905" s="20"/>
      <c r="BY905" s="20"/>
      <c r="BZ905" s="20"/>
      <c r="CA905" s="20"/>
      <c r="CB905" s="20"/>
      <c r="CC905" s="20"/>
    </row>
    <row r="906" spans="1:81" x14ac:dyDescent="0.3">
      <c r="N906" s="7"/>
      <c r="O906" s="20"/>
    </row>
    <row r="907" spans="1:81" s="7" customFormat="1" ht="43.2" x14ac:dyDescent="0.3">
      <c r="A907" s="54">
        <v>460</v>
      </c>
      <c r="B907" s="54">
        <v>1720</v>
      </c>
      <c r="C907" s="54">
        <v>2</v>
      </c>
      <c r="D907" s="54">
        <v>7</v>
      </c>
      <c r="E907" s="54">
        <v>44</v>
      </c>
      <c r="F907" s="2"/>
      <c r="G907" s="55" t="s">
        <v>1130</v>
      </c>
      <c r="H907" s="3"/>
      <c r="I907" s="3"/>
      <c r="J907" s="4" t="s">
        <v>199</v>
      </c>
      <c r="K907" s="3"/>
      <c r="L907" s="85"/>
      <c r="M907" s="65"/>
      <c r="O907" s="20"/>
      <c r="P907" s="26"/>
      <c r="Q907" s="20"/>
      <c r="R907" s="20"/>
      <c r="S907" s="20"/>
      <c r="T907" s="20"/>
      <c r="U907" s="20"/>
      <c r="V907" s="20"/>
      <c r="W907" s="20"/>
      <c r="X907" s="20"/>
      <c r="Y907" s="20"/>
      <c r="Z907" s="20"/>
      <c r="AA907" s="20"/>
      <c r="AB907" s="20"/>
      <c r="AC907" s="20"/>
      <c r="AD907" s="20"/>
      <c r="AE907" s="20"/>
      <c r="AF907" s="20"/>
      <c r="AG907" s="20"/>
      <c r="AH907" s="20"/>
      <c r="AI907" s="20"/>
      <c r="AJ907" s="20"/>
      <c r="AK907" s="20"/>
      <c r="AL907" s="20"/>
      <c r="AM907" s="20"/>
      <c r="AN907" s="20"/>
      <c r="AO907" s="20"/>
      <c r="AP907" s="20"/>
      <c r="AQ907" s="20"/>
      <c r="AR907" s="20"/>
      <c r="AS907" s="20"/>
      <c r="AT907" s="20"/>
      <c r="AU907" s="20"/>
      <c r="AV907" s="20"/>
      <c r="AW907" s="20"/>
      <c r="AX907" s="20"/>
      <c r="AY907" s="20"/>
      <c r="AZ907" s="20"/>
      <c r="BA907" s="20"/>
      <c r="BB907" s="20"/>
      <c r="BC907" s="20"/>
      <c r="BD907" s="20"/>
      <c r="BE907" s="20"/>
      <c r="BF907" s="20"/>
      <c r="BG907" s="20"/>
      <c r="BH907" s="20"/>
      <c r="BI907" s="20"/>
      <c r="BJ907" s="20"/>
      <c r="BK907" s="20"/>
      <c r="BL907" s="20"/>
      <c r="BM907" s="20"/>
      <c r="BN907" s="20"/>
      <c r="BO907" s="20"/>
      <c r="BP907" s="20"/>
      <c r="BQ907" s="20"/>
      <c r="BR907" s="20"/>
      <c r="BS907" s="20"/>
      <c r="BT907" s="20"/>
      <c r="BU907" s="20"/>
      <c r="BV907" s="20"/>
      <c r="BW907" s="20"/>
      <c r="BX907" s="20"/>
      <c r="BY907" s="20"/>
      <c r="BZ907" s="20"/>
      <c r="CA907" s="20"/>
      <c r="CB907" s="20"/>
      <c r="CC907" s="20"/>
    </row>
    <row r="908" spans="1:81" x14ac:dyDescent="0.3">
      <c r="N908" s="7"/>
      <c r="O908" s="20"/>
    </row>
    <row r="909" spans="1:81" s="7" customFormat="1" x14ac:dyDescent="0.3">
      <c r="A909" s="54">
        <v>461</v>
      </c>
      <c r="B909" s="54">
        <v>1721</v>
      </c>
      <c r="C909" s="54">
        <v>2</v>
      </c>
      <c r="D909" s="54">
        <v>7</v>
      </c>
      <c r="E909" s="54">
        <v>44</v>
      </c>
      <c r="F909" s="2"/>
      <c r="G909" s="55" t="s">
        <v>1130</v>
      </c>
      <c r="H909" s="3"/>
      <c r="I909" s="3"/>
      <c r="J909" s="18" t="s">
        <v>200</v>
      </c>
      <c r="K909" s="3"/>
      <c r="L909" s="85"/>
      <c r="M909" s="65"/>
      <c r="O909" s="20"/>
      <c r="P909" s="26"/>
      <c r="Q909" s="20"/>
      <c r="R909" s="20"/>
      <c r="S909" s="20"/>
      <c r="T909" s="20"/>
      <c r="U909" s="20"/>
      <c r="V909" s="20"/>
      <c r="W909" s="20"/>
      <c r="X909" s="20"/>
      <c r="Y909" s="20"/>
      <c r="Z909" s="20"/>
      <c r="AA909" s="20"/>
      <c r="AB909" s="20"/>
      <c r="AC909" s="20"/>
      <c r="AD909" s="20"/>
      <c r="AE909" s="20"/>
      <c r="AF909" s="20"/>
      <c r="AG909" s="20"/>
      <c r="AH909" s="20"/>
      <c r="AI909" s="20"/>
      <c r="AJ909" s="20"/>
      <c r="AK909" s="20"/>
      <c r="AL909" s="20"/>
      <c r="AM909" s="20"/>
      <c r="AN909" s="20"/>
      <c r="AO909" s="20"/>
      <c r="AP909" s="20"/>
      <c r="AQ909" s="20"/>
      <c r="AR909" s="20"/>
      <c r="AS909" s="20"/>
      <c r="AT909" s="20"/>
      <c r="AU909" s="20"/>
      <c r="AV909" s="20"/>
      <c r="AW909" s="20"/>
      <c r="AX909" s="20"/>
      <c r="AY909" s="20"/>
      <c r="AZ909" s="20"/>
      <c r="BA909" s="20"/>
      <c r="BB909" s="20"/>
      <c r="BC909" s="20"/>
      <c r="BD909" s="20"/>
      <c r="BE909" s="20"/>
      <c r="BF909" s="20"/>
      <c r="BG909" s="20"/>
      <c r="BH909" s="20"/>
      <c r="BI909" s="20"/>
      <c r="BJ909" s="20"/>
      <c r="BK909" s="20"/>
      <c r="BL909" s="20"/>
      <c r="BM909" s="20"/>
      <c r="BN909" s="20"/>
      <c r="BO909" s="20"/>
      <c r="BP909" s="20"/>
      <c r="BQ909" s="20"/>
      <c r="BR909" s="20"/>
      <c r="BS909" s="20"/>
      <c r="BT909" s="20"/>
      <c r="BU909" s="20"/>
      <c r="BV909" s="20"/>
      <c r="BW909" s="20"/>
      <c r="BX909" s="20"/>
      <c r="BY909" s="20"/>
      <c r="BZ909" s="20"/>
      <c r="CA909" s="20"/>
      <c r="CB909" s="20"/>
      <c r="CC909" s="20"/>
    </row>
    <row r="910" spans="1:81" x14ac:dyDescent="0.3">
      <c r="N910" s="7"/>
      <c r="O910" s="20"/>
    </row>
    <row r="911" spans="1:81" s="7" customFormat="1" x14ac:dyDescent="0.3">
      <c r="A911" s="54">
        <v>462</v>
      </c>
      <c r="B911" s="54">
        <v>1722</v>
      </c>
      <c r="C911" s="54">
        <v>2</v>
      </c>
      <c r="D911" s="54">
        <v>7</v>
      </c>
      <c r="E911" s="54">
        <v>44</v>
      </c>
      <c r="F911" s="2"/>
      <c r="G911" s="55" t="s">
        <v>1130</v>
      </c>
      <c r="H911" s="3"/>
      <c r="I911" s="3"/>
      <c r="J911" s="9" t="s">
        <v>473</v>
      </c>
      <c r="K911" s="3"/>
      <c r="L911" s="85"/>
      <c r="M911" s="65"/>
      <c r="O911" s="20"/>
      <c r="P911" s="26"/>
      <c r="Q911" s="20"/>
      <c r="R911" s="20"/>
      <c r="S911" s="20"/>
      <c r="T911" s="20"/>
      <c r="U911" s="20"/>
      <c r="V911" s="20"/>
      <c r="W911" s="20"/>
      <c r="X911" s="20"/>
      <c r="Y911" s="20"/>
      <c r="Z911" s="20"/>
      <c r="AA911" s="20"/>
      <c r="AB911" s="20"/>
      <c r="AC911" s="20"/>
      <c r="AD911" s="20"/>
      <c r="AE911" s="20"/>
      <c r="AF911" s="20"/>
      <c r="AG911" s="20"/>
      <c r="AH911" s="20"/>
      <c r="AI911" s="20"/>
      <c r="AJ911" s="20"/>
      <c r="AK911" s="20"/>
      <c r="AL911" s="20"/>
      <c r="AM911" s="20"/>
      <c r="AN911" s="20"/>
      <c r="AO911" s="20"/>
      <c r="AP911" s="20"/>
      <c r="AQ911" s="20"/>
      <c r="AR911" s="20"/>
      <c r="AS911" s="20"/>
      <c r="AT911" s="20"/>
      <c r="AU911" s="20"/>
      <c r="AV911" s="20"/>
      <c r="AW911" s="20"/>
      <c r="AX911" s="20"/>
      <c r="AY911" s="20"/>
      <c r="AZ911" s="20"/>
      <c r="BA911" s="20"/>
      <c r="BB911" s="20"/>
      <c r="BC911" s="20"/>
      <c r="BD911" s="20"/>
      <c r="BE911" s="20"/>
      <c r="BF911" s="20"/>
      <c r="BG911" s="20"/>
      <c r="BH911" s="20"/>
      <c r="BI911" s="20"/>
      <c r="BJ911" s="20"/>
      <c r="BK911" s="20"/>
      <c r="BL911" s="20"/>
      <c r="BM911" s="20"/>
      <c r="BN911" s="20"/>
      <c r="BO911" s="20"/>
      <c r="BP911" s="20"/>
      <c r="BQ911" s="20"/>
      <c r="BR911" s="20"/>
      <c r="BS911" s="20"/>
      <c r="BT911" s="20"/>
      <c r="BU911" s="20"/>
      <c r="BV911" s="20"/>
      <c r="BW911" s="20"/>
      <c r="BX911" s="20"/>
      <c r="BY911" s="20"/>
      <c r="BZ911" s="20"/>
      <c r="CA911" s="20"/>
      <c r="CB911" s="20"/>
      <c r="CC911" s="20"/>
    </row>
    <row r="912" spans="1:81" x14ac:dyDescent="0.3">
      <c r="N912" s="7"/>
      <c r="O912" s="20"/>
    </row>
    <row r="913" spans="1:81" s="7" customFormat="1" x14ac:dyDescent="0.3">
      <c r="A913" s="54">
        <v>463</v>
      </c>
      <c r="B913" s="54">
        <v>1723</v>
      </c>
      <c r="C913" s="54">
        <v>2</v>
      </c>
      <c r="D913" s="54">
        <v>7</v>
      </c>
      <c r="E913" s="54">
        <v>44</v>
      </c>
      <c r="F913" s="2"/>
      <c r="G913" s="55" t="s">
        <v>1130</v>
      </c>
      <c r="H913" s="3"/>
      <c r="I913" s="3"/>
      <c r="J913" s="4" t="s">
        <v>461</v>
      </c>
      <c r="K913" s="3"/>
      <c r="L913" s="85"/>
      <c r="M913" s="65"/>
      <c r="O913" s="20"/>
      <c r="P913" s="26"/>
      <c r="Q913" s="20"/>
      <c r="R913" s="20"/>
      <c r="S913" s="20"/>
      <c r="T913" s="20"/>
      <c r="U913" s="20"/>
      <c r="V913" s="20"/>
      <c r="W913" s="20"/>
      <c r="X913" s="20"/>
      <c r="Y913" s="20"/>
      <c r="Z913" s="20"/>
      <c r="AA913" s="20"/>
      <c r="AB913" s="20"/>
      <c r="AC913" s="20"/>
      <c r="AD913" s="20"/>
      <c r="AE913" s="20"/>
      <c r="AF913" s="20"/>
      <c r="AG913" s="20"/>
      <c r="AH913" s="20"/>
      <c r="AI913" s="20"/>
      <c r="AJ913" s="20"/>
      <c r="AK913" s="20"/>
      <c r="AL913" s="20"/>
      <c r="AM913" s="20"/>
      <c r="AN913" s="20"/>
      <c r="AO913" s="20"/>
      <c r="AP913" s="20"/>
      <c r="AQ913" s="20"/>
      <c r="AR913" s="20"/>
      <c r="AS913" s="20"/>
      <c r="AT913" s="20"/>
      <c r="AU913" s="20"/>
      <c r="AV913" s="20"/>
      <c r="AW913" s="20"/>
      <c r="AX913" s="20"/>
      <c r="AY913" s="20"/>
      <c r="AZ913" s="20"/>
      <c r="BA913" s="20"/>
      <c r="BB913" s="20"/>
      <c r="BC913" s="20"/>
      <c r="BD913" s="20"/>
      <c r="BE913" s="20"/>
      <c r="BF913" s="20"/>
      <c r="BG913" s="20"/>
      <c r="BH913" s="20"/>
      <c r="BI913" s="20"/>
      <c r="BJ913" s="20"/>
      <c r="BK913" s="20"/>
      <c r="BL913" s="20"/>
      <c r="BM913" s="20"/>
      <c r="BN913" s="20"/>
      <c r="BO913" s="20"/>
      <c r="BP913" s="20"/>
      <c r="BQ913" s="20"/>
      <c r="BR913" s="20"/>
      <c r="BS913" s="20"/>
      <c r="BT913" s="20"/>
      <c r="BU913" s="20"/>
      <c r="BV913" s="20"/>
      <c r="BW913" s="20"/>
      <c r="BX913" s="20"/>
      <c r="BY913" s="20"/>
      <c r="BZ913" s="20"/>
      <c r="CA913" s="20"/>
      <c r="CB913" s="20"/>
      <c r="CC913" s="20"/>
    </row>
    <row r="914" spans="1:81" x14ac:dyDescent="0.3">
      <c r="N914" s="7"/>
      <c r="O914" s="20"/>
    </row>
    <row r="915" spans="1:81" s="7" customFormat="1" ht="43.2" x14ac:dyDescent="0.3">
      <c r="A915" s="54">
        <v>464</v>
      </c>
      <c r="B915" s="54">
        <v>1724</v>
      </c>
      <c r="C915" s="54">
        <v>2</v>
      </c>
      <c r="D915" s="54">
        <v>7</v>
      </c>
      <c r="E915" s="54">
        <v>44</v>
      </c>
      <c r="F915" s="2"/>
      <c r="G915" s="55" t="s">
        <v>1130</v>
      </c>
      <c r="H915" s="3"/>
      <c r="I915" s="3"/>
      <c r="J915" s="4" t="s">
        <v>463</v>
      </c>
      <c r="K915" s="3"/>
      <c r="L915" s="85"/>
      <c r="M915" s="65"/>
      <c r="O915" s="20"/>
      <c r="P915" s="26"/>
      <c r="Q915" s="20"/>
      <c r="R915" s="20"/>
      <c r="S915" s="20"/>
      <c r="T915" s="20"/>
      <c r="U915" s="20"/>
      <c r="V915" s="20"/>
      <c r="W915" s="20"/>
      <c r="X915" s="20"/>
      <c r="Y915" s="20"/>
      <c r="Z915" s="20"/>
      <c r="AA915" s="20"/>
      <c r="AB915" s="20"/>
      <c r="AC915" s="20"/>
      <c r="AD915" s="20"/>
      <c r="AE915" s="20"/>
      <c r="AF915" s="20"/>
      <c r="AG915" s="20"/>
      <c r="AH915" s="20"/>
      <c r="AI915" s="20"/>
      <c r="AJ915" s="20"/>
      <c r="AK915" s="20"/>
      <c r="AL915" s="20"/>
      <c r="AM915" s="20"/>
      <c r="AN915" s="20"/>
      <c r="AO915" s="20"/>
      <c r="AP915" s="20"/>
      <c r="AQ915" s="20"/>
      <c r="AR915" s="20"/>
      <c r="AS915" s="20"/>
      <c r="AT915" s="20"/>
      <c r="AU915" s="20"/>
      <c r="AV915" s="20"/>
      <c r="AW915" s="20"/>
      <c r="AX915" s="20"/>
      <c r="AY915" s="20"/>
      <c r="AZ915" s="20"/>
      <c r="BA915" s="20"/>
      <c r="BB915" s="20"/>
      <c r="BC915" s="20"/>
      <c r="BD915" s="20"/>
      <c r="BE915" s="20"/>
      <c r="BF915" s="20"/>
      <c r="BG915" s="20"/>
      <c r="BH915" s="20"/>
      <c r="BI915" s="20"/>
      <c r="BJ915" s="20"/>
      <c r="BK915" s="20"/>
      <c r="BL915" s="20"/>
      <c r="BM915" s="20"/>
      <c r="BN915" s="20"/>
      <c r="BO915" s="20"/>
      <c r="BP915" s="20"/>
      <c r="BQ915" s="20"/>
      <c r="BR915" s="20"/>
      <c r="BS915" s="20"/>
      <c r="BT915" s="20"/>
      <c r="BU915" s="20"/>
      <c r="BV915" s="20"/>
      <c r="BW915" s="20"/>
      <c r="BX915" s="20"/>
      <c r="BY915" s="20"/>
      <c r="BZ915" s="20"/>
      <c r="CA915" s="20"/>
      <c r="CB915" s="20"/>
      <c r="CC915" s="20"/>
    </row>
    <row r="916" spans="1:81" x14ac:dyDescent="0.3">
      <c r="N916" s="7"/>
      <c r="O916" s="20"/>
    </row>
    <row r="917" spans="1:81" s="7" customFormat="1" ht="28.8" x14ac:dyDescent="0.3">
      <c r="A917" s="54">
        <v>465</v>
      </c>
      <c r="B917" s="54">
        <v>1725</v>
      </c>
      <c r="C917" s="54">
        <v>2</v>
      </c>
      <c r="D917" s="54">
        <v>7</v>
      </c>
      <c r="E917" s="54">
        <v>44</v>
      </c>
      <c r="F917" s="2"/>
      <c r="G917" s="55" t="s">
        <v>1130</v>
      </c>
      <c r="H917" s="3"/>
      <c r="I917" s="3"/>
      <c r="J917" s="4" t="s">
        <v>474</v>
      </c>
      <c r="K917" s="3"/>
      <c r="L917" s="85"/>
      <c r="M917" s="65"/>
      <c r="O917" s="20"/>
      <c r="P917" s="26"/>
      <c r="Q917" s="20"/>
      <c r="R917" s="20"/>
      <c r="S917" s="20"/>
      <c r="T917" s="20"/>
      <c r="U917" s="20"/>
      <c r="V917" s="20"/>
      <c r="W917" s="20"/>
      <c r="X917" s="20"/>
      <c r="Y917" s="20"/>
      <c r="Z917" s="20"/>
      <c r="AA917" s="20"/>
      <c r="AB917" s="20"/>
      <c r="AC917" s="20"/>
      <c r="AD917" s="20"/>
      <c r="AE917" s="20"/>
      <c r="AF917" s="20"/>
      <c r="AG917" s="20"/>
      <c r="AH917" s="20"/>
      <c r="AI917" s="20"/>
      <c r="AJ917" s="20"/>
      <c r="AK917" s="20"/>
      <c r="AL917" s="20"/>
      <c r="AM917" s="20"/>
      <c r="AN917" s="20"/>
      <c r="AO917" s="20"/>
      <c r="AP917" s="20"/>
      <c r="AQ917" s="20"/>
      <c r="AR917" s="20"/>
      <c r="AS917" s="20"/>
      <c r="AT917" s="20"/>
      <c r="AU917" s="20"/>
      <c r="AV917" s="20"/>
      <c r="AW917" s="20"/>
      <c r="AX917" s="20"/>
      <c r="AY917" s="20"/>
      <c r="AZ917" s="20"/>
      <c r="BA917" s="20"/>
      <c r="BB917" s="20"/>
      <c r="BC917" s="20"/>
      <c r="BD917" s="20"/>
      <c r="BE917" s="20"/>
      <c r="BF917" s="20"/>
      <c r="BG917" s="20"/>
      <c r="BH917" s="20"/>
      <c r="BI917" s="20"/>
      <c r="BJ917" s="20"/>
      <c r="BK917" s="20"/>
      <c r="BL917" s="20"/>
      <c r="BM917" s="20"/>
      <c r="BN917" s="20"/>
      <c r="BO917" s="20"/>
      <c r="BP917" s="20"/>
      <c r="BQ917" s="20"/>
      <c r="BR917" s="20"/>
      <c r="BS917" s="20"/>
      <c r="BT917" s="20"/>
      <c r="BU917" s="20"/>
      <c r="BV917" s="20"/>
      <c r="BW917" s="20"/>
      <c r="BX917" s="20"/>
      <c r="BY917" s="20"/>
      <c r="BZ917" s="20"/>
      <c r="CA917" s="20"/>
      <c r="CB917" s="20"/>
      <c r="CC917" s="20"/>
    </row>
    <row r="918" spans="1:81" x14ac:dyDescent="0.3">
      <c r="N918" s="7"/>
      <c r="O918" s="20"/>
    </row>
    <row r="919" spans="1:81" s="7" customFormat="1" ht="28.8" x14ac:dyDescent="0.3">
      <c r="A919" s="54">
        <v>466</v>
      </c>
      <c r="B919" s="54">
        <v>1726</v>
      </c>
      <c r="C919" s="54">
        <v>2</v>
      </c>
      <c r="D919" s="54">
        <v>7</v>
      </c>
      <c r="E919" s="54">
        <v>44</v>
      </c>
      <c r="F919" s="2"/>
      <c r="G919" s="55" t="s">
        <v>1130</v>
      </c>
      <c r="H919" s="3"/>
      <c r="I919" s="3"/>
      <c r="J919" s="4" t="s">
        <v>475</v>
      </c>
      <c r="K919" s="3"/>
      <c r="L919" s="85"/>
      <c r="M919" s="65"/>
      <c r="O919" s="20"/>
      <c r="P919" s="26"/>
      <c r="Q919" s="20"/>
      <c r="R919" s="20"/>
      <c r="S919" s="20"/>
      <c r="T919" s="20"/>
      <c r="U919" s="20"/>
      <c r="V919" s="20"/>
      <c r="W919" s="20"/>
      <c r="X919" s="20"/>
      <c r="Y919" s="20"/>
      <c r="Z919" s="20"/>
      <c r="AA919" s="20"/>
      <c r="AB919" s="20"/>
      <c r="AC919" s="20"/>
      <c r="AD919" s="20"/>
      <c r="AE919" s="20"/>
      <c r="AF919" s="20"/>
      <c r="AG919" s="20"/>
      <c r="AH919" s="20"/>
      <c r="AI919" s="20"/>
      <c r="AJ919" s="20"/>
      <c r="AK919" s="20"/>
      <c r="AL919" s="20"/>
      <c r="AM919" s="20"/>
      <c r="AN919" s="20"/>
      <c r="AO919" s="20"/>
      <c r="AP919" s="20"/>
      <c r="AQ919" s="20"/>
      <c r="AR919" s="20"/>
      <c r="AS919" s="20"/>
      <c r="AT919" s="20"/>
      <c r="AU919" s="20"/>
      <c r="AV919" s="20"/>
      <c r="AW919" s="20"/>
      <c r="AX919" s="20"/>
      <c r="AY919" s="20"/>
      <c r="AZ919" s="20"/>
      <c r="BA919" s="20"/>
      <c r="BB919" s="20"/>
      <c r="BC919" s="20"/>
      <c r="BD919" s="20"/>
      <c r="BE919" s="20"/>
      <c r="BF919" s="20"/>
      <c r="BG919" s="20"/>
      <c r="BH919" s="20"/>
      <c r="BI919" s="20"/>
      <c r="BJ919" s="20"/>
      <c r="BK919" s="20"/>
      <c r="BL919" s="20"/>
      <c r="BM919" s="20"/>
      <c r="BN919" s="20"/>
      <c r="BO919" s="20"/>
      <c r="BP919" s="20"/>
      <c r="BQ919" s="20"/>
      <c r="BR919" s="20"/>
      <c r="BS919" s="20"/>
      <c r="BT919" s="20"/>
      <c r="BU919" s="20"/>
      <c r="BV919" s="20"/>
      <c r="BW919" s="20"/>
      <c r="BX919" s="20"/>
      <c r="BY919" s="20"/>
      <c r="BZ919" s="20"/>
      <c r="CA919" s="20"/>
      <c r="CB919" s="20"/>
      <c r="CC919" s="20"/>
    </row>
    <row r="920" spans="1:81" x14ac:dyDescent="0.3">
      <c r="N920" s="7"/>
      <c r="O920" s="20"/>
    </row>
    <row r="921" spans="1:81" s="7" customFormat="1" x14ac:dyDescent="0.3">
      <c r="A921" s="54">
        <v>467</v>
      </c>
      <c r="B921" s="54">
        <v>1727</v>
      </c>
      <c r="C921" s="54">
        <v>2</v>
      </c>
      <c r="D921" s="54">
        <v>7</v>
      </c>
      <c r="E921" s="54">
        <v>45</v>
      </c>
      <c r="F921" s="2"/>
      <c r="G921" s="55" t="s">
        <v>1131</v>
      </c>
      <c r="H921" s="3"/>
      <c r="I921" s="3"/>
      <c r="J921" s="9" t="s">
        <v>353</v>
      </c>
      <c r="K921" s="3"/>
      <c r="L921" s="85"/>
      <c r="M921" s="65"/>
      <c r="O921" s="20"/>
      <c r="P921" s="26"/>
      <c r="Q921" s="20"/>
      <c r="R921" s="20"/>
      <c r="S921" s="20"/>
      <c r="T921" s="20"/>
      <c r="U921" s="20"/>
      <c r="V921" s="20"/>
      <c r="W921" s="20"/>
      <c r="X921" s="20"/>
      <c r="Y921" s="20"/>
      <c r="Z921" s="20"/>
      <c r="AA921" s="20"/>
      <c r="AB921" s="20"/>
      <c r="AC921" s="20"/>
      <c r="AD921" s="20"/>
      <c r="AE921" s="20"/>
      <c r="AF921" s="20"/>
      <c r="AG921" s="20"/>
      <c r="AH921" s="20"/>
      <c r="AI921" s="20"/>
      <c r="AJ921" s="20"/>
      <c r="AK921" s="20"/>
      <c r="AL921" s="20"/>
      <c r="AM921" s="20"/>
      <c r="AN921" s="20"/>
      <c r="AO921" s="20"/>
      <c r="AP921" s="20"/>
      <c r="AQ921" s="20"/>
      <c r="AR921" s="20"/>
      <c r="AS921" s="20"/>
      <c r="AT921" s="20"/>
      <c r="AU921" s="20"/>
      <c r="AV921" s="20"/>
      <c r="AW921" s="20"/>
      <c r="AX921" s="20"/>
      <c r="AY921" s="20"/>
      <c r="AZ921" s="20"/>
      <c r="BA921" s="20"/>
      <c r="BB921" s="20"/>
      <c r="BC921" s="20"/>
      <c r="BD921" s="20"/>
      <c r="BE921" s="20"/>
      <c r="BF921" s="20"/>
      <c r="BG921" s="20"/>
      <c r="BH921" s="20"/>
      <c r="BI921" s="20"/>
      <c r="BJ921" s="20"/>
      <c r="BK921" s="20"/>
      <c r="BL921" s="20"/>
      <c r="BM921" s="20"/>
      <c r="BN921" s="20"/>
      <c r="BO921" s="20"/>
      <c r="BP921" s="20"/>
      <c r="BQ921" s="20"/>
      <c r="BR921" s="20"/>
      <c r="BS921" s="20"/>
      <c r="BT921" s="20"/>
      <c r="BU921" s="20"/>
      <c r="BV921" s="20"/>
      <c r="BW921" s="20"/>
      <c r="BX921" s="20"/>
      <c r="BY921" s="20"/>
      <c r="BZ921" s="20"/>
      <c r="CA921" s="20"/>
      <c r="CB921" s="20"/>
      <c r="CC921" s="20"/>
    </row>
    <row r="922" spans="1:81" x14ac:dyDescent="0.3">
      <c r="N922" s="7"/>
      <c r="O922" s="20"/>
    </row>
    <row r="923" spans="1:81" s="7" customFormat="1" ht="57.6" x14ac:dyDescent="0.3">
      <c r="A923" s="54">
        <v>468</v>
      </c>
      <c r="B923" s="54">
        <v>1728</v>
      </c>
      <c r="C923" s="54">
        <v>2</v>
      </c>
      <c r="D923" s="54">
        <v>7</v>
      </c>
      <c r="E923" s="54">
        <v>45</v>
      </c>
      <c r="F923" s="2"/>
      <c r="G923" s="55" t="s">
        <v>1131</v>
      </c>
      <c r="H923" s="3"/>
      <c r="I923" s="3"/>
      <c r="J923" s="4" t="s">
        <v>476</v>
      </c>
      <c r="K923" s="3"/>
      <c r="L923" s="85"/>
      <c r="M923" s="65"/>
      <c r="O923" s="20"/>
      <c r="P923" s="26"/>
      <c r="Q923" s="20"/>
      <c r="R923" s="20"/>
      <c r="S923" s="20"/>
      <c r="T923" s="20"/>
      <c r="U923" s="20"/>
      <c r="V923" s="20"/>
      <c r="W923" s="20"/>
      <c r="X923" s="20"/>
      <c r="Y923" s="20"/>
      <c r="Z923" s="20"/>
      <c r="AA923" s="20"/>
      <c r="AB923" s="20"/>
      <c r="AC923" s="20"/>
      <c r="AD923" s="20"/>
      <c r="AE923" s="20"/>
      <c r="AF923" s="20"/>
      <c r="AG923" s="20"/>
      <c r="AH923" s="20"/>
      <c r="AI923" s="20"/>
      <c r="AJ923" s="20"/>
      <c r="AK923" s="20"/>
      <c r="AL923" s="20"/>
      <c r="AM923" s="20"/>
      <c r="AN923" s="20"/>
      <c r="AO923" s="20"/>
      <c r="AP923" s="20"/>
      <c r="AQ923" s="20"/>
      <c r="AR923" s="20"/>
      <c r="AS923" s="20"/>
      <c r="AT923" s="20"/>
      <c r="AU923" s="20"/>
      <c r="AV923" s="20"/>
      <c r="AW923" s="20"/>
      <c r="AX923" s="20"/>
      <c r="AY923" s="20"/>
      <c r="AZ923" s="20"/>
      <c r="BA923" s="20"/>
      <c r="BB923" s="20"/>
      <c r="BC923" s="20"/>
      <c r="BD923" s="20"/>
      <c r="BE923" s="20"/>
      <c r="BF923" s="20"/>
      <c r="BG923" s="20"/>
      <c r="BH923" s="20"/>
      <c r="BI923" s="20"/>
      <c r="BJ923" s="20"/>
      <c r="BK923" s="20"/>
      <c r="BL923" s="20"/>
      <c r="BM923" s="20"/>
      <c r="BN923" s="20"/>
      <c r="BO923" s="20"/>
      <c r="BP923" s="20"/>
      <c r="BQ923" s="20"/>
      <c r="BR923" s="20"/>
      <c r="BS923" s="20"/>
      <c r="BT923" s="20"/>
      <c r="BU923" s="20"/>
      <c r="BV923" s="20"/>
      <c r="BW923" s="20"/>
      <c r="BX923" s="20"/>
      <c r="BY923" s="20"/>
      <c r="BZ923" s="20"/>
      <c r="CA923" s="20"/>
      <c r="CB923" s="20"/>
      <c r="CC923" s="20"/>
    </row>
    <row r="924" spans="1:81" x14ac:dyDescent="0.3">
      <c r="N924" s="7"/>
      <c r="O924" s="20"/>
    </row>
    <row r="925" spans="1:81" s="7" customFormat="1" x14ac:dyDescent="0.3">
      <c r="A925" s="54">
        <v>469</v>
      </c>
      <c r="B925" s="54">
        <v>1757</v>
      </c>
      <c r="C925" s="54">
        <v>2</v>
      </c>
      <c r="D925" s="54">
        <v>7</v>
      </c>
      <c r="E925" s="54">
        <v>46</v>
      </c>
      <c r="F925" s="2"/>
      <c r="G925" s="3"/>
      <c r="H925" s="3"/>
      <c r="I925" s="3"/>
      <c r="J925" s="18" t="s">
        <v>477</v>
      </c>
      <c r="K925" s="3"/>
      <c r="L925" s="85"/>
      <c r="M925" s="65"/>
      <c r="O925" s="20"/>
      <c r="P925" s="26"/>
      <c r="Q925" s="20"/>
      <c r="R925" s="20"/>
      <c r="S925" s="20"/>
      <c r="T925" s="20"/>
      <c r="U925" s="20"/>
      <c r="V925" s="20"/>
      <c r="W925" s="20"/>
      <c r="X925" s="20"/>
      <c r="Y925" s="20"/>
      <c r="Z925" s="20"/>
      <c r="AA925" s="20"/>
      <c r="AB925" s="20"/>
      <c r="AC925" s="20"/>
      <c r="AD925" s="20"/>
      <c r="AE925" s="20"/>
      <c r="AF925" s="20"/>
      <c r="AG925" s="20"/>
      <c r="AH925" s="20"/>
      <c r="AI925" s="20"/>
      <c r="AJ925" s="20"/>
      <c r="AK925" s="20"/>
      <c r="AL925" s="20"/>
      <c r="AM925" s="20"/>
      <c r="AN925" s="20"/>
      <c r="AO925" s="20"/>
      <c r="AP925" s="20"/>
      <c r="AQ925" s="20"/>
      <c r="AR925" s="20"/>
      <c r="AS925" s="20"/>
      <c r="AT925" s="20"/>
      <c r="AU925" s="20"/>
      <c r="AV925" s="20"/>
      <c r="AW925" s="20"/>
      <c r="AX925" s="20"/>
      <c r="AY925" s="20"/>
      <c r="AZ925" s="20"/>
      <c r="BA925" s="20"/>
      <c r="BB925" s="20"/>
      <c r="BC925" s="20"/>
      <c r="BD925" s="20"/>
      <c r="BE925" s="20"/>
      <c r="BF925" s="20"/>
      <c r="BG925" s="20"/>
      <c r="BH925" s="20"/>
      <c r="BI925" s="20"/>
      <c r="BJ925" s="20"/>
      <c r="BK925" s="20"/>
      <c r="BL925" s="20"/>
      <c r="BM925" s="20"/>
      <c r="BN925" s="20"/>
      <c r="BO925" s="20"/>
      <c r="BP925" s="20"/>
      <c r="BQ925" s="20"/>
      <c r="BR925" s="20"/>
      <c r="BS925" s="20"/>
      <c r="BT925" s="20"/>
      <c r="BU925" s="20"/>
      <c r="BV925" s="20"/>
      <c r="BW925" s="20"/>
      <c r="BX925" s="20"/>
      <c r="BY925" s="20"/>
      <c r="BZ925" s="20"/>
      <c r="CA925" s="20"/>
      <c r="CB925" s="20"/>
      <c r="CC925" s="20"/>
    </row>
    <row r="926" spans="1:81" x14ac:dyDescent="0.3">
      <c r="N926" s="7"/>
      <c r="O926" s="20"/>
    </row>
    <row r="927" spans="1:81" s="7" customFormat="1" x14ac:dyDescent="0.3">
      <c r="A927" s="54">
        <v>470</v>
      </c>
      <c r="B927" s="54">
        <v>1768</v>
      </c>
      <c r="C927" s="54">
        <v>2</v>
      </c>
      <c r="D927" s="54">
        <v>7</v>
      </c>
      <c r="E927" s="54">
        <v>46</v>
      </c>
      <c r="F927" s="2"/>
      <c r="G927" s="55" t="s">
        <v>1132</v>
      </c>
      <c r="H927" s="3"/>
      <c r="I927" s="3"/>
      <c r="J927" s="9" t="s">
        <v>478</v>
      </c>
      <c r="K927" s="3"/>
      <c r="L927" s="85"/>
      <c r="M927" s="65"/>
      <c r="O927" s="20"/>
      <c r="P927" s="26"/>
      <c r="Q927" s="20"/>
      <c r="R927" s="20"/>
      <c r="S927" s="20"/>
      <c r="T927" s="20"/>
      <c r="U927" s="20"/>
      <c r="V927" s="20"/>
      <c r="W927" s="20"/>
      <c r="X927" s="20"/>
      <c r="Y927" s="20"/>
      <c r="Z927" s="20"/>
      <c r="AA927" s="20"/>
      <c r="AB927" s="20"/>
      <c r="AC927" s="20"/>
      <c r="AD927" s="20"/>
      <c r="AE927" s="20"/>
      <c r="AF927" s="20"/>
      <c r="AG927" s="20"/>
      <c r="AH927" s="20"/>
      <c r="AI927" s="20"/>
      <c r="AJ927" s="20"/>
      <c r="AK927" s="20"/>
      <c r="AL927" s="20"/>
      <c r="AM927" s="20"/>
      <c r="AN927" s="20"/>
      <c r="AO927" s="20"/>
      <c r="AP927" s="20"/>
      <c r="AQ927" s="20"/>
      <c r="AR927" s="20"/>
      <c r="AS927" s="20"/>
      <c r="AT927" s="20"/>
      <c r="AU927" s="20"/>
      <c r="AV927" s="20"/>
      <c r="AW927" s="20"/>
      <c r="AX927" s="20"/>
      <c r="AY927" s="20"/>
      <c r="AZ927" s="20"/>
      <c r="BA927" s="20"/>
      <c r="BB927" s="20"/>
      <c r="BC927" s="20"/>
      <c r="BD927" s="20"/>
      <c r="BE927" s="20"/>
      <c r="BF927" s="20"/>
      <c r="BG927" s="20"/>
      <c r="BH927" s="20"/>
      <c r="BI927" s="20"/>
      <c r="BJ927" s="20"/>
      <c r="BK927" s="20"/>
      <c r="BL927" s="20"/>
      <c r="BM927" s="20"/>
      <c r="BN927" s="20"/>
      <c r="BO927" s="20"/>
      <c r="BP927" s="20"/>
      <c r="BQ927" s="20"/>
      <c r="BR927" s="20"/>
      <c r="BS927" s="20"/>
      <c r="BT927" s="20"/>
      <c r="BU927" s="20"/>
      <c r="BV927" s="20"/>
      <c r="BW927" s="20"/>
      <c r="BX927" s="20"/>
      <c r="BY927" s="20"/>
      <c r="BZ927" s="20"/>
      <c r="CA927" s="20"/>
      <c r="CB927" s="20"/>
      <c r="CC927" s="20"/>
    </row>
    <row r="928" spans="1:81" x14ac:dyDescent="0.3">
      <c r="N928" s="7"/>
      <c r="O928" s="20"/>
    </row>
    <row r="929" spans="1:15" ht="28.8" x14ac:dyDescent="0.3">
      <c r="A929" s="54">
        <v>471</v>
      </c>
      <c r="B929" s="54">
        <v>6538</v>
      </c>
      <c r="C929" s="54">
        <v>2</v>
      </c>
      <c r="D929" s="54">
        <v>7</v>
      </c>
      <c r="E929" s="54">
        <v>46</v>
      </c>
      <c r="F929" s="2">
        <v>1</v>
      </c>
      <c r="J929" s="4" t="s">
        <v>480</v>
      </c>
      <c r="L929" s="85" t="s">
        <v>235</v>
      </c>
      <c r="M929" s="66">
        <v>3</v>
      </c>
      <c r="O929" s="8">
        <f>ROUND($M929*N929,2)</f>
        <v>0</v>
      </c>
    </row>
    <row r="930" spans="1:15" x14ac:dyDescent="0.3">
      <c r="N930" s="7"/>
      <c r="O930" s="20"/>
    </row>
    <row r="931" spans="1:15" ht="28.8" x14ac:dyDescent="0.3">
      <c r="A931" s="54">
        <v>472</v>
      </c>
      <c r="B931" s="54">
        <v>6535</v>
      </c>
      <c r="C931" s="54">
        <v>2</v>
      </c>
      <c r="D931" s="54">
        <v>7</v>
      </c>
      <c r="E931" s="54">
        <v>46</v>
      </c>
      <c r="F931" s="2">
        <v>2</v>
      </c>
      <c r="J931" s="4" t="s">
        <v>481</v>
      </c>
      <c r="L931" s="85" t="s">
        <v>235</v>
      </c>
      <c r="M931" s="66">
        <v>6</v>
      </c>
      <c r="O931" s="8">
        <f>ROUND($M931*N931,2)</f>
        <v>0</v>
      </c>
    </row>
    <row r="932" spans="1:15" x14ac:dyDescent="0.3">
      <c r="N932" s="7"/>
      <c r="O932" s="20"/>
    </row>
    <row r="933" spans="1:15" x14ac:dyDescent="0.3">
      <c r="A933" s="54">
        <v>473</v>
      </c>
      <c r="B933" s="54">
        <v>1798</v>
      </c>
      <c r="C933" s="54">
        <v>2</v>
      </c>
      <c r="D933" s="54">
        <v>7</v>
      </c>
      <c r="E933" s="54">
        <v>46</v>
      </c>
      <c r="G933" s="55" t="s">
        <v>1133</v>
      </c>
      <c r="J933" s="18" t="s">
        <v>487</v>
      </c>
      <c r="M933" s="65"/>
      <c r="N933" s="7"/>
      <c r="O933" s="20"/>
    </row>
    <row r="934" spans="1:15" x14ac:dyDescent="0.3">
      <c r="N934" s="7"/>
      <c r="O934" s="20"/>
    </row>
    <row r="935" spans="1:15" x14ac:dyDescent="0.3">
      <c r="A935" s="54">
        <v>474</v>
      </c>
      <c r="B935" s="54">
        <v>1799</v>
      </c>
      <c r="C935" s="54">
        <v>2</v>
      </c>
      <c r="D935" s="54">
        <v>7</v>
      </c>
      <c r="E935" s="54">
        <v>46</v>
      </c>
      <c r="G935" s="55" t="s">
        <v>1133</v>
      </c>
      <c r="J935" s="9" t="s">
        <v>488</v>
      </c>
      <c r="M935" s="65"/>
      <c r="N935" s="7"/>
      <c r="O935" s="20"/>
    </row>
    <row r="936" spans="1:15" x14ac:dyDescent="0.3">
      <c r="N936" s="7"/>
      <c r="O936" s="20"/>
    </row>
    <row r="937" spans="1:15" ht="43.2" x14ac:dyDescent="0.3">
      <c r="A937" s="54">
        <v>475</v>
      </c>
      <c r="B937" s="54">
        <v>1800</v>
      </c>
      <c r="C937" s="54">
        <v>2</v>
      </c>
      <c r="D937" s="54">
        <v>7</v>
      </c>
      <c r="E937" s="54">
        <v>46</v>
      </c>
      <c r="G937" s="55" t="s">
        <v>1133</v>
      </c>
      <c r="J937" s="4" t="s">
        <v>489</v>
      </c>
      <c r="M937" s="65"/>
      <c r="N937" s="7"/>
      <c r="O937" s="20"/>
    </row>
    <row r="938" spans="1:15" x14ac:dyDescent="0.3">
      <c r="N938" s="7"/>
      <c r="O938" s="20"/>
    </row>
    <row r="939" spans="1:15" ht="43.2" x14ac:dyDescent="0.3">
      <c r="A939" s="54">
        <v>476</v>
      </c>
      <c r="B939" s="54">
        <v>1801</v>
      </c>
      <c r="C939" s="54">
        <v>2</v>
      </c>
      <c r="D939" s="54">
        <v>7</v>
      </c>
      <c r="E939" s="54">
        <v>46</v>
      </c>
      <c r="G939" s="55" t="s">
        <v>1133</v>
      </c>
      <c r="J939" s="4" t="s">
        <v>490</v>
      </c>
      <c r="M939" s="65"/>
      <c r="N939" s="7"/>
      <c r="O939" s="20"/>
    </row>
    <row r="940" spans="1:15" x14ac:dyDescent="0.3">
      <c r="N940" s="7"/>
      <c r="O940" s="20"/>
    </row>
    <row r="941" spans="1:15" ht="28.8" x14ac:dyDescent="0.3">
      <c r="A941" s="54">
        <v>477</v>
      </c>
      <c r="B941" s="54">
        <v>1802</v>
      </c>
      <c r="C941" s="54">
        <v>2</v>
      </c>
      <c r="D941" s="54">
        <v>7</v>
      </c>
      <c r="E941" s="54">
        <v>46</v>
      </c>
      <c r="G941" s="55" t="s">
        <v>1133</v>
      </c>
      <c r="J941" s="4" t="s">
        <v>491</v>
      </c>
      <c r="M941" s="65"/>
      <c r="N941" s="7"/>
      <c r="O941" s="20"/>
    </row>
    <row r="942" spans="1:15" x14ac:dyDescent="0.3">
      <c r="N942" s="7"/>
      <c r="O942" s="20"/>
    </row>
    <row r="943" spans="1:15" x14ac:dyDescent="0.3">
      <c r="A943" s="54">
        <v>478</v>
      </c>
      <c r="B943" s="54">
        <v>1803</v>
      </c>
      <c r="C943" s="54">
        <v>2</v>
      </c>
      <c r="D943" s="54">
        <v>7</v>
      </c>
      <c r="E943" s="54">
        <v>46</v>
      </c>
      <c r="G943" s="55" t="s">
        <v>1133</v>
      </c>
      <c r="J943" s="4" t="s">
        <v>492</v>
      </c>
      <c r="M943" s="65"/>
      <c r="N943" s="7"/>
      <c r="O943" s="20"/>
    </row>
    <row r="944" spans="1:15" x14ac:dyDescent="0.3">
      <c r="N944" s="7"/>
      <c r="O944" s="20"/>
    </row>
    <row r="945" spans="1:81" s="7" customFormat="1" ht="43.2" x14ac:dyDescent="0.3">
      <c r="A945" s="54">
        <v>479</v>
      </c>
      <c r="B945" s="54">
        <v>1804</v>
      </c>
      <c r="C945" s="54">
        <v>2</v>
      </c>
      <c r="D945" s="54">
        <v>7</v>
      </c>
      <c r="E945" s="54">
        <v>46</v>
      </c>
      <c r="F945" s="2"/>
      <c r="G945" s="55" t="s">
        <v>1133</v>
      </c>
      <c r="H945" s="3"/>
      <c r="I945" s="3"/>
      <c r="J945" s="4" t="s">
        <v>493</v>
      </c>
      <c r="K945" s="3"/>
      <c r="L945" s="85"/>
      <c r="M945" s="65"/>
      <c r="O945" s="20"/>
      <c r="P945" s="26"/>
      <c r="Q945" s="20"/>
      <c r="R945" s="20"/>
      <c r="S945" s="20"/>
      <c r="T945" s="20"/>
      <c r="U945" s="20"/>
      <c r="V945" s="20"/>
      <c r="W945" s="20"/>
      <c r="X945" s="20"/>
      <c r="Y945" s="20"/>
      <c r="Z945" s="20"/>
      <c r="AA945" s="20"/>
      <c r="AB945" s="20"/>
      <c r="AC945" s="20"/>
      <c r="AD945" s="20"/>
      <c r="AE945" s="20"/>
      <c r="AF945" s="20"/>
      <c r="AG945" s="20"/>
      <c r="AH945" s="20"/>
      <c r="AI945" s="20"/>
      <c r="AJ945" s="20"/>
      <c r="AK945" s="20"/>
      <c r="AL945" s="20"/>
      <c r="AM945" s="20"/>
      <c r="AN945" s="20"/>
      <c r="AO945" s="20"/>
      <c r="AP945" s="20"/>
      <c r="AQ945" s="20"/>
      <c r="AR945" s="20"/>
      <c r="AS945" s="20"/>
      <c r="AT945" s="20"/>
      <c r="AU945" s="20"/>
      <c r="AV945" s="20"/>
      <c r="AW945" s="20"/>
      <c r="AX945" s="20"/>
      <c r="AY945" s="20"/>
      <c r="AZ945" s="20"/>
      <c r="BA945" s="20"/>
      <c r="BB945" s="20"/>
      <c r="BC945" s="20"/>
      <c r="BD945" s="20"/>
      <c r="BE945" s="20"/>
      <c r="BF945" s="20"/>
      <c r="BG945" s="20"/>
      <c r="BH945" s="20"/>
      <c r="BI945" s="20"/>
      <c r="BJ945" s="20"/>
      <c r="BK945" s="20"/>
      <c r="BL945" s="20"/>
      <c r="BM945" s="20"/>
      <c r="BN945" s="20"/>
      <c r="BO945" s="20"/>
      <c r="BP945" s="20"/>
      <c r="BQ945" s="20"/>
      <c r="BR945" s="20"/>
      <c r="BS945" s="20"/>
      <c r="BT945" s="20"/>
      <c r="BU945" s="20"/>
      <c r="BV945" s="20"/>
      <c r="BW945" s="20"/>
      <c r="BX945" s="20"/>
      <c r="BY945" s="20"/>
      <c r="BZ945" s="20"/>
      <c r="CA945" s="20"/>
      <c r="CB945" s="20"/>
      <c r="CC945" s="20"/>
    </row>
    <row r="946" spans="1:81" x14ac:dyDescent="0.3">
      <c r="N946" s="7"/>
      <c r="O946" s="20"/>
    </row>
    <row r="947" spans="1:81" s="7" customFormat="1" ht="43.2" x14ac:dyDescent="0.3">
      <c r="A947" s="54">
        <v>480</v>
      </c>
      <c r="B947" s="54">
        <v>1805</v>
      </c>
      <c r="C947" s="54">
        <v>2</v>
      </c>
      <c r="D947" s="54">
        <v>7</v>
      </c>
      <c r="E947" s="54">
        <v>46</v>
      </c>
      <c r="F947" s="2"/>
      <c r="G947" s="55" t="s">
        <v>1133</v>
      </c>
      <c r="H947" s="3"/>
      <c r="I947" s="3"/>
      <c r="J947" s="4" t="s">
        <v>494</v>
      </c>
      <c r="K947" s="3"/>
      <c r="L947" s="85"/>
      <c r="M947" s="65"/>
      <c r="O947" s="20"/>
      <c r="P947" s="26"/>
      <c r="Q947" s="20"/>
      <c r="R947" s="20"/>
      <c r="S947" s="20"/>
      <c r="T947" s="20"/>
      <c r="U947" s="20"/>
      <c r="V947" s="20"/>
      <c r="W947" s="20"/>
      <c r="X947" s="20"/>
      <c r="Y947" s="20"/>
      <c r="Z947" s="20"/>
      <c r="AA947" s="20"/>
      <c r="AB947" s="20"/>
      <c r="AC947" s="20"/>
      <c r="AD947" s="20"/>
      <c r="AE947" s="20"/>
      <c r="AF947" s="20"/>
      <c r="AG947" s="20"/>
      <c r="AH947" s="20"/>
      <c r="AI947" s="20"/>
      <c r="AJ947" s="20"/>
      <c r="AK947" s="20"/>
      <c r="AL947" s="20"/>
      <c r="AM947" s="20"/>
      <c r="AN947" s="20"/>
      <c r="AO947" s="20"/>
      <c r="AP947" s="20"/>
      <c r="AQ947" s="20"/>
      <c r="AR947" s="20"/>
      <c r="AS947" s="20"/>
      <c r="AT947" s="20"/>
      <c r="AU947" s="20"/>
      <c r="AV947" s="20"/>
      <c r="AW947" s="20"/>
      <c r="AX947" s="20"/>
      <c r="AY947" s="20"/>
      <c r="AZ947" s="20"/>
      <c r="BA947" s="20"/>
      <c r="BB947" s="20"/>
      <c r="BC947" s="20"/>
      <c r="BD947" s="20"/>
      <c r="BE947" s="20"/>
      <c r="BF947" s="20"/>
      <c r="BG947" s="20"/>
      <c r="BH947" s="20"/>
      <c r="BI947" s="20"/>
      <c r="BJ947" s="20"/>
      <c r="BK947" s="20"/>
      <c r="BL947" s="20"/>
      <c r="BM947" s="20"/>
      <c r="BN947" s="20"/>
      <c r="BO947" s="20"/>
      <c r="BP947" s="20"/>
      <c r="BQ947" s="20"/>
      <c r="BR947" s="20"/>
      <c r="BS947" s="20"/>
      <c r="BT947" s="20"/>
      <c r="BU947" s="20"/>
      <c r="BV947" s="20"/>
      <c r="BW947" s="20"/>
      <c r="BX947" s="20"/>
      <c r="BY947" s="20"/>
      <c r="BZ947" s="20"/>
      <c r="CA947" s="20"/>
      <c r="CB947" s="20"/>
      <c r="CC947" s="20"/>
    </row>
    <row r="948" spans="1:81" x14ac:dyDescent="0.3">
      <c r="N948" s="7"/>
      <c r="O948" s="20"/>
    </row>
    <row r="949" spans="1:81" s="7" customFormat="1" ht="57.6" x14ac:dyDescent="0.3">
      <c r="A949" s="54">
        <v>481</v>
      </c>
      <c r="B949" s="54">
        <v>1806</v>
      </c>
      <c r="C949" s="54">
        <v>2</v>
      </c>
      <c r="D949" s="54">
        <v>7</v>
      </c>
      <c r="E949" s="54">
        <v>46</v>
      </c>
      <c r="F949" s="2"/>
      <c r="G949" s="55" t="s">
        <v>1134</v>
      </c>
      <c r="H949" s="3"/>
      <c r="I949" s="3"/>
      <c r="J949" s="4" t="s">
        <v>495</v>
      </c>
      <c r="K949" s="3"/>
      <c r="L949" s="85"/>
      <c r="M949" s="65"/>
      <c r="O949" s="20"/>
      <c r="P949" s="26"/>
      <c r="Q949" s="20"/>
      <c r="R949" s="20"/>
      <c r="S949" s="20"/>
      <c r="T949" s="20"/>
      <c r="U949" s="20"/>
      <c r="V949" s="20"/>
      <c r="W949" s="20"/>
      <c r="X949" s="20"/>
      <c r="Y949" s="20"/>
      <c r="Z949" s="20"/>
      <c r="AA949" s="20"/>
      <c r="AB949" s="20"/>
      <c r="AC949" s="20"/>
      <c r="AD949" s="20"/>
      <c r="AE949" s="20"/>
      <c r="AF949" s="20"/>
      <c r="AG949" s="20"/>
      <c r="AH949" s="20"/>
      <c r="AI949" s="20"/>
      <c r="AJ949" s="20"/>
      <c r="AK949" s="20"/>
      <c r="AL949" s="20"/>
      <c r="AM949" s="20"/>
      <c r="AN949" s="20"/>
      <c r="AO949" s="20"/>
      <c r="AP949" s="20"/>
      <c r="AQ949" s="20"/>
      <c r="AR949" s="20"/>
      <c r="AS949" s="20"/>
      <c r="AT949" s="20"/>
      <c r="AU949" s="20"/>
      <c r="AV949" s="20"/>
      <c r="AW949" s="20"/>
      <c r="AX949" s="20"/>
      <c r="AY949" s="20"/>
      <c r="AZ949" s="20"/>
      <c r="BA949" s="20"/>
      <c r="BB949" s="20"/>
      <c r="BC949" s="20"/>
      <c r="BD949" s="20"/>
      <c r="BE949" s="20"/>
      <c r="BF949" s="20"/>
      <c r="BG949" s="20"/>
      <c r="BH949" s="20"/>
      <c r="BI949" s="20"/>
      <c r="BJ949" s="20"/>
      <c r="BK949" s="20"/>
      <c r="BL949" s="20"/>
      <c r="BM949" s="20"/>
      <c r="BN949" s="20"/>
      <c r="BO949" s="20"/>
      <c r="BP949" s="20"/>
      <c r="BQ949" s="20"/>
      <c r="BR949" s="20"/>
      <c r="BS949" s="20"/>
      <c r="BT949" s="20"/>
      <c r="BU949" s="20"/>
      <c r="BV949" s="20"/>
      <c r="BW949" s="20"/>
      <c r="BX949" s="20"/>
      <c r="BY949" s="20"/>
      <c r="BZ949" s="20"/>
      <c r="CA949" s="20"/>
      <c r="CB949" s="20"/>
      <c r="CC949" s="20"/>
    </row>
    <row r="950" spans="1:81" x14ac:dyDescent="0.3">
      <c r="N950" s="7"/>
      <c r="O950" s="20"/>
    </row>
    <row r="951" spans="1:81" s="7" customFormat="1" ht="43.2" x14ac:dyDescent="0.3">
      <c r="A951" s="54">
        <v>482</v>
      </c>
      <c r="B951" s="54">
        <v>1807</v>
      </c>
      <c r="C951" s="54">
        <v>2</v>
      </c>
      <c r="D951" s="54">
        <v>7</v>
      </c>
      <c r="E951" s="54">
        <v>47</v>
      </c>
      <c r="F951" s="2"/>
      <c r="G951" s="55" t="s">
        <v>1134</v>
      </c>
      <c r="H951" s="3"/>
      <c r="I951" s="3"/>
      <c r="J951" s="4" t="s">
        <v>496</v>
      </c>
      <c r="K951" s="3"/>
      <c r="L951" s="85"/>
      <c r="M951" s="65"/>
      <c r="O951" s="20"/>
      <c r="P951" s="26"/>
      <c r="Q951" s="20"/>
      <c r="R951" s="20"/>
      <c r="S951" s="20"/>
      <c r="T951" s="20"/>
      <c r="U951" s="20"/>
      <c r="V951" s="20"/>
      <c r="W951" s="20"/>
      <c r="X951" s="20"/>
      <c r="Y951" s="20"/>
      <c r="Z951" s="20"/>
      <c r="AA951" s="20"/>
      <c r="AB951" s="20"/>
      <c r="AC951" s="20"/>
      <c r="AD951" s="20"/>
      <c r="AE951" s="20"/>
      <c r="AF951" s="20"/>
      <c r="AG951" s="20"/>
      <c r="AH951" s="20"/>
      <c r="AI951" s="20"/>
      <c r="AJ951" s="20"/>
      <c r="AK951" s="20"/>
      <c r="AL951" s="20"/>
      <c r="AM951" s="20"/>
      <c r="AN951" s="20"/>
      <c r="AO951" s="20"/>
      <c r="AP951" s="20"/>
      <c r="AQ951" s="20"/>
      <c r="AR951" s="20"/>
      <c r="AS951" s="20"/>
      <c r="AT951" s="20"/>
      <c r="AU951" s="20"/>
      <c r="AV951" s="20"/>
      <c r="AW951" s="20"/>
      <c r="AX951" s="20"/>
      <c r="AY951" s="20"/>
      <c r="AZ951" s="20"/>
      <c r="BA951" s="20"/>
      <c r="BB951" s="20"/>
      <c r="BC951" s="20"/>
      <c r="BD951" s="20"/>
      <c r="BE951" s="20"/>
      <c r="BF951" s="20"/>
      <c r="BG951" s="20"/>
      <c r="BH951" s="20"/>
      <c r="BI951" s="20"/>
      <c r="BJ951" s="20"/>
      <c r="BK951" s="20"/>
      <c r="BL951" s="20"/>
      <c r="BM951" s="20"/>
      <c r="BN951" s="20"/>
      <c r="BO951" s="20"/>
      <c r="BP951" s="20"/>
      <c r="BQ951" s="20"/>
      <c r="BR951" s="20"/>
      <c r="BS951" s="20"/>
      <c r="BT951" s="20"/>
      <c r="BU951" s="20"/>
      <c r="BV951" s="20"/>
      <c r="BW951" s="20"/>
      <c r="BX951" s="20"/>
      <c r="BY951" s="20"/>
      <c r="BZ951" s="20"/>
      <c r="CA951" s="20"/>
      <c r="CB951" s="20"/>
      <c r="CC951" s="20"/>
    </row>
    <row r="952" spans="1:81" x14ac:dyDescent="0.3">
      <c r="N952" s="7"/>
      <c r="O952" s="20"/>
    </row>
    <row r="953" spans="1:81" s="7" customFormat="1" ht="28.8" x14ac:dyDescent="0.3">
      <c r="A953" s="54">
        <v>483</v>
      </c>
      <c r="B953" s="54">
        <v>1808</v>
      </c>
      <c r="C953" s="54">
        <v>2</v>
      </c>
      <c r="D953" s="54">
        <v>7</v>
      </c>
      <c r="E953" s="54">
        <v>47</v>
      </c>
      <c r="F953" s="2"/>
      <c r="G953" s="55" t="s">
        <v>1134</v>
      </c>
      <c r="H953" s="3"/>
      <c r="I953" s="3"/>
      <c r="J953" s="4" t="s">
        <v>497</v>
      </c>
      <c r="K953" s="3"/>
      <c r="L953" s="85"/>
      <c r="M953" s="65"/>
      <c r="O953" s="20"/>
      <c r="P953" s="26"/>
      <c r="Q953" s="20"/>
      <c r="R953" s="20"/>
      <c r="S953" s="20"/>
      <c r="T953" s="20"/>
      <c r="U953" s="20"/>
      <c r="V953" s="20"/>
      <c r="W953" s="20"/>
      <c r="X953" s="20"/>
      <c r="Y953" s="20"/>
      <c r="Z953" s="20"/>
      <c r="AA953" s="20"/>
      <c r="AB953" s="20"/>
      <c r="AC953" s="20"/>
      <c r="AD953" s="20"/>
      <c r="AE953" s="20"/>
      <c r="AF953" s="20"/>
      <c r="AG953" s="20"/>
      <c r="AH953" s="20"/>
      <c r="AI953" s="20"/>
      <c r="AJ953" s="20"/>
      <c r="AK953" s="20"/>
      <c r="AL953" s="20"/>
      <c r="AM953" s="20"/>
      <c r="AN953" s="20"/>
      <c r="AO953" s="20"/>
      <c r="AP953" s="20"/>
      <c r="AQ953" s="20"/>
      <c r="AR953" s="20"/>
      <c r="AS953" s="20"/>
      <c r="AT953" s="20"/>
      <c r="AU953" s="20"/>
      <c r="AV953" s="20"/>
      <c r="AW953" s="20"/>
      <c r="AX953" s="20"/>
      <c r="AY953" s="20"/>
      <c r="AZ953" s="20"/>
      <c r="BA953" s="20"/>
      <c r="BB953" s="20"/>
      <c r="BC953" s="20"/>
      <c r="BD953" s="20"/>
      <c r="BE953" s="20"/>
      <c r="BF953" s="20"/>
      <c r="BG953" s="20"/>
      <c r="BH953" s="20"/>
      <c r="BI953" s="20"/>
      <c r="BJ953" s="20"/>
      <c r="BK953" s="20"/>
      <c r="BL953" s="20"/>
      <c r="BM953" s="20"/>
      <c r="BN953" s="20"/>
      <c r="BO953" s="20"/>
      <c r="BP953" s="20"/>
      <c r="BQ953" s="20"/>
      <c r="BR953" s="20"/>
      <c r="BS953" s="20"/>
      <c r="BT953" s="20"/>
      <c r="BU953" s="20"/>
      <c r="BV953" s="20"/>
      <c r="BW953" s="20"/>
      <c r="BX953" s="20"/>
      <c r="BY953" s="20"/>
      <c r="BZ953" s="20"/>
      <c r="CA953" s="20"/>
      <c r="CB953" s="20"/>
      <c r="CC953" s="20"/>
    </row>
    <row r="954" spans="1:81" x14ac:dyDescent="0.3">
      <c r="N954" s="7"/>
      <c r="O954" s="20"/>
    </row>
    <row r="955" spans="1:81" s="7" customFormat="1" x14ac:dyDescent="0.3">
      <c r="A955" s="54">
        <v>484</v>
      </c>
      <c r="B955" s="54">
        <v>1809</v>
      </c>
      <c r="C955" s="54">
        <v>2</v>
      </c>
      <c r="D955" s="54">
        <v>7</v>
      </c>
      <c r="E955" s="54">
        <v>47</v>
      </c>
      <c r="F955" s="2"/>
      <c r="G955" s="55" t="s">
        <v>1134</v>
      </c>
      <c r="H955" s="3"/>
      <c r="I955" s="3"/>
      <c r="J955" s="4" t="s">
        <v>498</v>
      </c>
      <c r="K955" s="3"/>
      <c r="L955" s="85"/>
      <c r="M955" s="65"/>
      <c r="O955" s="20"/>
      <c r="P955" s="26"/>
      <c r="Q955" s="20"/>
      <c r="R955" s="20"/>
      <c r="S955" s="20"/>
      <c r="T955" s="20"/>
      <c r="U955" s="20"/>
      <c r="V955" s="20"/>
      <c r="W955" s="20"/>
      <c r="X955" s="20"/>
      <c r="Y955" s="20"/>
      <c r="Z955" s="20"/>
      <c r="AA955" s="20"/>
      <c r="AB955" s="20"/>
      <c r="AC955" s="20"/>
      <c r="AD955" s="20"/>
      <c r="AE955" s="20"/>
      <c r="AF955" s="20"/>
      <c r="AG955" s="20"/>
      <c r="AH955" s="20"/>
      <c r="AI955" s="20"/>
      <c r="AJ955" s="20"/>
      <c r="AK955" s="20"/>
      <c r="AL955" s="20"/>
      <c r="AM955" s="20"/>
      <c r="AN955" s="20"/>
      <c r="AO955" s="20"/>
      <c r="AP955" s="20"/>
      <c r="AQ955" s="20"/>
      <c r="AR955" s="20"/>
      <c r="AS955" s="20"/>
      <c r="AT955" s="20"/>
      <c r="AU955" s="20"/>
      <c r="AV955" s="20"/>
      <c r="AW955" s="20"/>
      <c r="AX955" s="20"/>
      <c r="AY955" s="20"/>
      <c r="AZ955" s="20"/>
      <c r="BA955" s="20"/>
      <c r="BB955" s="20"/>
      <c r="BC955" s="20"/>
      <c r="BD955" s="20"/>
      <c r="BE955" s="20"/>
      <c r="BF955" s="20"/>
      <c r="BG955" s="20"/>
      <c r="BH955" s="20"/>
      <c r="BI955" s="20"/>
      <c r="BJ955" s="20"/>
      <c r="BK955" s="20"/>
      <c r="BL955" s="20"/>
      <c r="BM955" s="20"/>
      <c r="BN955" s="20"/>
      <c r="BO955" s="20"/>
      <c r="BP955" s="20"/>
      <c r="BQ955" s="20"/>
      <c r="BR955" s="20"/>
      <c r="BS955" s="20"/>
      <c r="BT955" s="20"/>
      <c r="BU955" s="20"/>
      <c r="BV955" s="20"/>
      <c r="BW955" s="20"/>
      <c r="BX955" s="20"/>
      <c r="BY955" s="20"/>
      <c r="BZ955" s="20"/>
      <c r="CA955" s="20"/>
      <c r="CB955" s="20"/>
      <c r="CC955" s="20"/>
    </row>
    <row r="956" spans="1:81" x14ac:dyDescent="0.3">
      <c r="N956" s="7"/>
      <c r="O956" s="20"/>
    </row>
    <row r="957" spans="1:81" s="7" customFormat="1" ht="43.2" x14ac:dyDescent="0.3">
      <c r="A957" s="54">
        <v>485</v>
      </c>
      <c r="B957" s="54">
        <v>1810</v>
      </c>
      <c r="C957" s="54">
        <v>2</v>
      </c>
      <c r="D957" s="54">
        <v>7</v>
      </c>
      <c r="E957" s="54">
        <v>47</v>
      </c>
      <c r="F957" s="2"/>
      <c r="G957" s="55" t="s">
        <v>1134</v>
      </c>
      <c r="H957" s="3"/>
      <c r="I957" s="3"/>
      <c r="J957" s="4" t="s">
        <v>499</v>
      </c>
      <c r="K957" s="3"/>
      <c r="L957" s="85"/>
      <c r="M957" s="65"/>
      <c r="O957" s="20"/>
      <c r="P957" s="26"/>
      <c r="Q957" s="20"/>
      <c r="R957" s="20"/>
      <c r="S957" s="20"/>
      <c r="T957" s="20"/>
      <c r="U957" s="20"/>
      <c r="V957" s="20"/>
      <c r="W957" s="20"/>
      <c r="X957" s="20"/>
      <c r="Y957" s="20"/>
      <c r="Z957" s="20"/>
      <c r="AA957" s="20"/>
      <c r="AB957" s="20"/>
      <c r="AC957" s="20"/>
      <c r="AD957" s="20"/>
      <c r="AE957" s="20"/>
      <c r="AF957" s="20"/>
      <c r="AG957" s="20"/>
      <c r="AH957" s="20"/>
      <c r="AI957" s="20"/>
      <c r="AJ957" s="20"/>
      <c r="AK957" s="20"/>
      <c r="AL957" s="20"/>
      <c r="AM957" s="20"/>
      <c r="AN957" s="20"/>
      <c r="AO957" s="20"/>
      <c r="AP957" s="20"/>
      <c r="AQ957" s="20"/>
      <c r="AR957" s="20"/>
      <c r="AS957" s="20"/>
      <c r="AT957" s="20"/>
      <c r="AU957" s="20"/>
      <c r="AV957" s="20"/>
      <c r="AW957" s="20"/>
      <c r="AX957" s="20"/>
      <c r="AY957" s="20"/>
      <c r="AZ957" s="20"/>
      <c r="BA957" s="20"/>
      <c r="BB957" s="20"/>
      <c r="BC957" s="20"/>
      <c r="BD957" s="20"/>
      <c r="BE957" s="20"/>
      <c r="BF957" s="20"/>
      <c r="BG957" s="20"/>
      <c r="BH957" s="20"/>
      <c r="BI957" s="20"/>
      <c r="BJ957" s="20"/>
      <c r="BK957" s="20"/>
      <c r="BL957" s="20"/>
      <c r="BM957" s="20"/>
      <c r="BN957" s="20"/>
      <c r="BO957" s="20"/>
      <c r="BP957" s="20"/>
      <c r="BQ957" s="20"/>
      <c r="BR957" s="20"/>
      <c r="BS957" s="20"/>
      <c r="BT957" s="20"/>
      <c r="BU957" s="20"/>
      <c r="BV957" s="20"/>
      <c r="BW957" s="20"/>
      <c r="BX957" s="20"/>
      <c r="BY957" s="20"/>
      <c r="BZ957" s="20"/>
      <c r="CA957" s="20"/>
      <c r="CB957" s="20"/>
      <c r="CC957" s="20"/>
    </row>
    <row r="958" spans="1:81" x14ac:dyDescent="0.3">
      <c r="N958" s="7"/>
      <c r="O958" s="20"/>
    </row>
    <row r="959" spans="1:81" s="7" customFormat="1" ht="72" x14ac:dyDescent="0.3">
      <c r="A959" s="54">
        <v>486</v>
      </c>
      <c r="B959" s="54">
        <v>1811</v>
      </c>
      <c r="C959" s="54">
        <v>2</v>
      </c>
      <c r="D959" s="54">
        <v>7</v>
      </c>
      <c r="E959" s="54">
        <v>47</v>
      </c>
      <c r="F959" s="2"/>
      <c r="G959" s="55" t="s">
        <v>1134</v>
      </c>
      <c r="H959" s="3"/>
      <c r="I959" s="3"/>
      <c r="J959" s="4" t="s">
        <v>500</v>
      </c>
      <c r="K959" s="3"/>
      <c r="L959" s="85"/>
      <c r="M959" s="65"/>
      <c r="O959" s="20"/>
      <c r="P959" s="26"/>
      <c r="Q959" s="20"/>
      <c r="R959" s="20"/>
      <c r="S959" s="20"/>
      <c r="T959" s="20"/>
      <c r="U959" s="20"/>
      <c r="V959" s="20"/>
      <c r="W959" s="20"/>
      <c r="X959" s="20"/>
      <c r="Y959" s="20"/>
      <c r="Z959" s="20"/>
      <c r="AA959" s="20"/>
      <c r="AB959" s="20"/>
      <c r="AC959" s="20"/>
      <c r="AD959" s="20"/>
      <c r="AE959" s="20"/>
      <c r="AF959" s="20"/>
      <c r="AG959" s="20"/>
      <c r="AH959" s="20"/>
      <c r="AI959" s="20"/>
      <c r="AJ959" s="20"/>
      <c r="AK959" s="20"/>
      <c r="AL959" s="20"/>
      <c r="AM959" s="20"/>
      <c r="AN959" s="20"/>
      <c r="AO959" s="20"/>
      <c r="AP959" s="20"/>
      <c r="AQ959" s="20"/>
      <c r="AR959" s="20"/>
      <c r="AS959" s="20"/>
      <c r="AT959" s="20"/>
      <c r="AU959" s="20"/>
      <c r="AV959" s="20"/>
      <c r="AW959" s="20"/>
      <c r="AX959" s="20"/>
      <c r="AY959" s="20"/>
      <c r="AZ959" s="20"/>
      <c r="BA959" s="20"/>
      <c r="BB959" s="20"/>
      <c r="BC959" s="20"/>
      <c r="BD959" s="20"/>
      <c r="BE959" s="20"/>
      <c r="BF959" s="20"/>
      <c r="BG959" s="20"/>
      <c r="BH959" s="20"/>
      <c r="BI959" s="20"/>
      <c r="BJ959" s="20"/>
      <c r="BK959" s="20"/>
      <c r="BL959" s="20"/>
      <c r="BM959" s="20"/>
      <c r="BN959" s="20"/>
      <c r="BO959" s="20"/>
      <c r="BP959" s="20"/>
      <c r="BQ959" s="20"/>
      <c r="BR959" s="20"/>
      <c r="BS959" s="20"/>
      <c r="BT959" s="20"/>
      <c r="BU959" s="20"/>
      <c r="BV959" s="20"/>
      <c r="BW959" s="20"/>
      <c r="BX959" s="20"/>
      <c r="BY959" s="20"/>
      <c r="BZ959" s="20"/>
      <c r="CA959" s="20"/>
      <c r="CB959" s="20"/>
      <c r="CC959" s="20"/>
    </row>
    <row r="960" spans="1:81" x14ac:dyDescent="0.3">
      <c r="N960" s="7"/>
      <c r="O960" s="20"/>
    </row>
    <row r="961" spans="1:81" s="7" customFormat="1" ht="57.6" x14ac:dyDescent="0.3">
      <c r="A961" s="54">
        <v>487</v>
      </c>
      <c r="B961" s="54">
        <v>1812</v>
      </c>
      <c r="C961" s="54">
        <v>2</v>
      </c>
      <c r="D961" s="54">
        <v>7</v>
      </c>
      <c r="E961" s="54">
        <v>47</v>
      </c>
      <c r="F961" s="2"/>
      <c r="G961" s="55" t="s">
        <v>1134</v>
      </c>
      <c r="H961" s="3"/>
      <c r="I961" s="3"/>
      <c r="J961" s="4" t="s">
        <v>501</v>
      </c>
      <c r="K961" s="3"/>
      <c r="L961" s="85"/>
      <c r="M961" s="65"/>
      <c r="O961" s="20"/>
      <c r="P961" s="26"/>
      <c r="Q961" s="20"/>
      <c r="R961" s="20"/>
      <c r="S961" s="20"/>
      <c r="T961" s="20"/>
      <c r="U961" s="20"/>
      <c r="V961" s="20"/>
      <c r="W961" s="20"/>
      <c r="X961" s="20"/>
      <c r="Y961" s="20"/>
      <c r="Z961" s="20"/>
      <c r="AA961" s="20"/>
      <c r="AB961" s="20"/>
      <c r="AC961" s="20"/>
      <c r="AD961" s="20"/>
      <c r="AE961" s="20"/>
      <c r="AF961" s="20"/>
      <c r="AG961" s="20"/>
      <c r="AH961" s="20"/>
      <c r="AI961" s="20"/>
      <c r="AJ961" s="20"/>
      <c r="AK961" s="20"/>
      <c r="AL961" s="20"/>
      <c r="AM961" s="20"/>
      <c r="AN961" s="20"/>
      <c r="AO961" s="20"/>
      <c r="AP961" s="20"/>
      <c r="AQ961" s="20"/>
      <c r="AR961" s="20"/>
      <c r="AS961" s="20"/>
      <c r="AT961" s="20"/>
      <c r="AU961" s="20"/>
      <c r="AV961" s="20"/>
      <c r="AW961" s="20"/>
      <c r="AX961" s="20"/>
      <c r="AY961" s="20"/>
      <c r="AZ961" s="20"/>
      <c r="BA961" s="20"/>
      <c r="BB961" s="20"/>
      <c r="BC961" s="20"/>
      <c r="BD961" s="20"/>
      <c r="BE961" s="20"/>
      <c r="BF961" s="20"/>
      <c r="BG961" s="20"/>
      <c r="BH961" s="20"/>
      <c r="BI961" s="20"/>
      <c r="BJ961" s="20"/>
      <c r="BK961" s="20"/>
      <c r="BL961" s="20"/>
      <c r="BM961" s="20"/>
      <c r="BN961" s="20"/>
      <c r="BO961" s="20"/>
      <c r="BP961" s="20"/>
      <c r="BQ961" s="20"/>
      <c r="BR961" s="20"/>
      <c r="BS961" s="20"/>
      <c r="BT961" s="20"/>
      <c r="BU961" s="20"/>
      <c r="BV961" s="20"/>
      <c r="BW961" s="20"/>
      <c r="BX961" s="20"/>
      <c r="BY961" s="20"/>
      <c r="BZ961" s="20"/>
      <c r="CA961" s="20"/>
      <c r="CB961" s="20"/>
      <c r="CC961" s="20"/>
    </row>
    <row r="962" spans="1:81" x14ac:dyDescent="0.3">
      <c r="N962" s="7"/>
      <c r="O962" s="20"/>
    </row>
    <row r="963" spans="1:81" s="7" customFormat="1" ht="28.8" x14ac:dyDescent="0.3">
      <c r="A963" s="54">
        <v>488</v>
      </c>
      <c r="B963" s="54">
        <v>1813</v>
      </c>
      <c r="C963" s="54">
        <v>2</v>
      </c>
      <c r="D963" s="54">
        <v>7</v>
      </c>
      <c r="E963" s="54">
        <v>47</v>
      </c>
      <c r="F963" s="2"/>
      <c r="G963" s="55" t="s">
        <v>1134</v>
      </c>
      <c r="H963" s="3"/>
      <c r="I963" s="3"/>
      <c r="J963" s="4" t="s">
        <v>502</v>
      </c>
      <c r="K963" s="3"/>
      <c r="L963" s="85"/>
      <c r="M963" s="65"/>
      <c r="O963" s="20"/>
      <c r="P963" s="26"/>
      <c r="Q963" s="20"/>
      <c r="R963" s="20"/>
      <c r="S963" s="20"/>
      <c r="T963" s="20"/>
      <c r="U963" s="20"/>
      <c r="V963" s="20"/>
      <c r="W963" s="20"/>
      <c r="X963" s="20"/>
      <c r="Y963" s="20"/>
      <c r="Z963" s="20"/>
      <c r="AA963" s="20"/>
      <c r="AB963" s="20"/>
      <c r="AC963" s="20"/>
      <c r="AD963" s="20"/>
      <c r="AE963" s="20"/>
      <c r="AF963" s="20"/>
      <c r="AG963" s="20"/>
      <c r="AH963" s="20"/>
      <c r="AI963" s="20"/>
      <c r="AJ963" s="20"/>
      <c r="AK963" s="20"/>
      <c r="AL963" s="20"/>
      <c r="AM963" s="20"/>
      <c r="AN963" s="20"/>
      <c r="AO963" s="20"/>
      <c r="AP963" s="20"/>
      <c r="AQ963" s="20"/>
      <c r="AR963" s="20"/>
      <c r="AS963" s="20"/>
      <c r="AT963" s="20"/>
      <c r="AU963" s="20"/>
      <c r="AV963" s="20"/>
      <c r="AW963" s="20"/>
      <c r="AX963" s="20"/>
      <c r="AY963" s="20"/>
      <c r="AZ963" s="20"/>
      <c r="BA963" s="20"/>
      <c r="BB963" s="20"/>
      <c r="BC963" s="20"/>
      <c r="BD963" s="20"/>
      <c r="BE963" s="20"/>
      <c r="BF963" s="20"/>
      <c r="BG963" s="20"/>
      <c r="BH963" s="20"/>
      <c r="BI963" s="20"/>
      <c r="BJ963" s="20"/>
      <c r="BK963" s="20"/>
      <c r="BL963" s="20"/>
      <c r="BM963" s="20"/>
      <c r="BN963" s="20"/>
      <c r="BO963" s="20"/>
      <c r="BP963" s="20"/>
      <c r="BQ963" s="20"/>
      <c r="BR963" s="20"/>
      <c r="BS963" s="20"/>
      <c r="BT963" s="20"/>
      <c r="BU963" s="20"/>
      <c r="BV963" s="20"/>
      <c r="BW963" s="20"/>
      <c r="BX963" s="20"/>
      <c r="BY963" s="20"/>
      <c r="BZ963" s="20"/>
      <c r="CA963" s="20"/>
      <c r="CB963" s="20"/>
      <c r="CC963" s="20"/>
    </row>
    <row r="964" spans="1:81" x14ac:dyDescent="0.3">
      <c r="N964" s="7"/>
      <c r="O964" s="20"/>
    </row>
    <row r="965" spans="1:81" s="7" customFormat="1" ht="57.6" x14ac:dyDescent="0.3">
      <c r="A965" s="54">
        <v>489</v>
      </c>
      <c r="B965" s="54">
        <v>1814</v>
      </c>
      <c r="C965" s="54">
        <v>2</v>
      </c>
      <c r="D965" s="54">
        <v>7</v>
      </c>
      <c r="E965" s="54">
        <v>47</v>
      </c>
      <c r="F965" s="2"/>
      <c r="G965" s="55" t="s">
        <v>1134</v>
      </c>
      <c r="H965" s="3"/>
      <c r="I965" s="3"/>
      <c r="J965" s="4" t="s">
        <v>503</v>
      </c>
      <c r="K965" s="3"/>
      <c r="L965" s="85"/>
      <c r="M965" s="65"/>
      <c r="O965" s="20"/>
      <c r="P965" s="26"/>
      <c r="Q965" s="20"/>
      <c r="R965" s="20"/>
      <c r="S965" s="20"/>
      <c r="T965" s="20"/>
      <c r="U965" s="20"/>
      <c r="V965" s="20"/>
      <c r="W965" s="20"/>
      <c r="X965" s="20"/>
      <c r="Y965" s="20"/>
      <c r="Z965" s="20"/>
      <c r="AA965" s="20"/>
      <c r="AB965" s="20"/>
      <c r="AC965" s="20"/>
      <c r="AD965" s="20"/>
      <c r="AE965" s="20"/>
      <c r="AF965" s="20"/>
      <c r="AG965" s="20"/>
      <c r="AH965" s="20"/>
      <c r="AI965" s="20"/>
      <c r="AJ965" s="20"/>
      <c r="AK965" s="20"/>
      <c r="AL965" s="20"/>
      <c r="AM965" s="20"/>
      <c r="AN965" s="20"/>
      <c r="AO965" s="20"/>
      <c r="AP965" s="20"/>
      <c r="AQ965" s="20"/>
      <c r="AR965" s="20"/>
      <c r="AS965" s="20"/>
      <c r="AT965" s="20"/>
      <c r="AU965" s="20"/>
      <c r="AV965" s="20"/>
      <c r="AW965" s="20"/>
      <c r="AX965" s="20"/>
      <c r="AY965" s="20"/>
      <c r="AZ965" s="20"/>
      <c r="BA965" s="20"/>
      <c r="BB965" s="20"/>
      <c r="BC965" s="20"/>
      <c r="BD965" s="20"/>
      <c r="BE965" s="20"/>
      <c r="BF965" s="20"/>
      <c r="BG965" s="20"/>
      <c r="BH965" s="20"/>
      <c r="BI965" s="20"/>
      <c r="BJ965" s="20"/>
      <c r="BK965" s="20"/>
      <c r="BL965" s="20"/>
      <c r="BM965" s="20"/>
      <c r="BN965" s="20"/>
      <c r="BO965" s="20"/>
      <c r="BP965" s="20"/>
      <c r="BQ965" s="20"/>
      <c r="BR965" s="20"/>
      <c r="BS965" s="20"/>
      <c r="BT965" s="20"/>
      <c r="BU965" s="20"/>
      <c r="BV965" s="20"/>
      <c r="BW965" s="20"/>
      <c r="BX965" s="20"/>
      <c r="BY965" s="20"/>
      <c r="BZ965" s="20"/>
      <c r="CA965" s="20"/>
      <c r="CB965" s="20"/>
      <c r="CC965" s="20"/>
    </row>
    <row r="966" spans="1:81" x14ac:dyDescent="0.3">
      <c r="N966" s="7"/>
      <c r="O966" s="20"/>
    </row>
    <row r="967" spans="1:81" s="7" customFormat="1" x14ac:dyDescent="0.3">
      <c r="A967" s="54">
        <v>490</v>
      </c>
      <c r="B967" s="54">
        <v>1815</v>
      </c>
      <c r="C967" s="54">
        <v>2</v>
      </c>
      <c r="D967" s="54">
        <v>7</v>
      </c>
      <c r="E967" s="54">
        <v>47</v>
      </c>
      <c r="F967" s="2"/>
      <c r="G967" s="55" t="s">
        <v>1134</v>
      </c>
      <c r="H967" s="3"/>
      <c r="I967" s="3"/>
      <c r="J967" s="9" t="s">
        <v>504</v>
      </c>
      <c r="K967" s="3"/>
      <c r="L967" s="85"/>
      <c r="M967" s="65"/>
      <c r="O967" s="20"/>
      <c r="P967" s="26"/>
      <c r="Q967" s="20"/>
      <c r="R967" s="20"/>
      <c r="S967" s="20"/>
      <c r="T967" s="20"/>
      <c r="U967" s="20"/>
      <c r="V967" s="20"/>
      <c r="W967" s="20"/>
      <c r="X967" s="20"/>
      <c r="Y967" s="20"/>
      <c r="Z967" s="20"/>
      <c r="AA967" s="20"/>
      <c r="AB967" s="20"/>
      <c r="AC967" s="20"/>
      <c r="AD967" s="20"/>
      <c r="AE967" s="20"/>
      <c r="AF967" s="20"/>
      <c r="AG967" s="20"/>
      <c r="AH967" s="20"/>
      <c r="AI967" s="20"/>
      <c r="AJ967" s="20"/>
      <c r="AK967" s="20"/>
      <c r="AL967" s="20"/>
      <c r="AM967" s="20"/>
      <c r="AN967" s="20"/>
      <c r="AO967" s="20"/>
      <c r="AP967" s="20"/>
      <c r="AQ967" s="20"/>
      <c r="AR967" s="20"/>
      <c r="AS967" s="20"/>
      <c r="AT967" s="20"/>
      <c r="AU967" s="20"/>
      <c r="AV967" s="20"/>
      <c r="AW967" s="20"/>
      <c r="AX967" s="20"/>
      <c r="AY967" s="20"/>
      <c r="AZ967" s="20"/>
      <c r="BA967" s="20"/>
      <c r="BB967" s="20"/>
      <c r="BC967" s="20"/>
      <c r="BD967" s="20"/>
      <c r="BE967" s="20"/>
      <c r="BF967" s="20"/>
      <c r="BG967" s="20"/>
      <c r="BH967" s="20"/>
      <c r="BI967" s="20"/>
      <c r="BJ967" s="20"/>
      <c r="BK967" s="20"/>
      <c r="BL967" s="20"/>
      <c r="BM967" s="20"/>
      <c r="BN967" s="20"/>
      <c r="BO967" s="20"/>
      <c r="BP967" s="20"/>
      <c r="BQ967" s="20"/>
      <c r="BR967" s="20"/>
      <c r="BS967" s="20"/>
      <c r="BT967" s="20"/>
      <c r="BU967" s="20"/>
      <c r="BV967" s="20"/>
      <c r="BW967" s="20"/>
      <c r="BX967" s="20"/>
      <c r="BY967" s="20"/>
      <c r="BZ967" s="20"/>
      <c r="CA967" s="20"/>
      <c r="CB967" s="20"/>
      <c r="CC967" s="20"/>
    </row>
    <row r="968" spans="1:81" x14ac:dyDescent="0.3">
      <c r="N968" s="7"/>
      <c r="O968" s="20"/>
    </row>
    <row r="969" spans="1:81" s="7" customFormat="1" x14ac:dyDescent="0.3">
      <c r="A969" s="54">
        <v>491</v>
      </c>
      <c r="B969" s="54">
        <v>1816</v>
      </c>
      <c r="C969" s="54">
        <v>2</v>
      </c>
      <c r="D969" s="54">
        <v>7</v>
      </c>
      <c r="E969" s="54">
        <v>47</v>
      </c>
      <c r="F969" s="2"/>
      <c r="G969" s="55" t="s">
        <v>1134</v>
      </c>
      <c r="H969" s="3"/>
      <c r="I969" s="3"/>
      <c r="J969" s="4" t="s">
        <v>505</v>
      </c>
      <c r="K969" s="3"/>
      <c r="L969" s="85"/>
      <c r="M969" s="65"/>
      <c r="O969" s="20"/>
      <c r="P969" s="26"/>
      <c r="Q969" s="20"/>
      <c r="R969" s="20"/>
      <c r="S969" s="20"/>
      <c r="T969" s="20"/>
      <c r="U969" s="20"/>
      <c r="V969" s="20"/>
      <c r="W969" s="20"/>
      <c r="X969" s="20"/>
      <c r="Y969" s="20"/>
      <c r="Z969" s="20"/>
      <c r="AA969" s="20"/>
      <c r="AB969" s="20"/>
      <c r="AC969" s="20"/>
      <c r="AD969" s="20"/>
      <c r="AE969" s="20"/>
      <c r="AF969" s="20"/>
      <c r="AG969" s="20"/>
      <c r="AH969" s="20"/>
      <c r="AI969" s="20"/>
      <c r="AJ969" s="20"/>
      <c r="AK969" s="20"/>
      <c r="AL969" s="20"/>
      <c r="AM969" s="20"/>
      <c r="AN969" s="20"/>
      <c r="AO969" s="20"/>
      <c r="AP969" s="20"/>
      <c r="AQ969" s="20"/>
      <c r="AR969" s="20"/>
      <c r="AS969" s="20"/>
      <c r="AT969" s="20"/>
      <c r="AU969" s="20"/>
      <c r="AV969" s="20"/>
      <c r="AW969" s="20"/>
      <c r="AX969" s="20"/>
      <c r="AY969" s="20"/>
      <c r="AZ969" s="20"/>
      <c r="BA969" s="20"/>
      <c r="BB969" s="20"/>
      <c r="BC969" s="20"/>
      <c r="BD969" s="20"/>
      <c r="BE969" s="20"/>
      <c r="BF969" s="20"/>
      <c r="BG969" s="20"/>
      <c r="BH969" s="20"/>
      <c r="BI969" s="20"/>
      <c r="BJ969" s="20"/>
      <c r="BK969" s="20"/>
      <c r="BL969" s="20"/>
      <c r="BM969" s="20"/>
      <c r="BN969" s="20"/>
      <c r="BO969" s="20"/>
      <c r="BP969" s="20"/>
      <c r="BQ969" s="20"/>
      <c r="BR969" s="20"/>
      <c r="BS969" s="20"/>
      <c r="BT969" s="20"/>
      <c r="BU969" s="20"/>
      <c r="BV969" s="20"/>
      <c r="BW969" s="20"/>
      <c r="BX969" s="20"/>
      <c r="BY969" s="20"/>
      <c r="BZ969" s="20"/>
      <c r="CA969" s="20"/>
      <c r="CB969" s="20"/>
      <c r="CC969" s="20"/>
    </row>
    <row r="970" spans="1:81" x14ac:dyDescent="0.3">
      <c r="N970" s="7"/>
      <c r="O970" s="20"/>
    </row>
    <row r="971" spans="1:81" s="7" customFormat="1" x14ac:dyDescent="0.3">
      <c r="A971" s="54">
        <v>492</v>
      </c>
      <c r="B971" s="54">
        <v>1817</v>
      </c>
      <c r="C971" s="54">
        <v>2</v>
      </c>
      <c r="D971" s="54">
        <v>7</v>
      </c>
      <c r="E971" s="54">
        <v>48</v>
      </c>
      <c r="F971" s="2"/>
      <c r="G971" s="55" t="s">
        <v>1135</v>
      </c>
      <c r="H971" s="3"/>
      <c r="I971" s="3"/>
      <c r="J971" s="9" t="s">
        <v>506</v>
      </c>
      <c r="K971" s="3"/>
      <c r="L971" s="85"/>
      <c r="M971" s="65"/>
      <c r="O971" s="20"/>
      <c r="P971" s="26"/>
      <c r="Q971" s="20"/>
      <c r="R971" s="20"/>
      <c r="S971" s="20"/>
      <c r="T971" s="20"/>
      <c r="U971" s="20"/>
      <c r="V971" s="20"/>
      <c r="W971" s="20"/>
      <c r="X971" s="20"/>
      <c r="Y971" s="20"/>
      <c r="Z971" s="20"/>
      <c r="AA971" s="20"/>
      <c r="AB971" s="20"/>
      <c r="AC971" s="20"/>
      <c r="AD971" s="20"/>
      <c r="AE971" s="20"/>
      <c r="AF971" s="20"/>
      <c r="AG971" s="20"/>
      <c r="AH971" s="20"/>
      <c r="AI971" s="20"/>
      <c r="AJ971" s="20"/>
      <c r="AK971" s="20"/>
      <c r="AL971" s="20"/>
      <c r="AM971" s="20"/>
      <c r="AN971" s="20"/>
      <c r="AO971" s="20"/>
      <c r="AP971" s="20"/>
      <c r="AQ971" s="20"/>
      <c r="AR971" s="20"/>
      <c r="AS971" s="20"/>
      <c r="AT971" s="20"/>
      <c r="AU971" s="20"/>
      <c r="AV971" s="20"/>
      <c r="AW971" s="20"/>
      <c r="AX971" s="20"/>
      <c r="AY971" s="20"/>
      <c r="AZ971" s="20"/>
      <c r="BA971" s="20"/>
      <c r="BB971" s="20"/>
      <c r="BC971" s="20"/>
      <c r="BD971" s="20"/>
      <c r="BE971" s="20"/>
      <c r="BF971" s="20"/>
      <c r="BG971" s="20"/>
      <c r="BH971" s="20"/>
      <c r="BI971" s="20"/>
      <c r="BJ971" s="20"/>
      <c r="BK971" s="20"/>
      <c r="BL971" s="20"/>
      <c r="BM971" s="20"/>
      <c r="BN971" s="20"/>
      <c r="BO971" s="20"/>
      <c r="BP971" s="20"/>
      <c r="BQ971" s="20"/>
      <c r="BR971" s="20"/>
      <c r="BS971" s="20"/>
      <c r="BT971" s="20"/>
      <c r="BU971" s="20"/>
      <c r="BV971" s="20"/>
      <c r="BW971" s="20"/>
      <c r="BX971" s="20"/>
      <c r="BY971" s="20"/>
      <c r="BZ971" s="20"/>
      <c r="CA971" s="20"/>
      <c r="CB971" s="20"/>
      <c r="CC971" s="20"/>
    </row>
    <row r="972" spans="1:81" x14ac:dyDescent="0.3">
      <c r="N972" s="7"/>
      <c r="O972" s="20"/>
    </row>
    <row r="973" spans="1:81" s="7" customFormat="1" ht="43.2" x14ac:dyDescent="0.3">
      <c r="A973" s="54">
        <v>493</v>
      </c>
      <c r="B973" s="54">
        <v>1818</v>
      </c>
      <c r="C973" s="54">
        <v>2</v>
      </c>
      <c r="D973" s="54">
        <v>7</v>
      </c>
      <c r="E973" s="54">
        <v>48</v>
      </c>
      <c r="F973" s="2"/>
      <c r="G973" s="55" t="s">
        <v>1135</v>
      </c>
      <c r="H973" s="3"/>
      <c r="I973" s="3"/>
      <c r="J973" s="4" t="s">
        <v>507</v>
      </c>
      <c r="K973" s="3"/>
      <c r="L973" s="85"/>
      <c r="M973" s="65"/>
      <c r="O973" s="20"/>
      <c r="P973" s="26"/>
      <c r="Q973" s="20"/>
      <c r="R973" s="20"/>
      <c r="S973" s="20"/>
      <c r="T973" s="20"/>
      <c r="U973" s="20"/>
      <c r="V973" s="20"/>
      <c r="W973" s="20"/>
      <c r="X973" s="20"/>
      <c r="Y973" s="20"/>
      <c r="Z973" s="20"/>
      <c r="AA973" s="20"/>
      <c r="AB973" s="20"/>
      <c r="AC973" s="20"/>
      <c r="AD973" s="20"/>
      <c r="AE973" s="20"/>
      <c r="AF973" s="20"/>
      <c r="AG973" s="20"/>
      <c r="AH973" s="20"/>
      <c r="AI973" s="20"/>
      <c r="AJ973" s="20"/>
      <c r="AK973" s="20"/>
      <c r="AL973" s="20"/>
      <c r="AM973" s="20"/>
      <c r="AN973" s="20"/>
      <c r="AO973" s="20"/>
      <c r="AP973" s="20"/>
      <c r="AQ973" s="20"/>
      <c r="AR973" s="20"/>
      <c r="AS973" s="20"/>
      <c r="AT973" s="20"/>
      <c r="AU973" s="20"/>
      <c r="AV973" s="20"/>
      <c r="AW973" s="20"/>
      <c r="AX973" s="20"/>
      <c r="AY973" s="20"/>
      <c r="AZ973" s="20"/>
      <c r="BA973" s="20"/>
      <c r="BB973" s="20"/>
      <c r="BC973" s="20"/>
      <c r="BD973" s="20"/>
      <c r="BE973" s="20"/>
      <c r="BF973" s="20"/>
      <c r="BG973" s="20"/>
      <c r="BH973" s="20"/>
      <c r="BI973" s="20"/>
      <c r="BJ973" s="20"/>
      <c r="BK973" s="20"/>
      <c r="BL973" s="20"/>
      <c r="BM973" s="20"/>
      <c r="BN973" s="20"/>
      <c r="BO973" s="20"/>
      <c r="BP973" s="20"/>
      <c r="BQ973" s="20"/>
      <c r="BR973" s="20"/>
      <c r="BS973" s="20"/>
      <c r="BT973" s="20"/>
      <c r="BU973" s="20"/>
      <c r="BV973" s="20"/>
      <c r="BW973" s="20"/>
      <c r="BX973" s="20"/>
      <c r="BY973" s="20"/>
      <c r="BZ973" s="20"/>
      <c r="CA973" s="20"/>
      <c r="CB973" s="20"/>
      <c r="CC973" s="20"/>
    </row>
    <row r="974" spans="1:81" x14ac:dyDescent="0.3">
      <c r="N974" s="7"/>
      <c r="O974" s="20"/>
    </row>
    <row r="975" spans="1:81" s="7" customFormat="1" x14ac:dyDescent="0.3">
      <c r="A975" s="54">
        <v>494</v>
      </c>
      <c r="B975" s="54">
        <v>7762</v>
      </c>
      <c r="C975" s="54">
        <v>2</v>
      </c>
      <c r="D975" s="54">
        <v>7</v>
      </c>
      <c r="E975" s="54">
        <v>48</v>
      </c>
      <c r="F975" s="2"/>
      <c r="G975" s="55" t="s">
        <v>1085</v>
      </c>
      <c r="H975" s="3"/>
      <c r="I975" s="3"/>
      <c r="J975" s="18" t="s">
        <v>281</v>
      </c>
      <c r="K975" s="3"/>
      <c r="L975" s="85"/>
      <c r="M975" s="65"/>
      <c r="O975" s="20"/>
      <c r="P975" s="26"/>
      <c r="Q975" s="20"/>
      <c r="R975" s="20"/>
      <c r="S975" s="20"/>
      <c r="T975" s="20"/>
      <c r="U975" s="20"/>
      <c r="V975" s="20"/>
      <c r="W975" s="20"/>
      <c r="X975" s="20"/>
      <c r="Y975" s="20"/>
      <c r="Z975" s="20"/>
      <c r="AA975" s="20"/>
      <c r="AB975" s="20"/>
      <c r="AC975" s="20"/>
      <c r="AD975" s="20"/>
      <c r="AE975" s="20"/>
      <c r="AF975" s="20"/>
      <c r="AG975" s="20"/>
      <c r="AH975" s="20"/>
      <c r="AI975" s="20"/>
      <c r="AJ975" s="20"/>
      <c r="AK975" s="20"/>
      <c r="AL975" s="20"/>
      <c r="AM975" s="20"/>
      <c r="AN975" s="20"/>
      <c r="AO975" s="20"/>
      <c r="AP975" s="20"/>
      <c r="AQ975" s="20"/>
      <c r="AR975" s="20"/>
      <c r="AS975" s="20"/>
      <c r="AT975" s="20"/>
      <c r="AU975" s="20"/>
      <c r="AV975" s="20"/>
      <c r="AW975" s="20"/>
      <c r="AX975" s="20"/>
      <c r="AY975" s="20"/>
      <c r="AZ975" s="20"/>
      <c r="BA975" s="20"/>
      <c r="BB975" s="20"/>
      <c r="BC975" s="20"/>
      <c r="BD975" s="20"/>
      <c r="BE975" s="20"/>
      <c r="BF975" s="20"/>
      <c r="BG975" s="20"/>
      <c r="BH975" s="20"/>
      <c r="BI975" s="20"/>
      <c r="BJ975" s="20"/>
      <c r="BK975" s="20"/>
      <c r="BL975" s="20"/>
      <c r="BM975" s="20"/>
      <c r="BN975" s="20"/>
      <c r="BO975" s="20"/>
      <c r="BP975" s="20"/>
      <c r="BQ975" s="20"/>
      <c r="BR975" s="20"/>
      <c r="BS975" s="20"/>
      <c r="BT975" s="20"/>
      <c r="BU975" s="20"/>
      <c r="BV975" s="20"/>
      <c r="BW975" s="20"/>
      <c r="BX975" s="20"/>
      <c r="BY975" s="20"/>
      <c r="BZ975" s="20"/>
      <c r="CA975" s="20"/>
      <c r="CB975" s="20"/>
      <c r="CC975" s="20"/>
    </row>
    <row r="976" spans="1:81" x14ac:dyDescent="0.3">
      <c r="N976" s="7"/>
      <c r="O976" s="20"/>
    </row>
    <row r="977" spans="1:15" ht="43.2" x14ac:dyDescent="0.3">
      <c r="A977" s="54">
        <v>495</v>
      </c>
      <c r="B977" s="54">
        <v>7763</v>
      </c>
      <c r="C977" s="54">
        <v>2</v>
      </c>
      <c r="D977" s="54">
        <v>7</v>
      </c>
      <c r="E977" s="54">
        <v>48</v>
      </c>
      <c r="F977" s="2">
        <v>3</v>
      </c>
      <c r="J977" s="4" t="s">
        <v>1136</v>
      </c>
      <c r="L977" s="85" t="s">
        <v>38</v>
      </c>
      <c r="M977" s="66">
        <v>1</v>
      </c>
      <c r="O977" s="8">
        <f>ROUND($M977*N977,2)</f>
        <v>0</v>
      </c>
    </row>
    <row r="978" spans="1:15" x14ac:dyDescent="0.3">
      <c r="N978" s="7"/>
      <c r="O978" s="20"/>
    </row>
    <row r="979" spans="1:15" x14ac:dyDescent="0.3">
      <c r="A979" s="54">
        <v>497</v>
      </c>
      <c r="B979" s="54">
        <v>1961</v>
      </c>
      <c r="C979" s="54">
        <v>2</v>
      </c>
      <c r="D979" s="54">
        <v>8</v>
      </c>
      <c r="E979" s="54">
        <v>49</v>
      </c>
      <c r="J979" s="18" t="s">
        <v>192</v>
      </c>
      <c r="M979" s="65"/>
      <c r="N979" s="7"/>
      <c r="O979" s="20"/>
    </row>
    <row r="980" spans="1:15" x14ac:dyDescent="0.3">
      <c r="N980" s="7"/>
      <c r="O980" s="20"/>
    </row>
    <row r="981" spans="1:15" x14ac:dyDescent="0.3">
      <c r="A981" s="54">
        <v>498</v>
      </c>
      <c r="B981" s="54">
        <v>1962</v>
      </c>
      <c r="C981" s="54">
        <v>2</v>
      </c>
      <c r="D981" s="54">
        <v>8</v>
      </c>
      <c r="E981" s="54">
        <v>49</v>
      </c>
      <c r="J981" s="18" t="s">
        <v>448</v>
      </c>
      <c r="M981" s="65"/>
      <c r="N981" s="7"/>
      <c r="O981" s="20"/>
    </row>
    <row r="982" spans="1:15" x14ac:dyDescent="0.3">
      <c r="N982" s="7"/>
      <c r="O982" s="20"/>
    </row>
    <row r="983" spans="1:15" x14ac:dyDescent="0.3">
      <c r="A983" s="54">
        <v>499</v>
      </c>
      <c r="B983" s="54">
        <v>1963</v>
      </c>
      <c r="C983" s="54">
        <v>2</v>
      </c>
      <c r="D983" s="54">
        <v>8</v>
      </c>
      <c r="E983" s="54">
        <v>49</v>
      </c>
      <c r="J983" s="18" t="s">
        <v>549</v>
      </c>
      <c r="M983" s="65"/>
      <c r="N983" s="7"/>
      <c r="O983" s="20"/>
    </row>
    <row r="984" spans="1:15" x14ac:dyDescent="0.3">
      <c r="N984" s="7"/>
      <c r="O984" s="20"/>
    </row>
    <row r="985" spans="1:15" x14ac:dyDescent="0.3">
      <c r="A985" s="54">
        <v>500</v>
      </c>
      <c r="B985" s="54">
        <v>1965</v>
      </c>
      <c r="C985" s="54">
        <v>2</v>
      </c>
      <c r="D985" s="54">
        <v>8</v>
      </c>
      <c r="E985" s="54">
        <v>49</v>
      </c>
      <c r="G985" s="55" t="s">
        <v>1137</v>
      </c>
      <c r="J985" s="18" t="s">
        <v>195</v>
      </c>
      <c r="M985" s="65"/>
      <c r="N985" s="7"/>
      <c r="O985" s="20"/>
    </row>
    <row r="986" spans="1:15" x14ac:dyDescent="0.3">
      <c r="N986" s="7"/>
      <c r="O986" s="20"/>
    </row>
    <row r="987" spans="1:15" ht="28.8" x14ac:dyDescent="0.3">
      <c r="A987" s="54">
        <v>501</v>
      </c>
      <c r="B987" s="54">
        <v>1966</v>
      </c>
      <c r="C987" s="54">
        <v>2</v>
      </c>
      <c r="D987" s="54">
        <v>8</v>
      </c>
      <c r="E987" s="54">
        <v>49</v>
      </c>
      <c r="G987" s="55" t="s">
        <v>1137</v>
      </c>
      <c r="J987" s="4" t="s">
        <v>550</v>
      </c>
      <c r="M987" s="65"/>
      <c r="N987" s="7"/>
      <c r="O987" s="20"/>
    </row>
    <row r="988" spans="1:15" x14ac:dyDescent="0.3">
      <c r="N988" s="7"/>
      <c r="O988" s="20"/>
    </row>
    <row r="989" spans="1:15" x14ac:dyDescent="0.3">
      <c r="A989" s="54">
        <v>502</v>
      </c>
      <c r="B989" s="54">
        <v>1967</v>
      </c>
      <c r="C989" s="54">
        <v>2</v>
      </c>
      <c r="D989" s="54">
        <v>8</v>
      </c>
      <c r="E989" s="54">
        <v>49</v>
      </c>
      <c r="G989" s="55" t="s">
        <v>1137</v>
      </c>
      <c r="J989" s="18" t="s">
        <v>197</v>
      </c>
      <c r="M989" s="65"/>
      <c r="N989" s="7"/>
      <c r="O989" s="20"/>
    </row>
    <row r="990" spans="1:15" x14ac:dyDescent="0.3">
      <c r="N990" s="7"/>
      <c r="O990" s="20"/>
    </row>
    <row r="991" spans="1:15" ht="72" x14ac:dyDescent="0.3">
      <c r="A991" s="54">
        <v>503</v>
      </c>
      <c r="B991" s="54">
        <v>1968</v>
      </c>
      <c r="C991" s="54">
        <v>2</v>
      </c>
      <c r="D991" s="54">
        <v>8</v>
      </c>
      <c r="E991" s="54">
        <v>49</v>
      </c>
      <c r="G991" s="55" t="s">
        <v>1137</v>
      </c>
      <c r="J991" s="4" t="s">
        <v>286</v>
      </c>
      <c r="M991" s="65"/>
      <c r="N991" s="7"/>
      <c r="O991" s="20"/>
    </row>
    <row r="992" spans="1:15" x14ac:dyDescent="0.3">
      <c r="N992" s="7"/>
      <c r="O992" s="20"/>
    </row>
    <row r="993" spans="1:81" s="7" customFormat="1" ht="43.2" x14ac:dyDescent="0.3">
      <c r="A993" s="54">
        <v>504</v>
      </c>
      <c r="B993" s="54">
        <v>1969</v>
      </c>
      <c r="C993" s="54">
        <v>2</v>
      </c>
      <c r="D993" s="54">
        <v>8</v>
      </c>
      <c r="E993" s="54">
        <v>49</v>
      </c>
      <c r="F993" s="2"/>
      <c r="G993" s="55" t="s">
        <v>1137</v>
      </c>
      <c r="H993" s="3"/>
      <c r="I993" s="3"/>
      <c r="J993" s="4" t="s">
        <v>199</v>
      </c>
      <c r="K993" s="3"/>
      <c r="L993" s="85"/>
      <c r="M993" s="65"/>
      <c r="O993" s="20"/>
      <c r="P993" s="26"/>
      <c r="Q993" s="20"/>
      <c r="R993" s="20"/>
      <c r="S993" s="20"/>
      <c r="T993" s="20"/>
      <c r="U993" s="20"/>
      <c r="V993" s="20"/>
      <c r="W993" s="20"/>
      <c r="X993" s="20"/>
      <c r="Y993" s="20"/>
      <c r="Z993" s="20"/>
      <c r="AA993" s="20"/>
      <c r="AB993" s="20"/>
      <c r="AC993" s="20"/>
      <c r="AD993" s="20"/>
      <c r="AE993" s="20"/>
      <c r="AF993" s="20"/>
      <c r="AG993" s="20"/>
      <c r="AH993" s="20"/>
      <c r="AI993" s="20"/>
      <c r="AJ993" s="20"/>
      <c r="AK993" s="20"/>
      <c r="AL993" s="20"/>
      <c r="AM993" s="20"/>
      <c r="AN993" s="20"/>
      <c r="AO993" s="20"/>
      <c r="AP993" s="20"/>
      <c r="AQ993" s="20"/>
      <c r="AR993" s="20"/>
      <c r="AS993" s="20"/>
      <c r="AT993" s="20"/>
      <c r="AU993" s="20"/>
      <c r="AV993" s="20"/>
      <c r="AW993" s="20"/>
      <c r="AX993" s="20"/>
      <c r="AY993" s="20"/>
      <c r="AZ993" s="20"/>
      <c r="BA993" s="20"/>
      <c r="BB993" s="20"/>
      <c r="BC993" s="20"/>
      <c r="BD993" s="20"/>
      <c r="BE993" s="20"/>
      <c r="BF993" s="20"/>
      <c r="BG993" s="20"/>
      <c r="BH993" s="20"/>
      <c r="BI993" s="20"/>
      <c r="BJ993" s="20"/>
      <c r="BK993" s="20"/>
      <c r="BL993" s="20"/>
      <c r="BM993" s="20"/>
      <c r="BN993" s="20"/>
      <c r="BO993" s="20"/>
      <c r="BP993" s="20"/>
      <c r="BQ993" s="20"/>
      <c r="BR993" s="20"/>
      <c r="BS993" s="20"/>
      <c r="BT993" s="20"/>
      <c r="BU993" s="20"/>
      <c r="BV993" s="20"/>
      <c r="BW993" s="20"/>
      <c r="BX993" s="20"/>
      <c r="BY993" s="20"/>
      <c r="BZ993" s="20"/>
      <c r="CA993" s="20"/>
      <c r="CB993" s="20"/>
      <c r="CC993" s="20"/>
    </row>
    <row r="994" spans="1:81" x14ac:dyDescent="0.3">
      <c r="N994" s="7"/>
      <c r="O994" s="20"/>
    </row>
    <row r="995" spans="1:81" s="7" customFormat="1" x14ac:dyDescent="0.3">
      <c r="A995" s="54">
        <v>505</v>
      </c>
      <c r="B995" s="54">
        <v>1970</v>
      </c>
      <c r="C995" s="54">
        <v>2</v>
      </c>
      <c r="D995" s="54">
        <v>8</v>
      </c>
      <c r="E995" s="54">
        <v>49</v>
      </c>
      <c r="F995" s="2"/>
      <c r="G995" s="55" t="s">
        <v>1137</v>
      </c>
      <c r="H995" s="3"/>
      <c r="I995" s="3"/>
      <c r="J995" s="18" t="s">
        <v>200</v>
      </c>
      <c r="K995" s="3"/>
      <c r="L995" s="85"/>
      <c r="M995" s="65"/>
      <c r="O995" s="20"/>
      <c r="P995" s="26"/>
      <c r="Q995" s="20"/>
      <c r="R995" s="20"/>
      <c r="S995" s="20"/>
      <c r="T995" s="20"/>
      <c r="U995" s="20"/>
      <c r="V995" s="20"/>
      <c r="W995" s="20"/>
      <c r="X995" s="20"/>
      <c r="Y995" s="20"/>
      <c r="Z995" s="20"/>
      <c r="AA995" s="20"/>
      <c r="AB995" s="20"/>
      <c r="AC995" s="20"/>
      <c r="AD995" s="20"/>
      <c r="AE995" s="20"/>
      <c r="AF995" s="20"/>
      <c r="AG995" s="20"/>
      <c r="AH995" s="20"/>
      <c r="AI995" s="20"/>
      <c r="AJ995" s="20"/>
      <c r="AK995" s="20"/>
      <c r="AL995" s="20"/>
      <c r="AM995" s="20"/>
      <c r="AN995" s="20"/>
      <c r="AO995" s="20"/>
      <c r="AP995" s="20"/>
      <c r="AQ995" s="20"/>
      <c r="AR995" s="20"/>
      <c r="AS995" s="20"/>
      <c r="AT995" s="20"/>
      <c r="AU995" s="20"/>
      <c r="AV995" s="20"/>
      <c r="AW995" s="20"/>
      <c r="AX995" s="20"/>
      <c r="AY995" s="20"/>
      <c r="AZ995" s="20"/>
      <c r="BA995" s="20"/>
      <c r="BB995" s="20"/>
      <c r="BC995" s="20"/>
      <c r="BD995" s="20"/>
      <c r="BE995" s="20"/>
      <c r="BF995" s="20"/>
      <c r="BG995" s="20"/>
      <c r="BH995" s="20"/>
      <c r="BI995" s="20"/>
      <c r="BJ995" s="20"/>
      <c r="BK995" s="20"/>
      <c r="BL995" s="20"/>
      <c r="BM995" s="20"/>
      <c r="BN995" s="20"/>
      <c r="BO995" s="20"/>
      <c r="BP995" s="20"/>
      <c r="BQ995" s="20"/>
      <c r="BR995" s="20"/>
      <c r="BS995" s="20"/>
      <c r="BT995" s="20"/>
      <c r="BU995" s="20"/>
      <c r="BV995" s="20"/>
      <c r="BW995" s="20"/>
      <c r="BX995" s="20"/>
      <c r="BY995" s="20"/>
      <c r="BZ995" s="20"/>
      <c r="CA995" s="20"/>
      <c r="CB995" s="20"/>
      <c r="CC995" s="20"/>
    </row>
    <row r="996" spans="1:81" x14ac:dyDescent="0.3">
      <c r="N996" s="7"/>
      <c r="O996" s="20"/>
    </row>
    <row r="997" spans="1:81" s="7" customFormat="1" x14ac:dyDescent="0.3">
      <c r="A997" s="54">
        <v>506</v>
      </c>
      <c r="B997" s="54">
        <v>1971</v>
      </c>
      <c r="C997" s="54">
        <v>2</v>
      </c>
      <c r="D997" s="54">
        <v>8</v>
      </c>
      <c r="E997" s="54">
        <v>49</v>
      </c>
      <c r="F997" s="2"/>
      <c r="G997" s="55" t="s">
        <v>1137</v>
      </c>
      <c r="H997" s="3"/>
      <c r="I997" s="3"/>
      <c r="J997" s="9" t="s">
        <v>353</v>
      </c>
      <c r="K997" s="3"/>
      <c r="L997" s="85"/>
      <c r="M997" s="65"/>
      <c r="O997" s="20"/>
      <c r="P997" s="26"/>
      <c r="Q997" s="20"/>
      <c r="R997" s="20"/>
      <c r="S997" s="20"/>
      <c r="T997" s="20"/>
      <c r="U997" s="20"/>
      <c r="V997" s="20"/>
      <c r="W997" s="20"/>
      <c r="X997" s="20"/>
      <c r="Y997" s="20"/>
      <c r="Z997" s="20"/>
      <c r="AA997" s="20"/>
      <c r="AB997" s="20"/>
      <c r="AC997" s="20"/>
      <c r="AD997" s="20"/>
      <c r="AE997" s="20"/>
      <c r="AF997" s="20"/>
      <c r="AG997" s="20"/>
      <c r="AH997" s="20"/>
      <c r="AI997" s="20"/>
      <c r="AJ997" s="20"/>
      <c r="AK997" s="20"/>
      <c r="AL997" s="20"/>
      <c r="AM997" s="20"/>
      <c r="AN997" s="20"/>
      <c r="AO997" s="20"/>
      <c r="AP997" s="20"/>
      <c r="AQ997" s="20"/>
      <c r="AR997" s="20"/>
      <c r="AS997" s="20"/>
      <c r="AT997" s="20"/>
      <c r="AU997" s="20"/>
      <c r="AV997" s="20"/>
      <c r="AW997" s="20"/>
      <c r="AX997" s="20"/>
      <c r="AY997" s="20"/>
      <c r="AZ997" s="20"/>
      <c r="BA997" s="20"/>
      <c r="BB997" s="20"/>
      <c r="BC997" s="20"/>
      <c r="BD997" s="20"/>
      <c r="BE997" s="20"/>
      <c r="BF997" s="20"/>
      <c r="BG997" s="20"/>
      <c r="BH997" s="20"/>
      <c r="BI997" s="20"/>
      <c r="BJ997" s="20"/>
      <c r="BK997" s="20"/>
      <c r="BL997" s="20"/>
      <c r="BM997" s="20"/>
      <c r="BN997" s="20"/>
      <c r="BO997" s="20"/>
      <c r="BP997" s="20"/>
      <c r="BQ997" s="20"/>
      <c r="BR997" s="20"/>
      <c r="BS997" s="20"/>
      <c r="BT997" s="20"/>
      <c r="BU997" s="20"/>
      <c r="BV997" s="20"/>
      <c r="BW997" s="20"/>
      <c r="BX997" s="20"/>
      <c r="BY997" s="20"/>
      <c r="BZ997" s="20"/>
      <c r="CA997" s="20"/>
      <c r="CB997" s="20"/>
      <c r="CC997" s="20"/>
    </row>
    <row r="998" spans="1:81" x14ac:dyDescent="0.3">
      <c r="N998" s="7"/>
      <c r="O998" s="20"/>
    </row>
    <row r="999" spans="1:81" s="7" customFormat="1" ht="72" x14ac:dyDescent="0.3">
      <c r="A999" s="54">
        <v>507</v>
      </c>
      <c r="B999" s="54">
        <v>1972</v>
      </c>
      <c r="C999" s="54">
        <v>2</v>
      </c>
      <c r="D999" s="54">
        <v>8</v>
      </c>
      <c r="E999" s="54">
        <v>49</v>
      </c>
      <c r="F999" s="2"/>
      <c r="G999" s="55" t="s">
        <v>1137</v>
      </c>
      <c r="H999" s="3"/>
      <c r="I999" s="3"/>
      <c r="J999" s="4" t="s">
        <v>551</v>
      </c>
      <c r="K999" s="3"/>
      <c r="L999" s="85"/>
      <c r="M999" s="65"/>
      <c r="O999" s="20"/>
      <c r="P999" s="26"/>
      <c r="Q999" s="20"/>
      <c r="R999" s="20"/>
      <c r="S999" s="20"/>
      <c r="T999" s="20"/>
      <c r="U999" s="20"/>
      <c r="V999" s="20"/>
      <c r="W999" s="20"/>
      <c r="X999" s="20"/>
      <c r="Y999" s="20"/>
      <c r="Z999" s="20"/>
      <c r="AA999" s="20"/>
      <c r="AB999" s="20"/>
      <c r="AC999" s="20"/>
      <c r="AD999" s="20"/>
      <c r="AE999" s="20"/>
      <c r="AF999" s="20"/>
      <c r="AG999" s="20"/>
      <c r="AH999" s="20"/>
      <c r="AI999" s="20"/>
      <c r="AJ999" s="20"/>
      <c r="AK999" s="20"/>
      <c r="AL999" s="20"/>
      <c r="AM999" s="20"/>
      <c r="AN999" s="20"/>
      <c r="AO999" s="20"/>
      <c r="AP999" s="20"/>
      <c r="AQ999" s="20"/>
      <c r="AR999" s="20"/>
      <c r="AS999" s="20"/>
      <c r="AT999" s="20"/>
      <c r="AU999" s="20"/>
      <c r="AV999" s="20"/>
      <c r="AW999" s="20"/>
      <c r="AX999" s="20"/>
      <c r="AY999" s="20"/>
      <c r="AZ999" s="20"/>
      <c r="BA999" s="20"/>
      <c r="BB999" s="20"/>
      <c r="BC999" s="20"/>
      <c r="BD999" s="20"/>
      <c r="BE999" s="20"/>
      <c r="BF999" s="20"/>
      <c r="BG999" s="20"/>
      <c r="BH999" s="20"/>
      <c r="BI999" s="20"/>
      <c r="BJ999" s="20"/>
      <c r="BK999" s="20"/>
      <c r="BL999" s="20"/>
      <c r="BM999" s="20"/>
      <c r="BN999" s="20"/>
      <c r="BO999" s="20"/>
      <c r="BP999" s="20"/>
      <c r="BQ999" s="20"/>
      <c r="BR999" s="20"/>
      <c r="BS999" s="20"/>
      <c r="BT999" s="20"/>
      <c r="BU999" s="20"/>
      <c r="BV999" s="20"/>
      <c r="BW999" s="20"/>
      <c r="BX999" s="20"/>
      <c r="BY999" s="20"/>
      <c r="BZ999" s="20"/>
      <c r="CA999" s="20"/>
      <c r="CB999" s="20"/>
      <c r="CC999" s="20"/>
    </row>
    <row r="1000" spans="1:81" x14ac:dyDescent="0.3">
      <c r="N1000" s="7"/>
      <c r="O1000" s="20"/>
    </row>
    <row r="1001" spans="1:81" s="7" customFormat="1" ht="28.8" x14ac:dyDescent="0.3">
      <c r="A1001" s="54">
        <v>508</v>
      </c>
      <c r="B1001" s="54">
        <v>1973</v>
      </c>
      <c r="C1001" s="54">
        <v>2</v>
      </c>
      <c r="D1001" s="54">
        <v>8</v>
      </c>
      <c r="E1001" s="54">
        <v>49</v>
      </c>
      <c r="F1001" s="2"/>
      <c r="G1001" s="55" t="s">
        <v>1137</v>
      </c>
      <c r="H1001" s="3"/>
      <c r="I1001" s="3"/>
      <c r="J1001" s="4" t="s">
        <v>552</v>
      </c>
      <c r="K1001" s="3"/>
      <c r="L1001" s="85"/>
      <c r="M1001" s="65"/>
      <c r="O1001" s="20"/>
      <c r="P1001" s="26"/>
      <c r="Q1001" s="20"/>
      <c r="R1001" s="20"/>
      <c r="S1001" s="20"/>
      <c r="T1001" s="20"/>
      <c r="U1001" s="20"/>
      <c r="V1001" s="20"/>
      <c r="W1001" s="20"/>
      <c r="X1001" s="20"/>
      <c r="Y1001" s="20"/>
      <c r="Z1001" s="20"/>
      <c r="AA1001" s="20"/>
      <c r="AB1001" s="20"/>
      <c r="AC1001" s="20"/>
      <c r="AD1001" s="20"/>
      <c r="AE1001" s="20"/>
      <c r="AF1001" s="20"/>
      <c r="AG1001" s="20"/>
      <c r="AH1001" s="20"/>
      <c r="AI1001" s="20"/>
      <c r="AJ1001" s="20"/>
      <c r="AK1001" s="20"/>
      <c r="AL1001" s="20"/>
      <c r="AM1001" s="20"/>
      <c r="AN1001" s="20"/>
      <c r="AO1001" s="20"/>
      <c r="AP1001" s="20"/>
      <c r="AQ1001" s="20"/>
      <c r="AR1001" s="20"/>
      <c r="AS1001" s="20"/>
      <c r="AT1001" s="20"/>
      <c r="AU1001" s="20"/>
      <c r="AV1001" s="20"/>
      <c r="AW1001" s="20"/>
      <c r="AX1001" s="20"/>
      <c r="AY1001" s="20"/>
      <c r="AZ1001" s="20"/>
      <c r="BA1001" s="20"/>
      <c r="BB1001" s="20"/>
      <c r="BC1001" s="20"/>
      <c r="BD1001" s="20"/>
      <c r="BE1001" s="20"/>
      <c r="BF1001" s="20"/>
      <c r="BG1001" s="20"/>
      <c r="BH1001" s="20"/>
      <c r="BI1001" s="20"/>
      <c r="BJ1001" s="20"/>
      <c r="BK1001" s="20"/>
      <c r="BL1001" s="20"/>
      <c r="BM1001" s="20"/>
      <c r="BN1001" s="20"/>
      <c r="BO1001" s="20"/>
      <c r="BP1001" s="20"/>
      <c r="BQ1001" s="20"/>
      <c r="BR1001" s="20"/>
      <c r="BS1001" s="20"/>
      <c r="BT1001" s="20"/>
      <c r="BU1001" s="20"/>
      <c r="BV1001" s="20"/>
      <c r="BW1001" s="20"/>
      <c r="BX1001" s="20"/>
      <c r="BY1001" s="20"/>
      <c r="BZ1001" s="20"/>
      <c r="CA1001" s="20"/>
      <c r="CB1001" s="20"/>
      <c r="CC1001" s="20"/>
    </row>
    <row r="1002" spans="1:81" x14ac:dyDescent="0.3">
      <c r="N1002" s="7"/>
      <c r="O1002" s="20"/>
    </row>
    <row r="1003" spans="1:81" s="7" customFormat="1" ht="57.6" x14ac:dyDescent="0.3">
      <c r="A1003" s="54">
        <v>509</v>
      </c>
      <c r="B1003" s="54">
        <v>1974</v>
      </c>
      <c r="C1003" s="54">
        <v>2</v>
      </c>
      <c r="D1003" s="54">
        <v>8</v>
      </c>
      <c r="E1003" s="54">
        <v>49</v>
      </c>
      <c r="F1003" s="2"/>
      <c r="G1003" s="55" t="s">
        <v>1137</v>
      </c>
      <c r="H1003" s="3"/>
      <c r="I1003" s="3"/>
      <c r="J1003" s="4" t="s">
        <v>553</v>
      </c>
      <c r="K1003" s="3"/>
      <c r="L1003" s="85"/>
      <c r="M1003" s="65"/>
      <c r="O1003" s="20"/>
      <c r="P1003" s="26"/>
      <c r="Q1003" s="20"/>
      <c r="R1003" s="20"/>
      <c r="S1003" s="20"/>
      <c r="T1003" s="20"/>
      <c r="U1003" s="20"/>
      <c r="V1003" s="20"/>
      <c r="W1003" s="20"/>
      <c r="X1003" s="20"/>
      <c r="Y1003" s="20"/>
      <c r="Z1003" s="20"/>
      <c r="AA1003" s="20"/>
      <c r="AB1003" s="20"/>
      <c r="AC1003" s="20"/>
      <c r="AD1003" s="20"/>
      <c r="AE1003" s="20"/>
      <c r="AF1003" s="20"/>
      <c r="AG1003" s="20"/>
      <c r="AH1003" s="20"/>
      <c r="AI1003" s="20"/>
      <c r="AJ1003" s="20"/>
      <c r="AK1003" s="20"/>
      <c r="AL1003" s="20"/>
      <c r="AM1003" s="20"/>
      <c r="AN1003" s="20"/>
      <c r="AO1003" s="20"/>
      <c r="AP1003" s="20"/>
      <c r="AQ1003" s="20"/>
      <c r="AR1003" s="20"/>
      <c r="AS1003" s="20"/>
      <c r="AT1003" s="20"/>
      <c r="AU1003" s="20"/>
      <c r="AV1003" s="20"/>
      <c r="AW1003" s="20"/>
      <c r="AX1003" s="20"/>
      <c r="AY1003" s="20"/>
      <c r="AZ1003" s="20"/>
      <c r="BA1003" s="20"/>
      <c r="BB1003" s="20"/>
      <c r="BC1003" s="20"/>
      <c r="BD1003" s="20"/>
      <c r="BE1003" s="20"/>
      <c r="BF1003" s="20"/>
      <c r="BG1003" s="20"/>
      <c r="BH1003" s="20"/>
      <c r="BI1003" s="20"/>
      <c r="BJ1003" s="20"/>
      <c r="BK1003" s="20"/>
      <c r="BL1003" s="20"/>
      <c r="BM1003" s="20"/>
      <c r="BN1003" s="20"/>
      <c r="BO1003" s="20"/>
      <c r="BP1003" s="20"/>
      <c r="BQ1003" s="20"/>
      <c r="BR1003" s="20"/>
      <c r="BS1003" s="20"/>
      <c r="BT1003" s="20"/>
      <c r="BU1003" s="20"/>
      <c r="BV1003" s="20"/>
      <c r="BW1003" s="20"/>
      <c r="BX1003" s="20"/>
      <c r="BY1003" s="20"/>
      <c r="BZ1003" s="20"/>
      <c r="CA1003" s="20"/>
      <c r="CB1003" s="20"/>
      <c r="CC1003" s="20"/>
    </row>
    <row r="1004" spans="1:81" x14ac:dyDescent="0.3">
      <c r="N1004" s="7"/>
      <c r="O1004" s="20"/>
    </row>
    <row r="1005" spans="1:81" s="7" customFormat="1" x14ac:dyDescent="0.3">
      <c r="A1005" s="54">
        <v>510</v>
      </c>
      <c r="B1005" s="54">
        <v>1975</v>
      </c>
      <c r="C1005" s="54">
        <v>2</v>
      </c>
      <c r="D1005" s="54">
        <v>8</v>
      </c>
      <c r="E1005" s="54">
        <v>50</v>
      </c>
      <c r="F1005" s="2"/>
      <c r="G1005" s="55" t="s">
        <v>1138</v>
      </c>
      <c r="H1005" s="3"/>
      <c r="I1005" s="3"/>
      <c r="J1005" s="9" t="s">
        <v>554</v>
      </c>
      <c r="K1005" s="3"/>
      <c r="L1005" s="85"/>
      <c r="M1005" s="65"/>
      <c r="O1005" s="20"/>
      <c r="P1005" s="26"/>
      <c r="Q1005" s="20"/>
      <c r="R1005" s="20"/>
      <c r="S1005" s="20"/>
      <c r="T1005" s="20"/>
      <c r="U1005" s="20"/>
      <c r="V1005" s="20"/>
      <c r="W1005" s="20"/>
      <c r="X1005" s="20"/>
      <c r="Y1005" s="20"/>
      <c r="Z1005" s="20"/>
      <c r="AA1005" s="20"/>
      <c r="AB1005" s="20"/>
      <c r="AC1005" s="20"/>
      <c r="AD1005" s="20"/>
      <c r="AE1005" s="20"/>
      <c r="AF1005" s="20"/>
      <c r="AG1005" s="20"/>
      <c r="AH1005" s="20"/>
      <c r="AI1005" s="20"/>
      <c r="AJ1005" s="20"/>
      <c r="AK1005" s="20"/>
      <c r="AL1005" s="20"/>
      <c r="AM1005" s="20"/>
      <c r="AN1005" s="20"/>
      <c r="AO1005" s="20"/>
      <c r="AP1005" s="20"/>
      <c r="AQ1005" s="20"/>
      <c r="AR1005" s="20"/>
      <c r="AS1005" s="20"/>
      <c r="AT1005" s="20"/>
      <c r="AU1005" s="20"/>
      <c r="AV1005" s="20"/>
      <c r="AW1005" s="20"/>
      <c r="AX1005" s="20"/>
      <c r="AY1005" s="20"/>
      <c r="AZ1005" s="20"/>
      <c r="BA1005" s="20"/>
      <c r="BB1005" s="20"/>
      <c r="BC1005" s="20"/>
      <c r="BD1005" s="20"/>
      <c r="BE1005" s="20"/>
      <c r="BF1005" s="20"/>
      <c r="BG1005" s="20"/>
      <c r="BH1005" s="20"/>
      <c r="BI1005" s="20"/>
      <c r="BJ1005" s="20"/>
      <c r="BK1005" s="20"/>
      <c r="BL1005" s="20"/>
      <c r="BM1005" s="20"/>
      <c r="BN1005" s="20"/>
      <c r="BO1005" s="20"/>
      <c r="BP1005" s="20"/>
      <c r="BQ1005" s="20"/>
      <c r="BR1005" s="20"/>
      <c r="BS1005" s="20"/>
      <c r="BT1005" s="20"/>
      <c r="BU1005" s="20"/>
      <c r="BV1005" s="20"/>
      <c r="BW1005" s="20"/>
      <c r="BX1005" s="20"/>
      <c r="BY1005" s="20"/>
      <c r="BZ1005" s="20"/>
      <c r="CA1005" s="20"/>
      <c r="CB1005" s="20"/>
      <c r="CC1005" s="20"/>
    </row>
    <row r="1006" spans="1:81" x14ac:dyDescent="0.3">
      <c r="N1006" s="7"/>
      <c r="O1006" s="20"/>
    </row>
    <row r="1007" spans="1:81" s="7" customFormat="1" ht="57.6" x14ac:dyDescent="0.3">
      <c r="A1007" s="54">
        <v>511</v>
      </c>
      <c r="B1007" s="54">
        <v>1976</v>
      </c>
      <c r="C1007" s="54">
        <v>2</v>
      </c>
      <c r="D1007" s="54">
        <v>8</v>
      </c>
      <c r="E1007" s="54">
        <v>50</v>
      </c>
      <c r="F1007" s="2"/>
      <c r="G1007" s="55" t="s">
        <v>1138</v>
      </c>
      <c r="H1007" s="3"/>
      <c r="I1007" s="3"/>
      <c r="J1007" s="4" t="s">
        <v>555</v>
      </c>
      <c r="K1007" s="3"/>
      <c r="L1007" s="85"/>
      <c r="M1007" s="65"/>
      <c r="O1007" s="20"/>
      <c r="P1007" s="26"/>
      <c r="Q1007" s="20"/>
      <c r="R1007" s="20"/>
      <c r="S1007" s="20"/>
      <c r="T1007" s="20"/>
      <c r="U1007" s="20"/>
      <c r="V1007" s="20"/>
      <c r="W1007" s="20"/>
      <c r="X1007" s="20"/>
      <c r="Y1007" s="20"/>
      <c r="Z1007" s="20"/>
      <c r="AA1007" s="20"/>
      <c r="AB1007" s="20"/>
      <c r="AC1007" s="20"/>
      <c r="AD1007" s="20"/>
      <c r="AE1007" s="20"/>
      <c r="AF1007" s="20"/>
      <c r="AG1007" s="20"/>
      <c r="AH1007" s="20"/>
      <c r="AI1007" s="20"/>
      <c r="AJ1007" s="20"/>
      <c r="AK1007" s="20"/>
      <c r="AL1007" s="20"/>
      <c r="AM1007" s="20"/>
      <c r="AN1007" s="20"/>
      <c r="AO1007" s="20"/>
      <c r="AP1007" s="20"/>
      <c r="AQ1007" s="20"/>
      <c r="AR1007" s="20"/>
      <c r="AS1007" s="20"/>
      <c r="AT1007" s="20"/>
      <c r="AU1007" s="20"/>
      <c r="AV1007" s="20"/>
      <c r="AW1007" s="20"/>
      <c r="AX1007" s="20"/>
      <c r="AY1007" s="20"/>
      <c r="AZ1007" s="20"/>
      <c r="BA1007" s="20"/>
      <c r="BB1007" s="20"/>
      <c r="BC1007" s="20"/>
      <c r="BD1007" s="20"/>
      <c r="BE1007" s="20"/>
      <c r="BF1007" s="20"/>
      <c r="BG1007" s="20"/>
      <c r="BH1007" s="20"/>
      <c r="BI1007" s="20"/>
      <c r="BJ1007" s="20"/>
      <c r="BK1007" s="20"/>
      <c r="BL1007" s="20"/>
      <c r="BM1007" s="20"/>
      <c r="BN1007" s="20"/>
      <c r="BO1007" s="20"/>
      <c r="BP1007" s="20"/>
      <c r="BQ1007" s="20"/>
      <c r="BR1007" s="20"/>
      <c r="BS1007" s="20"/>
      <c r="BT1007" s="20"/>
      <c r="BU1007" s="20"/>
      <c r="BV1007" s="20"/>
      <c r="BW1007" s="20"/>
      <c r="BX1007" s="20"/>
      <c r="BY1007" s="20"/>
      <c r="BZ1007" s="20"/>
      <c r="CA1007" s="20"/>
      <c r="CB1007" s="20"/>
      <c r="CC1007" s="20"/>
    </row>
    <row r="1008" spans="1:81" x14ac:dyDescent="0.3">
      <c r="N1008" s="7"/>
      <c r="O1008" s="20"/>
    </row>
    <row r="1009" spans="1:15" x14ac:dyDescent="0.3">
      <c r="A1009" s="54">
        <v>512</v>
      </c>
      <c r="B1009" s="54">
        <v>1978</v>
      </c>
      <c r="C1009" s="54">
        <v>2</v>
      </c>
      <c r="D1009" s="54">
        <v>8</v>
      </c>
      <c r="E1009" s="54">
        <v>50</v>
      </c>
      <c r="J1009" s="18" t="s">
        <v>556</v>
      </c>
      <c r="M1009" s="65"/>
      <c r="N1009" s="7"/>
      <c r="O1009" s="20"/>
    </row>
    <row r="1010" spans="1:15" x14ac:dyDescent="0.3">
      <c r="N1010" s="7"/>
      <c r="O1010" s="20"/>
    </row>
    <row r="1011" spans="1:15" ht="57.6" x14ac:dyDescent="0.3">
      <c r="A1011" s="54">
        <v>513</v>
      </c>
      <c r="B1011" s="54">
        <v>1982</v>
      </c>
      <c r="C1011" s="54">
        <v>2</v>
      </c>
      <c r="D1011" s="54">
        <v>8</v>
      </c>
      <c r="E1011" s="54">
        <v>50</v>
      </c>
      <c r="G1011" s="55" t="s">
        <v>1139</v>
      </c>
      <c r="J1011" s="9" t="s">
        <v>987</v>
      </c>
      <c r="M1011" s="65"/>
      <c r="N1011" s="7"/>
      <c r="O1011" s="20"/>
    </row>
    <row r="1012" spans="1:15" x14ac:dyDescent="0.3">
      <c r="N1012" s="7"/>
      <c r="O1012" s="20"/>
    </row>
    <row r="1013" spans="1:15" x14ac:dyDescent="0.3">
      <c r="A1013" s="54">
        <v>514</v>
      </c>
      <c r="B1013" s="54">
        <v>1980</v>
      </c>
      <c r="C1013" s="54">
        <v>2</v>
      </c>
      <c r="D1013" s="54">
        <v>8</v>
      </c>
      <c r="E1013" s="54">
        <v>50</v>
      </c>
      <c r="F1013" s="2">
        <v>1</v>
      </c>
      <c r="J1013" s="4" t="s">
        <v>546</v>
      </c>
      <c r="L1013" s="85" t="s">
        <v>232</v>
      </c>
      <c r="M1013" s="66">
        <v>221</v>
      </c>
      <c r="O1013" s="8">
        <f>ROUND($M1013*N1013,2)</f>
        <v>0</v>
      </c>
    </row>
    <row r="1014" spans="1:15" x14ac:dyDescent="0.3">
      <c r="N1014" s="7"/>
      <c r="O1014" s="20"/>
    </row>
    <row r="1015" spans="1:15" x14ac:dyDescent="0.3">
      <c r="A1015" s="54">
        <v>515</v>
      </c>
      <c r="B1015" s="54">
        <v>1981</v>
      </c>
      <c r="C1015" s="54">
        <v>2</v>
      </c>
      <c r="D1015" s="54">
        <v>8</v>
      </c>
      <c r="E1015" s="54">
        <v>50</v>
      </c>
      <c r="F1015" s="2">
        <v>2</v>
      </c>
      <c r="J1015" s="4" t="s">
        <v>547</v>
      </c>
      <c r="L1015" s="85" t="s">
        <v>232</v>
      </c>
      <c r="M1015" s="66">
        <v>22</v>
      </c>
      <c r="O1015" s="8">
        <f>ROUND($M1015*N1015,2)</f>
        <v>0</v>
      </c>
    </row>
    <row r="1016" spans="1:15" x14ac:dyDescent="0.3">
      <c r="N1016" s="7"/>
      <c r="O1016" s="20"/>
    </row>
    <row r="1017" spans="1:15" x14ac:dyDescent="0.3">
      <c r="A1017" s="54">
        <v>516</v>
      </c>
      <c r="B1017" s="54">
        <v>1990</v>
      </c>
      <c r="C1017" s="54">
        <v>2</v>
      </c>
      <c r="D1017" s="54">
        <v>8</v>
      </c>
      <c r="E1017" s="54">
        <v>50</v>
      </c>
      <c r="G1017" s="55" t="s">
        <v>1140</v>
      </c>
      <c r="J1017" s="18" t="s">
        <v>559</v>
      </c>
      <c r="M1017" s="65"/>
      <c r="N1017" s="7"/>
      <c r="O1017" s="20"/>
    </row>
    <row r="1018" spans="1:15" x14ac:dyDescent="0.3">
      <c r="N1018" s="7"/>
      <c r="O1018" s="20"/>
    </row>
    <row r="1019" spans="1:15" ht="57.6" x14ac:dyDescent="0.3">
      <c r="A1019" s="54">
        <v>517</v>
      </c>
      <c r="B1019" s="54">
        <v>1991</v>
      </c>
      <c r="C1019" s="54">
        <v>2</v>
      </c>
      <c r="D1019" s="54">
        <v>8</v>
      </c>
      <c r="E1019" s="54">
        <v>50</v>
      </c>
      <c r="G1019" s="55" t="s">
        <v>1141</v>
      </c>
      <c r="J1019" s="9" t="s">
        <v>1142</v>
      </c>
      <c r="M1019" s="65"/>
      <c r="N1019" s="7"/>
      <c r="O1019" s="20"/>
    </row>
    <row r="1020" spans="1:15" x14ac:dyDescent="0.3">
      <c r="N1020" s="7"/>
      <c r="O1020" s="20"/>
    </row>
    <row r="1021" spans="1:15" x14ac:dyDescent="0.3">
      <c r="A1021" s="54">
        <v>518</v>
      </c>
      <c r="B1021" s="54">
        <v>1992</v>
      </c>
      <c r="C1021" s="54">
        <v>2</v>
      </c>
      <c r="D1021" s="54">
        <v>8</v>
      </c>
      <c r="E1021" s="54">
        <v>50</v>
      </c>
      <c r="F1021" s="2">
        <v>3</v>
      </c>
      <c r="J1021" s="4" t="s">
        <v>561</v>
      </c>
      <c r="L1021" s="85" t="s">
        <v>232</v>
      </c>
      <c r="M1021" s="66">
        <v>70</v>
      </c>
      <c r="O1021" s="8">
        <f>ROUND($M1021*N1021,2)</f>
        <v>0</v>
      </c>
    </row>
    <row r="1022" spans="1:15" x14ac:dyDescent="0.3">
      <c r="N1022" s="7"/>
      <c r="O1022" s="20"/>
    </row>
    <row r="1023" spans="1:15" x14ac:dyDescent="0.3">
      <c r="A1023" s="54">
        <v>519</v>
      </c>
      <c r="B1023" s="54">
        <v>1993</v>
      </c>
      <c r="C1023" s="54">
        <v>2</v>
      </c>
      <c r="D1023" s="54">
        <v>8</v>
      </c>
      <c r="E1023" s="54">
        <v>50</v>
      </c>
      <c r="F1023" s="2">
        <v>4</v>
      </c>
      <c r="G1023" s="55" t="s">
        <v>1143</v>
      </c>
      <c r="J1023" s="4" t="s">
        <v>562</v>
      </c>
      <c r="L1023" s="85" t="s">
        <v>228</v>
      </c>
      <c r="M1023" s="66">
        <v>81</v>
      </c>
      <c r="O1023" s="8">
        <f>ROUND($M1023*N1023,2)</f>
        <v>0</v>
      </c>
    </row>
    <row r="1024" spans="1:15" x14ac:dyDescent="0.3">
      <c r="N1024" s="7"/>
      <c r="O1024" s="20"/>
    </row>
    <row r="1025" spans="1:15" x14ac:dyDescent="0.3">
      <c r="A1025" s="54">
        <v>520</v>
      </c>
      <c r="B1025" s="54">
        <v>2004</v>
      </c>
      <c r="C1025" s="54">
        <v>2</v>
      </c>
      <c r="D1025" s="54">
        <v>8</v>
      </c>
      <c r="E1025" s="54">
        <v>50</v>
      </c>
      <c r="G1025" s="55" t="s">
        <v>1144</v>
      </c>
      <c r="J1025" s="18" t="s">
        <v>434</v>
      </c>
      <c r="M1025" s="65"/>
      <c r="N1025" s="7"/>
      <c r="O1025" s="20"/>
    </row>
    <row r="1026" spans="1:15" x14ac:dyDescent="0.3">
      <c r="N1026" s="7"/>
      <c r="O1026" s="20"/>
    </row>
    <row r="1027" spans="1:15" x14ac:dyDescent="0.3">
      <c r="A1027" s="54">
        <v>521</v>
      </c>
      <c r="B1027" s="54">
        <v>2005</v>
      </c>
      <c r="C1027" s="54">
        <v>2</v>
      </c>
      <c r="D1027" s="54">
        <v>8</v>
      </c>
      <c r="E1027" s="54">
        <v>50</v>
      </c>
      <c r="G1027" s="55" t="s">
        <v>1145</v>
      </c>
      <c r="J1027" s="9" t="s">
        <v>563</v>
      </c>
      <c r="M1027" s="65"/>
      <c r="N1027" s="7"/>
      <c r="O1027" s="20"/>
    </row>
    <row r="1028" spans="1:15" x14ac:dyDescent="0.3">
      <c r="N1028" s="7"/>
      <c r="O1028" s="20"/>
    </row>
    <row r="1029" spans="1:15" x14ac:dyDescent="0.3">
      <c r="A1029" s="54">
        <v>522</v>
      </c>
      <c r="B1029" s="54">
        <v>2007</v>
      </c>
      <c r="C1029" s="54">
        <v>2</v>
      </c>
      <c r="D1029" s="54">
        <v>8</v>
      </c>
      <c r="E1029" s="54">
        <v>50</v>
      </c>
      <c r="F1029" s="2">
        <v>5</v>
      </c>
      <c r="G1029" s="55" t="s">
        <v>1146</v>
      </c>
      <c r="J1029" s="4" t="s">
        <v>564</v>
      </c>
      <c r="L1029" s="85" t="s">
        <v>228</v>
      </c>
      <c r="M1029" s="66">
        <v>81</v>
      </c>
      <c r="O1029" s="8">
        <f>ROUND($M1029*N1029,2)</f>
        <v>0</v>
      </c>
    </row>
    <row r="1030" spans="1:15" x14ac:dyDescent="0.3">
      <c r="N1030" s="7"/>
      <c r="O1030" s="20"/>
    </row>
    <row r="1031" spans="1:15" x14ac:dyDescent="0.3">
      <c r="A1031" s="54">
        <v>524</v>
      </c>
      <c r="B1031" s="54">
        <v>2013</v>
      </c>
      <c r="C1031" s="54">
        <v>2</v>
      </c>
      <c r="D1031" s="54">
        <v>9</v>
      </c>
      <c r="E1031" s="54">
        <v>51</v>
      </c>
      <c r="J1031" s="18" t="s">
        <v>192</v>
      </c>
      <c r="M1031" s="65"/>
      <c r="N1031" s="7"/>
      <c r="O1031" s="20"/>
    </row>
    <row r="1032" spans="1:15" x14ac:dyDescent="0.3">
      <c r="N1032" s="7"/>
      <c r="O1032" s="20"/>
    </row>
    <row r="1033" spans="1:15" x14ac:dyDescent="0.3">
      <c r="A1033" s="54">
        <v>525</v>
      </c>
      <c r="B1033" s="54">
        <v>2014</v>
      </c>
      <c r="C1033" s="54">
        <v>2</v>
      </c>
      <c r="D1033" s="54">
        <v>9</v>
      </c>
      <c r="E1033" s="54">
        <v>51</v>
      </c>
      <c r="J1033" s="18" t="s">
        <v>470</v>
      </c>
      <c r="M1033" s="65"/>
      <c r="N1033" s="7"/>
      <c r="O1033" s="20"/>
    </row>
    <row r="1034" spans="1:15" x14ac:dyDescent="0.3">
      <c r="N1034" s="7"/>
      <c r="O1034" s="20"/>
    </row>
    <row r="1035" spans="1:15" x14ac:dyDescent="0.3">
      <c r="A1035" s="54">
        <v>526</v>
      </c>
      <c r="B1035" s="54">
        <v>2015</v>
      </c>
      <c r="C1035" s="54">
        <v>2</v>
      </c>
      <c r="D1035" s="54">
        <v>9</v>
      </c>
      <c r="E1035" s="54">
        <v>51</v>
      </c>
      <c r="J1035" s="18" t="s">
        <v>566</v>
      </c>
      <c r="M1035" s="65"/>
      <c r="N1035" s="7"/>
      <c r="O1035" s="20"/>
    </row>
    <row r="1036" spans="1:15" x14ac:dyDescent="0.3">
      <c r="N1036" s="7"/>
      <c r="O1036" s="20"/>
    </row>
    <row r="1037" spans="1:15" x14ac:dyDescent="0.3">
      <c r="A1037" s="54">
        <v>527</v>
      </c>
      <c r="B1037" s="54">
        <v>2017</v>
      </c>
      <c r="C1037" s="54">
        <v>2</v>
      </c>
      <c r="D1037" s="54">
        <v>9</v>
      </c>
      <c r="E1037" s="54">
        <v>51</v>
      </c>
      <c r="G1037" s="55" t="s">
        <v>1147</v>
      </c>
      <c r="J1037" s="18" t="s">
        <v>195</v>
      </c>
      <c r="M1037" s="65"/>
      <c r="N1037" s="7"/>
      <c r="O1037" s="20"/>
    </row>
    <row r="1038" spans="1:15" x14ac:dyDescent="0.3">
      <c r="N1038" s="7"/>
      <c r="O1038" s="20"/>
    </row>
    <row r="1039" spans="1:15" ht="28.8" x14ac:dyDescent="0.3">
      <c r="A1039" s="54">
        <v>528</v>
      </c>
      <c r="B1039" s="54">
        <v>2018</v>
      </c>
      <c r="C1039" s="54">
        <v>2</v>
      </c>
      <c r="D1039" s="54">
        <v>9</v>
      </c>
      <c r="E1039" s="54">
        <v>51</v>
      </c>
      <c r="G1039" s="55" t="s">
        <v>1147</v>
      </c>
      <c r="J1039" s="4" t="s">
        <v>567</v>
      </c>
      <c r="M1039" s="65"/>
      <c r="N1039" s="7"/>
      <c r="O1039" s="20"/>
    </row>
    <row r="1040" spans="1:15" x14ac:dyDescent="0.3">
      <c r="N1040" s="7"/>
      <c r="O1040" s="20"/>
    </row>
    <row r="1041" spans="1:81" s="7" customFormat="1" x14ac:dyDescent="0.3">
      <c r="A1041" s="54">
        <v>529</v>
      </c>
      <c r="B1041" s="54">
        <v>2019</v>
      </c>
      <c r="C1041" s="54">
        <v>2</v>
      </c>
      <c r="D1041" s="54">
        <v>9</v>
      </c>
      <c r="E1041" s="54">
        <v>51</v>
      </c>
      <c r="F1041" s="2"/>
      <c r="G1041" s="55" t="s">
        <v>1147</v>
      </c>
      <c r="H1041" s="3"/>
      <c r="I1041" s="3"/>
      <c r="J1041" s="18" t="s">
        <v>197</v>
      </c>
      <c r="K1041" s="3"/>
      <c r="L1041" s="85"/>
      <c r="M1041" s="65"/>
      <c r="O1041" s="20"/>
      <c r="P1041" s="26"/>
      <c r="Q1041" s="20"/>
      <c r="R1041" s="20"/>
      <c r="S1041" s="20"/>
      <c r="T1041" s="20"/>
      <c r="U1041" s="20"/>
      <c r="V1041" s="20"/>
      <c r="W1041" s="20"/>
      <c r="X1041" s="20"/>
      <c r="Y1041" s="20"/>
      <c r="Z1041" s="20"/>
      <c r="AA1041" s="20"/>
      <c r="AB1041" s="20"/>
      <c r="AC1041" s="20"/>
      <c r="AD1041" s="20"/>
      <c r="AE1041" s="20"/>
      <c r="AF1041" s="20"/>
      <c r="AG1041" s="20"/>
      <c r="AH1041" s="20"/>
      <c r="AI1041" s="20"/>
      <c r="AJ1041" s="20"/>
      <c r="AK1041" s="20"/>
      <c r="AL1041" s="20"/>
      <c r="AM1041" s="20"/>
      <c r="AN1041" s="20"/>
      <c r="AO1041" s="20"/>
      <c r="AP1041" s="20"/>
      <c r="AQ1041" s="20"/>
      <c r="AR1041" s="20"/>
      <c r="AS1041" s="20"/>
      <c r="AT1041" s="20"/>
      <c r="AU1041" s="20"/>
      <c r="AV1041" s="20"/>
      <c r="AW1041" s="20"/>
      <c r="AX1041" s="20"/>
      <c r="AY1041" s="20"/>
      <c r="AZ1041" s="20"/>
      <c r="BA1041" s="20"/>
      <c r="BB1041" s="20"/>
      <c r="BC1041" s="20"/>
      <c r="BD1041" s="20"/>
      <c r="BE1041" s="20"/>
      <c r="BF1041" s="20"/>
      <c r="BG1041" s="20"/>
      <c r="BH1041" s="20"/>
      <c r="BI1041" s="20"/>
      <c r="BJ1041" s="20"/>
      <c r="BK1041" s="20"/>
      <c r="BL1041" s="20"/>
      <c r="BM1041" s="20"/>
      <c r="BN1041" s="20"/>
      <c r="BO1041" s="20"/>
      <c r="BP1041" s="20"/>
      <c r="BQ1041" s="20"/>
      <c r="BR1041" s="20"/>
      <c r="BS1041" s="20"/>
      <c r="BT1041" s="20"/>
      <c r="BU1041" s="20"/>
      <c r="BV1041" s="20"/>
      <c r="BW1041" s="20"/>
      <c r="BX1041" s="20"/>
      <c r="BY1041" s="20"/>
      <c r="BZ1041" s="20"/>
      <c r="CA1041" s="20"/>
      <c r="CB1041" s="20"/>
      <c r="CC1041" s="20"/>
    </row>
    <row r="1042" spans="1:81" x14ac:dyDescent="0.3">
      <c r="N1042" s="7"/>
      <c r="O1042" s="20"/>
    </row>
    <row r="1043" spans="1:81" s="7" customFormat="1" ht="72" x14ac:dyDescent="0.3">
      <c r="A1043" s="54">
        <v>530</v>
      </c>
      <c r="B1043" s="54">
        <v>2020</v>
      </c>
      <c r="C1043" s="54">
        <v>2</v>
      </c>
      <c r="D1043" s="54">
        <v>9</v>
      </c>
      <c r="E1043" s="54">
        <v>51</v>
      </c>
      <c r="F1043" s="2"/>
      <c r="G1043" s="55" t="s">
        <v>1147</v>
      </c>
      <c r="H1043" s="3"/>
      <c r="I1043" s="3"/>
      <c r="J1043" s="4" t="s">
        <v>286</v>
      </c>
      <c r="K1043" s="3"/>
      <c r="L1043" s="85"/>
      <c r="M1043" s="65"/>
      <c r="O1043" s="20"/>
      <c r="P1043" s="26"/>
      <c r="Q1043" s="20"/>
      <c r="R1043" s="20"/>
      <c r="S1043" s="20"/>
      <c r="T1043" s="20"/>
      <c r="U1043" s="20"/>
      <c r="V1043" s="20"/>
      <c r="W1043" s="20"/>
      <c r="X1043" s="20"/>
      <c r="Y1043" s="20"/>
      <c r="Z1043" s="20"/>
      <c r="AA1043" s="20"/>
      <c r="AB1043" s="20"/>
      <c r="AC1043" s="20"/>
      <c r="AD1043" s="20"/>
      <c r="AE1043" s="20"/>
      <c r="AF1043" s="20"/>
      <c r="AG1043" s="20"/>
      <c r="AH1043" s="20"/>
      <c r="AI1043" s="20"/>
      <c r="AJ1043" s="20"/>
      <c r="AK1043" s="20"/>
      <c r="AL1043" s="20"/>
      <c r="AM1043" s="20"/>
      <c r="AN1043" s="20"/>
      <c r="AO1043" s="20"/>
      <c r="AP1043" s="20"/>
      <c r="AQ1043" s="20"/>
      <c r="AR1043" s="20"/>
      <c r="AS1043" s="20"/>
      <c r="AT1043" s="20"/>
      <c r="AU1043" s="20"/>
      <c r="AV1043" s="20"/>
      <c r="AW1043" s="20"/>
      <c r="AX1043" s="20"/>
      <c r="AY1043" s="20"/>
      <c r="AZ1043" s="20"/>
      <c r="BA1043" s="20"/>
      <c r="BB1043" s="20"/>
      <c r="BC1043" s="20"/>
      <c r="BD1043" s="20"/>
      <c r="BE1043" s="20"/>
      <c r="BF1043" s="20"/>
      <c r="BG1043" s="20"/>
      <c r="BH1043" s="20"/>
      <c r="BI1043" s="20"/>
      <c r="BJ1043" s="20"/>
      <c r="BK1043" s="20"/>
      <c r="BL1043" s="20"/>
      <c r="BM1043" s="20"/>
      <c r="BN1043" s="20"/>
      <c r="BO1043" s="20"/>
      <c r="BP1043" s="20"/>
      <c r="BQ1043" s="20"/>
      <c r="BR1043" s="20"/>
      <c r="BS1043" s="20"/>
      <c r="BT1043" s="20"/>
      <c r="BU1043" s="20"/>
      <c r="BV1043" s="20"/>
      <c r="BW1043" s="20"/>
      <c r="BX1043" s="20"/>
      <c r="BY1043" s="20"/>
      <c r="BZ1043" s="20"/>
      <c r="CA1043" s="20"/>
      <c r="CB1043" s="20"/>
      <c r="CC1043" s="20"/>
    </row>
    <row r="1044" spans="1:81" x14ac:dyDescent="0.3">
      <c r="N1044" s="7"/>
      <c r="O1044" s="20"/>
    </row>
    <row r="1045" spans="1:81" s="7" customFormat="1" ht="43.2" x14ac:dyDescent="0.3">
      <c r="A1045" s="54">
        <v>531</v>
      </c>
      <c r="B1045" s="54">
        <v>2021</v>
      </c>
      <c r="C1045" s="54">
        <v>2</v>
      </c>
      <c r="D1045" s="54">
        <v>9</v>
      </c>
      <c r="E1045" s="54">
        <v>51</v>
      </c>
      <c r="F1045" s="2"/>
      <c r="G1045" s="55" t="s">
        <v>1147</v>
      </c>
      <c r="H1045" s="3"/>
      <c r="I1045" s="3"/>
      <c r="J1045" s="4" t="s">
        <v>199</v>
      </c>
      <c r="K1045" s="3"/>
      <c r="L1045" s="85"/>
      <c r="M1045" s="65"/>
      <c r="O1045" s="20"/>
      <c r="P1045" s="26"/>
      <c r="Q1045" s="20"/>
      <c r="R1045" s="20"/>
      <c r="S1045" s="20"/>
      <c r="T1045" s="20"/>
      <c r="U1045" s="20"/>
      <c r="V1045" s="20"/>
      <c r="W1045" s="20"/>
      <c r="X1045" s="20"/>
      <c r="Y1045" s="20"/>
      <c r="Z1045" s="20"/>
      <c r="AA1045" s="20"/>
      <c r="AB1045" s="20"/>
      <c r="AC1045" s="20"/>
      <c r="AD1045" s="20"/>
      <c r="AE1045" s="20"/>
      <c r="AF1045" s="20"/>
      <c r="AG1045" s="20"/>
      <c r="AH1045" s="20"/>
      <c r="AI1045" s="20"/>
      <c r="AJ1045" s="20"/>
      <c r="AK1045" s="20"/>
      <c r="AL1045" s="20"/>
      <c r="AM1045" s="20"/>
      <c r="AN1045" s="20"/>
      <c r="AO1045" s="20"/>
      <c r="AP1045" s="20"/>
      <c r="AQ1045" s="20"/>
      <c r="AR1045" s="20"/>
      <c r="AS1045" s="20"/>
      <c r="AT1045" s="20"/>
      <c r="AU1045" s="20"/>
      <c r="AV1045" s="20"/>
      <c r="AW1045" s="20"/>
      <c r="AX1045" s="20"/>
      <c r="AY1045" s="20"/>
      <c r="AZ1045" s="20"/>
      <c r="BA1045" s="20"/>
      <c r="BB1045" s="20"/>
      <c r="BC1045" s="20"/>
      <c r="BD1045" s="20"/>
      <c r="BE1045" s="20"/>
      <c r="BF1045" s="20"/>
      <c r="BG1045" s="20"/>
      <c r="BH1045" s="20"/>
      <c r="BI1045" s="20"/>
      <c r="BJ1045" s="20"/>
      <c r="BK1045" s="20"/>
      <c r="BL1045" s="20"/>
      <c r="BM1045" s="20"/>
      <c r="BN1045" s="20"/>
      <c r="BO1045" s="20"/>
      <c r="BP1045" s="20"/>
      <c r="BQ1045" s="20"/>
      <c r="BR1045" s="20"/>
      <c r="BS1045" s="20"/>
      <c r="BT1045" s="20"/>
      <c r="BU1045" s="20"/>
      <c r="BV1045" s="20"/>
      <c r="BW1045" s="20"/>
      <c r="BX1045" s="20"/>
      <c r="BY1045" s="20"/>
      <c r="BZ1045" s="20"/>
      <c r="CA1045" s="20"/>
      <c r="CB1045" s="20"/>
      <c r="CC1045" s="20"/>
    </row>
    <row r="1046" spans="1:81" x14ac:dyDescent="0.3">
      <c r="N1046" s="7"/>
      <c r="O1046" s="20"/>
    </row>
    <row r="1047" spans="1:81" s="7" customFormat="1" x14ac:dyDescent="0.3">
      <c r="A1047" s="54">
        <v>532</v>
      </c>
      <c r="B1047" s="54">
        <v>2022</v>
      </c>
      <c r="C1047" s="54">
        <v>2</v>
      </c>
      <c r="D1047" s="54">
        <v>9</v>
      </c>
      <c r="E1047" s="54">
        <v>51</v>
      </c>
      <c r="F1047" s="2"/>
      <c r="G1047" s="55" t="s">
        <v>1147</v>
      </c>
      <c r="H1047" s="3"/>
      <c r="I1047" s="3"/>
      <c r="J1047" s="18" t="s">
        <v>200</v>
      </c>
      <c r="K1047" s="3"/>
      <c r="L1047" s="85"/>
      <c r="M1047" s="65"/>
      <c r="O1047" s="20"/>
      <c r="P1047" s="26"/>
      <c r="Q1047" s="20"/>
      <c r="R1047" s="20"/>
      <c r="S1047" s="20"/>
      <c r="T1047" s="20"/>
      <c r="U1047" s="20"/>
      <c r="V1047" s="20"/>
      <c r="W1047" s="20"/>
      <c r="X1047" s="20"/>
      <c r="Y1047" s="20"/>
      <c r="Z1047" s="20"/>
      <c r="AA1047" s="20"/>
      <c r="AB1047" s="20"/>
      <c r="AC1047" s="20"/>
      <c r="AD1047" s="20"/>
      <c r="AE1047" s="20"/>
      <c r="AF1047" s="20"/>
      <c r="AG1047" s="20"/>
      <c r="AH1047" s="20"/>
      <c r="AI1047" s="20"/>
      <c r="AJ1047" s="20"/>
      <c r="AK1047" s="20"/>
      <c r="AL1047" s="20"/>
      <c r="AM1047" s="20"/>
      <c r="AN1047" s="20"/>
      <c r="AO1047" s="20"/>
      <c r="AP1047" s="20"/>
      <c r="AQ1047" s="20"/>
      <c r="AR1047" s="20"/>
      <c r="AS1047" s="20"/>
      <c r="AT1047" s="20"/>
      <c r="AU1047" s="20"/>
      <c r="AV1047" s="20"/>
      <c r="AW1047" s="20"/>
      <c r="AX1047" s="20"/>
      <c r="AY1047" s="20"/>
      <c r="AZ1047" s="20"/>
      <c r="BA1047" s="20"/>
      <c r="BB1047" s="20"/>
      <c r="BC1047" s="20"/>
      <c r="BD1047" s="20"/>
      <c r="BE1047" s="20"/>
      <c r="BF1047" s="20"/>
      <c r="BG1047" s="20"/>
      <c r="BH1047" s="20"/>
      <c r="BI1047" s="20"/>
      <c r="BJ1047" s="20"/>
      <c r="BK1047" s="20"/>
      <c r="BL1047" s="20"/>
      <c r="BM1047" s="20"/>
      <c r="BN1047" s="20"/>
      <c r="BO1047" s="20"/>
      <c r="BP1047" s="20"/>
      <c r="BQ1047" s="20"/>
      <c r="BR1047" s="20"/>
      <c r="BS1047" s="20"/>
      <c r="BT1047" s="20"/>
      <c r="BU1047" s="20"/>
      <c r="BV1047" s="20"/>
      <c r="BW1047" s="20"/>
      <c r="BX1047" s="20"/>
      <c r="BY1047" s="20"/>
      <c r="BZ1047" s="20"/>
      <c r="CA1047" s="20"/>
      <c r="CB1047" s="20"/>
      <c r="CC1047" s="20"/>
    </row>
    <row r="1048" spans="1:81" x14ac:dyDescent="0.3">
      <c r="N1048" s="7"/>
      <c r="O1048" s="20"/>
    </row>
    <row r="1049" spans="1:81" s="7" customFormat="1" x14ac:dyDescent="0.3">
      <c r="A1049" s="54">
        <v>533</v>
      </c>
      <c r="B1049" s="54">
        <v>2023</v>
      </c>
      <c r="C1049" s="54">
        <v>2</v>
      </c>
      <c r="D1049" s="54">
        <v>9</v>
      </c>
      <c r="E1049" s="54">
        <v>51</v>
      </c>
      <c r="F1049" s="2"/>
      <c r="G1049" s="55" t="s">
        <v>1147</v>
      </c>
      <c r="H1049" s="3"/>
      <c r="I1049" s="3"/>
      <c r="J1049" s="9" t="s">
        <v>568</v>
      </c>
      <c r="K1049" s="3"/>
      <c r="L1049" s="85"/>
      <c r="M1049" s="65"/>
      <c r="O1049" s="20"/>
      <c r="P1049" s="26"/>
      <c r="Q1049" s="20"/>
      <c r="R1049" s="20"/>
      <c r="S1049" s="20"/>
      <c r="T1049" s="20"/>
      <c r="U1049" s="20"/>
      <c r="V1049" s="20"/>
      <c r="W1049" s="20"/>
      <c r="X1049" s="20"/>
      <c r="Y1049" s="20"/>
      <c r="Z1049" s="20"/>
      <c r="AA1049" s="20"/>
      <c r="AB1049" s="20"/>
      <c r="AC1049" s="20"/>
      <c r="AD1049" s="20"/>
      <c r="AE1049" s="20"/>
      <c r="AF1049" s="20"/>
      <c r="AG1049" s="20"/>
      <c r="AH1049" s="20"/>
      <c r="AI1049" s="20"/>
      <c r="AJ1049" s="20"/>
      <c r="AK1049" s="20"/>
      <c r="AL1049" s="20"/>
      <c r="AM1049" s="20"/>
      <c r="AN1049" s="20"/>
      <c r="AO1049" s="20"/>
      <c r="AP1049" s="20"/>
      <c r="AQ1049" s="20"/>
      <c r="AR1049" s="20"/>
      <c r="AS1049" s="20"/>
      <c r="AT1049" s="20"/>
      <c r="AU1049" s="20"/>
      <c r="AV1049" s="20"/>
      <c r="AW1049" s="20"/>
      <c r="AX1049" s="20"/>
      <c r="AY1049" s="20"/>
      <c r="AZ1049" s="20"/>
      <c r="BA1049" s="20"/>
      <c r="BB1049" s="20"/>
      <c r="BC1049" s="20"/>
      <c r="BD1049" s="20"/>
      <c r="BE1049" s="20"/>
      <c r="BF1049" s="20"/>
      <c r="BG1049" s="20"/>
      <c r="BH1049" s="20"/>
      <c r="BI1049" s="20"/>
      <c r="BJ1049" s="20"/>
      <c r="BK1049" s="20"/>
      <c r="BL1049" s="20"/>
      <c r="BM1049" s="20"/>
      <c r="BN1049" s="20"/>
      <c r="BO1049" s="20"/>
      <c r="BP1049" s="20"/>
      <c r="BQ1049" s="20"/>
      <c r="BR1049" s="20"/>
      <c r="BS1049" s="20"/>
      <c r="BT1049" s="20"/>
      <c r="BU1049" s="20"/>
      <c r="BV1049" s="20"/>
      <c r="BW1049" s="20"/>
      <c r="BX1049" s="20"/>
      <c r="BY1049" s="20"/>
      <c r="BZ1049" s="20"/>
      <c r="CA1049" s="20"/>
      <c r="CB1049" s="20"/>
      <c r="CC1049" s="20"/>
    </row>
    <row r="1050" spans="1:81" x14ac:dyDescent="0.3">
      <c r="N1050" s="7"/>
      <c r="O1050" s="20"/>
    </row>
    <row r="1051" spans="1:81" s="7" customFormat="1" ht="28.8" x14ac:dyDescent="0.3">
      <c r="A1051" s="54">
        <v>534</v>
      </c>
      <c r="B1051" s="54">
        <v>2024</v>
      </c>
      <c r="C1051" s="54">
        <v>2</v>
      </c>
      <c r="D1051" s="54">
        <v>9</v>
      </c>
      <c r="E1051" s="54">
        <v>51</v>
      </c>
      <c r="F1051" s="2"/>
      <c r="G1051" s="55" t="s">
        <v>1147</v>
      </c>
      <c r="H1051" s="3"/>
      <c r="I1051" s="3"/>
      <c r="J1051" s="4" t="s">
        <v>569</v>
      </c>
      <c r="K1051" s="3"/>
      <c r="L1051" s="85"/>
      <c r="M1051" s="65"/>
      <c r="O1051" s="20"/>
      <c r="P1051" s="26"/>
      <c r="Q1051" s="20"/>
      <c r="R1051" s="20"/>
      <c r="S1051" s="20"/>
      <c r="T1051" s="20"/>
      <c r="U1051" s="20"/>
      <c r="V1051" s="20"/>
      <c r="W1051" s="20"/>
      <c r="X1051" s="20"/>
      <c r="Y1051" s="20"/>
      <c r="Z1051" s="20"/>
      <c r="AA1051" s="20"/>
      <c r="AB1051" s="20"/>
      <c r="AC1051" s="20"/>
      <c r="AD1051" s="20"/>
      <c r="AE1051" s="20"/>
      <c r="AF1051" s="20"/>
      <c r="AG1051" s="20"/>
      <c r="AH1051" s="20"/>
      <c r="AI1051" s="20"/>
      <c r="AJ1051" s="20"/>
      <c r="AK1051" s="20"/>
      <c r="AL1051" s="20"/>
      <c r="AM1051" s="20"/>
      <c r="AN1051" s="20"/>
      <c r="AO1051" s="20"/>
      <c r="AP1051" s="20"/>
      <c r="AQ1051" s="20"/>
      <c r="AR1051" s="20"/>
      <c r="AS1051" s="20"/>
      <c r="AT1051" s="20"/>
      <c r="AU1051" s="20"/>
      <c r="AV1051" s="20"/>
      <c r="AW1051" s="20"/>
      <c r="AX1051" s="20"/>
      <c r="AY1051" s="20"/>
      <c r="AZ1051" s="20"/>
      <c r="BA1051" s="20"/>
      <c r="BB1051" s="20"/>
      <c r="BC1051" s="20"/>
      <c r="BD1051" s="20"/>
      <c r="BE1051" s="20"/>
      <c r="BF1051" s="20"/>
      <c r="BG1051" s="20"/>
      <c r="BH1051" s="20"/>
      <c r="BI1051" s="20"/>
      <c r="BJ1051" s="20"/>
      <c r="BK1051" s="20"/>
      <c r="BL1051" s="20"/>
      <c r="BM1051" s="20"/>
      <c r="BN1051" s="20"/>
      <c r="BO1051" s="20"/>
      <c r="BP1051" s="20"/>
      <c r="BQ1051" s="20"/>
      <c r="BR1051" s="20"/>
      <c r="BS1051" s="20"/>
      <c r="BT1051" s="20"/>
      <c r="BU1051" s="20"/>
      <c r="BV1051" s="20"/>
      <c r="BW1051" s="20"/>
      <c r="BX1051" s="20"/>
      <c r="BY1051" s="20"/>
      <c r="BZ1051" s="20"/>
      <c r="CA1051" s="20"/>
      <c r="CB1051" s="20"/>
      <c r="CC1051" s="20"/>
    </row>
    <row r="1052" spans="1:81" x14ac:dyDescent="0.3">
      <c r="N1052" s="7"/>
      <c r="O1052" s="20"/>
    </row>
    <row r="1053" spans="1:81" s="7" customFormat="1" x14ac:dyDescent="0.3">
      <c r="A1053" s="54">
        <v>535</v>
      </c>
      <c r="B1053" s="54">
        <v>2025</v>
      </c>
      <c r="C1053" s="54">
        <v>2</v>
      </c>
      <c r="D1053" s="54">
        <v>9</v>
      </c>
      <c r="E1053" s="54">
        <v>51</v>
      </c>
      <c r="F1053" s="2"/>
      <c r="G1053" s="55" t="s">
        <v>1147</v>
      </c>
      <c r="H1053" s="3"/>
      <c r="I1053" s="3"/>
      <c r="J1053" s="9" t="s">
        <v>570</v>
      </c>
      <c r="K1053" s="3"/>
      <c r="L1053" s="85"/>
      <c r="M1053" s="65"/>
      <c r="O1053" s="20"/>
      <c r="P1053" s="26"/>
      <c r="Q1053" s="20"/>
      <c r="R1053" s="20"/>
      <c r="S1053" s="20"/>
      <c r="T1053" s="20"/>
      <c r="U1053" s="20"/>
      <c r="V1053" s="20"/>
      <c r="W1053" s="20"/>
      <c r="X1053" s="20"/>
      <c r="Y1053" s="20"/>
      <c r="Z1053" s="20"/>
      <c r="AA1053" s="20"/>
      <c r="AB1053" s="20"/>
      <c r="AC1053" s="20"/>
      <c r="AD1053" s="20"/>
      <c r="AE1053" s="20"/>
      <c r="AF1053" s="20"/>
      <c r="AG1053" s="20"/>
      <c r="AH1053" s="20"/>
      <c r="AI1053" s="20"/>
      <c r="AJ1053" s="20"/>
      <c r="AK1053" s="20"/>
      <c r="AL1053" s="20"/>
      <c r="AM1053" s="20"/>
      <c r="AN1053" s="20"/>
      <c r="AO1053" s="20"/>
      <c r="AP1053" s="20"/>
      <c r="AQ1053" s="20"/>
      <c r="AR1053" s="20"/>
      <c r="AS1053" s="20"/>
      <c r="AT1053" s="20"/>
      <c r="AU1053" s="20"/>
      <c r="AV1053" s="20"/>
      <c r="AW1053" s="20"/>
      <c r="AX1053" s="20"/>
      <c r="AY1053" s="20"/>
      <c r="AZ1053" s="20"/>
      <c r="BA1053" s="20"/>
      <c r="BB1053" s="20"/>
      <c r="BC1053" s="20"/>
      <c r="BD1053" s="20"/>
      <c r="BE1053" s="20"/>
      <c r="BF1053" s="20"/>
      <c r="BG1053" s="20"/>
      <c r="BH1053" s="20"/>
      <c r="BI1053" s="20"/>
      <c r="BJ1053" s="20"/>
      <c r="BK1053" s="20"/>
      <c r="BL1053" s="20"/>
      <c r="BM1053" s="20"/>
      <c r="BN1053" s="20"/>
      <c r="BO1053" s="20"/>
      <c r="BP1053" s="20"/>
      <c r="BQ1053" s="20"/>
      <c r="BR1053" s="20"/>
      <c r="BS1053" s="20"/>
      <c r="BT1053" s="20"/>
      <c r="BU1053" s="20"/>
      <c r="BV1053" s="20"/>
      <c r="BW1053" s="20"/>
      <c r="BX1053" s="20"/>
      <c r="BY1053" s="20"/>
      <c r="BZ1053" s="20"/>
      <c r="CA1053" s="20"/>
      <c r="CB1053" s="20"/>
      <c r="CC1053" s="20"/>
    </row>
    <row r="1054" spans="1:81" x14ac:dyDescent="0.3">
      <c r="N1054" s="7"/>
      <c r="O1054" s="20"/>
    </row>
    <row r="1055" spans="1:81" s="7" customFormat="1" ht="43.2" x14ac:dyDescent="0.3">
      <c r="A1055" s="54">
        <v>536</v>
      </c>
      <c r="B1055" s="54">
        <v>2026</v>
      </c>
      <c r="C1055" s="54">
        <v>2</v>
      </c>
      <c r="D1055" s="54">
        <v>9</v>
      </c>
      <c r="E1055" s="54">
        <v>51</v>
      </c>
      <c r="F1055" s="2"/>
      <c r="G1055" s="55" t="s">
        <v>1147</v>
      </c>
      <c r="H1055" s="3"/>
      <c r="I1055" s="3"/>
      <c r="J1055" s="4" t="s">
        <v>571</v>
      </c>
      <c r="K1055" s="3"/>
      <c r="L1055" s="85"/>
      <c r="M1055" s="65"/>
      <c r="O1055" s="20"/>
      <c r="P1055" s="26"/>
      <c r="Q1055" s="20"/>
      <c r="R1055" s="20"/>
      <c r="S1055" s="20"/>
      <c r="T1055" s="20"/>
      <c r="U1055" s="20"/>
      <c r="V1055" s="20"/>
      <c r="W1055" s="20"/>
      <c r="X1055" s="20"/>
      <c r="Y1055" s="20"/>
      <c r="Z1055" s="20"/>
      <c r="AA1055" s="20"/>
      <c r="AB1055" s="20"/>
      <c r="AC1055" s="20"/>
      <c r="AD1055" s="20"/>
      <c r="AE1055" s="20"/>
      <c r="AF1055" s="20"/>
      <c r="AG1055" s="20"/>
      <c r="AH1055" s="20"/>
      <c r="AI1055" s="20"/>
      <c r="AJ1055" s="20"/>
      <c r="AK1055" s="20"/>
      <c r="AL1055" s="20"/>
      <c r="AM1055" s="20"/>
      <c r="AN1055" s="20"/>
      <c r="AO1055" s="20"/>
      <c r="AP1055" s="20"/>
      <c r="AQ1055" s="20"/>
      <c r="AR1055" s="20"/>
      <c r="AS1055" s="20"/>
      <c r="AT1055" s="20"/>
      <c r="AU1055" s="20"/>
      <c r="AV1055" s="20"/>
      <c r="AW1055" s="20"/>
      <c r="AX1055" s="20"/>
      <c r="AY1055" s="20"/>
      <c r="AZ1055" s="20"/>
      <c r="BA1055" s="20"/>
      <c r="BB1055" s="20"/>
      <c r="BC1055" s="20"/>
      <c r="BD1055" s="20"/>
      <c r="BE1055" s="20"/>
      <c r="BF1055" s="20"/>
      <c r="BG1055" s="20"/>
      <c r="BH1055" s="20"/>
      <c r="BI1055" s="20"/>
      <c r="BJ1055" s="20"/>
      <c r="BK1055" s="20"/>
      <c r="BL1055" s="20"/>
      <c r="BM1055" s="20"/>
      <c r="BN1055" s="20"/>
      <c r="BO1055" s="20"/>
      <c r="BP1055" s="20"/>
      <c r="BQ1055" s="20"/>
      <c r="BR1055" s="20"/>
      <c r="BS1055" s="20"/>
      <c r="BT1055" s="20"/>
      <c r="BU1055" s="20"/>
      <c r="BV1055" s="20"/>
      <c r="BW1055" s="20"/>
      <c r="BX1055" s="20"/>
      <c r="BY1055" s="20"/>
      <c r="BZ1055" s="20"/>
      <c r="CA1055" s="20"/>
      <c r="CB1055" s="20"/>
      <c r="CC1055" s="20"/>
    </row>
    <row r="1056" spans="1:81" x14ac:dyDescent="0.3">
      <c r="N1056" s="7"/>
      <c r="O1056" s="20"/>
    </row>
    <row r="1057" spans="1:81" s="7" customFormat="1" x14ac:dyDescent="0.3">
      <c r="A1057" s="54">
        <v>537</v>
      </c>
      <c r="B1057" s="54">
        <v>2027</v>
      </c>
      <c r="C1057" s="54">
        <v>2</v>
      </c>
      <c r="D1057" s="54">
        <v>9</v>
      </c>
      <c r="E1057" s="54">
        <v>52</v>
      </c>
      <c r="F1057" s="2"/>
      <c r="G1057" s="55" t="s">
        <v>1147</v>
      </c>
      <c r="H1057" s="3"/>
      <c r="I1057" s="3"/>
      <c r="J1057" s="9" t="s">
        <v>572</v>
      </c>
      <c r="K1057" s="3"/>
      <c r="L1057" s="85"/>
      <c r="M1057" s="65"/>
      <c r="O1057" s="20"/>
      <c r="P1057" s="26"/>
      <c r="Q1057" s="20"/>
      <c r="R1057" s="20"/>
      <c r="S1057" s="20"/>
      <c r="T1057" s="20"/>
      <c r="U1057" s="20"/>
      <c r="V1057" s="20"/>
      <c r="W1057" s="20"/>
      <c r="X1057" s="20"/>
      <c r="Y1057" s="20"/>
      <c r="Z1057" s="20"/>
      <c r="AA1057" s="20"/>
      <c r="AB1057" s="20"/>
      <c r="AC1057" s="20"/>
      <c r="AD1057" s="20"/>
      <c r="AE1057" s="20"/>
      <c r="AF1057" s="20"/>
      <c r="AG1057" s="20"/>
      <c r="AH1057" s="20"/>
      <c r="AI1057" s="20"/>
      <c r="AJ1057" s="20"/>
      <c r="AK1057" s="20"/>
      <c r="AL1057" s="20"/>
      <c r="AM1057" s="20"/>
      <c r="AN1057" s="20"/>
      <c r="AO1057" s="20"/>
      <c r="AP1057" s="20"/>
      <c r="AQ1057" s="20"/>
      <c r="AR1057" s="20"/>
      <c r="AS1057" s="20"/>
      <c r="AT1057" s="20"/>
      <c r="AU1057" s="20"/>
      <c r="AV1057" s="20"/>
      <c r="AW1057" s="20"/>
      <c r="AX1057" s="20"/>
      <c r="AY1057" s="20"/>
      <c r="AZ1057" s="20"/>
      <c r="BA1057" s="20"/>
      <c r="BB1057" s="20"/>
      <c r="BC1057" s="20"/>
      <c r="BD1057" s="20"/>
      <c r="BE1057" s="20"/>
      <c r="BF1057" s="20"/>
      <c r="BG1057" s="20"/>
      <c r="BH1057" s="20"/>
      <c r="BI1057" s="20"/>
      <c r="BJ1057" s="20"/>
      <c r="BK1057" s="20"/>
      <c r="BL1057" s="20"/>
      <c r="BM1057" s="20"/>
      <c r="BN1057" s="20"/>
      <c r="BO1057" s="20"/>
      <c r="BP1057" s="20"/>
      <c r="BQ1057" s="20"/>
      <c r="BR1057" s="20"/>
      <c r="BS1057" s="20"/>
      <c r="BT1057" s="20"/>
      <c r="BU1057" s="20"/>
      <c r="BV1057" s="20"/>
      <c r="BW1057" s="20"/>
      <c r="BX1057" s="20"/>
      <c r="BY1057" s="20"/>
      <c r="BZ1057" s="20"/>
      <c r="CA1057" s="20"/>
      <c r="CB1057" s="20"/>
      <c r="CC1057" s="20"/>
    </row>
    <row r="1058" spans="1:81" x14ac:dyDescent="0.3">
      <c r="N1058" s="7"/>
      <c r="O1058" s="20"/>
    </row>
    <row r="1059" spans="1:81" s="7" customFormat="1" ht="72" x14ac:dyDescent="0.3">
      <c r="A1059" s="54">
        <v>538</v>
      </c>
      <c r="B1059" s="54">
        <v>2028</v>
      </c>
      <c r="C1059" s="54">
        <v>2</v>
      </c>
      <c r="D1059" s="54">
        <v>9</v>
      </c>
      <c r="E1059" s="54">
        <v>52</v>
      </c>
      <c r="F1059" s="2"/>
      <c r="G1059" s="55" t="s">
        <v>1147</v>
      </c>
      <c r="H1059" s="3"/>
      <c r="I1059" s="3"/>
      <c r="J1059" s="4" t="s">
        <v>573</v>
      </c>
      <c r="K1059" s="3"/>
      <c r="L1059" s="85"/>
      <c r="M1059" s="65"/>
      <c r="O1059" s="20"/>
      <c r="P1059" s="26"/>
      <c r="Q1059" s="20"/>
      <c r="R1059" s="20"/>
      <c r="S1059" s="20"/>
      <c r="T1059" s="20"/>
      <c r="U1059" s="20"/>
      <c r="V1059" s="20"/>
      <c r="W1059" s="20"/>
      <c r="X1059" s="20"/>
      <c r="Y1059" s="20"/>
      <c r="Z1059" s="20"/>
      <c r="AA1059" s="20"/>
      <c r="AB1059" s="20"/>
      <c r="AC1059" s="20"/>
      <c r="AD1059" s="20"/>
      <c r="AE1059" s="20"/>
      <c r="AF1059" s="20"/>
      <c r="AG1059" s="20"/>
      <c r="AH1059" s="20"/>
      <c r="AI1059" s="20"/>
      <c r="AJ1059" s="20"/>
      <c r="AK1059" s="20"/>
      <c r="AL1059" s="20"/>
      <c r="AM1059" s="20"/>
      <c r="AN1059" s="20"/>
      <c r="AO1059" s="20"/>
      <c r="AP1059" s="20"/>
      <c r="AQ1059" s="20"/>
      <c r="AR1059" s="20"/>
      <c r="AS1059" s="20"/>
      <c r="AT1059" s="20"/>
      <c r="AU1059" s="20"/>
      <c r="AV1059" s="20"/>
      <c r="AW1059" s="20"/>
      <c r="AX1059" s="20"/>
      <c r="AY1059" s="20"/>
      <c r="AZ1059" s="20"/>
      <c r="BA1059" s="20"/>
      <c r="BB1059" s="20"/>
      <c r="BC1059" s="20"/>
      <c r="BD1059" s="20"/>
      <c r="BE1059" s="20"/>
      <c r="BF1059" s="20"/>
      <c r="BG1059" s="20"/>
      <c r="BH1059" s="20"/>
      <c r="BI1059" s="20"/>
      <c r="BJ1059" s="20"/>
      <c r="BK1059" s="20"/>
      <c r="BL1059" s="20"/>
      <c r="BM1059" s="20"/>
      <c r="BN1059" s="20"/>
      <c r="BO1059" s="20"/>
      <c r="BP1059" s="20"/>
      <c r="BQ1059" s="20"/>
      <c r="BR1059" s="20"/>
      <c r="BS1059" s="20"/>
      <c r="BT1059" s="20"/>
      <c r="BU1059" s="20"/>
      <c r="BV1059" s="20"/>
      <c r="BW1059" s="20"/>
      <c r="BX1059" s="20"/>
      <c r="BY1059" s="20"/>
      <c r="BZ1059" s="20"/>
      <c r="CA1059" s="20"/>
      <c r="CB1059" s="20"/>
      <c r="CC1059" s="20"/>
    </row>
    <row r="1060" spans="1:81" x14ac:dyDescent="0.3">
      <c r="N1060" s="7"/>
      <c r="O1060" s="20"/>
    </row>
    <row r="1061" spans="1:81" s="7" customFormat="1" x14ac:dyDescent="0.3">
      <c r="A1061" s="54">
        <v>539</v>
      </c>
      <c r="B1061" s="54">
        <v>2029</v>
      </c>
      <c r="C1061" s="54">
        <v>2</v>
      </c>
      <c r="D1061" s="54">
        <v>9</v>
      </c>
      <c r="E1061" s="54">
        <v>52</v>
      </c>
      <c r="F1061" s="2"/>
      <c r="G1061" s="55" t="s">
        <v>1148</v>
      </c>
      <c r="H1061" s="3"/>
      <c r="I1061" s="3"/>
      <c r="J1061" s="9" t="s">
        <v>574</v>
      </c>
      <c r="K1061" s="3"/>
      <c r="L1061" s="85"/>
      <c r="M1061" s="65"/>
      <c r="O1061" s="20"/>
      <c r="P1061" s="26"/>
      <c r="Q1061" s="20"/>
      <c r="R1061" s="20"/>
      <c r="S1061" s="20"/>
      <c r="T1061" s="20"/>
      <c r="U1061" s="20"/>
      <c r="V1061" s="20"/>
      <c r="W1061" s="20"/>
      <c r="X1061" s="20"/>
      <c r="Y1061" s="20"/>
      <c r="Z1061" s="20"/>
      <c r="AA1061" s="20"/>
      <c r="AB1061" s="20"/>
      <c r="AC1061" s="20"/>
      <c r="AD1061" s="20"/>
      <c r="AE1061" s="20"/>
      <c r="AF1061" s="20"/>
      <c r="AG1061" s="20"/>
      <c r="AH1061" s="20"/>
      <c r="AI1061" s="20"/>
      <c r="AJ1061" s="20"/>
      <c r="AK1061" s="20"/>
      <c r="AL1061" s="20"/>
      <c r="AM1061" s="20"/>
      <c r="AN1061" s="20"/>
      <c r="AO1061" s="20"/>
      <c r="AP1061" s="20"/>
      <c r="AQ1061" s="20"/>
      <c r="AR1061" s="20"/>
      <c r="AS1061" s="20"/>
      <c r="AT1061" s="20"/>
      <c r="AU1061" s="20"/>
      <c r="AV1061" s="20"/>
      <c r="AW1061" s="20"/>
      <c r="AX1061" s="20"/>
      <c r="AY1061" s="20"/>
      <c r="AZ1061" s="20"/>
      <c r="BA1061" s="20"/>
      <c r="BB1061" s="20"/>
      <c r="BC1061" s="20"/>
      <c r="BD1061" s="20"/>
      <c r="BE1061" s="20"/>
      <c r="BF1061" s="20"/>
      <c r="BG1061" s="20"/>
      <c r="BH1061" s="20"/>
      <c r="BI1061" s="20"/>
      <c r="BJ1061" s="20"/>
      <c r="BK1061" s="20"/>
      <c r="BL1061" s="20"/>
      <c r="BM1061" s="20"/>
      <c r="BN1061" s="20"/>
      <c r="BO1061" s="20"/>
      <c r="BP1061" s="20"/>
      <c r="BQ1061" s="20"/>
      <c r="BR1061" s="20"/>
      <c r="BS1061" s="20"/>
      <c r="BT1061" s="20"/>
      <c r="BU1061" s="20"/>
      <c r="BV1061" s="20"/>
      <c r="BW1061" s="20"/>
      <c r="BX1061" s="20"/>
      <c r="BY1061" s="20"/>
      <c r="BZ1061" s="20"/>
      <c r="CA1061" s="20"/>
      <c r="CB1061" s="20"/>
      <c r="CC1061" s="20"/>
    </row>
    <row r="1062" spans="1:81" x14ac:dyDescent="0.3">
      <c r="N1062" s="7"/>
      <c r="O1062" s="20"/>
    </row>
    <row r="1063" spans="1:81" s="7" customFormat="1" ht="72" x14ac:dyDescent="0.3">
      <c r="A1063" s="54">
        <v>540</v>
      </c>
      <c r="B1063" s="54">
        <v>2030</v>
      </c>
      <c r="C1063" s="54">
        <v>2</v>
      </c>
      <c r="D1063" s="54">
        <v>9</v>
      </c>
      <c r="E1063" s="54">
        <v>52</v>
      </c>
      <c r="F1063" s="2"/>
      <c r="G1063" s="55" t="s">
        <v>1148</v>
      </c>
      <c r="H1063" s="3"/>
      <c r="I1063" s="3"/>
      <c r="J1063" s="4" t="s">
        <v>575</v>
      </c>
      <c r="K1063" s="3"/>
      <c r="L1063" s="85"/>
      <c r="M1063" s="65"/>
      <c r="O1063" s="20"/>
      <c r="P1063" s="26"/>
      <c r="Q1063" s="20"/>
      <c r="R1063" s="20"/>
      <c r="S1063" s="20"/>
      <c r="T1063" s="20"/>
      <c r="U1063" s="20"/>
      <c r="V1063" s="20"/>
      <c r="W1063" s="20"/>
      <c r="X1063" s="20"/>
      <c r="Y1063" s="20"/>
      <c r="Z1063" s="20"/>
      <c r="AA1063" s="20"/>
      <c r="AB1063" s="20"/>
      <c r="AC1063" s="20"/>
      <c r="AD1063" s="20"/>
      <c r="AE1063" s="20"/>
      <c r="AF1063" s="20"/>
      <c r="AG1063" s="20"/>
      <c r="AH1063" s="20"/>
      <c r="AI1063" s="20"/>
      <c r="AJ1063" s="20"/>
      <c r="AK1063" s="20"/>
      <c r="AL1063" s="20"/>
      <c r="AM1063" s="20"/>
      <c r="AN1063" s="20"/>
      <c r="AO1063" s="20"/>
      <c r="AP1063" s="20"/>
      <c r="AQ1063" s="20"/>
      <c r="AR1063" s="20"/>
      <c r="AS1063" s="20"/>
      <c r="AT1063" s="20"/>
      <c r="AU1063" s="20"/>
      <c r="AV1063" s="20"/>
      <c r="AW1063" s="20"/>
      <c r="AX1063" s="20"/>
      <c r="AY1063" s="20"/>
      <c r="AZ1063" s="20"/>
      <c r="BA1063" s="20"/>
      <c r="BB1063" s="20"/>
      <c r="BC1063" s="20"/>
      <c r="BD1063" s="20"/>
      <c r="BE1063" s="20"/>
      <c r="BF1063" s="20"/>
      <c r="BG1063" s="20"/>
      <c r="BH1063" s="20"/>
      <c r="BI1063" s="20"/>
      <c r="BJ1063" s="20"/>
      <c r="BK1063" s="20"/>
      <c r="BL1063" s="20"/>
      <c r="BM1063" s="20"/>
      <c r="BN1063" s="20"/>
      <c r="BO1063" s="20"/>
      <c r="BP1063" s="20"/>
      <c r="BQ1063" s="20"/>
      <c r="BR1063" s="20"/>
      <c r="BS1063" s="20"/>
      <c r="BT1063" s="20"/>
      <c r="BU1063" s="20"/>
      <c r="BV1063" s="20"/>
      <c r="BW1063" s="20"/>
      <c r="BX1063" s="20"/>
      <c r="BY1063" s="20"/>
      <c r="BZ1063" s="20"/>
      <c r="CA1063" s="20"/>
      <c r="CB1063" s="20"/>
      <c r="CC1063" s="20"/>
    </row>
    <row r="1064" spans="1:81" x14ac:dyDescent="0.3">
      <c r="N1064" s="7"/>
      <c r="O1064" s="20"/>
    </row>
    <row r="1065" spans="1:81" s="7" customFormat="1" x14ac:dyDescent="0.3">
      <c r="A1065" s="54">
        <v>541</v>
      </c>
      <c r="B1065" s="54">
        <v>2031</v>
      </c>
      <c r="C1065" s="54">
        <v>2</v>
      </c>
      <c r="D1065" s="54">
        <v>9</v>
      </c>
      <c r="E1065" s="54">
        <v>52</v>
      </c>
      <c r="F1065" s="2"/>
      <c r="G1065" s="55" t="s">
        <v>1148</v>
      </c>
      <c r="H1065" s="3"/>
      <c r="I1065" s="3"/>
      <c r="J1065" s="9" t="s">
        <v>576</v>
      </c>
      <c r="K1065" s="3"/>
      <c r="L1065" s="85"/>
      <c r="M1065" s="65"/>
      <c r="O1065" s="20"/>
      <c r="P1065" s="26"/>
      <c r="Q1065" s="20"/>
      <c r="R1065" s="20"/>
      <c r="S1065" s="20"/>
      <c r="T1065" s="20"/>
      <c r="U1065" s="20"/>
      <c r="V1065" s="20"/>
      <c r="W1065" s="20"/>
      <c r="X1065" s="20"/>
      <c r="Y1065" s="20"/>
      <c r="Z1065" s="20"/>
      <c r="AA1065" s="20"/>
      <c r="AB1065" s="20"/>
      <c r="AC1065" s="20"/>
      <c r="AD1065" s="20"/>
      <c r="AE1065" s="20"/>
      <c r="AF1065" s="20"/>
      <c r="AG1065" s="20"/>
      <c r="AH1065" s="20"/>
      <c r="AI1065" s="20"/>
      <c r="AJ1065" s="20"/>
      <c r="AK1065" s="20"/>
      <c r="AL1065" s="20"/>
      <c r="AM1065" s="20"/>
      <c r="AN1065" s="20"/>
      <c r="AO1065" s="20"/>
      <c r="AP1065" s="20"/>
      <c r="AQ1065" s="20"/>
      <c r="AR1065" s="20"/>
      <c r="AS1065" s="20"/>
      <c r="AT1065" s="20"/>
      <c r="AU1065" s="20"/>
      <c r="AV1065" s="20"/>
      <c r="AW1065" s="20"/>
      <c r="AX1065" s="20"/>
      <c r="AY1065" s="20"/>
      <c r="AZ1065" s="20"/>
      <c r="BA1065" s="20"/>
      <c r="BB1065" s="20"/>
      <c r="BC1065" s="20"/>
      <c r="BD1065" s="20"/>
      <c r="BE1065" s="20"/>
      <c r="BF1065" s="20"/>
      <c r="BG1065" s="20"/>
      <c r="BH1065" s="20"/>
      <c r="BI1065" s="20"/>
      <c r="BJ1065" s="20"/>
      <c r="BK1065" s="20"/>
      <c r="BL1065" s="20"/>
      <c r="BM1065" s="20"/>
      <c r="BN1065" s="20"/>
      <c r="BO1065" s="20"/>
      <c r="BP1065" s="20"/>
      <c r="BQ1065" s="20"/>
      <c r="BR1065" s="20"/>
      <c r="BS1065" s="20"/>
      <c r="BT1065" s="20"/>
      <c r="BU1065" s="20"/>
      <c r="BV1065" s="20"/>
      <c r="BW1065" s="20"/>
      <c r="BX1065" s="20"/>
      <c r="BY1065" s="20"/>
      <c r="BZ1065" s="20"/>
      <c r="CA1065" s="20"/>
      <c r="CB1065" s="20"/>
      <c r="CC1065" s="20"/>
    </row>
    <row r="1066" spans="1:81" x14ac:dyDescent="0.3">
      <c r="N1066" s="7"/>
      <c r="O1066" s="20"/>
    </row>
    <row r="1067" spans="1:81" s="7" customFormat="1" ht="100.8" x14ac:dyDescent="0.3">
      <c r="A1067" s="54">
        <v>542</v>
      </c>
      <c r="B1067" s="54">
        <v>2032</v>
      </c>
      <c r="C1067" s="54">
        <v>2</v>
      </c>
      <c r="D1067" s="54">
        <v>9</v>
      </c>
      <c r="E1067" s="54">
        <v>52</v>
      </c>
      <c r="F1067" s="2"/>
      <c r="G1067" s="55" t="s">
        <v>1148</v>
      </c>
      <c r="H1067" s="3"/>
      <c r="I1067" s="3"/>
      <c r="J1067" s="4" t="s">
        <v>577</v>
      </c>
      <c r="K1067" s="3"/>
      <c r="L1067" s="85"/>
      <c r="M1067" s="65"/>
      <c r="O1067" s="20"/>
      <c r="P1067" s="26"/>
      <c r="Q1067" s="20"/>
      <c r="R1067" s="20"/>
      <c r="S1067" s="20"/>
      <c r="T1067" s="20"/>
      <c r="U1067" s="20"/>
      <c r="V1067" s="20"/>
      <c r="W1067" s="20"/>
      <c r="X1067" s="20"/>
      <c r="Y1067" s="20"/>
      <c r="Z1067" s="20"/>
      <c r="AA1067" s="20"/>
      <c r="AB1067" s="20"/>
      <c r="AC1067" s="20"/>
      <c r="AD1067" s="20"/>
      <c r="AE1067" s="20"/>
      <c r="AF1067" s="20"/>
      <c r="AG1067" s="20"/>
      <c r="AH1067" s="20"/>
      <c r="AI1067" s="20"/>
      <c r="AJ1067" s="20"/>
      <c r="AK1067" s="20"/>
      <c r="AL1067" s="20"/>
      <c r="AM1067" s="20"/>
      <c r="AN1067" s="20"/>
      <c r="AO1067" s="20"/>
      <c r="AP1067" s="20"/>
      <c r="AQ1067" s="20"/>
      <c r="AR1067" s="20"/>
      <c r="AS1067" s="20"/>
      <c r="AT1067" s="20"/>
      <c r="AU1067" s="20"/>
      <c r="AV1067" s="20"/>
      <c r="AW1067" s="20"/>
      <c r="AX1067" s="20"/>
      <c r="AY1067" s="20"/>
      <c r="AZ1067" s="20"/>
      <c r="BA1067" s="20"/>
      <c r="BB1067" s="20"/>
      <c r="BC1067" s="20"/>
      <c r="BD1067" s="20"/>
      <c r="BE1067" s="20"/>
      <c r="BF1067" s="20"/>
      <c r="BG1067" s="20"/>
      <c r="BH1067" s="20"/>
      <c r="BI1067" s="20"/>
      <c r="BJ1067" s="20"/>
      <c r="BK1067" s="20"/>
      <c r="BL1067" s="20"/>
      <c r="BM1067" s="20"/>
      <c r="BN1067" s="20"/>
      <c r="BO1067" s="20"/>
      <c r="BP1067" s="20"/>
      <c r="BQ1067" s="20"/>
      <c r="BR1067" s="20"/>
      <c r="BS1067" s="20"/>
      <c r="BT1067" s="20"/>
      <c r="BU1067" s="20"/>
      <c r="BV1067" s="20"/>
      <c r="BW1067" s="20"/>
      <c r="BX1067" s="20"/>
      <c r="BY1067" s="20"/>
      <c r="BZ1067" s="20"/>
      <c r="CA1067" s="20"/>
      <c r="CB1067" s="20"/>
      <c r="CC1067" s="20"/>
    </row>
    <row r="1068" spans="1:81" x14ac:dyDescent="0.3">
      <c r="N1068" s="7"/>
      <c r="O1068" s="20"/>
    </row>
    <row r="1069" spans="1:81" s="7" customFormat="1" x14ac:dyDescent="0.3">
      <c r="A1069" s="54">
        <v>543</v>
      </c>
      <c r="B1069" s="54">
        <v>2033</v>
      </c>
      <c r="C1069" s="54">
        <v>2</v>
      </c>
      <c r="D1069" s="54">
        <v>9</v>
      </c>
      <c r="E1069" s="54">
        <v>52</v>
      </c>
      <c r="F1069" s="2"/>
      <c r="G1069" s="55" t="s">
        <v>1148</v>
      </c>
      <c r="H1069" s="3"/>
      <c r="I1069" s="3"/>
      <c r="J1069" s="9" t="s">
        <v>578</v>
      </c>
      <c r="K1069" s="3"/>
      <c r="L1069" s="85"/>
      <c r="M1069" s="65"/>
      <c r="O1069" s="20"/>
      <c r="P1069" s="26"/>
      <c r="Q1069" s="20"/>
      <c r="R1069" s="20"/>
      <c r="S1069" s="20"/>
      <c r="T1069" s="20"/>
      <c r="U1069" s="20"/>
      <c r="V1069" s="20"/>
      <c r="W1069" s="20"/>
      <c r="X1069" s="20"/>
      <c r="Y1069" s="20"/>
      <c r="Z1069" s="20"/>
      <c r="AA1069" s="20"/>
      <c r="AB1069" s="20"/>
      <c r="AC1069" s="20"/>
      <c r="AD1069" s="20"/>
      <c r="AE1069" s="20"/>
      <c r="AF1069" s="20"/>
      <c r="AG1069" s="20"/>
      <c r="AH1069" s="20"/>
      <c r="AI1069" s="20"/>
      <c r="AJ1069" s="20"/>
      <c r="AK1069" s="20"/>
      <c r="AL1069" s="20"/>
      <c r="AM1069" s="20"/>
      <c r="AN1069" s="20"/>
      <c r="AO1069" s="20"/>
      <c r="AP1069" s="20"/>
      <c r="AQ1069" s="20"/>
      <c r="AR1069" s="20"/>
      <c r="AS1069" s="20"/>
      <c r="AT1069" s="20"/>
      <c r="AU1069" s="20"/>
      <c r="AV1069" s="20"/>
      <c r="AW1069" s="20"/>
      <c r="AX1069" s="20"/>
      <c r="AY1069" s="20"/>
      <c r="AZ1069" s="20"/>
      <c r="BA1069" s="20"/>
      <c r="BB1069" s="20"/>
      <c r="BC1069" s="20"/>
      <c r="BD1069" s="20"/>
      <c r="BE1069" s="20"/>
      <c r="BF1069" s="20"/>
      <c r="BG1069" s="20"/>
      <c r="BH1069" s="20"/>
      <c r="BI1069" s="20"/>
      <c r="BJ1069" s="20"/>
      <c r="BK1069" s="20"/>
      <c r="BL1069" s="20"/>
      <c r="BM1069" s="20"/>
      <c r="BN1069" s="20"/>
      <c r="BO1069" s="20"/>
      <c r="BP1069" s="20"/>
      <c r="BQ1069" s="20"/>
      <c r="BR1069" s="20"/>
      <c r="BS1069" s="20"/>
      <c r="BT1069" s="20"/>
      <c r="BU1069" s="20"/>
      <c r="BV1069" s="20"/>
      <c r="BW1069" s="20"/>
      <c r="BX1069" s="20"/>
      <c r="BY1069" s="20"/>
      <c r="BZ1069" s="20"/>
      <c r="CA1069" s="20"/>
      <c r="CB1069" s="20"/>
      <c r="CC1069" s="20"/>
    </row>
    <row r="1070" spans="1:81" x14ac:dyDescent="0.3">
      <c r="N1070" s="7"/>
      <c r="O1070" s="20"/>
    </row>
    <row r="1071" spans="1:81" s="7" customFormat="1" ht="43.2" x14ac:dyDescent="0.3">
      <c r="A1071" s="54">
        <v>544</v>
      </c>
      <c r="B1071" s="54">
        <v>2034</v>
      </c>
      <c r="C1071" s="54">
        <v>2</v>
      </c>
      <c r="D1071" s="54">
        <v>9</v>
      </c>
      <c r="E1071" s="54">
        <v>52</v>
      </c>
      <c r="F1071" s="2"/>
      <c r="G1071" s="55" t="s">
        <v>1148</v>
      </c>
      <c r="H1071" s="3"/>
      <c r="I1071" s="3"/>
      <c r="J1071" s="4" t="s">
        <v>579</v>
      </c>
      <c r="K1071" s="3"/>
      <c r="L1071" s="85"/>
      <c r="M1071" s="65"/>
      <c r="O1071" s="20"/>
      <c r="P1071" s="26"/>
      <c r="Q1071" s="20"/>
      <c r="R1071" s="20"/>
      <c r="S1071" s="20"/>
      <c r="T1071" s="20"/>
      <c r="U1071" s="20"/>
      <c r="V1071" s="20"/>
      <c r="W1071" s="20"/>
      <c r="X1071" s="20"/>
      <c r="Y1071" s="20"/>
      <c r="Z1071" s="20"/>
      <c r="AA1071" s="20"/>
      <c r="AB1071" s="20"/>
      <c r="AC1071" s="20"/>
      <c r="AD1071" s="20"/>
      <c r="AE1071" s="20"/>
      <c r="AF1071" s="20"/>
      <c r="AG1071" s="20"/>
      <c r="AH1071" s="20"/>
      <c r="AI1071" s="20"/>
      <c r="AJ1071" s="20"/>
      <c r="AK1071" s="20"/>
      <c r="AL1071" s="20"/>
      <c r="AM1071" s="20"/>
      <c r="AN1071" s="20"/>
      <c r="AO1071" s="20"/>
      <c r="AP1071" s="20"/>
      <c r="AQ1071" s="20"/>
      <c r="AR1071" s="20"/>
      <c r="AS1071" s="20"/>
      <c r="AT1071" s="20"/>
      <c r="AU1071" s="20"/>
      <c r="AV1071" s="20"/>
      <c r="AW1071" s="20"/>
      <c r="AX1071" s="20"/>
      <c r="AY1071" s="20"/>
      <c r="AZ1071" s="20"/>
      <c r="BA1071" s="20"/>
      <c r="BB1071" s="20"/>
      <c r="BC1071" s="20"/>
      <c r="BD1071" s="20"/>
      <c r="BE1071" s="20"/>
      <c r="BF1071" s="20"/>
      <c r="BG1071" s="20"/>
      <c r="BH1071" s="20"/>
      <c r="BI1071" s="20"/>
      <c r="BJ1071" s="20"/>
      <c r="BK1071" s="20"/>
      <c r="BL1071" s="20"/>
      <c r="BM1071" s="20"/>
      <c r="BN1071" s="20"/>
      <c r="BO1071" s="20"/>
      <c r="BP1071" s="20"/>
      <c r="BQ1071" s="20"/>
      <c r="BR1071" s="20"/>
      <c r="BS1071" s="20"/>
      <c r="BT1071" s="20"/>
      <c r="BU1071" s="20"/>
      <c r="BV1071" s="20"/>
      <c r="BW1071" s="20"/>
      <c r="BX1071" s="20"/>
      <c r="BY1071" s="20"/>
      <c r="BZ1071" s="20"/>
      <c r="CA1071" s="20"/>
      <c r="CB1071" s="20"/>
      <c r="CC1071" s="20"/>
    </row>
    <row r="1072" spans="1:81" x14ac:dyDescent="0.3">
      <c r="N1072" s="7"/>
      <c r="O1072" s="20"/>
    </row>
    <row r="1073" spans="1:81" s="7" customFormat="1" x14ac:dyDescent="0.3">
      <c r="A1073" s="54">
        <v>545</v>
      </c>
      <c r="B1073" s="54">
        <v>2035</v>
      </c>
      <c r="C1073" s="54">
        <v>2</v>
      </c>
      <c r="D1073" s="54">
        <v>9</v>
      </c>
      <c r="E1073" s="54">
        <v>52</v>
      </c>
      <c r="F1073" s="2"/>
      <c r="G1073" s="55" t="s">
        <v>1148</v>
      </c>
      <c r="H1073" s="3"/>
      <c r="I1073" s="3"/>
      <c r="J1073" s="9" t="s">
        <v>580</v>
      </c>
      <c r="K1073" s="3"/>
      <c r="L1073" s="85"/>
      <c r="M1073" s="65"/>
      <c r="O1073" s="20"/>
      <c r="P1073" s="26"/>
      <c r="Q1073" s="20"/>
      <c r="R1073" s="20"/>
      <c r="S1073" s="20"/>
      <c r="T1073" s="20"/>
      <c r="U1073" s="20"/>
      <c r="V1073" s="20"/>
      <c r="W1073" s="20"/>
      <c r="X1073" s="20"/>
      <c r="Y1073" s="20"/>
      <c r="Z1073" s="20"/>
      <c r="AA1073" s="20"/>
      <c r="AB1073" s="20"/>
      <c r="AC1073" s="20"/>
      <c r="AD1073" s="20"/>
      <c r="AE1073" s="20"/>
      <c r="AF1073" s="20"/>
      <c r="AG1073" s="20"/>
      <c r="AH1073" s="20"/>
      <c r="AI1073" s="20"/>
      <c r="AJ1073" s="20"/>
      <c r="AK1073" s="20"/>
      <c r="AL1073" s="20"/>
      <c r="AM1073" s="20"/>
      <c r="AN1073" s="20"/>
      <c r="AO1073" s="20"/>
      <c r="AP1073" s="20"/>
      <c r="AQ1073" s="20"/>
      <c r="AR1073" s="20"/>
      <c r="AS1073" s="20"/>
      <c r="AT1073" s="20"/>
      <c r="AU1073" s="20"/>
      <c r="AV1073" s="20"/>
      <c r="AW1073" s="20"/>
      <c r="AX1073" s="20"/>
      <c r="AY1073" s="20"/>
      <c r="AZ1073" s="20"/>
      <c r="BA1073" s="20"/>
      <c r="BB1073" s="20"/>
      <c r="BC1073" s="20"/>
      <c r="BD1073" s="20"/>
      <c r="BE1073" s="20"/>
      <c r="BF1073" s="20"/>
      <c r="BG1073" s="20"/>
      <c r="BH1073" s="20"/>
      <c r="BI1073" s="20"/>
      <c r="BJ1073" s="20"/>
      <c r="BK1073" s="20"/>
      <c r="BL1073" s="20"/>
      <c r="BM1073" s="20"/>
      <c r="BN1073" s="20"/>
      <c r="BO1073" s="20"/>
      <c r="BP1073" s="20"/>
      <c r="BQ1073" s="20"/>
      <c r="BR1073" s="20"/>
      <c r="BS1073" s="20"/>
      <c r="BT1073" s="20"/>
      <c r="BU1073" s="20"/>
      <c r="BV1073" s="20"/>
      <c r="BW1073" s="20"/>
      <c r="BX1073" s="20"/>
      <c r="BY1073" s="20"/>
      <c r="BZ1073" s="20"/>
      <c r="CA1073" s="20"/>
      <c r="CB1073" s="20"/>
      <c r="CC1073" s="20"/>
    </row>
    <row r="1074" spans="1:81" x14ac:dyDescent="0.3">
      <c r="N1074" s="7"/>
      <c r="O1074" s="20"/>
    </row>
    <row r="1075" spans="1:81" s="7" customFormat="1" ht="43.2" x14ac:dyDescent="0.3">
      <c r="A1075" s="54">
        <v>546</v>
      </c>
      <c r="B1075" s="54">
        <v>2036</v>
      </c>
      <c r="C1075" s="54">
        <v>2</v>
      </c>
      <c r="D1075" s="54">
        <v>9</v>
      </c>
      <c r="E1075" s="54">
        <v>52</v>
      </c>
      <c r="F1075" s="2"/>
      <c r="G1075" s="55" t="s">
        <v>1148</v>
      </c>
      <c r="H1075" s="3"/>
      <c r="I1075" s="3"/>
      <c r="J1075" s="4" t="s">
        <v>581</v>
      </c>
      <c r="K1075" s="3"/>
      <c r="L1075" s="85"/>
      <c r="M1075" s="65"/>
      <c r="O1075" s="20"/>
      <c r="P1075" s="26"/>
      <c r="Q1075" s="20"/>
      <c r="R1075" s="20"/>
      <c r="S1075" s="20"/>
      <c r="T1075" s="20"/>
      <c r="U1075" s="20"/>
      <c r="V1075" s="20"/>
      <c r="W1075" s="20"/>
      <c r="X1075" s="20"/>
      <c r="Y1075" s="20"/>
      <c r="Z1075" s="20"/>
      <c r="AA1075" s="20"/>
      <c r="AB1075" s="20"/>
      <c r="AC1075" s="20"/>
      <c r="AD1075" s="20"/>
      <c r="AE1075" s="20"/>
      <c r="AF1075" s="20"/>
      <c r="AG1075" s="20"/>
      <c r="AH1075" s="20"/>
      <c r="AI1075" s="20"/>
      <c r="AJ1075" s="20"/>
      <c r="AK1075" s="20"/>
      <c r="AL1075" s="20"/>
      <c r="AM1075" s="20"/>
      <c r="AN1075" s="20"/>
      <c r="AO1075" s="20"/>
      <c r="AP1075" s="20"/>
      <c r="AQ1075" s="20"/>
      <c r="AR1075" s="20"/>
      <c r="AS1075" s="20"/>
      <c r="AT1075" s="20"/>
      <c r="AU1075" s="20"/>
      <c r="AV1075" s="20"/>
      <c r="AW1075" s="20"/>
      <c r="AX1075" s="20"/>
      <c r="AY1075" s="20"/>
      <c r="AZ1075" s="20"/>
      <c r="BA1075" s="20"/>
      <c r="BB1075" s="20"/>
      <c r="BC1075" s="20"/>
      <c r="BD1075" s="20"/>
      <c r="BE1075" s="20"/>
      <c r="BF1075" s="20"/>
      <c r="BG1075" s="20"/>
      <c r="BH1075" s="20"/>
      <c r="BI1075" s="20"/>
      <c r="BJ1075" s="20"/>
      <c r="BK1075" s="20"/>
      <c r="BL1075" s="20"/>
      <c r="BM1075" s="20"/>
      <c r="BN1075" s="20"/>
      <c r="BO1075" s="20"/>
      <c r="BP1075" s="20"/>
      <c r="BQ1075" s="20"/>
      <c r="BR1075" s="20"/>
      <c r="BS1075" s="20"/>
      <c r="BT1075" s="20"/>
      <c r="BU1075" s="20"/>
      <c r="BV1075" s="20"/>
      <c r="BW1075" s="20"/>
      <c r="BX1075" s="20"/>
      <c r="BY1075" s="20"/>
      <c r="BZ1075" s="20"/>
      <c r="CA1075" s="20"/>
      <c r="CB1075" s="20"/>
      <c r="CC1075" s="20"/>
    </row>
    <row r="1076" spans="1:81" x14ac:dyDescent="0.3">
      <c r="N1076" s="7"/>
      <c r="O1076" s="20"/>
    </row>
    <row r="1077" spans="1:81" s="7" customFormat="1" x14ac:dyDescent="0.3">
      <c r="A1077" s="54">
        <v>547</v>
      </c>
      <c r="B1077" s="54">
        <v>2037</v>
      </c>
      <c r="C1077" s="54">
        <v>2</v>
      </c>
      <c r="D1077" s="54">
        <v>9</v>
      </c>
      <c r="E1077" s="54">
        <v>53</v>
      </c>
      <c r="F1077" s="2"/>
      <c r="G1077" s="55" t="s">
        <v>1148</v>
      </c>
      <c r="H1077" s="3"/>
      <c r="I1077" s="3"/>
      <c r="J1077" s="9" t="s">
        <v>582</v>
      </c>
      <c r="K1077" s="3"/>
      <c r="L1077" s="85"/>
      <c r="M1077" s="65"/>
      <c r="O1077" s="20"/>
      <c r="P1077" s="26"/>
      <c r="Q1077" s="20"/>
      <c r="R1077" s="20"/>
      <c r="S1077" s="20"/>
      <c r="T1077" s="20"/>
      <c r="U1077" s="20"/>
      <c r="V1077" s="20"/>
      <c r="W1077" s="20"/>
      <c r="X1077" s="20"/>
      <c r="Y1077" s="20"/>
      <c r="Z1077" s="20"/>
      <c r="AA1077" s="20"/>
      <c r="AB1077" s="20"/>
      <c r="AC1077" s="20"/>
      <c r="AD1077" s="20"/>
      <c r="AE1077" s="20"/>
      <c r="AF1077" s="20"/>
      <c r="AG1077" s="20"/>
      <c r="AH1077" s="20"/>
      <c r="AI1077" s="20"/>
      <c r="AJ1077" s="20"/>
      <c r="AK1077" s="20"/>
      <c r="AL1077" s="20"/>
      <c r="AM1077" s="20"/>
      <c r="AN1077" s="20"/>
      <c r="AO1077" s="20"/>
      <c r="AP1077" s="20"/>
      <c r="AQ1077" s="20"/>
      <c r="AR1077" s="20"/>
      <c r="AS1077" s="20"/>
      <c r="AT1077" s="20"/>
      <c r="AU1077" s="20"/>
      <c r="AV1077" s="20"/>
      <c r="AW1077" s="20"/>
      <c r="AX1077" s="20"/>
      <c r="AY1077" s="20"/>
      <c r="AZ1077" s="20"/>
      <c r="BA1077" s="20"/>
      <c r="BB1077" s="20"/>
      <c r="BC1077" s="20"/>
      <c r="BD1077" s="20"/>
      <c r="BE1077" s="20"/>
      <c r="BF1077" s="20"/>
      <c r="BG1077" s="20"/>
      <c r="BH1077" s="20"/>
      <c r="BI1077" s="20"/>
      <c r="BJ1077" s="20"/>
      <c r="BK1077" s="20"/>
      <c r="BL1077" s="20"/>
      <c r="BM1077" s="20"/>
      <c r="BN1077" s="20"/>
      <c r="BO1077" s="20"/>
      <c r="BP1077" s="20"/>
      <c r="BQ1077" s="20"/>
      <c r="BR1077" s="20"/>
      <c r="BS1077" s="20"/>
      <c r="BT1077" s="20"/>
      <c r="BU1077" s="20"/>
      <c r="BV1077" s="20"/>
      <c r="BW1077" s="20"/>
      <c r="BX1077" s="20"/>
      <c r="BY1077" s="20"/>
      <c r="BZ1077" s="20"/>
      <c r="CA1077" s="20"/>
      <c r="CB1077" s="20"/>
      <c r="CC1077" s="20"/>
    </row>
    <row r="1078" spans="1:81" x14ac:dyDescent="0.3">
      <c r="N1078" s="7"/>
      <c r="O1078" s="20"/>
    </row>
    <row r="1079" spans="1:81" s="7" customFormat="1" ht="72" x14ac:dyDescent="0.3">
      <c r="A1079" s="54">
        <v>548</v>
      </c>
      <c r="B1079" s="54">
        <v>2038</v>
      </c>
      <c r="C1079" s="54">
        <v>2</v>
      </c>
      <c r="D1079" s="54">
        <v>9</v>
      </c>
      <c r="E1079" s="54">
        <v>53</v>
      </c>
      <c r="F1079" s="2"/>
      <c r="G1079" s="55" t="s">
        <v>1148</v>
      </c>
      <c r="H1079" s="3"/>
      <c r="I1079" s="3"/>
      <c r="J1079" s="4" t="s">
        <v>583</v>
      </c>
      <c r="K1079" s="3"/>
      <c r="L1079" s="85"/>
      <c r="M1079" s="65"/>
      <c r="O1079" s="20"/>
      <c r="P1079" s="26"/>
      <c r="Q1079" s="20"/>
      <c r="R1079" s="20"/>
      <c r="S1079" s="20"/>
      <c r="T1079" s="20"/>
      <c r="U1079" s="20"/>
      <c r="V1079" s="20"/>
      <c r="W1079" s="20"/>
      <c r="X1079" s="20"/>
      <c r="Y1079" s="20"/>
      <c r="Z1079" s="20"/>
      <c r="AA1079" s="20"/>
      <c r="AB1079" s="20"/>
      <c r="AC1079" s="20"/>
      <c r="AD1079" s="20"/>
      <c r="AE1079" s="20"/>
      <c r="AF1079" s="20"/>
      <c r="AG1079" s="20"/>
      <c r="AH1079" s="20"/>
      <c r="AI1079" s="20"/>
      <c r="AJ1079" s="20"/>
      <c r="AK1079" s="20"/>
      <c r="AL1079" s="20"/>
      <c r="AM1079" s="20"/>
      <c r="AN1079" s="20"/>
      <c r="AO1079" s="20"/>
      <c r="AP1079" s="20"/>
      <c r="AQ1079" s="20"/>
      <c r="AR1079" s="20"/>
      <c r="AS1079" s="20"/>
      <c r="AT1079" s="20"/>
      <c r="AU1079" s="20"/>
      <c r="AV1079" s="20"/>
      <c r="AW1079" s="20"/>
      <c r="AX1079" s="20"/>
      <c r="AY1079" s="20"/>
      <c r="AZ1079" s="20"/>
      <c r="BA1079" s="20"/>
      <c r="BB1079" s="20"/>
      <c r="BC1079" s="20"/>
      <c r="BD1079" s="20"/>
      <c r="BE1079" s="20"/>
      <c r="BF1079" s="20"/>
      <c r="BG1079" s="20"/>
      <c r="BH1079" s="20"/>
      <c r="BI1079" s="20"/>
      <c r="BJ1079" s="20"/>
      <c r="BK1079" s="20"/>
      <c r="BL1079" s="20"/>
      <c r="BM1079" s="20"/>
      <c r="BN1079" s="20"/>
      <c r="BO1079" s="20"/>
      <c r="BP1079" s="20"/>
      <c r="BQ1079" s="20"/>
      <c r="BR1079" s="20"/>
      <c r="BS1079" s="20"/>
      <c r="BT1079" s="20"/>
      <c r="BU1079" s="20"/>
      <c r="BV1079" s="20"/>
      <c r="BW1079" s="20"/>
      <c r="BX1079" s="20"/>
      <c r="BY1079" s="20"/>
      <c r="BZ1079" s="20"/>
      <c r="CA1079" s="20"/>
      <c r="CB1079" s="20"/>
      <c r="CC1079" s="20"/>
    </row>
    <row r="1080" spans="1:81" x14ac:dyDescent="0.3">
      <c r="N1080" s="7"/>
      <c r="O1080" s="20"/>
    </row>
    <row r="1081" spans="1:81" s="7" customFormat="1" x14ac:dyDescent="0.3">
      <c r="A1081" s="54">
        <v>549</v>
      </c>
      <c r="B1081" s="54">
        <v>2039</v>
      </c>
      <c r="C1081" s="54">
        <v>2</v>
      </c>
      <c r="D1081" s="54">
        <v>9</v>
      </c>
      <c r="E1081" s="54">
        <v>53</v>
      </c>
      <c r="F1081" s="2"/>
      <c r="G1081" s="55" t="s">
        <v>1149</v>
      </c>
      <c r="H1081" s="3"/>
      <c r="I1081" s="3"/>
      <c r="J1081" s="9" t="s">
        <v>584</v>
      </c>
      <c r="K1081" s="3"/>
      <c r="L1081" s="85"/>
      <c r="M1081" s="65"/>
      <c r="O1081" s="20"/>
      <c r="P1081" s="26"/>
      <c r="Q1081" s="20"/>
      <c r="R1081" s="20"/>
      <c r="S1081" s="20"/>
      <c r="T1081" s="20"/>
      <c r="U1081" s="20"/>
      <c r="V1081" s="20"/>
      <c r="W1081" s="20"/>
      <c r="X1081" s="20"/>
      <c r="Y1081" s="20"/>
      <c r="Z1081" s="20"/>
      <c r="AA1081" s="20"/>
      <c r="AB1081" s="20"/>
      <c r="AC1081" s="20"/>
      <c r="AD1081" s="20"/>
      <c r="AE1081" s="20"/>
      <c r="AF1081" s="20"/>
      <c r="AG1081" s="20"/>
      <c r="AH1081" s="20"/>
      <c r="AI1081" s="20"/>
      <c r="AJ1081" s="20"/>
      <c r="AK1081" s="20"/>
      <c r="AL1081" s="20"/>
      <c r="AM1081" s="20"/>
      <c r="AN1081" s="20"/>
      <c r="AO1081" s="20"/>
      <c r="AP1081" s="20"/>
      <c r="AQ1081" s="20"/>
      <c r="AR1081" s="20"/>
      <c r="AS1081" s="20"/>
      <c r="AT1081" s="20"/>
      <c r="AU1081" s="20"/>
      <c r="AV1081" s="20"/>
      <c r="AW1081" s="20"/>
      <c r="AX1081" s="20"/>
      <c r="AY1081" s="20"/>
      <c r="AZ1081" s="20"/>
      <c r="BA1081" s="20"/>
      <c r="BB1081" s="20"/>
      <c r="BC1081" s="20"/>
      <c r="BD1081" s="20"/>
      <c r="BE1081" s="20"/>
      <c r="BF1081" s="20"/>
      <c r="BG1081" s="20"/>
      <c r="BH1081" s="20"/>
      <c r="BI1081" s="20"/>
      <c r="BJ1081" s="20"/>
      <c r="BK1081" s="20"/>
      <c r="BL1081" s="20"/>
      <c r="BM1081" s="20"/>
      <c r="BN1081" s="20"/>
      <c r="BO1081" s="20"/>
      <c r="BP1081" s="20"/>
      <c r="BQ1081" s="20"/>
      <c r="BR1081" s="20"/>
      <c r="BS1081" s="20"/>
      <c r="BT1081" s="20"/>
      <c r="BU1081" s="20"/>
      <c r="BV1081" s="20"/>
      <c r="BW1081" s="20"/>
      <c r="BX1081" s="20"/>
      <c r="BY1081" s="20"/>
      <c r="BZ1081" s="20"/>
      <c r="CA1081" s="20"/>
      <c r="CB1081" s="20"/>
      <c r="CC1081" s="20"/>
    </row>
    <row r="1082" spans="1:81" x14ac:dyDescent="0.3">
      <c r="N1082" s="7"/>
      <c r="O1082" s="20"/>
    </row>
    <row r="1083" spans="1:81" s="7" customFormat="1" ht="28.8" x14ac:dyDescent="0.3">
      <c r="A1083" s="54">
        <v>550</v>
      </c>
      <c r="B1083" s="54">
        <v>2040</v>
      </c>
      <c r="C1083" s="54">
        <v>2</v>
      </c>
      <c r="D1083" s="54">
        <v>9</v>
      </c>
      <c r="E1083" s="54">
        <v>53</v>
      </c>
      <c r="F1083" s="2"/>
      <c r="G1083" s="55" t="s">
        <v>1149</v>
      </c>
      <c r="H1083" s="3"/>
      <c r="I1083" s="3"/>
      <c r="J1083" s="4" t="s">
        <v>585</v>
      </c>
      <c r="K1083" s="3"/>
      <c r="L1083" s="85"/>
      <c r="M1083" s="65"/>
      <c r="O1083" s="20"/>
      <c r="P1083" s="26"/>
      <c r="Q1083" s="20"/>
      <c r="R1083" s="20"/>
      <c r="S1083" s="20"/>
      <c r="T1083" s="20"/>
      <c r="U1083" s="20"/>
      <c r="V1083" s="20"/>
      <c r="W1083" s="20"/>
      <c r="X1083" s="20"/>
      <c r="Y1083" s="20"/>
      <c r="Z1083" s="20"/>
      <c r="AA1083" s="20"/>
      <c r="AB1083" s="20"/>
      <c r="AC1083" s="20"/>
      <c r="AD1083" s="20"/>
      <c r="AE1083" s="20"/>
      <c r="AF1083" s="20"/>
      <c r="AG1083" s="20"/>
      <c r="AH1083" s="20"/>
      <c r="AI1083" s="20"/>
      <c r="AJ1083" s="20"/>
      <c r="AK1083" s="20"/>
      <c r="AL1083" s="20"/>
      <c r="AM1083" s="20"/>
      <c r="AN1083" s="20"/>
      <c r="AO1083" s="20"/>
      <c r="AP1083" s="20"/>
      <c r="AQ1083" s="20"/>
      <c r="AR1083" s="20"/>
      <c r="AS1083" s="20"/>
      <c r="AT1083" s="20"/>
      <c r="AU1083" s="20"/>
      <c r="AV1083" s="20"/>
      <c r="AW1083" s="20"/>
      <c r="AX1083" s="20"/>
      <c r="AY1083" s="20"/>
      <c r="AZ1083" s="20"/>
      <c r="BA1083" s="20"/>
      <c r="BB1083" s="20"/>
      <c r="BC1083" s="20"/>
      <c r="BD1083" s="20"/>
      <c r="BE1083" s="20"/>
      <c r="BF1083" s="20"/>
      <c r="BG1083" s="20"/>
      <c r="BH1083" s="20"/>
      <c r="BI1083" s="20"/>
      <c r="BJ1083" s="20"/>
      <c r="BK1083" s="20"/>
      <c r="BL1083" s="20"/>
      <c r="BM1083" s="20"/>
      <c r="BN1083" s="20"/>
      <c r="BO1083" s="20"/>
      <c r="BP1083" s="20"/>
      <c r="BQ1083" s="20"/>
      <c r="BR1083" s="20"/>
      <c r="BS1083" s="20"/>
      <c r="BT1083" s="20"/>
      <c r="BU1083" s="20"/>
      <c r="BV1083" s="20"/>
      <c r="BW1083" s="20"/>
      <c r="BX1083" s="20"/>
      <c r="BY1083" s="20"/>
      <c r="BZ1083" s="20"/>
      <c r="CA1083" s="20"/>
      <c r="CB1083" s="20"/>
      <c r="CC1083" s="20"/>
    </row>
    <row r="1084" spans="1:81" x14ac:dyDescent="0.3">
      <c r="N1084" s="7"/>
      <c r="O1084" s="20"/>
    </row>
    <row r="1085" spans="1:81" s="7" customFormat="1" x14ac:dyDescent="0.3">
      <c r="A1085" s="54">
        <v>551</v>
      </c>
      <c r="B1085" s="54">
        <v>2041</v>
      </c>
      <c r="C1085" s="54">
        <v>2</v>
      </c>
      <c r="D1085" s="54">
        <v>9</v>
      </c>
      <c r="E1085" s="54">
        <v>53</v>
      </c>
      <c r="F1085" s="2"/>
      <c r="G1085" s="55" t="s">
        <v>1149</v>
      </c>
      <c r="H1085" s="3"/>
      <c r="I1085" s="3"/>
      <c r="J1085" s="9" t="s">
        <v>586</v>
      </c>
      <c r="K1085" s="3"/>
      <c r="L1085" s="85"/>
      <c r="M1085" s="65"/>
      <c r="O1085" s="20"/>
      <c r="P1085" s="26"/>
      <c r="Q1085" s="20"/>
      <c r="R1085" s="20"/>
      <c r="S1085" s="20"/>
      <c r="T1085" s="20"/>
      <c r="U1085" s="20"/>
      <c r="V1085" s="20"/>
      <c r="W1085" s="20"/>
      <c r="X1085" s="20"/>
      <c r="Y1085" s="20"/>
      <c r="Z1085" s="20"/>
      <c r="AA1085" s="20"/>
      <c r="AB1085" s="20"/>
      <c r="AC1085" s="20"/>
      <c r="AD1085" s="20"/>
      <c r="AE1085" s="20"/>
      <c r="AF1085" s="20"/>
      <c r="AG1085" s="20"/>
      <c r="AH1085" s="20"/>
      <c r="AI1085" s="20"/>
      <c r="AJ1085" s="20"/>
      <c r="AK1085" s="20"/>
      <c r="AL1085" s="20"/>
      <c r="AM1085" s="20"/>
      <c r="AN1085" s="20"/>
      <c r="AO1085" s="20"/>
      <c r="AP1085" s="20"/>
      <c r="AQ1085" s="20"/>
      <c r="AR1085" s="20"/>
      <c r="AS1085" s="20"/>
      <c r="AT1085" s="20"/>
      <c r="AU1085" s="20"/>
      <c r="AV1085" s="20"/>
      <c r="AW1085" s="20"/>
      <c r="AX1085" s="20"/>
      <c r="AY1085" s="20"/>
      <c r="AZ1085" s="20"/>
      <c r="BA1085" s="20"/>
      <c r="BB1085" s="20"/>
      <c r="BC1085" s="20"/>
      <c r="BD1085" s="20"/>
      <c r="BE1085" s="20"/>
      <c r="BF1085" s="20"/>
      <c r="BG1085" s="20"/>
      <c r="BH1085" s="20"/>
      <c r="BI1085" s="20"/>
      <c r="BJ1085" s="20"/>
      <c r="BK1085" s="20"/>
      <c r="BL1085" s="20"/>
      <c r="BM1085" s="20"/>
      <c r="BN1085" s="20"/>
      <c r="BO1085" s="20"/>
      <c r="BP1085" s="20"/>
      <c r="BQ1085" s="20"/>
      <c r="BR1085" s="20"/>
      <c r="BS1085" s="20"/>
      <c r="BT1085" s="20"/>
      <c r="BU1085" s="20"/>
      <c r="BV1085" s="20"/>
      <c r="BW1085" s="20"/>
      <c r="BX1085" s="20"/>
      <c r="BY1085" s="20"/>
      <c r="BZ1085" s="20"/>
      <c r="CA1085" s="20"/>
      <c r="CB1085" s="20"/>
      <c r="CC1085" s="20"/>
    </row>
    <row r="1086" spans="1:81" x14ac:dyDescent="0.3">
      <c r="N1086" s="7"/>
      <c r="O1086" s="20"/>
    </row>
    <row r="1087" spans="1:81" s="7" customFormat="1" ht="100.8" x14ac:dyDescent="0.3">
      <c r="A1087" s="54">
        <v>552</v>
      </c>
      <c r="B1087" s="54">
        <v>2042</v>
      </c>
      <c r="C1087" s="54">
        <v>2</v>
      </c>
      <c r="D1087" s="54">
        <v>9</v>
      </c>
      <c r="E1087" s="54">
        <v>53</v>
      </c>
      <c r="F1087" s="2"/>
      <c r="G1087" s="55" t="s">
        <v>1149</v>
      </c>
      <c r="H1087" s="3"/>
      <c r="I1087" s="3"/>
      <c r="J1087" s="4" t="s">
        <v>587</v>
      </c>
      <c r="K1087" s="3"/>
      <c r="L1087" s="85"/>
      <c r="M1087" s="65"/>
      <c r="O1087" s="20"/>
      <c r="P1087" s="26"/>
      <c r="Q1087" s="20"/>
      <c r="R1087" s="20"/>
      <c r="S1087" s="20"/>
      <c r="T1087" s="20"/>
      <c r="U1087" s="20"/>
      <c r="V1087" s="20"/>
      <c r="W1087" s="20"/>
      <c r="X1087" s="20"/>
      <c r="Y1087" s="20"/>
      <c r="Z1087" s="20"/>
      <c r="AA1087" s="20"/>
      <c r="AB1087" s="20"/>
      <c r="AC1087" s="20"/>
      <c r="AD1087" s="20"/>
      <c r="AE1087" s="20"/>
      <c r="AF1087" s="20"/>
      <c r="AG1087" s="20"/>
      <c r="AH1087" s="20"/>
      <c r="AI1087" s="20"/>
      <c r="AJ1087" s="20"/>
      <c r="AK1087" s="20"/>
      <c r="AL1087" s="20"/>
      <c r="AM1087" s="20"/>
      <c r="AN1087" s="20"/>
      <c r="AO1087" s="20"/>
      <c r="AP1087" s="20"/>
      <c r="AQ1087" s="20"/>
      <c r="AR1087" s="20"/>
      <c r="AS1087" s="20"/>
      <c r="AT1087" s="20"/>
      <c r="AU1087" s="20"/>
      <c r="AV1087" s="20"/>
      <c r="AW1087" s="20"/>
      <c r="AX1087" s="20"/>
      <c r="AY1087" s="20"/>
      <c r="AZ1087" s="20"/>
      <c r="BA1087" s="20"/>
      <c r="BB1087" s="20"/>
      <c r="BC1087" s="20"/>
      <c r="BD1087" s="20"/>
      <c r="BE1087" s="20"/>
      <c r="BF1087" s="20"/>
      <c r="BG1087" s="20"/>
      <c r="BH1087" s="20"/>
      <c r="BI1087" s="20"/>
      <c r="BJ1087" s="20"/>
      <c r="BK1087" s="20"/>
      <c r="BL1087" s="20"/>
      <c r="BM1087" s="20"/>
      <c r="BN1087" s="20"/>
      <c r="BO1087" s="20"/>
      <c r="BP1087" s="20"/>
      <c r="BQ1087" s="20"/>
      <c r="BR1087" s="20"/>
      <c r="BS1087" s="20"/>
      <c r="BT1087" s="20"/>
      <c r="BU1087" s="20"/>
      <c r="BV1087" s="20"/>
      <c r="BW1087" s="20"/>
      <c r="BX1087" s="20"/>
      <c r="BY1087" s="20"/>
      <c r="BZ1087" s="20"/>
      <c r="CA1087" s="20"/>
      <c r="CB1087" s="20"/>
      <c r="CC1087" s="20"/>
    </row>
    <row r="1088" spans="1:81" x14ac:dyDescent="0.3">
      <c r="N1088" s="7"/>
      <c r="O1088" s="20"/>
    </row>
    <row r="1089" spans="1:81" s="7" customFormat="1" x14ac:dyDescent="0.3">
      <c r="A1089" s="54">
        <v>553</v>
      </c>
      <c r="B1089" s="54">
        <v>2043</v>
      </c>
      <c r="C1089" s="54">
        <v>2</v>
      </c>
      <c r="D1089" s="54">
        <v>9</v>
      </c>
      <c r="E1089" s="54">
        <v>53</v>
      </c>
      <c r="F1089" s="2"/>
      <c r="G1089" s="55" t="s">
        <v>1149</v>
      </c>
      <c r="H1089" s="3"/>
      <c r="I1089" s="3"/>
      <c r="J1089" s="9" t="s">
        <v>588</v>
      </c>
      <c r="K1089" s="3"/>
      <c r="L1089" s="85"/>
      <c r="M1089" s="65"/>
      <c r="O1089" s="20"/>
      <c r="P1089" s="26"/>
      <c r="Q1089" s="20"/>
      <c r="R1089" s="20"/>
      <c r="S1089" s="20"/>
      <c r="T1089" s="20"/>
      <c r="U1089" s="20"/>
      <c r="V1089" s="20"/>
      <c r="W1089" s="20"/>
      <c r="X1089" s="20"/>
      <c r="Y1089" s="20"/>
      <c r="Z1089" s="20"/>
      <c r="AA1089" s="20"/>
      <c r="AB1089" s="20"/>
      <c r="AC1089" s="20"/>
      <c r="AD1089" s="20"/>
      <c r="AE1089" s="20"/>
      <c r="AF1089" s="20"/>
      <c r="AG1089" s="20"/>
      <c r="AH1089" s="20"/>
      <c r="AI1089" s="20"/>
      <c r="AJ1089" s="20"/>
      <c r="AK1089" s="20"/>
      <c r="AL1089" s="20"/>
      <c r="AM1089" s="20"/>
      <c r="AN1089" s="20"/>
      <c r="AO1089" s="20"/>
      <c r="AP1089" s="20"/>
      <c r="AQ1089" s="20"/>
      <c r="AR1089" s="20"/>
      <c r="AS1089" s="20"/>
      <c r="AT1089" s="20"/>
      <c r="AU1089" s="20"/>
      <c r="AV1089" s="20"/>
      <c r="AW1089" s="20"/>
      <c r="AX1089" s="20"/>
      <c r="AY1089" s="20"/>
      <c r="AZ1089" s="20"/>
      <c r="BA1089" s="20"/>
      <c r="BB1089" s="20"/>
      <c r="BC1089" s="20"/>
      <c r="BD1089" s="20"/>
      <c r="BE1089" s="20"/>
      <c r="BF1089" s="20"/>
      <c r="BG1089" s="20"/>
      <c r="BH1089" s="20"/>
      <c r="BI1089" s="20"/>
      <c r="BJ1089" s="20"/>
      <c r="BK1089" s="20"/>
      <c r="BL1089" s="20"/>
      <c r="BM1089" s="20"/>
      <c r="BN1089" s="20"/>
      <c r="BO1089" s="20"/>
      <c r="BP1089" s="20"/>
      <c r="BQ1089" s="20"/>
      <c r="BR1089" s="20"/>
      <c r="BS1089" s="20"/>
      <c r="BT1089" s="20"/>
      <c r="BU1089" s="20"/>
      <c r="BV1089" s="20"/>
      <c r="BW1089" s="20"/>
      <c r="BX1089" s="20"/>
      <c r="BY1089" s="20"/>
      <c r="BZ1089" s="20"/>
      <c r="CA1089" s="20"/>
      <c r="CB1089" s="20"/>
      <c r="CC1089" s="20"/>
    </row>
    <row r="1090" spans="1:81" x14ac:dyDescent="0.3">
      <c r="N1090" s="7"/>
      <c r="O1090" s="20"/>
    </row>
    <row r="1091" spans="1:81" s="7" customFormat="1" ht="144" x14ac:dyDescent="0.3">
      <c r="A1091" s="54">
        <v>554</v>
      </c>
      <c r="B1091" s="54">
        <v>2044</v>
      </c>
      <c r="C1091" s="54">
        <v>2</v>
      </c>
      <c r="D1091" s="54">
        <v>9</v>
      </c>
      <c r="E1091" s="54">
        <v>53</v>
      </c>
      <c r="F1091" s="2"/>
      <c r="G1091" s="55" t="s">
        <v>1149</v>
      </c>
      <c r="H1091" s="3"/>
      <c r="I1091" s="3"/>
      <c r="J1091" s="4" t="s">
        <v>589</v>
      </c>
      <c r="K1091" s="3"/>
      <c r="L1091" s="85"/>
      <c r="M1091" s="65"/>
      <c r="O1091" s="20"/>
      <c r="P1091" s="26"/>
      <c r="Q1091" s="20"/>
      <c r="R1091" s="20"/>
      <c r="S1091" s="20"/>
      <c r="T1091" s="20"/>
      <c r="U1091" s="20"/>
      <c r="V1091" s="20"/>
      <c r="W1091" s="20"/>
      <c r="X1091" s="20"/>
      <c r="Y1091" s="20"/>
      <c r="Z1091" s="20"/>
      <c r="AA1091" s="20"/>
      <c r="AB1091" s="20"/>
      <c r="AC1091" s="20"/>
      <c r="AD1091" s="20"/>
      <c r="AE1091" s="20"/>
      <c r="AF1091" s="20"/>
      <c r="AG1091" s="20"/>
      <c r="AH1091" s="20"/>
      <c r="AI1091" s="20"/>
      <c r="AJ1091" s="20"/>
      <c r="AK1091" s="20"/>
      <c r="AL1091" s="20"/>
      <c r="AM1091" s="20"/>
      <c r="AN1091" s="20"/>
      <c r="AO1091" s="20"/>
      <c r="AP1091" s="20"/>
      <c r="AQ1091" s="20"/>
      <c r="AR1091" s="20"/>
      <c r="AS1091" s="20"/>
      <c r="AT1091" s="20"/>
      <c r="AU1091" s="20"/>
      <c r="AV1091" s="20"/>
      <c r="AW1091" s="20"/>
      <c r="AX1091" s="20"/>
      <c r="AY1091" s="20"/>
      <c r="AZ1091" s="20"/>
      <c r="BA1091" s="20"/>
      <c r="BB1091" s="20"/>
      <c r="BC1091" s="20"/>
      <c r="BD1091" s="20"/>
      <c r="BE1091" s="20"/>
      <c r="BF1091" s="20"/>
      <c r="BG1091" s="20"/>
      <c r="BH1091" s="20"/>
      <c r="BI1091" s="20"/>
      <c r="BJ1091" s="20"/>
      <c r="BK1091" s="20"/>
      <c r="BL1091" s="20"/>
      <c r="BM1091" s="20"/>
      <c r="BN1091" s="20"/>
      <c r="BO1091" s="20"/>
      <c r="BP1091" s="20"/>
      <c r="BQ1091" s="20"/>
      <c r="BR1091" s="20"/>
      <c r="BS1091" s="20"/>
      <c r="BT1091" s="20"/>
      <c r="BU1091" s="20"/>
      <c r="BV1091" s="20"/>
      <c r="BW1091" s="20"/>
      <c r="BX1091" s="20"/>
      <c r="BY1091" s="20"/>
      <c r="BZ1091" s="20"/>
      <c r="CA1091" s="20"/>
      <c r="CB1091" s="20"/>
      <c r="CC1091" s="20"/>
    </row>
    <row r="1092" spans="1:81" x14ac:dyDescent="0.3">
      <c r="N1092" s="7"/>
      <c r="O1092" s="20"/>
    </row>
    <row r="1093" spans="1:81" s="7" customFormat="1" ht="72" x14ac:dyDescent="0.3">
      <c r="A1093" s="54">
        <v>555</v>
      </c>
      <c r="B1093" s="54">
        <v>2045</v>
      </c>
      <c r="C1093" s="54">
        <v>2</v>
      </c>
      <c r="D1093" s="54">
        <v>9</v>
      </c>
      <c r="E1093" s="54">
        <v>54</v>
      </c>
      <c r="F1093" s="2"/>
      <c r="G1093" s="55" t="s">
        <v>1149</v>
      </c>
      <c r="H1093" s="3"/>
      <c r="I1093" s="3"/>
      <c r="J1093" s="4" t="s">
        <v>590</v>
      </c>
      <c r="K1093" s="3"/>
      <c r="L1093" s="85"/>
      <c r="M1093" s="65"/>
      <c r="O1093" s="20"/>
      <c r="P1093" s="26"/>
      <c r="Q1093" s="20"/>
      <c r="R1093" s="20"/>
      <c r="S1093" s="20"/>
      <c r="T1093" s="20"/>
      <c r="U1093" s="20"/>
      <c r="V1093" s="20"/>
      <c r="W1093" s="20"/>
      <c r="X1093" s="20"/>
      <c r="Y1093" s="20"/>
      <c r="Z1093" s="20"/>
      <c r="AA1093" s="20"/>
      <c r="AB1093" s="20"/>
      <c r="AC1093" s="20"/>
      <c r="AD1093" s="20"/>
      <c r="AE1093" s="20"/>
      <c r="AF1093" s="20"/>
      <c r="AG1093" s="20"/>
      <c r="AH1093" s="20"/>
      <c r="AI1093" s="20"/>
      <c r="AJ1093" s="20"/>
      <c r="AK1093" s="20"/>
      <c r="AL1093" s="20"/>
      <c r="AM1093" s="20"/>
      <c r="AN1093" s="20"/>
      <c r="AO1093" s="20"/>
      <c r="AP1093" s="20"/>
      <c r="AQ1093" s="20"/>
      <c r="AR1093" s="20"/>
      <c r="AS1093" s="20"/>
      <c r="AT1093" s="20"/>
      <c r="AU1093" s="20"/>
      <c r="AV1093" s="20"/>
      <c r="AW1093" s="20"/>
      <c r="AX1093" s="20"/>
      <c r="AY1093" s="20"/>
      <c r="AZ1093" s="20"/>
      <c r="BA1093" s="20"/>
      <c r="BB1093" s="20"/>
      <c r="BC1093" s="20"/>
      <c r="BD1093" s="20"/>
      <c r="BE1093" s="20"/>
      <c r="BF1093" s="20"/>
      <c r="BG1093" s="20"/>
      <c r="BH1093" s="20"/>
      <c r="BI1093" s="20"/>
      <c r="BJ1093" s="20"/>
      <c r="BK1093" s="20"/>
      <c r="BL1093" s="20"/>
      <c r="BM1093" s="20"/>
      <c r="BN1093" s="20"/>
      <c r="BO1093" s="20"/>
      <c r="BP1093" s="20"/>
      <c r="BQ1093" s="20"/>
      <c r="BR1093" s="20"/>
      <c r="BS1093" s="20"/>
      <c r="BT1093" s="20"/>
      <c r="BU1093" s="20"/>
      <c r="BV1093" s="20"/>
      <c r="BW1093" s="20"/>
      <c r="BX1093" s="20"/>
      <c r="BY1093" s="20"/>
      <c r="BZ1093" s="20"/>
      <c r="CA1093" s="20"/>
      <c r="CB1093" s="20"/>
      <c r="CC1093" s="20"/>
    </row>
    <row r="1094" spans="1:81" x14ac:dyDescent="0.3">
      <c r="N1094" s="7"/>
      <c r="O1094" s="20"/>
    </row>
    <row r="1095" spans="1:81" s="7" customFormat="1" x14ac:dyDescent="0.3">
      <c r="A1095" s="54">
        <v>556</v>
      </c>
      <c r="B1095" s="54">
        <v>2046</v>
      </c>
      <c r="C1095" s="54">
        <v>2</v>
      </c>
      <c r="D1095" s="54">
        <v>9</v>
      </c>
      <c r="E1095" s="54">
        <v>54</v>
      </c>
      <c r="F1095" s="2"/>
      <c r="G1095" s="55" t="s">
        <v>1149</v>
      </c>
      <c r="H1095" s="3"/>
      <c r="I1095" s="3"/>
      <c r="J1095" s="9" t="s">
        <v>591</v>
      </c>
      <c r="K1095" s="3"/>
      <c r="L1095" s="85"/>
      <c r="M1095" s="65"/>
      <c r="O1095" s="20"/>
      <c r="P1095" s="26"/>
      <c r="Q1095" s="20"/>
      <c r="R1095" s="20"/>
      <c r="S1095" s="20"/>
      <c r="T1095" s="20"/>
      <c r="U1095" s="20"/>
      <c r="V1095" s="20"/>
      <c r="W1095" s="20"/>
      <c r="X1095" s="20"/>
      <c r="Y1095" s="20"/>
      <c r="Z1095" s="20"/>
      <c r="AA1095" s="20"/>
      <c r="AB1095" s="20"/>
      <c r="AC1095" s="20"/>
      <c r="AD1095" s="20"/>
      <c r="AE1095" s="20"/>
      <c r="AF1095" s="20"/>
      <c r="AG1095" s="20"/>
      <c r="AH1095" s="20"/>
      <c r="AI1095" s="20"/>
      <c r="AJ1095" s="20"/>
      <c r="AK1095" s="20"/>
      <c r="AL1095" s="20"/>
      <c r="AM1095" s="20"/>
      <c r="AN1095" s="20"/>
      <c r="AO1095" s="20"/>
      <c r="AP1095" s="20"/>
      <c r="AQ1095" s="20"/>
      <c r="AR1095" s="20"/>
      <c r="AS1095" s="20"/>
      <c r="AT1095" s="20"/>
      <c r="AU1095" s="20"/>
      <c r="AV1095" s="20"/>
      <c r="AW1095" s="20"/>
      <c r="AX1095" s="20"/>
      <c r="AY1095" s="20"/>
      <c r="AZ1095" s="20"/>
      <c r="BA1095" s="20"/>
      <c r="BB1095" s="20"/>
      <c r="BC1095" s="20"/>
      <c r="BD1095" s="20"/>
      <c r="BE1095" s="20"/>
      <c r="BF1095" s="20"/>
      <c r="BG1095" s="20"/>
      <c r="BH1095" s="20"/>
      <c r="BI1095" s="20"/>
      <c r="BJ1095" s="20"/>
      <c r="BK1095" s="20"/>
      <c r="BL1095" s="20"/>
      <c r="BM1095" s="20"/>
      <c r="BN1095" s="20"/>
      <c r="BO1095" s="20"/>
      <c r="BP1095" s="20"/>
      <c r="BQ1095" s="20"/>
      <c r="BR1095" s="20"/>
      <c r="BS1095" s="20"/>
      <c r="BT1095" s="20"/>
      <c r="BU1095" s="20"/>
      <c r="BV1095" s="20"/>
      <c r="BW1095" s="20"/>
      <c r="BX1095" s="20"/>
      <c r="BY1095" s="20"/>
      <c r="BZ1095" s="20"/>
      <c r="CA1095" s="20"/>
      <c r="CB1095" s="20"/>
      <c r="CC1095" s="20"/>
    </row>
    <row r="1096" spans="1:81" x14ac:dyDescent="0.3">
      <c r="N1096" s="7"/>
      <c r="O1096" s="20"/>
    </row>
    <row r="1097" spans="1:81" s="7" customFormat="1" ht="115.2" x14ac:dyDescent="0.3">
      <c r="A1097" s="54">
        <v>557</v>
      </c>
      <c r="B1097" s="54">
        <v>2047</v>
      </c>
      <c r="C1097" s="54">
        <v>2</v>
      </c>
      <c r="D1097" s="54">
        <v>9</v>
      </c>
      <c r="E1097" s="54">
        <v>54</v>
      </c>
      <c r="F1097" s="2"/>
      <c r="G1097" s="55" t="s">
        <v>1149</v>
      </c>
      <c r="H1097" s="3"/>
      <c r="I1097" s="3"/>
      <c r="J1097" s="4" t="s">
        <v>592</v>
      </c>
      <c r="K1097" s="3"/>
      <c r="L1097" s="85"/>
      <c r="M1097" s="65"/>
      <c r="O1097" s="20"/>
      <c r="P1097" s="26"/>
      <c r="Q1097" s="20"/>
      <c r="R1097" s="20"/>
      <c r="S1097" s="20"/>
      <c r="T1097" s="20"/>
      <c r="U1097" s="20"/>
      <c r="V1097" s="20"/>
      <c r="W1097" s="20"/>
      <c r="X1097" s="20"/>
      <c r="Y1097" s="20"/>
      <c r="Z1097" s="20"/>
      <c r="AA1097" s="20"/>
      <c r="AB1097" s="20"/>
      <c r="AC1097" s="20"/>
      <c r="AD1097" s="20"/>
      <c r="AE1097" s="20"/>
      <c r="AF1097" s="20"/>
      <c r="AG1097" s="20"/>
      <c r="AH1097" s="20"/>
      <c r="AI1097" s="20"/>
      <c r="AJ1097" s="20"/>
      <c r="AK1097" s="20"/>
      <c r="AL1097" s="20"/>
      <c r="AM1097" s="20"/>
      <c r="AN1097" s="20"/>
      <c r="AO1097" s="20"/>
      <c r="AP1097" s="20"/>
      <c r="AQ1097" s="20"/>
      <c r="AR1097" s="20"/>
      <c r="AS1097" s="20"/>
      <c r="AT1097" s="20"/>
      <c r="AU1097" s="20"/>
      <c r="AV1097" s="20"/>
      <c r="AW1097" s="20"/>
      <c r="AX1097" s="20"/>
      <c r="AY1097" s="20"/>
      <c r="AZ1097" s="20"/>
      <c r="BA1097" s="20"/>
      <c r="BB1097" s="20"/>
      <c r="BC1097" s="20"/>
      <c r="BD1097" s="20"/>
      <c r="BE1097" s="20"/>
      <c r="BF1097" s="20"/>
      <c r="BG1097" s="20"/>
      <c r="BH1097" s="20"/>
      <c r="BI1097" s="20"/>
      <c r="BJ1097" s="20"/>
      <c r="BK1097" s="20"/>
      <c r="BL1097" s="20"/>
      <c r="BM1097" s="20"/>
      <c r="BN1097" s="20"/>
      <c r="BO1097" s="20"/>
      <c r="BP1097" s="20"/>
      <c r="BQ1097" s="20"/>
      <c r="BR1097" s="20"/>
      <c r="BS1097" s="20"/>
      <c r="BT1097" s="20"/>
      <c r="BU1097" s="20"/>
      <c r="BV1097" s="20"/>
      <c r="BW1097" s="20"/>
      <c r="BX1097" s="20"/>
      <c r="BY1097" s="20"/>
      <c r="BZ1097" s="20"/>
      <c r="CA1097" s="20"/>
      <c r="CB1097" s="20"/>
      <c r="CC1097" s="20"/>
    </row>
    <row r="1098" spans="1:81" x14ac:dyDescent="0.3">
      <c r="N1098" s="7"/>
      <c r="O1098" s="20"/>
    </row>
    <row r="1099" spans="1:81" s="7" customFormat="1" x14ac:dyDescent="0.3">
      <c r="A1099" s="54">
        <v>558</v>
      </c>
      <c r="B1099" s="54">
        <v>2048</v>
      </c>
      <c r="C1099" s="54">
        <v>2</v>
      </c>
      <c r="D1099" s="54">
        <v>9</v>
      </c>
      <c r="E1099" s="54">
        <v>54</v>
      </c>
      <c r="F1099" s="2"/>
      <c r="G1099" s="55" t="s">
        <v>1150</v>
      </c>
      <c r="H1099" s="3"/>
      <c r="I1099" s="3"/>
      <c r="J1099" s="9" t="s">
        <v>593</v>
      </c>
      <c r="K1099" s="3"/>
      <c r="L1099" s="85"/>
      <c r="M1099" s="65"/>
      <c r="O1099" s="20"/>
      <c r="P1099" s="26"/>
      <c r="Q1099" s="20"/>
      <c r="R1099" s="20"/>
      <c r="S1099" s="20"/>
      <c r="T1099" s="20"/>
      <c r="U1099" s="20"/>
      <c r="V1099" s="20"/>
      <c r="W1099" s="20"/>
      <c r="X1099" s="20"/>
      <c r="Y1099" s="20"/>
      <c r="Z1099" s="20"/>
      <c r="AA1099" s="20"/>
      <c r="AB1099" s="20"/>
      <c r="AC1099" s="20"/>
      <c r="AD1099" s="20"/>
      <c r="AE1099" s="20"/>
      <c r="AF1099" s="20"/>
      <c r="AG1099" s="20"/>
      <c r="AH1099" s="20"/>
      <c r="AI1099" s="20"/>
      <c r="AJ1099" s="20"/>
      <c r="AK1099" s="20"/>
      <c r="AL1099" s="20"/>
      <c r="AM1099" s="20"/>
      <c r="AN1099" s="20"/>
      <c r="AO1099" s="20"/>
      <c r="AP1099" s="20"/>
      <c r="AQ1099" s="20"/>
      <c r="AR1099" s="20"/>
      <c r="AS1099" s="20"/>
      <c r="AT1099" s="20"/>
      <c r="AU1099" s="20"/>
      <c r="AV1099" s="20"/>
      <c r="AW1099" s="20"/>
      <c r="AX1099" s="20"/>
      <c r="AY1099" s="20"/>
      <c r="AZ1099" s="20"/>
      <c r="BA1099" s="20"/>
      <c r="BB1099" s="20"/>
      <c r="BC1099" s="20"/>
      <c r="BD1099" s="20"/>
      <c r="BE1099" s="20"/>
      <c r="BF1099" s="20"/>
      <c r="BG1099" s="20"/>
      <c r="BH1099" s="20"/>
      <c r="BI1099" s="20"/>
      <c r="BJ1099" s="20"/>
      <c r="BK1099" s="20"/>
      <c r="BL1099" s="20"/>
      <c r="BM1099" s="20"/>
      <c r="BN1099" s="20"/>
      <c r="BO1099" s="20"/>
      <c r="BP1099" s="20"/>
      <c r="BQ1099" s="20"/>
      <c r="BR1099" s="20"/>
      <c r="BS1099" s="20"/>
      <c r="BT1099" s="20"/>
      <c r="BU1099" s="20"/>
      <c r="BV1099" s="20"/>
      <c r="BW1099" s="20"/>
      <c r="BX1099" s="20"/>
      <c r="BY1099" s="20"/>
      <c r="BZ1099" s="20"/>
      <c r="CA1099" s="20"/>
      <c r="CB1099" s="20"/>
      <c r="CC1099" s="20"/>
    </row>
    <row r="1100" spans="1:81" x14ac:dyDescent="0.3">
      <c r="N1100" s="7"/>
      <c r="O1100" s="20"/>
    </row>
    <row r="1101" spans="1:81" s="7" customFormat="1" ht="43.2" x14ac:dyDescent="0.3">
      <c r="A1101" s="54">
        <v>559</v>
      </c>
      <c r="B1101" s="54">
        <v>2049</v>
      </c>
      <c r="C1101" s="54">
        <v>2</v>
      </c>
      <c r="D1101" s="54">
        <v>9</v>
      </c>
      <c r="E1101" s="54">
        <v>54</v>
      </c>
      <c r="F1101" s="2"/>
      <c r="G1101" s="55" t="s">
        <v>1150</v>
      </c>
      <c r="H1101" s="3"/>
      <c r="I1101" s="3"/>
      <c r="J1101" s="4" t="s">
        <v>594</v>
      </c>
      <c r="K1101" s="3"/>
      <c r="L1101" s="85"/>
      <c r="M1101" s="65"/>
      <c r="O1101" s="20"/>
      <c r="P1101" s="26"/>
      <c r="Q1101" s="20"/>
      <c r="R1101" s="20"/>
      <c r="S1101" s="20"/>
      <c r="T1101" s="20"/>
      <c r="U1101" s="20"/>
      <c r="V1101" s="20"/>
      <c r="W1101" s="20"/>
      <c r="X1101" s="20"/>
      <c r="Y1101" s="20"/>
      <c r="Z1101" s="20"/>
      <c r="AA1101" s="20"/>
      <c r="AB1101" s="20"/>
      <c r="AC1101" s="20"/>
      <c r="AD1101" s="20"/>
      <c r="AE1101" s="20"/>
      <c r="AF1101" s="20"/>
      <c r="AG1101" s="20"/>
      <c r="AH1101" s="20"/>
      <c r="AI1101" s="20"/>
      <c r="AJ1101" s="20"/>
      <c r="AK1101" s="20"/>
      <c r="AL1101" s="20"/>
      <c r="AM1101" s="20"/>
      <c r="AN1101" s="20"/>
      <c r="AO1101" s="20"/>
      <c r="AP1101" s="20"/>
      <c r="AQ1101" s="20"/>
      <c r="AR1101" s="20"/>
      <c r="AS1101" s="20"/>
      <c r="AT1101" s="20"/>
      <c r="AU1101" s="20"/>
      <c r="AV1101" s="20"/>
      <c r="AW1101" s="20"/>
      <c r="AX1101" s="20"/>
      <c r="AY1101" s="20"/>
      <c r="AZ1101" s="20"/>
      <c r="BA1101" s="20"/>
      <c r="BB1101" s="20"/>
      <c r="BC1101" s="20"/>
      <c r="BD1101" s="20"/>
      <c r="BE1101" s="20"/>
      <c r="BF1101" s="20"/>
      <c r="BG1101" s="20"/>
      <c r="BH1101" s="20"/>
      <c r="BI1101" s="20"/>
      <c r="BJ1101" s="20"/>
      <c r="BK1101" s="20"/>
      <c r="BL1101" s="20"/>
      <c r="BM1101" s="20"/>
      <c r="BN1101" s="20"/>
      <c r="BO1101" s="20"/>
      <c r="BP1101" s="20"/>
      <c r="BQ1101" s="20"/>
      <c r="BR1101" s="20"/>
      <c r="BS1101" s="20"/>
      <c r="BT1101" s="20"/>
      <c r="BU1101" s="20"/>
      <c r="BV1101" s="20"/>
      <c r="BW1101" s="20"/>
      <c r="BX1101" s="20"/>
      <c r="BY1101" s="20"/>
      <c r="BZ1101" s="20"/>
      <c r="CA1101" s="20"/>
      <c r="CB1101" s="20"/>
      <c r="CC1101" s="20"/>
    </row>
    <row r="1102" spans="1:81" x14ac:dyDescent="0.3">
      <c r="N1102" s="7"/>
      <c r="O1102" s="20"/>
    </row>
    <row r="1103" spans="1:81" s="7" customFormat="1" x14ac:dyDescent="0.3">
      <c r="A1103" s="54">
        <v>560</v>
      </c>
      <c r="B1103" s="54">
        <v>2050</v>
      </c>
      <c r="C1103" s="54">
        <v>2</v>
      </c>
      <c r="D1103" s="54">
        <v>9</v>
      </c>
      <c r="E1103" s="54">
        <v>54</v>
      </c>
      <c r="F1103" s="2"/>
      <c r="G1103" s="55" t="s">
        <v>1150</v>
      </c>
      <c r="H1103" s="3"/>
      <c r="I1103" s="3"/>
      <c r="J1103" s="9" t="s">
        <v>595</v>
      </c>
      <c r="K1103" s="3"/>
      <c r="L1103" s="85"/>
      <c r="M1103" s="65"/>
      <c r="O1103" s="20"/>
      <c r="P1103" s="26"/>
      <c r="Q1103" s="20"/>
      <c r="R1103" s="20"/>
      <c r="S1103" s="20"/>
      <c r="T1103" s="20"/>
      <c r="U1103" s="20"/>
      <c r="V1103" s="20"/>
      <c r="W1103" s="20"/>
      <c r="X1103" s="20"/>
      <c r="Y1103" s="20"/>
      <c r="Z1103" s="20"/>
      <c r="AA1103" s="20"/>
      <c r="AB1103" s="20"/>
      <c r="AC1103" s="20"/>
      <c r="AD1103" s="20"/>
      <c r="AE1103" s="20"/>
      <c r="AF1103" s="20"/>
      <c r="AG1103" s="20"/>
      <c r="AH1103" s="20"/>
      <c r="AI1103" s="20"/>
      <c r="AJ1103" s="20"/>
      <c r="AK1103" s="20"/>
      <c r="AL1103" s="20"/>
      <c r="AM1103" s="20"/>
      <c r="AN1103" s="20"/>
      <c r="AO1103" s="20"/>
      <c r="AP1103" s="20"/>
      <c r="AQ1103" s="20"/>
      <c r="AR1103" s="20"/>
      <c r="AS1103" s="20"/>
      <c r="AT1103" s="20"/>
      <c r="AU1103" s="20"/>
      <c r="AV1103" s="20"/>
      <c r="AW1103" s="20"/>
      <c r="AX1103" s="20"/>
      <c r="AY1103" s="20"/>
      <c r="AZ1103" s="20"/>
      <c r="BA1103" s="20"/>
      <c r="BB1103" s="20"/>
      <c r="BC1103" s="20"/>
      <c r="BD1103" s="20"/>
      <c r="BE1103" s="20"/>
      <c r="BF1103" s="20"/>
      <c r="BG1103" s="20"/>
      <c r="BH1103" s="20"/>
      <c r="BI1103" s="20"/>
      <c r="BJ1103" s="20"/>
      <c r="BK1103" s="20"/>
      <c r="BL1103" s="20"/>
      <c r="BM1103" s="20"/>
      <c r="BN1103" s="20"/>
      <c r="BO1103" s="20"/>
      <c r="BP1103" s="20"/>
      <c r="BQ1103" s="20"/>
      <c r="BR1103" s="20"/>
      <c r="BS1103" s="20"/>
      <c r="BT1103" s="20"/>
      <c r="BU1103" s="20"/>
      <c r="BV1103" s="20"/>
      <c r="BW1103" s="20"/>
      <c r="BX1103" s="20"/>
      <c r="BY1103" s="20"/>
      <c r="BZ1103" s="20"/>
      <c r="CA1103" s="20"/>
      <c r="CB1103" s="20"/>
      <c r="CC1103" s="20"/>
    </row>
    <row r="1104" spans="1:81" x14ac:dyDescent="0.3">
      <c r="N1104" s="7"/>
      <c r="O1104" s="20"/>
    </row>
    <row r="1105" spans="1:81" s="7" customFormat="1" ht="43.2" x14ac:dyDescent="0.3">
      <c r="A1105" s="54">
        <v>561</v>
      </c>
      <c r="B1105" s="54">
        <v>2051</v>
      </c>
      <c r="C1105" s="54">
        <v>2</v>
      </c>
      <c r="D1105" s="54">
        <v>9</v>
      </c>
      <c r="E1105" s="54">
        <v>54</v>
      </c>
      <c r="F1105" s="2"/>
      <c r="G1105" s="55" t="s">
        <v>1150</v>
      </c>
      <c r="H1105" s="3"/>
      <c r="I1105" s="3"/>
      <c r="J1105" s="4" t="s">
        <v>596</v>
      </c>
      <c r="K1105" s="3"/>
      <c r="L1105" s="85"/>
      <c r="M1105" s="65"/>
      <c r="O1105" s="20"/>
      <c r="P1105" s="26"/>
      <c r="Q1105" s="20"/>
      <c r="R1105" s="20"/>
      <c r="S1105" s="20"/>
      <c r="T1105" s="20"/>
      <c r="U1105" s="20"/>
      <c r="V1105" s="20"/>
      <c r="W1105" s="20"/>
      <c r="X1105" s="20"/>
      <c r="Y1105" s="20"/>
      <c r="Z1105" s="20"/>
      <c r="AA1105" s="20"/>
      <c r="AB1105" s="20"/>
      <c r="AC1105" s="20"/>
      <c r="AD1105" s="20"/>
      <c r="AE1105" s="20"/>
      <c r="AF1105" s="20"/>
      <c r="AG1105" s="20"/>
      <c r="AH1105" s="20"/>
      <c r="AI1105" s="20"/>
      <c r="AJ1105" s="20"/>
      <c r="AK1105" s="20"/>
      <c r="AL1105" s="20"/>
      <c r="AM1105" s="20"/>
      <c r="AN1105" s="20"/>
      <c r="AO1105" s="20"/>
      <c r="AP1105" s="20"/>
      <c r="AQ1105" s="20"/>
      <c r="AR1105" s="20"/>
      <c r="AS1105" s="20"/>
      <c r="AT1105" s="20"/>
      <c r="AU1105" s="20"/>
      <c r="AV1105" s="20"/>
      <c r="AW1105" s="20"/>
      <c r="AX1105" s="20"/>
      <c r="AY1105" s="20"/>
      <c r="AZ1105" s="20"/>
      <c r="BA1105" s="20"/>
      <c r="BB1105" s="20"/>
      <c r="BC1105" s="20"/>
      <c r="BD1105" s="20"/>
      <c r="BE1105" s="20"/>
      <c r="BF1105" s="20"/>
      <c r="BG1105" s="20"/>
      <c r="BH1105" s="20"/>
      <c r="BI1105" s="20"/>
      <c r="BJ1105" s="20"/>
      <c r="BK1105" s="20"/>
      <c r="BL1105" s="20"/>
      <c r="BM1105" s="20"/>
      <c r="BN1105" s="20"/>
      <c r="BO1105" s="20"/>
      <c r="BP1105" s="20"/>
      <c r="BQ1105" s="20"/>
      <c r="BR1105" s="20"/>
      <c r="BS1105" s="20"/>
      <c r="BT1105" s="20"/>
      <c r="BU1105" s="20"/>
      <c r="BV1105" s="20"/>
      <c r="BW1105" s="20"/>
      <c r="BX1105" s="20"/>
      <c r="BY1105" s="20"/>
      <c r="BZ1105" s="20"/>
      <c r="CA1105" s="20"/>
      <c r="CB1105" s="20"/>
      <c r="CC1105" s="20"/>
    </row>
    <row r="1106" spans="1:81" x14ac:dyDescent="0.3">
      <c r="N1106" s="7"/>
      <c r="O1106" s="20"/>
    </row>
    <row r="1107" spans="1:81" s="7" customFormat="1" x14ac:dyDescent="0.3">
      <c r="A1107" s="54">
        <v>562</v>
      </c>
      <c r="B1107" s="54">
        <v>2052</v>
      </c>
      <c r="C1107" s="54">
        <v>2</v>
      </c>
      <c r="D1107" s="54">
        <v>9</v>
      </c>
      <c r="E1107" s="54">
        <v>54</v>
      </c>
      <c r="F1107" s="2"/>
      <c r="G1107" s="55" t="s">
        <v>1150</v>
      </c>
      <c r="H1107" s="3"/>
      <c r="I1107" s="3"/>
      <c r="J1107" s="9" t="s">
        <v>597</v>
      </c>
      <c r="K1107" s="3"/>
      <c r="L1107" s="85"/>
      <c r="M1107" s="65"/>
      <c r="O1107" s="20"/>
      <c r="P1107" s="26"/>
      <c r="Q1107" s="20"/>
      <c r="R1107" s="20"/>
      <c r="S1107" s="20"/>
      <c r="T1107" s="20"/>
      <c r="U1107" s="20"/>
      <c r="V1107" s="20"/>
      <c r="W1107" s="20"/>
      <c r="X1107" s="20"/>
      <c r="Y1107" s="20"/>
      <c r="Z1107" s="20"/>
      <c r="AA1107" s="20"/>
      <c r="AB1107" s="20"/>
      <c r="AC1107" s="20"/>
      <c r="AD1107" s="20"/>
      <c r="AE1107" s="20"/>
      <c r="AF1107" s="20"/>
      <c r="AG1107" s="20"/>
      <c r="AH1107" s="20"/>
      <c r="AI1107" s="20"/>
      <c r="AJ1107" s="20"/>
      <c r="AK1107" s="20"/>
      <c r="AL1107" s="20"/>
      <c r="AM1107" s="20"/>
      <c r="AN1107" s="20"/>
      <c r="AO1107" s="20"/>
      <c r="AP1107" s="20"/>
      <c r="AQ1107" s="20"/>
      <c r="AR1107" s="20"/>
      <c r="AS1107" s="20"/>
      <c r="AT1107" s="20"/>
      <c r="AU1107" s="20"/>
      <c r="AV1107" s="20"/>
      <c r="AW1107" s="20"/>
      <c r="AX1107" s="20"/>
      <c r="AY1107" s="20"/>
      <c r="AZ1107" s="20"/>
      <c r="BA1107" s="20"/>
      <c r="BB1107" s="20"/>
      <c r="BC1107" s="20"/>
      <c r="BD1107" s="20"/>
      <c r="BE1107" s="20"/>
      <c r="BF1107" s="20"/>
      <c r="BG1107" s="20"/>
      <c r="BH1107" s="20"/>
      <c r="BI1107" s="20"/>
      <c r="BJ1107" s="20"/>
      <c r="BK1107" s="20"/>
      <c r="BL1107" s="20"/>
      <c r="BM1107" s="20"/>
      <c r="BN1107" s="20"/>
      <c r="BO1107" s="20"/>
      <c r="BP1107" s="20"/>
      <c r="BQ1107" s="20"/>
      <c r="BR1107" s="20"/>
      <c r="BS1107" s="20"/>
      <c r="BT1107" s="20"/>
      <c r="BU1107" s="20"/>
      <c r="BV1107" s="20"/>
      <c r="BW1107" s="20"/>
      <c r="BX1107" s="20"/>
      <c r="BY1107" s="20"/>
      <c r="BZ1107" s="20"/>
      <c r="CA1107" s="20"/>
      <c r="CB1107" s="20"/>
      <c r="CC1107" s="20"/>
    </row>
    <row r="1108" spans="1:81" x14ac:dyDescent="0.3">
      <c r="N1108" s="7"/>
      <c r="O1108" s="20"/>
    </row>
    <row r="1109" spans="1:81" s="7" customFormat="1" ht="28.8" x14ac:dyDescent="0.3">
      <c r="A1109" s="54">
        <v>563</v>
      </c>
      <c r="B1109" s="54">
        <v>2053</v>
      </c>
      <c r="C1109" s="54">
        <v>2</v>
      </c>
      <c r="D1109" s="54">
        <v>9</v>
      </c>
      <c r="E1109" s="54">
        <v>54</v>
      </c>
      <c r="F1109" s="2"/>
      <c r="G1109" s="55" t="s">
        <v>1150</v>
      </c>
      <c r="H1109" s="3"/>
      <c r="I1109" s="3"/>
      <c r="J1109" s="4" t="s">
        <v>598</v>
      </c>
      <c r="K1109" s="3"/>
      <c r="L1109" s="85"/>
      <c r="M1109" s="65"/>
      <c r="O1109" s="20"/>
      <c r="P1109" s="26"/>
      <c r="Q1109" s="20"/>
      <c r="R1109" s="20"/>
      <c r="S1109" s="20"/>
      <c r="T1109" s="20"/>
      <c r="U1109" s="20"/>
      <c r="V1109" s="20"/>
      <c r="W1109" s="20"/>
      <c r="X1109" s="20"/>
      <c r="Y1109" s="20"/>
      <c r="Z1109" s="20"/>
      <c r="AA1109" s="20"/>
      <c r="AB1109" s="20"/>
      <c r="AC1109" s="20"/>
      <c r="AD1109" s="20"/>
      <c r="AE1109" s="20"/>
      <c r="AF1109" s="20"/>
      <c r="AG1109" s="20"/>
      <c r="AH1109" s="20"/>
      <c r="AI1109" s="20"/>
      <c r="AJ1109" s="20"/>
      <c r="AK1109" s="20"/>
      <c r="AL1109" s="20"/>
      <c r="AM1109" s="20"/>
      <c r="AN1109" s="20"/>
      <c r="AO1109" s="20"/>
      <c r="AP1109" s="20"/>
      <c r="AQ1109" s="20"/>
      <c r="AR1109" s="20"/>
      <c r="AS1109" s="20"/>
      <c r="AT1109" s="20"/>
      <c r="AU1109" s="20"/>
      <c r="AV1109" s="20"/>
      <c r="AW1109" s="20"/>
      <c r="AX1109" s="20"/>
      <c r="AY1109" s="20"/>
      <c r="AZ1109" s="20"/>
      <c r="BA1109" s="20"/>
      <c r="BB1109" s="20"/>
      <c r="BC1109" s="20"/>
      <c r="BD1109" s="20"/>
      <c r="BE1109" s="20"/>
      <c r="BF1109" s="20"/>
      <c r="BG1109" s="20"/>
      <c r="BH1109" s="20"/>
      <c r="BI1109" s="20"/>
      <c r="BJ1109" s="20"/>
      <c r="BK1109" s="20"/>
      <c r="BL1109" s="20"/>
      <c r="BM1109" s="20"/>
      <c r="BN1109" s="20"/>
      <c r="BO1109" s="20"/>
      <c r="BP1109" s="20"/>
      <c r="BQ1109" s="20"/>
      <c r="BR1109" s="20"/>
      <c r="BS1109" s="20"/>
      <c r="BT1109" s="20"/>
      <c r="BU1109" s="20"/>
      <c r="BV1109" s="20"/>
      <c r="BW1109" s="20"/>
      <c r="BX1109" s="20"/>
      <c r="BY1109" s="20"/>
      <c r="BZ1109" s="20"/>
      <c r="CA1109" s="20"/>
      <c r="CB1109" s="20"/>
      <c r="CC1109" s="20"/>
    </row>
    <row r="1110" spans="1:81" x14ac:dyDescent="0.3">
      <c r="N1110" s="7"/>
      <c r="O1110" s="20"/>
    </row>
    <row r="1111" spans="1:81" s="7" customFormat="1" x14ac:dyDescent="0.3">
      <c r="A1111" s="54">
        <v>564</v>
      </c>
      <c r="B1111" s="54">
        <v>2054</v>
      </c>
      <c r="C1111" s="54">
        <v>2</v>
      </c>
      <c r="D1111" s="54">
        <v>9</v>
      </c>
      <c r="E1111" s="54">
        <v>55</v>
      </c>
      <c r="F1111" s="2"/>
      <c r="G1111" s="55" t="s">
        <v>1150</v>
      </c>
      <c r="H1111" s="3"/>
      <c r="I1111" s="3"/>
      <c r="J1111" s="9" t="s">
        <v>599</v>
      </c>
      <c r="K1111" s="3"/>
      <c r="L1111" s="85"/>
      <c r="M1111" s="65"/>
      <c r="O1111" s="20"/>
      <c r="P1111" s="26"/>
      <c r="Q1111" s="20"/>
      <c r="R1111" s="20"/>
      <c r="S1111" s="20"/>
      <c r="T1111" s="20"/>
      <c r="U1111" s="20"/>
      <c r="V1111" s="20"/>
      <c r="W1111" s="20"/>
      <c r="X1111" s="20"/>
      <c r="Y1111" s="20"/>
      <c r="Z1111" s="20"/>
      <c r="AA1111" s="20"/>
      <c r="AB1111" s="20"/>
      <c r="AC1111" s="20"/>
      <c r="AD1111" s="20"/>
      <c r="AE1111" s="20"/>
      <c r="AF1111" s="20"/>
      <c r="AG1111" s="20"/>
      <c r="AH1111" s="20"/>
      <c r="AI1111" s="20"/>
      <c r="AJ1111" s="20"/>
      <c r="AK1111" s="20"/>
      <c r="AL1111" s="20"/>
      <c r="AM1111" s="20"/>
      <c r="AN1111" s="20"/>
      <c r="AO1111" s="20"/>
      <c r="AP1111" s="20"/>
      <c r="AQ1111" s="20"/>
      <c r="AR1111" s="20"/>
      <c r="AS1111" s="20"/>
      <c r="AT1111" s="20"/>
      <c r="AU1111" s="20"/>
      <c r="AV1111" s="20"/>
      <c r="AW1111" s="20"/>
      <c r="AX1111" s="20"/>
      <c r="AY1111" s="20"/>
      <c r="AZ1111" s="20"/>
      <c r="BA1111" s="20"/>
      <c r="BB1111" s="20"/>
      <c r="BC1111" s="20"/>
      <c r="BD1111" s="20"/>
      <c r="BE1111" s="20"/>
      <c r="BF1111" s="20"/>
      <c r="BG1111" s="20"/>
      <c r="BH1111" s="20"/>
      <c r="BI1111" s="20"/>
      <c r="BJ1111" s="20"/>
      <c r="BK1111" s="20"/>
      <c r="BL1111" s="20"/>
      <c r="BM1111" s="20"/>
      <c r="BN1111" s="20"/>
      <c r="BO1111" s="20"/>
      <c r="BP1111" s="20"/>
      <c r="BQ1111" s="20"/>
      <c r="BR1111" s="20"/>
      <c r="BS1111" s="20"/>
      <c r="BT1111" s="20"/>
      <c r="BU1111" s="20"/>
      <c r="BV1111" s="20"/>
      <c r="BW1111" s="20"/>
      <c r="BX1111" s="20"/>
      <c r="BY1111" s="20"/>
      <c r="BZ1111" s="20"/>
      <c r="CA1111" s="20"/>
      <c r="CB1111" s="20"/>
      <c r="CC1111" s="20"/>
    </row>
    <row r="1112" spans="1:81" x14ac:dyDescent="0.3">
      <c r="N1112" s="7"/>
      <c r="O1112" s="20"/>
    </row>
    <row r="1113" spans="1:81" s="7" customFormat="1" ht="86.4" x14ac:dyDescent="0.3">
      <c r="A1113" s="54">
        <v>565</v>
      </c>
      <c r="B1113" s="54">
        <v>2055</v>
      </c>
      <c r="C1113" s="54">
        <v>2</v>
      </c>
      <c r="D1113" s="54">
        <v>9</v>
      </c>
      <c r="E1113" s="54">
        <v>55</v>
      </c>
      <c r="F1113" s="2"/>
      <c r="G1113" s="55" t="s">
        <v>1150</v>
      </c>
      <c r="H1113" s="3"/>
      <c r="I1113" s="3"/>
      <c r="J1113" s="4" t="s">
        <v>600</v>
      </c>
      <c r="K1113" s="3"/>
      <c r="L1113" s="85"/>
      <c r="M1113" s="65"/>
      <c r="O1113" s="20"/>
      <c r="P1113" s="26"/>
      <c r="Q1113" s="20"/>
      <c r="R1113" s="20"/>
      <c r="S1113" s="20"/>
      <c r="T1113" s="20"/>
      <c r="U1113" s="20"/>
      <c r="V1113" s="20"/>
      <c r="W1113" s="20"/>
      <c r="X1113" s="20"/>
      <c r="Y1113" s="20"/>
      <c r="Z1113" s="20"/>
      <c r="AA1113" s="20"/>
      <c r="AB1113" s="20"/>
      <c r="AC1113" s="20"/>
      <c r="AD1113" s="20"/>
      <c r="AE1113" s="20"/>
      <c r="AF1113" s="20"/>
      <c r="AG1113" s="20"/>
      <c r="AH1113" s="20"/>
      <c r="AI1113" s="20"/>
      <c r="AJ1113" s="20"/>
      <c r="AK1113" s="20"/>
      <c r="AL1113" s="20"/>
      <c r="AM1113" s="20"/>
      <c r="AN1113" s="20"/>
      <c r="AO1113" s="20"/>
      <c r="AP1113" s="20"/>
      <c r="AQ1113" s="20"/>
      <c r="AR1113" s="20"/>
      <c r="AS1113" s="20"/>
      <c r="AT1113" s="20"/>
      <c r="AU1113" s="20"/>
      <c r="AV1113" s="20"/>
      <c r="AW1113" s="20"/>
      <c r="AX1113" s="20"/>
      <c r="AY1113" s="20"/>
      <c r="AZ1113" s="20"/>
      <c r="BA1113" s="20"/>
      <c r="BB1113" s="20"/>
      <c r="BC1113" s="20"/>
      <c r="BD1113" s="20"/>
      <c r="BE1113" s="20"/>
      <c r="BF1113" s="20"/>
      <c r="BG1113" s="20"/>
      <c r="BH1113" s="20"/>
      <c r="BI1113" s="20"/>
      <c r="BJ1113" s="20"/>
      <c r="BK1113" s="20"/>
      <c r="BL1113" s="20"/>
      <c r="BM1113" s="20"/>
      <c r="BN1113" s="20"/>
      <c r="BO1113" s="20"/>
      <c r="BP1113" s="20"/>
      <c r="BQ1113" s="20"/>
      <c r="BR1113" s="20"/>
      <c r="BS1113" s="20"/>
      <c r="BT1113" s="20"/>
      <c r="BU1113" s="20"/>
      <c r="BV1113" s="20"/>
      <c r="BW1113" s="20"/>
      <c r="BX1113" s="20"/>
      <c r="BY1113" s="20"/>
      <c r="BZ1113" s="20"/>
      <c r="CA1113" s="20"/>
      <c r="CB1113" s="20"/>
      <c r="CC1113" s="20"/>
    </row>
    <row r="1114" spans="1:81" x14ac:dyDescent="0.3">
      <c r="N1114" s="7"/>
      <c r="O1114" s="20"/>
    </row>
    <row r="1115" spans="1:81" s="7" customFormat="1" ht="28.8" x14ac:dyDescent="0.3">
      <c r="A1115" s="54">
        <v>566</v>
      </c>
      <c r="B1115" s="54">
        <v>2056</v>
      </c>
      <c r="C1115" s="54">
        <v>2</v>
      </c>
      <c r="D1115" s="54">
        <v>9</v>
      </c>
      <c r="E1115" s="54">
        <v>55</v>
      </c>
      <c r="F1115" s="2"/>
      <c r="G1115" s="55" t="s">
        <v>1150</v>
      </c>
      <c r="H1115" s="3"/>
      <c r="I1115" s="3"/>
      <c r="J1115" s="4" t="s">
        <v>601</v>
      </c>
      <c r="K1115" s="3"/>
      <c r="L1115" s="85"/>
      <c r="M1115" s="65"/>
      <c r="O1115" s="20"/>
      <c r="P1115" s="26"/>
      <c r="Q1115" s="20"/>
      <c r="R1115" s="20"/>
      <c r="S1115" s="20"/>
      <c r="T1115" s="20"/>
      <c r="U1115" s="20"/>
      <c r="V1115" s="20"/>
      <c r="W1115" s="20"/>
      <c r="X1115" s="20"/>
      <c r="Y1115" s="20"/>
      <c r="Z1115" s="20"/>
      <c r="AA1115" s="20"/>
      <c r="AB1115" s="20"/>
      <c r="AC1115" s="20"/>
      <c r="AD1115" s="20"/>
      <c r="AE1115" s="20"/>
      <c r="AF1115" s="20"/>
      <c r="AG1115" s="20"/>
      <c r="AH1115" s="20"/>
      <c r="AI1115" s="20"/>
      <c r="AJ1115" s="20"/>
      <c r="AK1115" s="20"/>
      <c r="AL1115" s="20"/>
      <c r="AM1115" s="20"/>
      <c r="AN1115" s="20"/>
      <c r="AO1115" s="20"/>
      <c r="AP1115" s="20"/>
      <c r="AQ1115" s="20"/>
      <c r="AR1115" s="20"/>
      <c r="AS1115" s="20"/>
      <c r="AT1115" s="20"/>
      <c r="AU1115" s="20"/>
      <c r="AV1115" s="20"/>
      <c r="AW1115" s="20"/>
      <c r="AX1115" s="20"/>
      <c r="AY1115" s="20"/>
      <c r="AZ1115" s="20"/>
      <c r="BA1115" s="20"/>
      <c r="BB1115" s="20"/>
      <c r="BC1115" s="20"/>
      <c r="BD1115" s="20"/>
      <c r="BE1115" s="20"/>
      <c r="BF1115" s="20"/>
      <c r="BG1115" s="20"/>
      <c r="BH1115" s="20"/>
      <c r="BI1115" s="20"/>
      <c r="BJ1115" s="20"/>
      <c r="BK1115" s="20"/>
      <c r="BL1115" s="20"/>
      <c r="BM1115" s="20"/>
      <c r="BN1115" s="20"/>
      <c r="BO1115" s="20"/>
      <c r="BP1115" s="20"/>
      <c r="BQ1115" s="20"/>
      <c r="BR1115" s="20"/>
      <c r="BS1115" s="20"/>
      <c r="BT1115" s="20"/>
      <c r="BU1115" s="20"/>
      <c r="BV1115" s="20"/>
      <c r="BW1115" s="20"/>
      <c r="BX1115" s="20"/>
      <c r="BY1115" s="20"/>
      <c r="BZ1115" s="20"/>
      <c r="CA1115" s="20"/>
      <c r="CB1115" s="20"/>
      <c r="CC1115" s="20"/>
    </row>
    <row r="1116" spans="1:81" x14ac:dyDescent="0.3">
      <c r="N1116" s="7"/>
      <c r="O1116" s="20"/>
    </row>
    <row r="1117" spans="1:81" s="7" customFormat="1" x14ac:dyDescent="0.3">
      <c r="A1117" s="54">
        <v>567</v>
      </c>
      <c r="B1117" s="54">
        <v>2057</v>
      </c>
      <c r="C1117" s="54">
        <v>2</v>
      </c>
      <c r="D1117" s="54">
        <v>9</v>
      </c>
      <c r="E1117" s="54">
        <v>55</v>
      </c>
      <c r="F1117" s="2"/>
      <c r="G1117" s="55" t="s">
        <v>1150</v>
      </c>
      <c r="H1117" s="3"/>
      <c r="I1117" s="3"/>
      <c r="J1117" s="9" t="s">
        <v>602</v>
      </c>
      <c r="K1117" s="3"/>
      <c r="L1117" s="85"/>
      <c r="M1117" s="65"/>
      <c r="O1117" s="20"/>
      <c r="P1117" s="26"/>
      <c r="Q1117" s="20"/>
      <c r="R1117" s="20"/>
      <c r="S1117" s="20"/>
      <c r="T1117" s="20"/>
      <c r="U1117" s="20"/>
      <c r="V1117" s="20"/>
      <c r="W1117" s="20"/>
      <c r="X1117" s="20"/>
      <c r="Y1117" s="20"/>
      <c r="Z1117" s="20"/>
      <c r="AA1117" s="20"/>
      <c r="AB1117" s="20"/>
      <c r="AC1117" s="20"/>
      <c r="AD1117" s="20"/>
      <c r="AE1117" s="20"/>
      <c r="AF1117" s="20"/>
      <c r="AG1117" s="20"/>
      <c r="AH1117" s="20"/>
      <c r="AI1117" s="20"/>
      <c r="AJ1117" s="20"/>
      <c r="AK1117" s="20"/>
      <c r="AL1117" s="20"/>
      <c r="AM1117" s="20"/>
      <c r="AN1117" s="20"/>
      <c r="AO1117" s="20"/>
      <c r="AP1117" s="20"/>
      <c r="AQ1117" s="20"/>
      <c r="AR1117" s="20"/>
      <c r="AS1117" s="20"/>
      <c r="AT1117" s="20"/>
      <c r="AU1117" s="20"/>
      <c r="AV1117" s="20"/>
      <c r="AW1117" s="20"/>
      <c r="AX1117" s="20"/>
      <c r="AY1117" s="20"/>
      <c r="AZ1117" s="20"/>
      <c r="BA1117" s="20"/>
      <c r="BB1117" s="20"/>
      <c r="BC1117" s="20"/>
      <c r="BD1117" s="20"/>
      <c r="BE1117" s="20"/>
      <c r="BF1117" s="20"/>
      <c r="BG1117" s="20"/>
      <c r="BH1117" s="20"/>
      <c r="BI1117" s="20"/>
      <c r="BJ1117" s="20"/>
      <c r="BK1117" s="20"/>
      <c r="BL1117" s="20"/>
      <c r="BM1117" s="20"/>
      <c r="BN1117" s="20"/>
      <c r="BO1117" s="20"/>
      <c r="BP1117" s="20"/>
      <c r="BQ1117" s="20"/>
      <c r="BR1117" s="20"/>
      <c r="BS1117" s="20"/>
      <c r="BT1117" s="20"/>
      <c r="BU1117" s="20"/>
      <c r="BV1117" s="20"/>
      <c r="BW1117" s="20"/>
      <c r="BX1117" s="20"/>
      <c r="BY1117" s="20"/>
      <c r="BZ1117" s="20"/>
      <c r="CA1117" s="20"/>
      <c r="CB1117" s="20"/>
      <c r="CC1117" s="20"/>
    </row>
    <row r="1118" spans="1:81" x14ac:dyDescent="0.3">
      <c r="N1118" s="7"/>
      <c r="O1118" s="20"/>
    </row>
    <row r="1119" spans="1:81" s="7" customFormat="1" ht="28.8" x14ac:dyDescent="0.3">
      <c r="A1119" s="54">
        <v>568</v>
      </c>
      <c r="B1119" s="54">
        <v>2058</v>
      </c>
      <c r="C1119" s="54">
        <v>2</v>
      </c>
      <c r="D1119" s="54">
        <v>9</v>
      </c>
      <c r="E1119" s="54">
        <v>55</v>
      </c>
      <c r="F1119" s="2"/>
      <c r="G1119" s="55" t="s">
        <v>1150</v>
      </c>
      <c r="H1119" s="3"/>
      <c r="I1119" s="3"/>
      <c r="J1119" s="4" t="s">
        <v>603</v>
      </c>
      <c r="K1119" s="3"/>
      <c r="L1119" s="85"/>
      <c r="M1119" s="65"/>
      <c r="O1119" s="20"/>
      <c r="P1119" s="26"/>
      <c r="Q1119" s="20"/>
      <c r="R1119" s="20"/>
      <c r="S1119" s="20"/>
      <c r="T1119" s="20"/>
      <c r="U1119" s="20"/>
      <c r="V1119" s="20"/>
      <c r="W1119" s="20"/>
      <c r="X1119" s="20"/>
      <c r="Y1119" s="20"/>
      <c r="Z1119" s="20"/>
      <c r="AA1119" s="20"/>
      <c r="AB1119" s="20"/>
      <c r="AC1119" s="20"/>
      <c r="AD1119" s="20"/>
      <c r="AE1119" s="20"/>
      <c r="AF1119" s="20"/>
      <c r="AG1119" s="20"/>
      <c r="AH1119" s="20"/>
      <c r="AI1119" s="20"/>
      <c r="AJ1119" s="20"/>
      <c r="AK1119" s="20"/>
      <c r="AL1119" s="20"/>
      <c r="AM1119" s="20"/>
      <c r="AN1119" s="20"/>
      <c r="AO1119" s="20"/>
      <c r="AP1119" s="20"/>
      <c r="AQ1119" s="20"/>
      <c r="AR1119" s="20"/>
      <c r="AS1119" s="20"/>
      <c r="AT1119" s="20"/>
      <c r="AU1119" s="20"/>
      <c r="AV1119" s="20"/>
      <c r="AW1119" s="20"/>
      <c r="AX1119" s="20"/>
      <c r="AY1119" s="20"/>
      <c r="AZ1119" s="20"/>
      <c r="BA1119" s="20"/>
      <c r="BB1119" s="20"/>
      <c r="BC1119" s="20"/>
      <c r="BD1119" s="20"/>
      <c r="BE1119" s="20"/>
      <c r="BF1119" s="20"/>
      <c r="BG1119" s="20"/>
      <c r="BH1119" s="20"/>
      <c r="BI1119" s="20"/>
      <c r="BJ1119" s="20"/>
      <c r="BK1119" s="20"/>
      <c r="BL1119" s="20"/>
      <c r="BM1119" s="20"/>
      <c r="BN1119" s="20"/>
      <c r="BO1119" s="20"/>
      <c r="BP1119" s="20"/>
      <c r="BQ1119" s="20"/>
      <c r="BR1119" s="20"/>
      <c r="BS1119" s="20"/>
      <c r="BT1119" s="20"/>
      <c r="BU1119" s="20"/>
      <c r="BV1119" s="20"/>
      <c r="BW1119" s="20"/>
      <c r="BX1119" s="20"/>
      <c r="BY1119" s="20"/>
      <c r="BZ1119" s="20"/>
      <c r="CA1119" s="20"/>
      <c r="CB1119" s="20"/>
      <c r="CC1119" s="20"/>
    </row>
    <row r="1120" spans="1:81" x14ac:dyDescent="0.3">
      <c r="N1120" s="7"/>
      <c r="O1120" s="20"/>
    </row>
    <row r="1121" spans="1:81" s="7" customFormat="1" ht="129.6" x14ac:dyDescent="0.3">
      <c r="A1121" s="54">
        <v>569</v>
      </c>
      <c r="B1121" s="54">
        <v>2059</v>
      </c>
      <c r="C1121" s="54">
        <v>2</v>
      </c>
      <c r="D1121" s="54">
        <v>9</v>
      </c>
      <c r="E1121" s="54">
        <v>55</v>
      </c>
      <c r="F1121" s="2"/>
      <c r="G1121" s="55" t="s">
        <v>1151</v>
      </c>
      <c r="H1121" s="3"/>
      <c r="I1121" s="3"/>
      <c r="J1121" s="4" t="s">
        <v>604</v>
      </c>
      <c r="K1121" s="3"/>
      <c r="L1121" s="85"/>
      <c r="M1121" s="65"/>
      <c r="O1121" s="20"/>
      <c r="P1121" s="26"/>
      <c r="Q1121" s="20"/>
      <c r="R1121" s="20"/>
      <c r="S1121" s="20"/>
      <c r="T1121" s="20"/>
      <c r="U1121" s="20"/>
      <c r="V1121" s="20"/>
      <c r="W1121" s="20"/>
      <c r="X1121" s="20"/>
      <c r="Y1121" s="20"/>
      <c r="Z1121" s="20"/>
      <c r="AA1121" s="20"/>
      <c r="AB1121" s="20"/>
      <c r="AC1121" s="20"/>
      <c r="AD1121" s="20"/>
      <c r="AE1121" s="20"/>
      <c r="AF1121" s="20"/>
      <c r="AG1121" s="20"/>
      <c r="AH1121" s="20"/>
      <c r="AI1121" s="20"/>
      <c r="AJ1121" s="20"/>
      <c r="AK1121" s="20"/>
      <c r="AL1121" s="20"/>
      <c r="AM1121" s="20"/>
      <c r="AN1121" s="20"/>
      <c r="AO1121" s="20"/>
      <c r="AP1121" s="20"/>
      <c r="AQ1121" s="20"/>
      <c r="AR1121" s="20"/>
      <c r="AS1121" s="20"/>
      <c r="AT1121" s="20"/>
      <c r="AU1121" s="20"/>
      <c r="AV1121" s="20"/>
      <c r="AW1121" s="20"/>
      <c r="AX1121" s="20"/>
      <c r="AY1121" s="20"/>
      <c r="AZ1121" s="20"/>
      <c r="BA1121" s="20"/>
      <c r="BB1121" s="20"/>
      <c r="BC1121" s="20"/>
      <c r="BD1121" s="20"/>
      <c r="BE1121" s="20"/>
      <c r="BF1121" s="20"/>
      <c r="BG1121" s="20"/>
      <c r="BH1121" s="20"/>
      <c r="BI1121" s="20"/>
      <c r="BJ1121" s="20"/>
      <c r="BK1121" s="20"/>
      <c r="BL1121" s="20"/>
      <c r="BM1121" s="20"/>
      <c r="BN1121" s="20"/>
      <c r="BO1121" s="20"/>
      <c r="BP1121" s="20"/>
      <c r="BQ1121" s="20"/>
      <c r="BR1121" s="20"/>
      <c r="BS1121" s="20"/>
      <c r="BT1121" s="20"/>
      <c r="BU1121" s="20"/>
      <c r="BV1121" s="20"/>
      <c r="BW1121" s="20"/>
      <c r="BX1121" s="20"/>
      <c r="BY1121" s="20"/>
      <c r="BZ1121" s="20"/>
      <c r="CA1121" s="20"/>
      <c r="CB1121" s="20"/>
      <c r="CC1121" s="20"/>
    </row>
    <row r="1122" spans="1:81" x14ac:dyDescent="0.3">
      <c r="N1122" s="7"/>
      <c r="O1122" s="20"/>
    </row>
    <row r="1123" spans="1:81" s="7" customFormat="1" x14ac:dyDescent="0.3">
      <c r="A1123" s="54">
        <v>570</v>
      </c>
      <c r="B1123" s="54">
        <v>2060</v>
      </c>
      <c r="C1123" s="54">
        <v>2</v>
      </c>
      <c r="D1123" s="54">
        <v>9</v>
      </c>
      <c r="E1123" s="54">
        <v>56</v>
      </c>
      <c r="F1123" s="2"/>
      <c r="G1123" s="55" t="s">
        <v>1151</v>
      </c>
      <c r="H1123" s="3"/>
      <c r="I1123" s="3"/>
      <c r="J1123" s="9" t="s">
        <v>288</v>
      </c>
      <c r="K1123" s="3"/>
      <c r="L1123" s="85"/>
      <c r="M1123" s="65"/>
      <c r="O1123" s="20"/>
      <c r="P1123" s="26"/>
      <c r="Q1123" s="20"/>
      <c r="R1123" s="20"/>
      <c r="S1123" s="20"/>
      <c r="T1123" s="20"/>
      <c r="U1123" s="20"/>
      <c r="V1123" s="20"/>
      <c r="W1123" s="20"/>
      <c r="X1123" s="20"/>
      <c r="Y1123" s="20"/>
      <c r="Z1123" s="20"/>
      <c r="AA1123" s="20"/>
      <c r="AB1123" s="20"/>
      <c r="AC1123" s="20"/>
      <c r="AD1123" s="20"/>
      <c r="AE1123" s="20"/>
      <c r="AF1123" s="20"/>
      <c r="AG1123" s="20"/>
      <c r="AH1123" s="20"/>
      <c r="AI1123" s="20"/>
      <c r="AJ1123" s="20"/>
      <c r="AK1123" s="20"/>
      <c r="AL1123" s="20"/>
      <c r="AM1123" s="20"/>
      <c r="AN1123" s="20"/>
      <c r="AO1123" s="20"/>
      <c r="AP1123" s="20"/>
      <c r="AQ1123" s="20"/>
      <c r="AR1123" s="20"/>
      <c r="AS1123" s="20"/>
      <c r="AT1123" s="20"/>
      <c r="AU1123" s="20"/>
      <c r="AV1123" s="20"/>
      <c r="AW1123" s="20"/>
      <c r="AX1123" s="20"/>
      <c r="AY1123" s="20"/>
      <c r="AZ1123" s="20"/>
      <c r="BA1123" s="20"/>
      <c r="BB1123" s="20"/>
      <c r="BC1123" s="20"/>
      <c r="BD1123" s="20"/>
      <c r="BE1123" s="20"/>
      <c r="BF1123" s="20"/>
      <c r="BG1123" s="20"/>
      <c r="BH1123" s="20"/>
      <c r="BI1123" s="20"/>
      <c r="BJ1123" s="20"/>
      <c r="BK1123" s="20"/>
      <c r="BL1123" s="20"/>
      <c r="BM1123" s="20"/>
      <c r="BN1123" s="20"/>
      <c r="BO1123" s="20"/>
      <c r="BP1123" s="20"/>
      <c r="BQ1123" s="20"/>
      <c r="BR1123" s="20"/>
      <c r="BS1123" s="20"/>
      <c r="BT1123" s="20"/>
      <c r="BU1123" s="20"/>
      <c r="BV1123" s="20"/>
      <c r="BW1123" s="20"/>
      <c r="BX1123" s="20"/>
      <c r="BY1123" s="20"/>
      <c r="BZ1123" s="20"/>
      <c r="CA1123" s="20"/>
      <c r="CB1123" s="20"/>
      <c r="CC1123" s="20"/>
    </row>
    <row r="1124" spans="1:81" x14ac:dyDescent="0.3">
      <c r="N1124" s="7"/>
      <c r="O1124" s="20"/>
    </row>
    <row r="1125" spans="1:81" s="7" customFormat="1" ht="72" x14ac:dyDescent="0.3">
      <c r="A1125" s="54">
        <v>571</v>
      </c>
      <c r="B1125" s="54">
        <v>2061</v>
      </c>
      <c r="C1125" s="54">
        <v>2</v>
      </c>
      <c r="D1125" s="54">
        <v>9</v>
      </c>
      <c r="E1125" s="54">
        <v>56</v>
      </c>
      <c r="F1125" s="2"/>
      <c r="G1125" s="55" t="s">
        <v>1151</v>
      </c>
      <c r="H1125" s="3"/>
      <c r="I1125" s="3"/>
      <c r="J1125" s="4" t="s">
        <v>605</v>
      </c>
      <c r="K1125" s="3"/>
      <c r="L1125" s="85"/>
      <c r="M1125" s="65"/>
      <c r="O1125" s="20"/>
      <c r="P1125" s="26"/>
      <c r="Q1125" s="20"/>
      <c r="R1125" s="20"/>
      <c r="S1125" s="20"/>
      <c r="T1125" s="20"/>
      <c r="U1125" s="20"/>
      <c r="V1125" s="20"/>
      <c r="W1125" s="20"/>
      <c r="X1125" s="20"/>
      <c r="Y1125" s="20"/>
      <c r="Z1125" s="20"/>
      <c r="AA1125" s="20"/>
      <c r="AB1125" s="20"/>
      <c r="AC1125" s="20"/>
      <c r="AD1125" s="20"/>
      <c r="AE1125" s="20"/>
      <c r="AF1125" s="20"/>
      <c r="AG1125" s="20"/>
      <c r="AH1125" s="20"/>
      <c r="AI1125" s="20"/>
      <c r="AJ1125" s="20"/>
      <c r="AK1125" s="20"/>
      <c r="AL1125" s="20"/>
      <c r="AM1125" s="20"/>
      <c r="AN1125" s="20"/>
      <c r="AO1125" s="20"/>
      <c r="AP1125" s="20"/>
      <c r="AQ1125" s="20"/>
      <c r="AR1125" s="20"/>
      <c r="AS1125" s="20"/>
      <c r="AT1125" s="20"/>
      <c r="AU1125" s="20"/>
      <c r="AV1125" s="20"/>
      <c r="AW1125" s="20"/>
      <c r="AX1125" s="20"/>
      <c r="AY1125" s="20"/>
      <c r="AZ1125" s="20"/>
      <c r="BA1125" s="20"/>
      <c r="BB1125" s="20"/>
      <c r="BC1125" s="20"/>
      <c r="BD1125" s="20"/>
      <c r="BE1125" s="20"/>
      <c r="BF1125" s="20"/>
      <c r="BG1125" s="20"/>
      <c r="BH1125" s="20"/>
      <c r="BI1125" s="20"/>
      <c r="BJ1125" s="20"/>
      <c r="BK1125" s="20"/>
      <c r="BL1125" s="20"/>
      <c r="BM1125" s="20"/>
      <c r="BN1125" s="20"/>
      <c r="BO1125" s="20"/>
      <c r="BP1125" s="20"/>
      <c r="BQ1125" s="20"/>
      <c r="BR1125" s="20"/>
      <c r="BS1125" s="20"/>
      <c r="BT1125" s="20"/>
      <c r="BU1125" s="20"/>
      <c r="BV1125" s="20"/>
      <c r="BW1125" s="20"/>
      <c r="BX1125" s="20"/>
      <c r="BY1125" s="20"/>
      <c r="BZ1125" s="20"/>
      <c r="CA1125" s="20"/>
      <c r="CB1125" s="20"/>
      <c r="CC1125" s="20"/>
    </row>
    <row r="1126" spans="1:81" x14ac:dyDescent="0.3">
      <c r="N1126" s="7"/>
      <c r="O1126" s="20"/>
    </row>
    <row r="1127" spans="1:81" s="7" customFormat="1" ht="57.6" x14ac:dyDescent="0.3">
      <c r="A1127" s="54">
        <v>572</v>
      </c>
      <c r="B1127" s="54">
        <v>2062</v>
      </c>
      <c r="C1127" s="54">
        <v>2</v>
      </c>
      <c r="D1127" s="54">
        <v>9</v>
      </c>
      <c r="E1127" s="54">
        <v>56</v>
      </c>
      <c r="F1127" s="2"/>
      <c r="G1127" s="55" t="s">
        <v>1151</v>
      </c>
      <c r="H1127" s="3"/>
      <c r="I1127" s="3"/>
      <c r="J1127" s="4" t="s">
        <v>606</v>
      </c>
      <c r="K1127" s="3"/>
      <c r="L1127" s="85"/>
      <c r="M1127" s="65"/>
      <c r="O1127" s="20"/>
      <c r="P1127" s="26"/>
      <c r="Q1127" s="20"/>
      <c r="R1127" s="20"/>
      <c r="S1127" s="20"/>
      <c r="T1127" s="20"/>
      <c r="U1127" s="20"/>
      <c r="V1127" s="20"/>
      <c r="W1127" s="20"/>
      <c r="X1127" s="20"/>
      <c r="Y1127" s="20"/>
      <c r="Z1127" s="20"/>
      <c r="AA1127" s="20"/>
      <c r="AB1127" s="20"/>
      <c r="AC1127" s="20"/>
      <c r="AD1127" s="20"/>
      <c r="AE1127" s="20"/>
      <c r="AF1127" s="20"/>
      <c r="AG1127" s="20"/>
      <c r="AH1127" s="20"/>
      <c r="AI1127" s="20"/>
      <c r="AJ1127" s="20"/>
      <c r="AK1127" s="20"/>
      <c r="AL1127" s="20"/>
      <c r="AM1127" s="20"/>
      <c r="AN1127" s="20"/>
      <c r="AO1127" s="20"/>
      <c r="AP1127" s="20"/>
      <c r="AQ1127" s="20"/>
      <c r="AR1127" s="20"/>
      <c r="AS1127" s="20"/>
      <c r="AT1127" s="20"/>
      <c r="AU1127" s="20"/>
      <c r="AV1127" s="20"/>
      <c r="AW1127" s="20"/>
      <c r="AX1127" s="20"/>
      <c r="AY1127" s="20"/>
      <c r="AZ1127" s="20"/>
      <c r="BA1127" s="20"/>
      <c r="BB1127" s="20"/>
      <c r="BC1127" s="20"/>
      <c r="BD1127" s="20"/>
      <c r="BE1127" s="20"/>
      <c r="BF1127" s="20"/>
      <c r="BG1127" s="20"/>
      <c r="BH1127" s="20"/>
      <c r="BI1127" s="20"/>
      <c r="BJ1127" s="20"/>
      <c r="BK1127" s="20"/>
      <c r="BL1127" s="20"/>
      <c r="BM1127" s="20"/>
      <c r="BN1127" s="20"/>
      <c r="BO1127" s="20"/>
      <c r="BP1127" s="20"/>
      <c r="BQ1127" s="20"/>
      <c r="BR1127" s="20"/>
      <c r="BS1127" s="20"/>
      <c r="BT1127" s="20"/>
      <c r="BU1127" s="20"/>
      <c r="BV1127" s="20"/>
      <c r="BW1127" s="20"/>
      <c r="BX1127" s="20"/>
      <c r="BY1127" s="20"/>
      <c r="BZ1127" s="20"/>
      <c r="CA1127" s="20"/>
      <c r="CB1127" s="20"/>
      <c r="CC1127" s="20"/>
    </row>
    <row r="1128" spans="1:81" x14ac:dyDescent="0.3">
      <c r="N1128" s="7"/>
      <c r="O1128" s="20"/>
    </row>
    <row r="1129" spans="1:81" s="7" customFormat="1" ht="57.6" x14ac:dyDescent="0.3">
      <c r="A1129" s="54">
        <v>573</v>
      </c>
      <c r="B1129" s="54">
        <v>2063</v>
      </c>
      <c r="C1129" s="54">
        <v>2</v>
      </c>
      <c r="D1129" s="54">
        <v>9</v>
      </c>
      <c r="E1129" s="54">
        <v>56</v>
      </c>
      <c r="F1129" s="2"/>
      <c r="G1129" s="55" t="s">
        <v>1151</v>
      </c>
      <c r="H1129" s="3"/>
      <c r="I1129" s="3"/>
      <c r="J1129" s="4" t="s">
        <v>607</v>
      </c>
      <c r="K1129" s="3"/>
      <c r="L1129" s="85"/>
      <c r="M1129" s="65"/>
      <c r="O1129" s="20"/>
      <c r="P1129" s="26"/>
      <c r="Q1129" s="20"/>
      <c r="R1129" s="20"/>
      <c r="S1129" s="20"/>
      <c r="T1129" s="20"/>
      <c r="U1129" s="20"/>
      <c r="V1129" s="20"/>
      <c r="W1129" s="20"/>
      <c r="X1129" s="20"/>
      <c r="Y1129" s="20"/>
      <c r="Z1129" s="20"/>
      <c r="AA1129" s="20"/>
      <c r="AB1129" s="20"/>
      <c r="AC1129" s="20"/>
      <c r="AD1129" s="20"/>
      <c r="AE1129" s="20"/>
      <c r="AF1129" s="20"/>
      <c r="AG1129" s="20"/>
      <c r="AH1129" s="20"/>
      <c r="AI1129" s="20"/>
      <c r="AJ1129" s="20"/>
      <c r="AK1129" s="20"/>
      <c r="AL1129" s="20"/>
      <c r="AM1129" s="20"/>
      <c r="AN1129" s="20"/>
      <c r="AO1129" s="20"/>
      <c r="AP1129" s="20"/>
      <c r="AQ1129" s="20"/>
      <c r="AR1129" s="20"/>
      <c r="AS1129" s="20"/>
      <c r="AT1129" s="20"/>
      <c r="AU1129" s="20"/>
      <c r="AV1129" s="20"/>
      <c r="AW1129" s="20"/>
      <c r="AX1129" s="20"/>
      <c r="AY1129" s="20"/>
      <c r="AZ1129" s="20"/>
      <c r="BA1129" s="20"/>
      <c r="BB1129" s="20"/>
      <c r="BC1129" s="20"/>
      <c r="BD1129" s="20"/>
      <c r="BE1129" s="20"/>
      <c r="BF1129" s="20"/>
      <c r="BG1129" s="20"/>
      <c r="BH1129" s="20"/>
      <c r="BI1129" s="20"/>
      <c r="BJ1129" s="20"/>
      <c r="BK1129" s="20"/>
      <c r="BL1129" s="20"/>
      <c r="BM1129" s="20"/>
      <c r="BN1129" s="20"/>
      <c r="BO1129" s="20"/>
      <c r="BP1129" s="20"/>
      <c r="BQ1129" s="20"/>
      <c r="BR1129" s="20"/>
      <c r="BS1129" s="20"/>
      <c r="BT1129" s="20"/>
      <c r="BU1129" s="20"/>
      <c r="BV1129" s="20"/>
      <c r="BW1129" s="20"/>
      <c r="BX1129" s="20"/>
      <c r="BY1129" s="20"/>
      <c r="BZ1129" s="20"/>
      <c r="CA1129" s="20"/>
      <c r="CB1129" s="20"/>
      <c r="CC1129" s="20"/>
    </row>
    <row r="1130" spans="1:81" x14ac:dyDescent="0.3">
      <c r="N1130" s="7"/>
      <c r="O1130" s="20"/>
    </row>
    <row r="1131" spans="1:81" s="7" customFormat="1" ht="57.6" x14ac:dyDescent="0.3">
      <c r="A1131" s="54">
        <v>574</v>
      </c>
      <c r="B1131" s="54">
        <v>2064</v>
      </c>
      <c r="C1131" s="54">
        <v>2</v>
      </c>
      <c r="D1131" s="54">
        <v>9</v>
      </c>
      <c r="E1131" s="54">
        <v>56</v>
      </c>
      <c r="F1131" s="2"/>
      <c r="G1131" s="55" t="s">
        <v>1151</v>
      </c>
      <c r="H1131" s="3"/>
      <c r="I1131" s="3"/>
      <c r="J1131" s="4" t="s">
        <v>608</v>
      </c>
      <c r="K1131" s="3"/>
      <c r="L1131" s="85"/>
      <c r="M1131" s="65"/>
      <c r="O1131" s="20"/>
      <c r="P1131" s="26"/>
      <c r="Q1131" s="20"/>
      <c r="R1131" s="20"/>
      <c r="S1131" s="20"/>
      <c r="T1131" s="20"/>
      <c r="U1131" s="20"/>
      <c r="V1131" s="20"/>
      <c r="W1131" s="20"/>
      <c r="X1131" s="20"/>
      <c r="Y1131" s="20"/>
      <c r="Z1131" s="20"/>
      <c r="AA1131" s="20"/>
      <c r="AB1131" s="20"/>
      <c r="AC1131" s="20"/>
      <c r="AD1131" s="20"/>
      <c r="AE1131" s="20"/>
      <c r="AF1131" s="20"/>
      <c r="AG1131" s="20"/>
      <c r="AH1131" s="20"/>
      <c r="AI1131" s="20"/>
      <c r="AJ1131" s="20"/>
      <c r="AK1131" s="20"/>
      <c r="AL1131" s="20"/>
      <c r="AM1131" s="20"/>
      <c r="AN1131" s="20"/>
      <c r="AO1131" s="20"/>
      <c r="AP1131" s="20"/>
      <c r="AQ1131" s="20"/>
      <c r="AR1131" s="20"/>
      <c r="AS1131" s="20"/>
      <c r="AT1131" s="20"/>
      <c r="AU1131" s="20"/>
      <c r="AV1131" s="20"/>
      <c r="AW1131" s="20"/>
      <c r="AX1131" s="20"/>
      <c r="AY1131" s="20"/>
      <c r="AZ1131" s="20"/>
      <c r="BA1131" s="20"/>
      <c r="BB1131" s="20"/>
      <c r="BC1131" s="20"/>
      <c r="BD1131" s="20"/>
      <c r="BE1131" s="20"/>
      <c r="BF1131" s="20"/>
      <c r="BG1131" s="20"/>
      <c r="BH1131" s="20"/>
      <c r="BI1131" s="20"/>
      <c r="BJ1131" s="20"/>
      <c r="BK1131" s="20"/>
      <c r="BL1131" s="20"/>
      <c r="BM1131" s="20"/>
      <c r="BN1131" s="20"/>
      <c r="BO1131" s="20"/>
      <c r="BP1131" s="20"/>
      <c r="BQ1131" s="20"/>
      <c r="BR1131" s="20"/>
      <c r="BS1131" s="20"/>
      <c r="BT1131" s="20"/>
      <c r="BU1131" s="20"/>
      <c r="BV1131" s="20"/>
      <c r="BW1131" s="20"/>
      <c r="BX1131" s="20"/>
      <c r="BY1131" s="20"/>
      <c r="BZ1131" s="20"/>
      <c r="CA1131" s="20"/>
      <c r="CB1131" s="20"/>
      <c r="CC1131" s="20"/>
    </row>
    <row r="1132" spans="1:81" x14ac:dyDescent="0.3">
      <c r="N1132" s="7"/>
      <c r="O1132" s="20"/>
    </row>
    <row r="1133" spans="1:81" s="7" customFormat="1" ht="28.8" x14ac:dyDescent="0.3">
      <c r="A1133" s="54">
        <v>575</v>
      </c>
      <c r="B1133" s="54">
        <v>2065</v>
      </c>
      <c r="C1133" s="54">
        <v>2</v>
      </c>
      <c r="D1133" s="54">
        <v>9</v>
      </c>
      <c r="E1133" s="54">
        <v>56</v>
      </c>
      <c r="F1133" s="2"/>
      <c r="G1133" s="55" t="s">
        <v>1151</v>
      </c>
      <c r="H1133" s="3"/>
      <c r="I1133" s="3"/>
      <c r="J1133" s="4" t="s">
        <v>609</v>
      </c>
      <c r="K1133" s="3"/>
      <c r="L1133" s="85"/>
      <c r="M1133" s="65"/>
      <c r="O1133" s="20"/>
      <c r="P1133" s="26"/>
      <c r="Q1133" s="20"/>
      <c r="R1133" s="20"/>
      <c r="S1133" s="20"/>
      <c r="T1133" s="20"/>
      <c r="U1133" s="20"/>
      <c r="V1133" s="20"/>
      <c r="W1133" s="20"/>
      <c r="X1133" s="20"/>
      <c r="Y1133" s="20"/>
      <c r="Z1133" s="20"/>
      <c r="AA1133" s="20"/>
      <c r="AB1133" s="20"/>
      <c r="AC1133" s="20"/>
      <c r="AD1133" s="20"/>
      <c r="AE1133" s="20"/>
      <c r="AF1133" s="20"/>
      <c r="AG1133" s="20"/>
      <c r="AH1133" s="20"/>
      <c r="AI1133" s="20"/>
      <c r="AJ1133" s="20"/>
      <c r="AK1133" s="20"/>
      <c r="AL1133" s="20"/>
      <c r="AM1133" s="20"/>
      <c r="AN1133" s="20"/>
      <c r="AO1133" s="20"/>
      <c r="AP1133" s="20"/>
      <c r="AQ1133" s="20"/>
      <c r="AR1133" s="20"/>
      <c r="AS1133" s="20"/>
      <c r="AT1133" s="20"/>
      <c r="AU1133" s="20"/>
      <c r="AV1133" s="20"/>
      <c r="AW1133" s="20"/>
      <c r="AX1133" s="20"/>
      <c r="AY1133" s="20"/>
      <c r="AZ1133" s="20"/>
      <c r="BA1133" s="20"/>
      <c r="BB1133" s="20"/>
      <c r="BC1133" s="20"/>
      <c r="BD1133" s="20"/>
      <c r="BE1133" s="20"/>
      <c r="BF1133" s="20"/>
      <c r="BG1133" s="20"/>
      <c r="BH1133" s="20"/>
      <c r="BI1133" s="20"/>
      <c r="BJ1133" s="20"/>
      <c r="BK1133" s="20"/>
      <c r="BL1133" s="20"/>
      <c r="BM1133" s="20"/>
      <c r="BN1133" s="20"/>
      <c r="BO1133" s="20"/>
      <c r="BP1133" s="20"/>
      <c r="BQ1133" s="20"/>
      <c r="BR1133" s="20"/>
      <c r="BS1133" s="20"/>
      <c r="BT1133" s="20"/>
      <c r="BU1133" s="20"/>
      <c r="BV1133" s="20"/>
      <c r="BW1133" s="20"/>
      <c r="BX1133" s="20"/>
      <c r="BY1133" s="20"/>
      <c r="BZ1133" s="20"/>
      <c r="CA1133" s="20"/>
      <c r="CB1133" s="20"/>
      <c r="CC1133" s="20"/>
    </row>
    <row r="1134" spans="1:81" x14ac:dyDescent="0.3">
      <c r="N1134" s="7"/>
      <c r="O1134" s="20"/>
    </row>
    <row r="1135" spans="1:81" s="7" customFormat="1" x14ac:dyDescent="0.3">
      <c r="A1135" s="54">
        <v>576</v>
      </c>
      <c r="B1135" s="54">
        <v>2066</v>
      </c>
      <c r="C1135" s="54">
        <v>2</v>
      </c>
      <c r="D1135" s="54">
        <v>9</v>
      </c>
      <c r="E1135" s="54">
        <v>56</v>
      </c>
      <c r="F1135" s="2"/>
      <c r="G1135" s="55" t="s">
        <v>1152</v>
      </c>
      <c r="H1135" s="3"/>
      <c r="I1135" s="3"/>
      <c r="J1135" s="9" t="s">
        <v>610</v>
      </c>
      <c r="K1135" s="3"/>
      <c r="L1135" s="85"/>
      <c r="M1135" s="65"/>
      <c r="O1135" s="20"/>
      <c r="P1135" s="26"/>
      <c r="Q1135" s="20"/>
      <c r="R1135" s="20"/>
      <c r="S1135" s="20"/>
      <c r="T1135" s="20"/>
      <c r="U1135" s="20"/>
      <c r="V1135" s="20"/>
      <c r="W1135" s="20"/>
      <c r="X1135" s="20"/>
      <c r="Y1135" s="20"/>
      <c r="Z1135" s="20"/>
      <c r="AA1135" s="20"/>
      <c r="AB1135" s="20"/>
      <c r="AC1135" s="20"/>
      <c r="AD1135" s="20"/>
      <c r="AE1135" s="20"/>
      <c r="AF1135" s="20"/>
      <c r="AG1135" s="20"/>
      <c r="AH1135" s="20"/>
      <c r="AI1135" s="20"/>
      <c r="AJ1135" s="20"/>
      <c r="AK1135" s="20"/>
      <c r="AL1135" s="20"/>
      <c r="AM1135" s="20"/>
      <c r="AN1135" s="20"/>
      <c r="AO1135" s="20"/>
      <c r="AP1135" s="20"/>
      <c r="AQ1135" s="20"/>
      <c r="AR1135" s="20"/>
      <c r="AS1135" s="20"/>
      <c r="AT1135" s="20"/>
      <c r="AU1135" s="20"/>
      <c r="AV1135" s="20"/>
      <c r="AW1135" s="20"/>
      <c r="AX1135" s="20"/>
      <c r="AY1135" s="20"/>
      <c r="AZ1135" s="20"/>
      <c r="BA1135" s="20"/>
      <c r="BB1135" s="20"/>
      <c r="BC1135" s="20"/>
      <c r="BD1135" s="20"/>
      <c r="BE1135" s="20"/>
      <c r="BF1135" s="20"/>
      <c r="BG1135" s="20"/>
      <c r="BH1135" s="20"/>
      <c r="BI1135" s="20"/>
      <c r="BJ1135" s="20"/>
      <c r="BK1135" s="20"/>
      <c r="BL1135" s="20"/>
      <c r="BM1135" s="20"/>
      <c r="BN1135" s="20"/>
      <c r="BO1135" s="20"/>
      <c r="BP1135" s="20"/>
      <c r="BQ1135" s="20"/>
      <c r="BR1135" s="20"/>
      <c r="BS1135" s="20"/>
      <c r="BT1135" s="20"/>
      <c r="BU1135" s="20"/>
      <c r="BV1135" s="20"/>
      <c r="BW1135" s="20"/>
      <c r="BX1135" s="20"/>
      <c r="BY1135" s="20"/>
      <c r="BZ1135" s="20"/>
      <c r="CA1135" s="20"/>
      <c r="CB1135" s="20"/>
      <c r="CC1135" s="20"/>
    </row>
    <row r="1136" spans="1:81" x14ac:dyDescent="0.3">
      <c r="N1136" s="7"/>
      <c r="O1136" s="20"/>
    </row>
    <row r="1137" spans="1:15" ht="72" x14ac:dyDescent="0.3">
      <c r="A1137" s="54">
        <v>577</v>
      </c>
      <c r="B1137" s="54">
        <v>2067</v>
      </c>
      <c r="C1137" s="54">
        <v>2</v>
      </c>
      <c r="D1137" s="54">
        <v>9</v>
      </c>
      <c r="E1137" s="54">
        <v>56</v>
      </c>
      <c r="G1137" s="55" t="s">
        <v>1152</v>
      </c>
      <c r="J1137" s="4" t="s">
        <v>611</v>
      </c>
      <c r="M1137" s="65"/>
      <c r="N1137" s="7"/>
      <c r="O1137" s="20"/>
    </row>
    <row r="1138" spans="1:15" x14ac:dyDescent="0.3">
      <c r="N1138" s="7"/>
      <c r="O1138" s="20"/>
    </row>
    <row r="1139" spans="1:15" x14ac:dyDescent="0.3">
      <c r="A1139" s="54">
        <v>578</v>
      </c>
      <c r="B1139" s="54">
        <v>2068</v>
      </c>
      <c r="C1139" s="54">
        <v>2</v>
      </c>
      <c r="D1139" s="54">
        <v>9</v>
      </c>
      <c r="E1139" s="54">
        <v>57</v>
      </c>
      <c r="G1139" s="55" t="s">
        <v>1108</v>
      </c>
      <c r="J1139" s="9" t="s">
        <v>409</v>
      </c>
      <c r="M1139" s="65"/>
      <c r="N1139" s="7"/>
      <c r="O1139" s="20"/>
    </row>
    <row r="1140" spans="1:15" x14ac:dyDescent="0.3">
      <c r="N1140" s="7"/>
      <c r="O1140" s="20"/>
    </row>
    <row r="1141" spans="1:15" ht="86.4" x14ac:dyDescent="0.3">
      <c r="A1141" s="54">
        <v>579</v>
      </c>
      <c r="B1141" s="54">
        <v>2069</v>
      </c>
      <c r="C1141" s="54">
        <v>2</v>
      </c>
      <c r="D1141" s="54">
        <v>9</v>
      </c>
      <c r="E1141" s="54">
        <v>57</v>
      </c>
      <c r="G1141" s="55" t="s">
        <v>1108</v>
      </c>
      <c r="J1141" s="4" t="s">
        <v>410</v>
      </c>
      <c r="M1141" s="65"/>
      <c r="N1141" s="7"/>
      <c r="O1141" s="20"/>
    </row>
    <row r="1142" spans="1:15" x14ac:dyDescent="0.3">
      <c r="N1142" s="7"/>
      <c r="O1142" s="20"/>
    </row>
    <row r="1143" spans="1:15" x14ac:dyDescent="0.3">
      <c r="A1143" s="54">
        <v>580</v>
      </c>
      <c r="B1143" s="54">
        <v>2088</v>
      </c>
      <c r="C1143" s="54">
        <v>2</v>
      </c>
      <c r="D1143" s="54">
        <v>9</v>
      </c>
      <c r="E1143" s="54">
        <v>57</v>
      </c>
      <c r="G1143" s="55" t="s">
        <v>1153</v>
      </c>
      <c r="J1143" s="18" t="s">
        <v>613</v>
      </c>
      <c r="M1143" s="65"/>
      <c r="N1143" s="7"/>
      <c r="O1143" s="20"/>
    </row>
    <row r="1144" spans="1:15" x14ac:dyDescent="0.3">
      <c r="N1144" s="7"/>
      <c r="O1144" s="20"/>
    </row>
    <row r="1145" spans="1:15" x14ac:dyDescent="0.3">
      <c r="A1145" s="54">
        <v>581</v>
      </c>
      <c r="B1145" s="54">
        <v>2089</v>
      </c>
      <c r="C1145" s="54">
        <v>2</v>
      </c>
      <c r="D1145" s="54">
        <v>9</v>
      </c>
      <c r="E1145" s="54">
        <v>57</v>
      </c>
      <c r="G1145" s="55" t="s">
        <v>1153</v>
      </c>
      <c r="J1145" s="9" t="s">
        <v>614</v>
      </c>
      <c r="M1145" s="65"/>
      <c r="N1145" s="7"/>
      <c r="O1145" s="20"/>
    </row>
    <row r="1146" spans="1:15" x14ac:dyDescent="0.3">
      <c r="N1146" s="7"/>
      <c r="O1146" s="20"/>
    </row>
    <row r="1147" spans="1:15" ht="28.8" x14ac:dyDescent="0.3">
      <c r="A1147" s="54">
        <v>582</v>
      </c>
      <c r="B1147" s="54">
        <v>2090</v>
      </c>
      <c r="C1147" s="54">
        <v>2</v>
      </c>
      <c r="D1147" s="54">
        <v>9</v>
      </c>
      <c r="E1147" s="54">
        <v>57</v>
      </c>
      <c r="F1147" s="2">
        <v>1</v>
      </c>
      <c r="G1147" s="55" t="s">
        <v>1154</v>
      </c>
      <c r="J1147" s="4" t="s">
        <v>615</v>
      </c>
      <c r="L1147" s="85" t="s">
        <v>235</v>
      </c>
      <c r="M1147" s="66">
        <v>0</v>
      </c>
      <c r="O1147" s="8" t="s">
        <v>318</v>
      </c>
    </row>
    <row r="1148" spans="1:15" x14ac:dyDescent="0.3">
      <c r="N1148" s="7"/>
      <c r="O1148" s="20"/>
    </row>
    <row r="1149" spans="1:15" x14ac:dyDescent="0.3">
      <c r="A1149" s="54">
        <v>583</v>
      </c>
      <c r="B1149" s="54">
        <v>2097</v>
      </c>
      <c r="C1149" s="54">
        <v>2</v>
      </c>
      <c r="D1149" s="54">
        <v>9</v>
      </c>
      <c r="E1149" s="54">
        <v>57</v>
      </c>
      <c r="G1149" s="55" t="s">
        <v>1155</v>
      </c>
      <c r="J1149" s="9" t="s">
        <v>616</v>
      </c>
      <c r="M1149" s="65"/>
      <c r="N1149" s="7"/>
      <c r="O1149" s="20"/>
    </row>
    <row r="1150" spans="1:15" x14ac:dyDescent="0.3">
      <c r="N1150" s="7"/>
      <c r="O1150" s="20"/>
    </row>
    <row r="1151" spans="1:15" x14ac:dyDescent="0.3">
      <c r="A1151" s="54">
        <v>584</v>
      </c>
      <c r="B1151" s="54">
        <v>2098</v>
      </c>
      <c r="C1151" s="54">
        <v>2</v>
      </c>
      <c r="D1151" s="54">
        <v>9</v>
      </c>
      <c r="E1151" s="54">
        <v>57</v>
      </c>
      <c r="F1151" s="2">
        <v>2</v>
      </c>
      <c r="J1151" s="4" t="s">
        <v>617</v>
      </c>
      <c r="L1151" s="85" t="s">
        <v>235</v>
      </c>
      <c r="M1151" s="66">
        <v>5</v>
      </c>
      <c r="O1151" s="8">
        <f>ROUND($M1151*N1151,2)</f>
        <v>0</v>
      </c>
    </row>
    <row r="1152" spans="1:15" x14ac:dyDescent="0.3">
      <c r="N1152" s="7"/>
      <c r="O1152" s="20"/>
    </row>
    <row r="1153" spans="1:15" ht="43.2" x14ac:dyDescent="0.3">
      <c r="A1153" s="54">
        <v>585</v>
      </c>
      <c r="B1153" s="54">
        <v>2102</v>
      </c>
      <c r="C1153" s="54">
        <v>2</v>
      </c>
      <c r="D1153" s="54">
        <v>9</v>
      </c>
      <c r="E1153" s="54">
        <v>57</v>
      </c>
      <c r="F1153" s="2">
        <v>3</v>
      </c>
      <c r="G1153" s="55" t="s">
        <v>1156</v>
      </c>
      <c r="J1153" s="4" t="s">
        <v>618</v>
      </c>
      <c r="L1153" s="85" t="s">
        <v>235</v>
      </c>
      <c r="M1153" s="66">
        <v>6</v>
      </c>
      <c r="O1153" s="8">
        <f>ROUND($M1153*N1153,2)</f>
        <v>0</v>
      </c>
    </row>
    <row r="1154" spans="1:15" x14ac:dyDescent="0.3">
      <c r="N1154" s="7"/>
      <c r="O1154" s="20"/>
    </row>
    <row r="1155" spans="1:15" x14ac:dyDescent="0.3">
      <c r="A1155" s="54">
        <v>586</v>
      </c>
      <c r="B1155" s="54">
        <v>2107</v>
      </c>
      <c r="C1155" s="54">
        <v>2</v>
      </c>
      <c r="D1155" s="54">
        <v>9</v>
      </c>
      <c r="E1155" s="54">
        <v>57</v>
      </c>
      <c r="G1155" s="55" t="s">
        <v>1157</v>
      </c>
      <c r="J1155" s="18" t="s">
        <v>619</v>
      </c>
      <c r="M1155" s="65"/>
      <c r="N1155" s="7"/>
      <c r="O1155" s="20"/>
    </row>
    <row r="1156" spans="1:15" x14ac:dyDescent="0.3">
      <c r="N1156" s="7"/>
      <c r="O1156" s="20"/>
    </row>
    <row r="1157" spans="1:15" x14ac:dyDescent="0.3">
      <c r="A1157" s="54">
        <v>587</v>
      </c>
      <c r="B1157" s="54">
        <v>2108</v>
      </c>
      <c r="C1157" s="54">
        <v>2</v>
      </c>
      <c r="D1157" s="54">
        <v>9</v>
      </c>
      <c r="E1157" s="54">
        <v>57</v>
      </c>
      <c r="G1157" s="55" t="s">
        <v>1157</v>
      </c>
      <c r="J1157" s="9" t="s">
        <v>620</v>
      </c>
      <c r="M1157" s="65"/>
      <c r="N1157" s="7"/>
      <c r="O1157" s="20"/>
    </row>
    <row r="1158" spans="1:15" x14ac:dyDescent="0.3">
      <c r="N1158" s="7"/>
      <c r="O1158" s="20"/>
    </row>
    <row r="1159" spans="1:15" ht="28.8" x14ac:dyDescent="0.3">
      <c r="A1159" s="54">
        <v>588</v>
      </c>
      <c r="B1159" s="54">
        <v>2110</v>
      </c>
      <c r="C1159" s="54">
        <v>2</v>
      </c>
      <c r="D1159" s="54">
        <v>9</v>
      </c>
      <c r="E1159" s="54">
        <v>57</v>
      </c>
      <c r="F1159" s="2">
        <v>4</v>
      </c>
      <c r="G1159" s="55" t="s">
        <v>1158</v>
      </c>
      <c r="J1159" s="4" t="s">
        <v>621</v>
      </c>
      <c r="L1159" s="85" t="s">
        <v>235</v>
      </c>
      <c r="M1159" s="66">
        <v>6</v>
      </c>
      <c r="O1159" s="8">
        <f>ROUND($M1159*N1159,2)</f>
        <v>0</v>
      </c>
    </row>
    <row r="1160" spans="1:15" x14ac:dyDescent="0.3">
      <c r="N1160" s="7"/>
      <c r="O1160" s="20"/>
    </row>
    <row r="1161" spans="1:15" x14ac:dyDescent="0.3">
      <c r="A1161" s="54">
        <v>589</v>
      </c>
      <c r="B1161" s="54">
        <v>2112</v>
      </c>
      <c r="C1161" s="54">
        <v>2</v>
      </c>
      <c r="D1161" s="54">
        <v>9</v>
      </c>
      <c r="E1161" s="54">
        <v>57</v>
      </c>
      <c r="J1161" s="18" t="s">
        <v>622</v>
      </c>
      <c r="M1161" s="65"/>
      <c r="N1161" s="7"/>
      <c r="O1161" s="20"/>
    </row>
    <row r="1162" spans="1:15" x14ac:dyDescent="0.3">
      <c r="N1162" s="7"/>
      <c r="O1162" s="20"/>
    </row>
    <row r="1163" spans="1:15" x14ac:dyDescent="0.3">
      <c r="A1163" s="54">
        <v>590</v>
      </c>
      <c r="B1163" s="54">
        <v>2113</v>
      </c>
      <c r="C1163" s="54">
        <v>2</v>
      </c>
      <c r="D1163" s="54">
        <v>9</v>
      </c>
      <c r="E1163" s="54">
        <v>57</v>
      </c>
      <c r="G1163" s="55" t="s">
        <v>1159</v>
      </c>
      <c r="J1163" s="9" t="s">
        <v>623</v>
      </c>
      <c r="M1163" s="65"/>
      <c r="N1163" s="7"/>
      <c r="O1163" s="20"/>
    </row>
    <row r="1164" spans="1:15" x14ac:dyDescent="0.3">
      <c r="N1164" s="7"/>
      <c r="O1164" s="20"/>
    </row>
    <row r="1165" spans="1:15" x14ac:dyDescent="0.3">
      <c r="A1165" s="54">
        <v>591</v>
      </c>
      <c r="B1165" s="54">
        <v>2114</v>
      </c>
      <c r="C1165" s="54">
        <v>2</v>
      </c>
      <c r="D1165" s="54">
        <v>9</v>
      </c>
      <c r="E1165" s="54">
        <v>57</v>
      </c>
      <c r="F1165" s="2">
        <v>5</v>
      </c>
      <c r="G1165" s="55" t="s">
        <v>1160</v>
      </c>
      <c r="J1165" s="4" t="s">
        <v>624</v>
      </c>
      <c r="L1165" s="85" t="s">
        <v>235</v>
      </c>
      <c r="M1165" s="66">
        <v>6</v>
      </c>
      <c r="O1165" s="8">
        <f>ROUND($M1165*N1165,2)</f>
        <v>0</v>
      </c>
    </row>
    <row r="1166" spans="1:15" x14ac:dyDescent="0.3">
      <c r="N1166" s="7"/>
      <c r="O1166" s="20"/>
    </row>
    <row r="1167" spans="1:15" x14ac:dyDescent="0.3">
      <c r="A1167" s="54">
        <v>592</v>
      </c>
      <c r="B1167" s="54">
        <v>2122</v>
      </c>
      <c r="C1167" s="54">
        <v>2</v>
      </c>
      <c r="D1167" s="54">
        <v>9</v>
      </c>
      <c r="E1167" s="54">
        <v>57</v>
      </c>
      <c r="J1167" s="18" t="s">
        <v>625</v>
      </c>
      <c r="M1167" s="65"/>
      <c r="N1167" s="7"/>
      <c r="O1167" s="20"/>
    </row>
    <row r="1168" spans="1:15" x14ac:dyDescent="0.3">
      <c r="N1168" s="7"/>
      <c r="O1168" s="20"/>
    </row>
    <row r="1169" spans="1:15" x14ac:dyDescent="0.3">
      <c r="A1169" s="54">
        <v>593</v>
      </c>
      <c r="B1169" s="54">
        <v>2123</v>
      </c>
      <c r="C1169" s="54">
        <v>2</v>
      </c>
      <c r="D1169" s="54">
        <v>9</v>
      </c>
      <c r="E1169" s="54">
        <v>58</v>
      </c>
      <c r="G1169" s="55" t="s">
        <v>1161</v>
      </c>
      <c r="J1169" s="9" t="s">
        <v>620</v>
      </c>
      <c r="M1169" s="65"/>
      <c r="N1169" s="7"/>
      <c r="O1169" s="20"/>
    </row>
    <row r="1170" spans="1:15" x14ac:dyDescent="0.3">
      <c r="N1170" s="7"/>
      <c r="O1170" s="20"/>
    </row>
    <row r="1171" spans="1:15" x14ac:dyDescent="0.3">
      <c r="A1171" s="54">
        <v>594</v>
      </c>
      <c r="B1171" s="54">
        <v>2125</v>
      </c>
      <c r="C1171" s="54">
        <v>2</v>
      </c>
      <c r="D1171" s="54">
        <v>9</v>
      </c>
      <c r="E1171" s="54">
        <v>58</v>
      </c>
      <c r="F1171" s="2">
        <v>6</v>
      </c>
      <c r="G1171" s="55" t="s">
        <v>1162</v>
      </c>
      <c r="J1171" s="4" t="s">
        <v>626</v>
      </c>
      <c r="L1171" s="85" t="s">
        <v>235</v>
      </c>
      <c r="M1171" s="66">
        <v>6</v>
      </c>
      <c r="O1171" s="8">
        <f>ROUND($M1171*N1171,2)</f>
        <v>0</v>
      </c>
    </row>
    <row r="1172" spans="1:15" x14ac:dyDescent="0.3">
      <c r="N1172" s="7"/>
      <c r="O1172" s="20"/>
    </row>
    <row r="1173" spans="1:15" ht="28.8" x14ac:dyDescent="0.3">
      <c r="A1173" s="54">
        <v>595</v>
      </c>
      <c r="B1173" s="54">
        <v>2128</v>
      </c>
      <c r="C1173" s="54">
        <v>2</v>
      </c>
      <c r="D1173" s="54">
        <v>9</v>
      </c>
      <c r="E1173" s="54">
        <v>58</v>
      </c>
      <c r="F1173" s="2">
        <v>7</v>
      </c>
      <c r="G1173" s="55" t="s">
        <v>1163</v>
      </c>
      <c r="J1173" s="4" t="s">
        <v>627</v>
      </c>
      <c r="L1173" s="85" t="s">
        <v>235</v>
      </c>
      <c r="M1173" s="66">
        <v>5</v>
      </c>
      <c r="O1173" s="8">
        <f>ROUND($M1173*N1173,2)</f>
        <v>0</v>
      </c>
    </row>
    <row r="1174" spans="1:15" x14ac:dyDescent="0.3">
      <c r="N1174" s="7"/>
      <c r="O1174" s="20"/>
    </row>
    <row r="1175" spans="1:15" x14ac:dyDescent="0.3">
      <c r="A1175" s="54">
        <v>596</v>
      </c>
      <c r="B1175" s="54">
        <v>2374</v>
      </c>
      <c r="C1175" s="54">
        <v>2</v>
      </c>
      <c r="D1175" s="54">
        <v>9</v>
      </c>
      <c r="E1175" s="54">
        <v>58</v>
      </c>
      <c r="J1175" s="18" t="s">
        <v>628</v>
      </c>
      <c r="M1175" s="65"/>
      <c r="N1175" s="7"/>
      <c r="O1175" s="20"/>
    </row>
    <row r="1176" spans="1:15" x14ac:dyDescent="0.3">
      <c r="N1176" s="7"/>
      <c r="O1176" s="20"/>
    </row>
    <row r="1177" spans="1:15" x14ac:dyDescent="0.3">
      <c r="A1177" s="54">
        <v>597</v>
      </c>
      <c r="B1177" s="54">
        <v>2375</v>
      </c>
      <c r="C1177" s="54">
        <v>2</v>
      </c>
      <c r="D1177" s="54">
        <v>9</v>
      </c>
      <c r="E1177" s="54">
        <v>58</v>
      </c>
      <c r="F1177" s="2">
        <v>8</v>
      </c>
      <c r="J1177" s="4" t="s">
        <v>629</v>
      </c>
      <c r="L1177" s="85" t="s">
        <v>38</v>
      </c>
      <c r="M1177" s="66">
        <v>1</v>
      </c>
      <c r="O1177" s="8">
        <f>ROUND($M1177*N1177,2)</f>
        <v>0</v>
      </c>
    </row>
    <row r="1178" spans="1:15" x14ac:dyDescent="0.3">
      <c r="N1178" s="7"/>
      <c r="O1178" s="20"/>
    </row>
    <row r="1179" spans="1:15" x14ac:dyDescent="0.3">
      <c r="A1179" s="54">
        <v>598</v>
      </c>
      <c r="B1179" s="54">
        <v>7766</v>
      </c>
      <c r="C1179" s="54">
        <v>2</v>
      </c>
      <c r="D1179" s="54">
        <v>9</v>
      </c>
      <c r="E1179" s="54">
        <v>58</v>
      </c>
      <c r="G1179" s="55" t="s">
        <v>1085</v>
      </c>
      <c r="J1179" s="18" t="s">
        <v>281</v>
      </c>
      <c r="M1179" s="65"/>
      <c r="N1179" s="7"/>
      <c r="O1179" s="20"/>
    </row>
    <row r="1180" spans="1:15" x14ac:dyDescent="0.3">
      <c r="N1180" s="7"/>
      <c r="O1180" s="20"/>
    </row>
    <row r="1181" spans="1:15" ht="43.2" x14ac:dyDescent="0.3">
      <c r="A1181" s="54">
        <v>599</v>
      </c>
      <c r="B1181" s="54">
        <v>7767</v>
      </c>
      <c r="C1181" s="54">
        <v>2</v>
      </c>
      <c r="D1181" s="54">
        <v>9</v>
      </c>
      <c r="E1181" s="54">
        <v>58</v>
      </c>
      <c r="F1181" s="2">
        <v>9</v>
      </c>
      <c r="J1181" s="4" t="s">
        <v>988</v>
      </c>
      <c r="L1181" s="85" t="s">
        <v>38</v>
      </c>
      <c r="M1181" s="66">
        <v>1</v>
      </c>
      <c r="O1181" s="8">
        <f>ROUND($M1181*N1181,2)</f>
        <v>0</v>
      </c>
    </row>
    <row r="1182" spans="1:15" x14ac:dyDescent="0.3">
      <c r="N1182" s="7"/>
      <c r="O1182" s="20"/>
    </row>
    <row r="1183" spans="1:15" x14ac:dyDescent="0.3">
      <c r="A1183" s="54">
        <v>601</v>
      </c>
      <c r="B1183" s="54">
        <v>2377</v>
      </c>
      <c r="C1183" s="54">
        <v>2</v>
      </c>
      <c r="D1183" s="54">
        <v>10</v>
      </c>
      <c r="E1183" s="54">
        <v>59</v>
      </c>
      <c r="J1183" s="18" t="s">
        <v>192</v>
      </c>
      <c r="M1183" s="65"/>
      <c r="N1183" s="7"/>
      <c r="O1183" s="20"/>
    </row>
    <row r="1184" spans="1:15" x14ac:dyDescent="0.3">
      <c r="N1184" s="7"/>
      <c r="O1184" s="20"/>
    </row>
    <row r="1185" spans="1:81" s="7" customFormat="1" x14ac:dyDescent="0.3">
      <c r="A1185" s="54">
        <v>602</v>
      </c>
      <c r="B1185" s="54">
        <v>2378</v>
      </c>
      <c r="C1185" s="54">
        <v>2</v>
      </c>
      <c r="D1185" s="54">
        <v>10</v>
      </c>
      <c r="E1185" s="54">
        <v>59</v>
      </c>
      <c r="F1185" s="2"/>
      <c r="G1185" s="3"/>
      <c r="H1185" s="3"/>
      <c r="I1185" s="3"/>
      <c r="J1185" s="18" t="s">
        <v>512</v>
      </c>
      <c r="K1185" s="3"/>
      <c r="L1185" s="85"/>
      <c r="M1185" s="65"/>
      <c r="O1185" s="20"/>
      <c r="P1185" s="26"/>
      <c r="Q1185" s="20"/>
      <c r="R1185" s="20"/>
      <c r="S1185" s="20"/>
      <c r="T1185" s="20"/>
      <c r="U1185" s="20"/>
      <c r="V1185" s="20"/>
      <c r="W1185" s="20"/>
      <c r="X1185" s="20"/>
      <c r="Y1185" s="20"/>
      <c r="Z1185" s="20"/>
      <c r="AA1185" s="20"/>
      <c r="AB1185" s="20"/>
      <c r="AC1185" s="20"/>
      <c r="AD1185" s="20"/>
      <c r="AE1185" s="20"/>
      <c r="AF1185" s="20"/>
      <c r="AG1185" s="20"/>
      <c r="AH1185" s="20"/>
      <c r="AI1185" s="20"/>
      <c r="AJ1185" s="20"/>
      <c r="AK1185" s="20"/>
      <c r="AL1185" s="20"/>
      <c r="AM1185" s="20"/>
      <c r="AN1185" s="20"/>
      <c r="AO1185" s="20"/>
      <c r="AP1185" s="20"/>
      <c r="AQ1185" s="20"/>
      <c r="AR1185" s="20"/>
      <c r="AS1185" s="20"/>
      <c r="AT1185" s="20"/>
      <c r="AU1185" s="20"/>
      <c r="AV1185" s="20"/>
      <c r="AW1185" s="20"/>
      <c r="AX1185" s="20"/>
      <c r="AY1185" s="20"/>
      <c r="AZ1185" s="20"/>
      <c r="BA1185" s="20"/>
      <c r="BB1185" s="20"/>
      <c r="BC1185" s="20"/>
      <c r="BD1185" s="20"/>
      <c r="BE1185" s="20"/>
      <c r="BF1185" s="20"/>
      <c r="BG1185" s="20"/>
      <c r="BH1185" s="20"/>
      <c r="BI1185" s="20"/>
      <c r="BJ1185" s="20"/>
      <c r="BK1185" s="20"/>
      <c r="BL1185" s="20"/>
      <c r="BM1185" s="20"/>
      <c r="BN1185" s="20"/>
      <c r="BO1185" s="20"/>
      <c r="BP1185" s="20"/>
      <c r="BQ1185" s="20"/>
      <c r="BR1185" s="20"/>
      <c r="BS1185" s="20"/>
      <c r="BT1185" s="20"/>
      <c r="BU1185" s="20"/>
      <c r="BV1185" s="20"/>
      <c r="BW1185" s="20"/>
      <c r="BX1185" s="20"/>
      <c r="BY1185" s="20"/>
      <c r="BZ1185" s="20"/>
      <c r="CA1185" s="20"/>
      <c r="CB1185" s="20"/>
      <c r="CC1185" s="20"/>
    </row>
    <row r="1186" spans="1:81" x14ac:dyDescent="0.3">
      <c r="N1186" s="7"/>
      <c r="O1186" s="20"/>
    </row>
    <row r="1187" spans="1:81" s="7" customFormat="1" x14ac:dyDescent="0.3">
      <c r="A1187" s="54">
        <v>603</v>
      </c>
      <c r="B1187" s="54">
        <v>2379</v>
      </c>
      <c r="C1187" s="54">
        <v>2</v>
      </c>
      <c r="D1187" s="54">
        <v>10</v>
      </c>
      <c r="E1187" s="54">
        <v>59</v>
      </c>
      <c r="F1187" s="2"/>
      <c r="G1187" s="3"/>
      <c r="H1187" s="3"/>
      <c r="I1187" s="3"/>
      <c r="J1187" s="18" t="s">
        <v>632</v>
      </c>
      <c r="K1187" s="3"/>
      <c r="L1187" s="85"/>
      <c r="M1187" s="65"/>
      <c r="O1187" s="20"/>
      <c r="P1187" s="26"/>
      <c r="Q1187" s="20"/>
      <c r="R1187" s="20"/>
      <c r="S1187" s="20"/>
      <c r="T1187" s="20"/>
      <c r="U1187" s="20"/>
      <c r="V1187" s="20"/>
      <c r="W1187" s="20"/>
      <c r="X1187" s="20"/>
      <c r="Y1187" s="20"/>
      <c r="Z1187" s="20"/>
      <c r="AA1187" s="20"/>
      <c r="AB1187" s="20"/>
      <c r="AC1187" s="20"/>
      <c r="AD1187" s="20"/>
      <c r="AE1187" s="20"/>
      <c r="AF1187" s="20"/>
      <c r="AG1187" s="20"/>
      <c r="AH1187" s="20"/>
      <c r="AI1187" s="20"/>
      <c r="AJ1187" s="20"/>
      <c r="AK1187" s="20"/>
      <c r="AL1187" s="20"/>
      <c r="AM1187" s="20"/>
      <c r="AN1187" s="20"/>
      <c r="AO1187" s="20"/>
      <c r="AP1187" s="20"/>
      <c r="AQ1187" s="20"/>
      <c r="AR1187" s="20"/>
      <c r="AS1187" s="20"/>
      <c r="AT1187" s="20"/>
      <c r="AU1187" s="20"/>
      <c r="AV1187" s="20"/>
      <c r="AW1187" s="20"/>
      <c r="AX1187" s="20"/>
      <c r="AY1187" s="20"/>
      <c r="AZ1187" s="20"/>
      <c r="BA1187" s="20"/>
      <c r="BB1187" s="20"/>
      <c r="BC1187" s="20"/>
      <c r="BD1187" s="20"/>
      <c r="BE1187" s="20"/>
      <c r="BF1187" s="20"/>
      <c r="BG1187" s="20"/>
      <c r="BH1187" s="20"/>
      <c r="BI1187" s="20"/>
      <c r="BJ1187" s="20"/>
      <c r="BK1187" s="20"/>
      <c r="BL1187" s="20"/>
      <c r="BM1187" s="20"/>
      <c r="BN1187" s="20"/>
      <c r="BO1187" s="20"/>
      <c r="BP1187" s="20"/>
      <c r="BQ1187" s="20"/>
      <c r="BR1187" s="20"/>
      <c r="BS1187" s="20"/>
      <c r="BT1187" s="20"/>
      <c r="BU1187" s="20"/>
      <c r="BV1187" s="20"/>
      <c r="BW1187" s="20"/>
      <c r="BX1187" s="20"/>
      <c r="BY1187" s="20"/>
      <c r="BZ1187" s="20"/>
      <c r="CA1187" s="20"/>
      <c r="CB1187" s="20"/>
      <c r="CC1187" s="20"/>
    </row>
    <row r="1188" spans="1:81" x14ac:dyDescent="0.3">
      <c r="N1188" s="7"/>
      <c r="O1188" s="20"/>
    </row>
    <row r="1189" spans="1:81" s="7" customFormat="1" x14ac:dyDescent="0.3">
      <c r="A1189" s="54">
        <v>604</v>
      </c>
      <c r="B1189" s="54">
        <v>2381</v>
      </c>
      <c r="C1189" s="54">
        <v>2</v>
      </c>
      <c r="D1189" s="54">
        <v>10</v>
      </c>
      <c r="E1189" s="54">
        <v>59</v>
      </c>
      <c r="F1189" s="2"/>
      <c r="G1189" s="55" t="s">
        <v>1164</v>
      </c>
      <c r="H1189" s="3"/>
      <c r="I1189" s="3"/>
      <c r="J1189" s="18" t="s">
        <v>195</v>
      </c>
      <c r="K1189" s="3"/>
      <c r="L1189" s="85"/>
      <c r="M1189" s="65"/>
      <c r="O1189" s="20"/>
      <c r="P1189" s="26"/>
      <c r="Q1189" s="20"/>
      <c r="R1189" s="20"/>
      <c r="S1189" s="20"/>
      <c r="T1189" s="20"/>
      <c r="U1189" s="20"/>
      <c r="V1189" s="20"/>
      <c r="W1189" s="20"/>
      <c r="X1189" s="20"/>
      <c r="Y1189" s="20"/>
      <c r="Z1189" s="20"/>
      <c r="AA1189" s="20"/>
      <c r="AB1189" s="20"/>
      <c r="AC1189" s="20"/>
      <c r="AD1189" s="20"/>
      <c r="AE1189" s="20"/>
      <c r="AF1189" s="20"/>
      <c r="AG1189" s="20"/>
      <c r="AH1189" s="20"/>
      <c r="AI1189" s="20"/>
      <c r="AJ1189" s="20"/>
      <c r="AK1189" s="20"/>
      <c r="AL1189" s="20"/>
      <c r="AM1189" s="20"/>
      <c r="AN1189" s="20"/>
      <c r="AO1189" s="20"/>
      <c r="AP1189" s="20"/>
      <c r="AQ1189" s="20"/>
      <c r="AR1189" s="20"/>
      <c r="AS1189" s="20"/>
      <c r="AT1189" s="20"/>
      <c r="AU1189" s="20"/>
      <c r="AV1189" s="20"/>
      <c r="AW1189" s="20"/>
      <c r="AX1189" s="20"/>
      <c r="AY1189" s="20"/>
      <c r="AZ1189" s="20"/>
      <c r="BA1189" s="20"/>
      <c r="BB1189" s="20"/>
      <c r="BC1189" s="20"/>
      <c r="BD1189" s="20"/>
      <c r="BE1189" s="20"/>
      <c r="BF1189" s="20"/>
      <c r="BG1189" s="20"/>
      <c r="BH1189" s="20"/>
      <c r="BI1189" s="20"/>
      <c r="BJ1189" s="20"/>
      <c r="BK1189" s="20"/>
      <c r="BL1189" s="20"/>
      <c r="BM1189" s="20"/>
      <c r="BN1189" s="20"/>
      <c r="BO1189" s="20"/>
      <c r="BP1189" s="20"/>
      <c r="BQ1189" s="20"/>
      <c r="BR1189" s="20"/>
      <c r="BS1189" s="20"/>
      <c r="BT1189" s="20"/>
      <c r="BU1189" s="20"/>
      <c r="BV1189" s="20"/>
      <c r="BW1189" s="20"/>
      <c r="BX1189" s="20"/>
      <c r="BY1189" s="20"/>
      <c r="BZ1189" s="20"/>
      <c r="CA1189" s="20"/>
      <c r="CB1189" s="20"/>
      <c r="CC1189" s="20"/>
    </row>
    <row r="1190" spans="1:81" x14ac:dyDescent="0.3">
      <c r="N1190" s="7"/>
      <c r="O1190" s="20"/>
    </row>
    <row r="1191" spans="1:81" s="7" customFormat="1" ht="28.8" x14ac:dyDescent="0.3">
      <c r="A1191" s="54">
        <v>605</v>
      </c>
      <c r="B1191" s="54">
        <v>2382</v>
      </c>
      <c r="C1191" s="54">
        <v>2</v>
      </c>
      <c r="D1191" s="54">
        <v>10</v>
      </c>
      <c r="E1191" s="54">
        <v>59</v>
      </c>
      <c r="F1191" s="2"/>
      <c r="G1191" s="55" t="s">
        <v>1164</v>
      </c>
      <c r="H1191" s="3"/>
      <c r="I1191" s="3"/>
      <c r="J1191" s="4" t="s">
        <v>633</v>
      </c>
      <c r="K1191" s="3"/>
      <c r="L1191" s="85"/>
      <c r="M1191" s="65"/>
      <c r="O1191" s="20"/>
      <c r="P1191" s="26"/>
      <c r="Q1191" s="20"/>
      <c r="R1191" s="20"/>
      <c r="S1191" s="20"/>
      <c r="T1191" s="20"/>
      <c r="U1191" s="20"/>
      <c r="V1191" s="20"/>
      <c r="W1191" s="20"/>
      <c r="X1191" s="20"/>
      <c r="Y1191" s="20"/>
      <c r="Z1191" s="20"/>
      <c r="AA1191" s="20"/>
      <c r="AB1191" s="20"/>
      <c r="AC1191" s="20"/>
      <c r="AD1191" s="20"/>
      <c r="AE1191" s="20"/>
      <c r="AF1191" s="20"/>
      <c r="AG1191" s="20"/>
      <c r="AH1191" s="20"/>
      <c r="AI1191" s="20"/>
      <c r="AJ1191" s="20"/>
      <c r="AK1191" s="20"/>
      <c r="AL1191" s="20"/>
      <c r="AM1191" s="20"/>
      <c r="AN1191" s="20"/>
      <c r="AO1191" s="20"/>
      <c r="AP1191" s="20"/>
      <c r="AQ1191" s="20"/>
      <c r="AR1191" s="20"/>
      <c r="AS1191" s="20"/>
      <c r="AT1191" s="20"/>
      <c r="AU1191" s="20"/>
      <c r="AV1191" s="20"/>
      <c r="AW1191" s="20"/>
      <c r="AX1191" s="20"/>
      <c r="AY1191" s="20"/>
      <c r="AZ1191" s="20"/>
      <c r="BA1191" s="20"/>
      <c r="BB1191" s="20"/>
      <c r="BC1191" s="20"/>
      <c r="BD1191" s="20"/>
      <c r="BE1191" s="20"/>
      <c r="BF1191" s="20"/>
      <c r="BG1191" s="20"/>
      <c r="BH1191" s="20"/>
      <c r="BI1191" s="20"/>
      <c r="BJ1191" s="20"/>
      <c r="BK1191" s="20"/>
      <c r="BL1191" s="20"/>
      <c r="BM1191" s="20"/>
      <c r="BN1191" s="20"/>
      <c r="BO1191" s="20"/>
      <c r="BP1191" s="20"/>
      <c r="BQ1191" s="20"/>
      <c r="BR1191" s="20"/>
      <c r="BS1191" s="20"/>
      <c r="BT1191" s="20"/>
      <c r="BU1191" s="20"/>
      <c r="BV1191" s="20"/>
      <c r="BW1191" s="20"/>
      <c r="BX1191" s="20"/>
      <c r="BY1191" s="20"/>
      <c r="BZ1191" s="20"/>
      <c r="CA1191" s="20"/>
      <c r="CB1191" s="20"/>
      <c r="CC1191" s="20"/>
    </row>
    <row r="1192" spans="1:81" x14ac:dyDescent="0.3">
      <c r="N1192" s="7"/>
      <c r="O1192" s="20"/>
    </row>
    <row r="1193" spans="1:81" s="7" customFormat="1" x14ac:dyDescent="0.3">
      <c r="A1193" s="54">
        <v>606</v>
      </c>
      <c r="B1193" s="54">
        <v>2383</v>
      </c>
      <c r="C1193" s="54">
        <v>2</v>
      </c>
      <c r="D1193" s="54">
        <v>10</v>
      </c>
      <c r="E1193" s="54">
        <v>59</v>
      </c>
      <c r="F1193" s="2"/>
      <c r="G1193" s="55" t="s">
        <v>1164</v>
      </c>
      <c r="H1193" s="3"/>
      <c r="I1193" s="3"/>
      <c r="J1193" s="18" t="s">
        <v>197</v>
      </c>
      <c r="K1193" s="3"/>
      <c r="L1193" s="85"/>
      <c r="M1193" s="65"/>
      <c r="O1193" s="20"/>
      <c r="P1193" s="26"/>
      <c r="Q1193" s="20"/>
      <c r="R1193" s="20"/>
      <c r="S1193" s="20"/>
      <c r="T1193" s="20"/>
      <c r="U1193" s="20"/>
      <c r="V1193" s="20"/>
      <c r="W1193" s="20"/>
      <c r="X1193" s="20"/>
      <c r="Y1193" s="20"/>
      <c r="Z1193" s="20"/>
      <c r="AA1193" s="20"/>
      <c r="AB1193" s="20"/>
      <c r="AC1193" s="20"/>
      <c r="AD1193" s="20"/>
      <c r="AE1193" s="20"/>
      <c r="AF1193" s="20"/>
      <c r="AG1193" s="20"/>
      <c r="AH1193" s="20"/>
      <c r="AI1193" s="20"/>
      <c r="AJ1193" s="20"/>
      <c r="AK1193" s="20"/>
      <c r="AL1193" s="20"/>
      <c r="AM1193" s="20"/>
      <c r="AN1193" s="20"/>
      <c r="AO1193" s="20"/>
      <c r="AP1193" s="20"/>
      <c r="AQ1193" s="20"/>
      <c r="AR1193" s="20"/>
      <c r="AS1193" s="20"/>
      <c r="AT1193" s="20"/>
      <c r="AU1193" s="20"/>
      <c r="AV1193" s="20"/>
      <c r="AW1193" s="20"/>
      <c r="AX1193" s="20"/>
      <c r="AY1193" s="20"/>
      <c r="AZ1193" s="20"/>
      <c r="BA1193" s="20"/>
      <c r="BB1193" s="20"/>
      <c r="BC1193" s="20"/>
      <c r="BD1193" s="20"/>
      <c r="BE1193" s="20"/>
      <c r="BF1193" s="20"/>
      <c r="BG1193" s="20"/>
      <c r="BH1193" s="20"/>
      <c r="BI1193" s="20"/>
      <c r="BJ1193" s="20"/>
      <c r="BK1193" s="20"/>
      <c r="BL1193" s="20"/>
      <c r="BM1193" s="20"/>
      <c r="BN1193" s="20"/>
      <c r="BO1193" s="20"/>
      <c r="BP1193" s="20"/>
      <c r="BQ1193" s="20"/>
      <c r="BR1193" s="20"/>
      <c r="BS1193" s="20"/>
      <c r="BT1193" s="20"/>
      <c r="BU1193" s="20"/>
      <c r="BV1193" s="20"/>
      <c r="BW1193" s="20"/>
      <c r="BX1193" s="20"/>
      <c r="BY1193" s="20"/>
      <c r="BZ1193" s="20"/>
      <c r="CA1193" s="20"/>
      <c r="CB1193" s="20"/>
      <c r="CC1193" s="20"/>
    </row>
    <row r="1194" spans="1:81" x14ac:dyDescent="0.3">
      <c r="N1194" s="7"/>
      <c r="O1194" s="20"/>
    </row>
    <row r="1195" spans="1:81" s="7" customFormat="1" ht="72" x14ac:dyDescent="0.3">
      <c r="A1195" s="54">
        <v>607</v>
      </c>
      <c r="B1195" s="54">
        <v>2384</v>
      </c>
      <c r="C1195" s="54">
        <v>2</v>
      </c>
      <c r="D1195" s="54">
        <v>10</v>
      </c>
      <c r="E1195" s="54">
        <v>59</v>
      </c>
      <c r="F1195" s="2"/>
      <c r="G1195" s="55" t="s">
        <v>1164</v>
      </c>
      <c r="H1195" s="3"/>
      <c r="I1195" s="3"/>
      <c r="J1195" s="4" t="s">
        <v>286</v>
      </c>
      <c r="K1195" s="3"/>
      <c r="L1195" s="85"/>
      <c r="M1195" s="65"/>
      <c r="O1195" s="20"/>
      <c r="P1195" s="26"/>
      <c r="Q1195" s="20"/>
      <c r="R1195" s="20"/>
      <c r="S1195" s="20"/>
      <c r="T1195" s="20"/>
      <c r="U1195" s="20"/>
      <c r="V1195" s="20"/>
      <c r="W1195" s="20"/>
      <c r="X1195" s="20"/>
      <c r="Y1195" s="20"/>
      <c r="Z1195" s="20"/>
      <c r="AA1195" s="20"/>
      <c r="AB1195" s="20"/>
      <c r="AC1195" s="20"/>
      <c r="AD1195" s="20"/>
      <c r="AE1195" s="20"/>
      <c r="AF1195" s="20"/>
      <c r="AG1195" s="20"/>
      <c r="AH1195" s="20"/>
      <c r="AI1195" s="20"/>
      <c r="AJ1195" s="20"/>
      <c r="AK1195" s="20"/>
      <c r="AL1195" s="20"/>
      <c r="AM1195" s="20"/>
      <c r="AN1195" s="20"/>
      <c r="AO1195" s="20"/>
      <c r="AP1195" s="20"/>
      <c r="AQ1195" s="20"/>
      <c r="AR1195" s="20"/>
      <c r="AS1195" s="20"/>
      <c r="AT1195" s="20"/>
      <c r="AU1195" s="20"/>
      <c r="AV1195" s="20"/>
      <c r="AW1195" s="20"/>
      <c r="AX1195" s="20"/>
      <c r="AY1195" s="20"/>
      <c r="AZ1195" s="20"/>
      <c r="BA1195" s="20"/>
      <c r="BB1195" s="20"/>
      <c r="BC1195" s="20"/>
      <c r="BD1195" s="20"/>
      <c r="BE1195" s="20"/>
      <c r="BF1195" s="20"/>
      <c r="BG1195" s="20"/>
      <c r="BH1195" s="20"/>
      <c r="BI1195" s="20"/>
      <c r="BJ1195" s="20"/>
      <c r="BK1195" s="20"/>
      <c r="BL1195" s="20"/>
      <c r="BM1195" s="20"/>
      <c r="BN1195" s="20"/>
      <c r="BO1195" s="20"/>
      <c r="BP1195" s="20"/>
      <c r="BQ1195" s="20"/>
      <c r="BR1195" s="20"/>
      <c r="BS1195" s="20"/>
      <c r="BT1195" s="20"/>
      <c r="BU1195" s="20"/>
      <c r="BV1195" s="20"/>
      <c r="BW1195" s="20"/>
      <c r="BX1195" s="20"/>
      <c r="BY1195" s="20"/>
      <c r="BZ1195" s="20"/>
      <c r="CA1195" s="20"/>
      <c r="CB1195" s="20"/>
      <c r="CC1195" s="20"/>
    </row>
    <row r="1196" spans="1:81" x14ac:dyDescent="0.3">
      <c r="N1196" s="7"/>
      <c r="O1196" s="20"/>
    </row>
    <row r="1197" spans="1:81" s="7" customFormat="1" ht="43.2" x14ac:dyDescent="0.3">
      <c r="A1197" s="54">
        <v>608</v>
      </c>
      <c r="B1197" s="54">
        <v>2385</v>
      </c>
      <c r="C1197" s="54">
        <v>2</v>
      </c>
      <c r="D1197" s="54">
        <v>10</v>
      </c>
      <c r="E1197" s="54">
        <v>59</v>
      </c>
      <c r="F1197" s="2"/>
      <c r="G1197" s="55" t="s">
        <v>1164</v>
      </c>
      <c r="H1197" s="3"/>
      <c r="I1197" s="3"/>
      <c r="J1197" s="4" t="s">
        <v>199</v>
      </c>
      <c r="K1197" s="3"/>
      <c r="L1197" s="85"/>
      <c r="M1197" s="65"/>
      <c r="O1197" s="20"/>
      <c r="P1197" s="26"/>
      <c r="Q1197" s="20"/>
      <c r="R1197" s="20"/>
      <c r="S1197" s="20"/>
      <c r="T1197" s="20"/>
      <c r="U1197" s="20"/>
      <c r="V1197" s="20"/>
      <c r="W1197" s="20"/>
      <c r="X1197" s="20"/>
      <c r="Y1197" s="20"/>
      <c r="Z1197" s="20"/>
      <c r="AA1197" s="20"/>
      <c r="AB1197" s="20"/>
      <c r="AC1197" s="20"/>
      <c r="AD1197" s="20"/>
      <c r="AE1197" s="20"/>
      <c r="AF1197" s="20"/>
      <c r="AG1197" s="20"/>
      <c r="AH1197" s="20"/>
      <c r="AI1197" s="20"/>
      <c r="AJ1197" s="20"/>
      <c r="AK1197" s="20"/>
      <c r="AL1197" s="20"/>
      <c r="AM1197" s="20"/>
      <c r="AN1197" s="20"/>
      <c r="AO1197" s="20"/>
      <c r="AP1197" s="20"/>
      <c r="AQ1197" s="20"/>
      <c r="AR1197" s="20"/>
      <c r="AS1197" s="20"/>
      <c r="AT1197" s="20"/>
      <c r="AU1197" s="20"/>
      <c r="AV1197" s="20"/>
      <c r="AW1197" s="20"/>
      <c r="AX1197" s="20"/>
      <c r="AY1197" s="20"/>
      <c r="AZ1197" s="20"/>
      <c r="BA1197" s="20"/>
      <c r="BB1197" s="20"/>
      <c r="BC1197" s="20"/>
      <c r="BD1197" s="20"/>
      <c r="BE1197" s="20"/>
      <c r="BF1197" s="20"/>
      <c r="BG1197" s="20"/>
      <c r="BH1197" s="20"/>
      <c r="BI1197" s="20"/>
      <c r="BJ1197" s="20"/>
      <c r="BK1197" s="20"/>
      <c r="BL1197" s="20"/>
      <c r="BM1197" s="20"/>
      <c r="BN1197" s="20"/>
      <c r="BO1197" s="20"/>
      <c r="BP1197" s="20"/>
      <c r="BQ1197" s="20"/>
      <c r="BR1197" s="20"/>
      <c r="BS1197" s="20"/>
      <c r="BT1197" s="20"/>
      <c r="BU1197" s="20"/>
      <c r="BV1197" s="20"/>
      <c r="BW1197" s="20"/>
      <c r="BX1197" s="20"/>
      <c r="BY1197" s="20"/>
      <c r="BZ1197" s="20"/>
      <c r="CA1197" s="20"/>
      <c r="CB1197" s="20"/>
      <c r="CC1197" s="20"/>
    </row>
    <row r="1198" spans="1:81" x14ac:dyDescent="0.3">
      <c r="N1198" s="7"/>
      <c r="O1198" s="20"/>
    </row>
    <row r="1199" spans="1:81" s="7" customFormat="1" x14ac:dyDescent="0.3">
      <c r="A1199" s="54">
        <v>609</v>
      </c>
      <c r="B1199" s="54">
        <v>2386</v>
      </c>
      <c r="C1199" s="54">
        <v>2</v>
      </c>
      <c r="D1199" s="54">
        <v>10</v>
      </c>
      <c r="E1199" s="54">
        <v>59</v>
      </c>
      <c r="F1199" s="2"/>
      <c r="G1199" s="55" t="s">
        <v>1164</v>
      </c>
      <c r="H1199" s="3"/>
      <c r="I1199" s="3"/>
      <c r="J1199" s="18" t="s">
        <v>200</v>
      </c>
      <c r="K1199" s="3"/>
      <c r="L1199" s="85"/>
      <c r="M1199" s="65"/>
      <c r="O1199" s="20"/>
      <c r="P1199" s="26"/>
      <c r="Q1199" s="20"/>
      <c r="R1199" s="20"/>
      <c r="S1199" s="20"/>
      <c r="T1199" s="20"/>
      <c r="U1199" s="20"/>
      <c r="V1199" s="20"/>
      <c r="W1199" s="20"/>
      <c r="X1199" s="20"/>
      <c r="Y1199" s="20"/>
      <c r="Z1199" s="20"/>
      <c r="AA1199" s="20"/>
      <c r="AB1199" s="20"/>
      <c r="AC1199" s="20"/>
      <c r="AD1199" s="20"/>
      <c r="AE1199" s="20"/>
      <c r="AF1199" s="20"/>
      <c r="AG1199" s="20"/>
      <c r="AH1199" s="20"/>
      <c r="AI1199" s="20"/>
      <c r="AJ1199" s="20"/>
      <c r="AK1199" s="20"/>
      <c r="AL1199" s="20"/>
      <c r="AM1199" s="20"/>
      <c r="AN1199" s="20"/>
      <c r="AO1199" s="20"/>
      <c r="AP1199" s="20"/>
      <c r="AQ1199" s="20"/>
      <c r="AR1199" s="20"/>
      <c r="AS1199" s="20"/>
      <c r="AT1199" s="20"/>
      <c r="AU1199" s="20"/>
      <c r="AV1199" s="20"/>
      <c r="AW1199" s="20"/>
      <c r="AX1199" s="20"/>
      <c r="AY1199" s="20"/>
      <c r="AZ1199" s="20"/>
      <c r="BA1199" s="20"/>
      <c r="BB1199" s="20"/>
      <c r="BC1199" s="20"/>
      <c r="BD1199" s="20"/>
      <c r="BE1199" s="20"/>
      <c r="BF1199" s="20"/>
      <c r="BG1199" s="20"/>
      <c r="BH1199" s="20"/>
      <c r="BI1199" s="20"/>
      <c r="BJ1199" s="20"/>
      <c r="BK1199" s="20"/>
      <c r="BL1199" s="20"/>
      <c r="BM1199" s="20"/>
      <c r="BN1199" s="20"/>
      <c r="BO1199" s="20"/>
      <c r="BP1199" s="20"/>
      <c r="BQ1199" s="20"/>
      <c r="BR1199" s="20"/>
      <c r="BS1199" s="20"/>
      <c r="BT1199" s="20"/>
      <c r="BU1199" s="20"/>
      <c r="BV1199" s="20"/>
      <c r="BW1199" s="20"/>
      <c r="BX1199" s="20"/>
      <c r="BY1199" s="20"/>
      <c r="BZ1199" s="20"/>
      <c r="CA1199" s="20"/>
      <c r="CB1199" s="20"/>
      <c r="CC1199" s="20"/>
    </row>
    <row r="1200" spans="1:81" x14ac:dyDescent="0.3">
      <c r="N1200" s="7"/>
      <c r="O1200" s="20"/>
    </row>
    <row r="1201" spans="1:15" x14ac:dyDescent="0.3">
      <c r="A1201" s="54">
        <v>610</v>
      </c>
      <c r="B1201" s="54">
        <v>2387</v>
      </c>
      <c r="C1201" s="54">
        <v>2</v>
      </c>
      <c r="D1201" s="54">
        <v>10</v>
      </c>
      <c r="E1201" s="54">
        <v>59</v>
      </c>
      <c r="G1201" s="55" t="s">
        <v>1164</v>
      </c>
      <c r="J1201" s="9" t="s">
        <v>634</v>
      </c>
      <c r="M1201" s="65"/>
      <c r="N1201" s="7"/>
      <c r="O1201" s="20"/>
    </row>
    <row r="1202" spans="1:15" x14ac:dyDescent="0.3">
      <c r="N1202" s="7"/>
      <c r="O1202" s="20"/>
    </row>
    <row r="1203" spans="1:15" x14ac:dyDescent="0.3">
      <c r="A1203" s="54">
        <v>611</v>
      </c>
      <c r="B1203" s="54">
        <v>2388</v>
      </c>
      <c r="C1203" s="54">
        <v>2</v>
      </c>
      <c r="D1203" s="54">
        <v>10</v>
      </c>
      <c r="E1203" s="54">
        <v>59</v>
      </c>
      <c r="G1203" s="55" t="s">
        <v>1164</v>
      </c>
      <c r="J1203" s="4" t="s">
        <v>635</v>
      </c>
      <c r="M1203" s="65"/>
      <c r="N1203" s="7"/>
      <c r="O1203" s="20"/>
    </row>
    <row r="1204" spans="1:15" x14ac:dyDescent="0.3">
      <c r="N1204" s="7"/>
      <c r="O1204" s="20"/>
    </row>
    <row r="1205" spans="1:15" x14ac:dyDescent="0.3">
      <c r="A1205" s="54">
        <v>612</v>
      </c>
      <c r="B1205" s="54">
        <v>2389</v>
      </c>
      <c r="C1205" s="54">
        <v>2</v>
      </c>
      <c r="D1205" s="54">
        <v>10</v>
      </c>
      <c r="E1205" s="54">
        <v>59</v>
      </c>
      <c r="G1205" s="55" t="s">
        <v>1164</v>
      </c>
      <c r="J1205" s="9" t="s">
        <v>636</v>
      </c>
      <c r="M1205" s="65"/>
      <c r="N1205" s="7"/>
      <c r="O1205" s="20"/>
    </row>
    <row r="1206" spans="1:15" x14ac:dyDescent="0.3">
      <c r="N1206" s="7"/>
      <c r="O1206" s="20"/>
    </row>
    <row r="1207" spans="1:15" x14ac:dyDescent="0.3">
      <c r="A1207" s="54">
        <v>613</v>
      </c>
      <c r="B1207" s="54">
        <v>2390</v>
      </c>
      <c r="C1207" s="54">
        <v>2</v>
      </c>
      <c r="D1207" s="54">
        <v>10</v>
      </c>
      <c r="E1207" s="54">
        <v>59</v>
      </c>
      <c r="G1207" s="55" t="s">
        <v>1164</v>
      </c>
      <c r="J1207" s="4" t="s">
        <v>637</v>
      </c>
      <c r="M1207" s="65"/>
      <c r="N1207" s="7"/>
      <c r="O1207" s="20"/>
    </row>
    <row r="1208" spans="1:15" x14ac:dyDescent="0.3">
      <c r="N1208" s="7"/>
      <c r="O1208" s="20"/>
    </row>
    <row r="1209" spans="1:15" x14ac:dyDescent="0.3">
      <c r="A1209" s="54">
        <v>614</v>
      </c>
      <c r="B1209" s="54">
        <v>2393</v>
      </c>
      <c r="C1209" s="54">
        <v>2</v>
      </c>
      <c r="D1209" s="54">
        <v>10</v>
      </c>
      <c r="E1209" s="54">
        <v>60</v>
      </c>
      <c r="J1209" s="18" t="s">
        <v>638</v>
      </c>
      <c r="M1209" s="65"/>
      <c r="N1209" s="7"/>
      <c r="O1209" s="20"/>
    </row>
    <row r="1210" spans="1:15" x14ac:dyDescent="0.3">
      <c r="N1210" s="7"/>
      <c r="O1210" s="20"/>
    </row>
    <row r="1211" spans="1:15" x14ac:dyDescent="0.3">
      <c r="A1211" s="54">
        <v>615</v>
      </c>
      <c r="B1211" s="54">
        <v>2395</v>
      </c>
      <c r="C1211" s="54">
        <v>2</v>
      </c>
      <c r="D1211" s="54">
        <v>10</v>
      </c>
      <c r="E1211" s="54">
        <v>60</v>
      </c>
      <c r="G1211" s="55" t="s">
        <v>1165</v>
      </c>
      <c r="J1211" s="9" t="s">
        <v>639</v>
      </c>
      <c r="M1211" s="65"/>
      <c r="N1211" s="7"/>
      <c r="O1211" s="20"/>
    </row>
    <row r="1212" spans="1:15" x14ac:dyDescent="0.3">
      <c r="N1212" s="7"/>
      <c r="O1212" s="20"/>
    </row>
    <row r="1213" spans="1:15" x14ac:dyDescent="0.3">
      <c r="A1213" s="54">
        <v>616</v>
      </c>
      <c r="B1213" s="54">
        <v>8431</v>
      </c>
      <c r="C1213" s="54">
        <v>2</v>
      </c>
      <c r="D1213" s="54">
        <v>10</v>
      </c>
      <c r="E1213" s="54">
        <v>60</v>
      </c>
      <c r="F1213" s="2">
        <v>1</v>
      </c>
      <c r="J1213" s="4" t="s">
        <v>640</v>
      </c>
      <c r="L1213" s="85" t="s">
        <v>232</v>
      </c>
      <c r="M1213" s="66">
        <v>5</v>
      </c>
      <c r="O1213" s="8">
        <f>ROUND($M1213*N1213,2)</f>
        <v>0</v>
      </c>
    </row>
    <row r="1214" spans="1:15" x14ac:dyDescent="0.3">
      <c r="N1214" s="7"/>
      <c r="O1214" s="20"/>
    </row>
    <row r="1215" spans="1:15" x14ac:dyDescent="0.3">
      <c r="A1215" s="54">
        <v>617</v>
      </c>
      <c r="B1215" s="54">
        <v>2403</v>
      </c>
      <c r="C1215" s="54">
        <v>2</v>
      </c>
      <c r="D1215" s="54">
        <v>10</v>
      </c>
      <c r="E1215" s="54">
        <v>60</v>
      </c>
      <c r="J1215" s="18" t="s">
        <v>642</v>
      </c>
      <c r="M1215" s="65"/>
      <c r="N1215" s="7"/>
      <c r="O1215" s="20"/>
    </row>
    <row r="1216" spans="1:15" x14ac:dyDescent="0.3">
      <c r="N1216" s="7"/>
      <c r="O1216" s="20"/>
    </row>
    <row r="1217" spans="1:15" ht="43.2" x14ac:dyDescent="0.3">
      <c r="A1217" s="54">
        <v>618</v>
      </c>
      <c r="B1217" s="54">
        <v>2405</v>
      </c>
      <c r="C1217" s="54">
        <v>2</v>
      </c>
      <c r="D1217" s="54">
        <v>10</v>
      </c>
      <c r="E1217" s="54">
        <v>60</v>
      </c>
      <c r="J1217" s="9" t="s">
        <v>643</v>
      </c>
      <c r="M1217" s="65"/>
      <c r="N1217" s="7"/>
      <c r="O1217" s="20"/>
    </row>
    <row r="1218" spans="1:15" x14ac:dyDescent="0.3">
      <c r="N1218" s="7"/>
      <c r="O1218" s="20"/>
    </row>
    <row r="1219" spans="1:15" x14ac:dyDescent="0.3">
      <c r="A1219" s="54">
        <v>619</v>
      </c>
      <c r="B1219" s="54">
        <v>2407</v>
      </c>
      <c r="C1219" s="54">
        <v>2</v>
      </c>
      <c r="D1219" s="54">
        <v>10</v>
      </c>
      <c r="E1219" s="54">
        <v>60</v>
      </c>
      <c r="F1219" s="2">
        <v>2</v>
      </c>
      <c r="G1219" s="55" t="s">
        <v>1166</v>
      </c>
      <c r="J1219" s="4" t="s">
        <v>644</v>
      </c>
      <c r="L1219" s="85" t="s">
        <v>235</v>
      </c>
      <c r="M1219" s="66">
        <v>6</v>
      </c>
      <c r="O1219" s="8">
        <f>ROUND($M1219*N1219,2)</f>
        <v>0</v>
      </c>
    </row>
    <row r="1220" spans="1:15" x14ac:dyDescent="0.3">
      <c r="N1220" s="7"/>
      <c r="O1220" s="20"/>
    </row>
    <row r="1221" spans="1:15" x14ac:dyDescent="0.3">
      <c r="A1221" s="54">
        <v>621</v>
      </c>
      <c r="B1221" s="54">
        <v>2415</v>
      </c>
      <c r="C1221" s="54">
        <v>2</v>
      </c>
      <c r="D1221" s="54">
        <v>11</v>
      </c>
      <c r="E1221" s="54">
        <v>61</v>
      </c>
      <c r="J1221" s="18" t="s">
        <v>192</v>
      </c>
      <c r="M1221" s="65"/>
      <c r="N1221" s="7"/>
      <c r="O1221" s="20"/>
    </row>
    <row r="1222" spans="1:15" x14ac:dyDescent="0.3">
      <c r="N1222" s="7"/>
      <c r="O1222" s="20"/>
    </row>
    <row r="1223" spans="1:15" x14ac:dyDescent="0.3">
      <c r="A1223" s="54">
        <v>622</v>
      </c>
      <c r="B1223" s="54">
        <v>2416</v>
      </c>
      <c r="C1223" s="54">
        <v>2</v>
      </c>
      <c r="D1223" s="54">
        <v>11</v>
      </c>
      <c r="E1223" s="54">
        <v>61</v>
      </c>
      <c r="J1223" s="18" t="s">
        <v>548</v>
      </c>
      <c r="M1223" s="65"/>
      <c r="N1223" s="7"/>
      <c r="O1223" s="20"/>
    </row>
    <row r="1224" spans="1:15" x14ac:dyDescent="0.3">
      <c r="N1224" s="7"/>
      <c r="O1224" s="20"/>
    </row>
    <row r="1225" spans="1:15" x14ac:dyDescent="0.3">
      <c r="A1225" s="54">
        <v>623</v>
      </c>
      <c r="B1225" s="54">
        <v>2417</v>
      </c>
      <c r="C1225" s="54">
        <v>2</v>
      </c>
      <c r="D1225" s="54">
        <v>11</v>
      </c>
      <c r="E1225" s="54">
        <v>61</v>
      </c>
      <c r="J1225" s="18" t="s">
        <v>646</v>
      </c>
      <c r="M1225" s="65"/>
      <c r="N1225" s="7"/>
      <c r="O1225" s="20"/>
    </row>
    <row r="1226" spans="1:15" x14ac:dyDescent="0.3">
      <c r="N1226" s="7"/>
      <c r="O1226" s="20"/>
    </row>
    <row r="1227" spans="1:15" x14ac:dyDescent="0.3">
      <c r="A1227" s="54">
        <v>624</v>
      </c>
      <c r="B1227" s="54">
        <v>2419</v>
      </c>
      <c r="C1227" s="54">
        <v>2</v>
      </c>
      <c r="D1227" s="54">
        <v>11</v>
      </c>
      <c r="E1227" s="54">
        <v>61</v>
      </c>
      <c r="G1227" s="55" t="s">
        <v>1167</v>
      </c>
      <c r="J1227" s="18" t="s">
        <v>195</v>
      </c>
      <c r="M1227" s="65"/>
      <c r="N1227" s="7"/>
      <c r="O1227" s="20"/>
    </row>
    <row r="1228" spans="1:15" x14ac:dyDescent="0.3">
      <c r="N1228" s="7"/>
      <c r="O1228" s="20"/>
    </row>
    <row r="1229" spans="1:15" ht="28.8" x14ac:dyDescent="0.3">
      <c r="A1229" s="54">
        <v>625</v>
      </c>
      <c r="B1229" s="54">
        <v>2420</v>
      </c>
      <c r="C1229" s="54">
        <v>2</v>
      </c>
      <c r="D1229" s="54">
        <v>11</v>
      </c>
      <c r="E1229" s="54">
        <v>61</v>
      </c>
      <c r="G1229" s="55" t="s">
        <v>1167</v>
      </c>
      <c r="J1229" s="4" t="s">
        <v>647</v>
      </c>
      <c r="M1229" s="65"/>
      <c r="N1229" s="7"/>
      <c r="O1229" s="20"/>
    </row>
    <row r="1230" spans="1:15" x14ac:dyDescent="0.3">
      <c r="N1230" s="7"/>
      <c r="O1230" s="20"/>
    </row>
    <row r="1231" spans="1:15" x14ac:dyDescent="0.3">
      <c r="A1231" s="54">
        <v>626</v>
      </c>
      <c r="B1231" s="54">
        <v>2421</v>
      </c>
      <c r="C1231" s="54">
        <v>2</v>
      </c>
      <c r="D1231" s="54">
        <v>11</v>
      </c>
      <c r="E1231" s="54">
        <v>61</v>
      </c>
      <c r="G1231" s="55" t="s">
        <v>1167</v>
      </c>
      <c r="J1231" s="18" t="s">
        <v>197</v>
      </c>
      <c r="M1231" s="65"/>
      <c r="N1231" s="7"/>
      <c r="O1231" s="20"/>
    </row>
    <row r="1232" spans="1:15" x14ac:dyDescent="0.3">
      <c r="N1232" s="7"/>
      <c r="O1232" s="20"/>
    </row>
    <row r="1233" spans="1:81" s="7" customFormat="1" ht="72" x14ac:dyDescent="0.3">
      <c r="A1233" s="54">
        <v>627</v>
      </c>
      <c r="B1233" s="54">
        <v>2422</v>
      </c>
      <c r="C1233" s="54">
        <v>2</v>
      </c>
      <c r="D1233" s="54">
        <v>11</v>
      </c>
      <c r="E1233" s="54">
        <v>61</v>
      </c>
      <c r="F1233" s="2"/>
      <c r="G1233" s="55" t="s">
        <v>1167</v>
      </c>
      <c r="H1233" s="3"/>
      <c r="I1233" s="3"/>
      <c r="J1233" s="4" t="s">
        <v>286</v>
      </c>
      <c r="K1233" s="3"/>
      <c r="L1233" s="85"/>
      <c r="M1233" s="65"/>
      <c r="O1233" s="20"/>
      <c r="P1233" s="26"/>
      <c r="Q1233" s="20"/>
      <c r="R1233" s="20"/>
      <c r="S1233" s="20"/>
      <c r="T1233" s="20"/>
      <c r="U1233" s="20"/>
      <c r="V1233" s="20"/>
      <c r="W1233" s="20"/>
      <c r="X1233" s="20"/>
      <c r="Y1233" s="20"/>
      <c r="Z1233" s="20"/>
      <c r="AA1233" s="20"/>
      <c r="AB1233" s="20"/>
      <c r="AC1233" s="20"/>
      <c r="AD1233" s="20"/>
      <c r="AE1233" s="20"/>
      <c r="AF1233" s="20"/>
      <c r="AG1233" s="20"/>
      <c r="AH1233" s="20"/>
      <c r="AI1233" s="20"/>
      <c r="AJ1233" s="20"/>
      <c r="AK1233" s="20"/>
      <c r="AL1233" s="20"/>
      <c r="AM1233" s="20"/>
      <c r="AN1233" s="20"/>
      <c r="AO1233" s="20"/>
      <c r="AP1233" s="20"/>
      <c r="AQ1233" s="20"/>
      <c r="AR1233" s="20"/>
      <c r="AS1233" s="20"/>
      <c r="AT1233" s="20"/>
      <c r="AU1233" s="20"/>
      <c r="AV1233" s="20"/>
      <c r="AW1233" s="20"/>
      <c r="AX1233" s="20"/>
      <c r="AY1233" s="20"/>
      <c r="AZ1233" s="20"/>
      <c r="BA1233" s="20"/>
      <c r="BB1233" s="20"/>
      <c r="BC1233" s="20"/>
      <c r="BD1233" s="20"/>
      <c r="BE1233" s="20"/>
      <c r="BF1233" s="20"/>
      <c r="BG1233" s="20"/>
      <c r="BH1233" s="20"/>
      <c r="BI1233" s="20"/>
      <c r="BJ1233" s="20"/>
      <c r="BK1233" s="20"/>
      <c r="BL1233" s="20"/>
      <c r="BM1233" s="20"/>
      <c r="BN1233" s="20"/>
      <c r="BO1233" s="20"/>
      <c r="BP1233" s="20"/>
      <c r="BQ1233" s="20"/>
      <c r="BR1233" s="20"/>
      <c r="BS1233" s="20"/>
      <c r="BT1233" s="20"/>
      <c r="BU1233" s="20"/>
      <c r="BV1233" s="20"/>
      <c r="BW1233" s="20"/>
      <c r="BX1233" s="20"/>
      <c r="BY1233" s="20"/>
      <c r="BZ1233" s="20"/>
      <c r="CA1233" s="20"/>
      <c r="CB1233" s="20"/>
      <c r="CC1233" s="20"/>
    </row>
    <row r="1234" spans="1:81" x14ac:dyDescent="0.3">
      <c r="N1234" s="7"/>
      <c r="O1234" s="20"/>
    </row>
    <row r="1235" spans="1:81" s="7" customFormat="1" ht="43.2" x14ac:dyDescent="0.3">
      <c r="A1235" s="54">
        <v>628</v>
      </c>
      <c r="B1235" s="54">
        <v>2423</v>
      </c>
      <c r="C1235" s="54">
        <v>2</v>
      </c>
      <c r="D1235" s="54">
        <v>11</v>
      </c>
      <c r="E1235" s="54">
        <v>61</v>
      </c>
      <c r="F1235" s="2"/>
      <c r="G1235" s="55" t="s">
        <v>1167</v>
      </c>
      <c r="H1235" s="3"/>
      <c r="I1235" s="3"/>
      <c r="J1235" s="4" t="s">
        <v>199</v>
      </c>
      <c r="K1235" s="3"/>
      <c r="L1235" s="85"/>
      <c r="M1235" s="65"/>
      <c r="O1235" s="20"/>
      <c r="P1235" s="26"/>
      <c r="Q1235" s="20"/>
      <c r="R1235" s="20"/>
      <c r="S1235" s="20"/>
      <c r="T1235" s="20"/>
      <c r="U1235" s="20"/>
      <c r="V1235" s="20"/>
      <c r="W1235" s="20"/>
      <c r="X1235" s="20"/>
      <c r="Y1235" s="20"/>
      <c r="Z1235" s="20"/>
      <c r="AA1235" s="20"/>
      <c r="AB1235" s="20"/>
      <c r="AC1235" s="20"/>
      <c r="AD1235" s="20"/>
      <c r="AE1235" s="20"/>
      <c r="AF1235" s="20"/>
      <c r="AG1235" s="20"/>
      <c r="AH1235" s="20"/>
      <c r="AI1235" s="20"/>
      <c r="AJ1235" s="20"/>
      <c r="AK1235" s="20"/>
      <c r="AL1235" s="20"/>
      <c r="AM1235" s="20"/>
      <c r="AN1235" s="20"/>
      <c r="AO1235" s="20"/>
      <c r="AP1235" s="20"/>
      <c r="AQ1235" s="20"/>
      <c r="AR1235" s="20"/>
      <c r="AS1235" s="20"/>
      <c r="AT1235" s="20"/>
      <c r="AU1235" s="20"/>
      <c r="AV1235" s="20"/>
      <c r="AW1235" s="20"/>
      <c r="AX1235" s="20"/>
      <c r="AY1235" s="20"/>
      <c r="AZ1235" s="20"/>
      <c r="BA1235" s="20"/>
      <c r="BB1235" s="20"/>
      <c r="BC1235" s="20"/>
      <c r="BD1235" s="20"/>
      <c r="BE1235" s="20"/>
      <c r="BF1235" s="20"/>
      <c r="BG1235" s="20"/>
      <c r="BH1235" s="20"/>
      <c r="BI1235" s="20"/>
      <c r="BJ1235" s="20"/>
      <c r="BK1235" s="20"/>
      <c r="BL1235" s="20"/>
      <c r="BM1235" s="20"/>
      <c r="BN1235" s="20"/>
      <c r="BO1235" s="20"/>
      <c r="BP1235" s="20"/>
      <c r="BQ1235" s="20"/>
      <c r="BR1235" s="20"/>
      <c r="BS1235" s="20"/>
      <c r="BT1235" s="20"/>
      <c r="BU1235" s="20"/>
      <c r="BV1235" s="20"/>
      <c r="BW1235" s="20"/>
      <c r="BX1235" s="20"/>
      <c r="BY1235" s="20"/>
      <c r="BZ1235" s="20"/>
      <c r="CA1235" s="20"/>
      <c r="CB1235" s="20"/>
      <c r="CC1235" s="20"/>
    </row>
    <row r="1236" spans="1:81" x14ac:dyDescent="0.3">
      <c r="N1236" s="7"/>
      <c r="O1236" s="20"/>
    </row>
    <row r="1237" spans="1:81" s="7" customFormat="1" x14ac:dyDescent="0.3">
      <c r="A1237" s="54">
        <v>629</v>
      </c>
      <c r="B1237" s="54">
        <v>2424</v>
      </c>
      <c r="C1237" s="54">
        <v>2</v>
      </c>
      <c r="D1237" s="54">
        <v>11</v>
      </c>
      <c r="E1237" s="54">
        <v>61</v>
      </c>
      <c r="F1237" s="2"/>
      <c r="G1237" s="55" t="s">
        <v>1168</v>
      </c>
      <c r="H1237" s="3"/>
      <c r="I1237" s="3"/>
      <c r="J1237" s="18" t="s">
        <v>200</v>
      </c>
      <c r="K1237" s="3"/>
      <c r="L1237" s="85"/>
      <c r="M1237" s="65"/>
      <c r="O1237" s="20"/>
      <c r="P1237" s="26"/>
      <c r="Q1237" s="20"/>
      <c r="R1237" s="20"/>
      <c r="S1237" s="20"/>
      <c r="T1237" s="20"/>
      <c r="U1237" s="20"/>
      <c r="V1237" s="20"/>
      <c r="W1237" s="20"/>
      <c r="X1237" s="20"/>
      <c r="Y1237" s="20"/>
      <c r="Z1237" s="20"/>
      <c r="AA1237" s="20"/>
      <c r="AB1237" s="20"/>
      <c r="AC1237" s="20"/>
      <c r="AD1237" s="20"/>
      <c r="AE1237" s="20"/>
      <c r="AF1237" s="20"/>
      <c r="AG1237" s="20"/>
      <c r="AH1237" s="20"/>
      <c r="AI1237" s="20"/>
      <c r="AJ1237" s="20"/>
      <c r="AK1237" s="20"/>
      <c r="AL1237" s="20"/>
      <c r="AM1237" s="20"/>
      <c r="AN1237" s="20"/>
      <c r="AO1237" s="20"/>
      <c r="AP1237" s="20"/>
      <c r="AQ1237" s="20"/>
      <c r="AR1237" s="20"/>
      <c r="AS1237" s="20"/>
      <c r="AT1237" s="20"/>
      <c r="AU1237" s="20"/>
      <c r="AV1237" s="20"/>
      <c r="AW1237" s="20"/>
      <c r="AX1237" s="20"/>
      <c r="AY1237" s="20"/>
      <c r="AZ1237" s="20"/>
      <c r="BA1237" s="20"/>
      <c r="BB1237" s="20"/>
      <c r="BC1237" s="20"/>
      <c r="BD1237" s="20"/>
      <c r="BE1237" s="20"/>
      <c r="BF1237" s="20"/>
      <c r="BG1237" s="20"/>
      <c r="BH1237" s="20"/>
      <c r="BI1237" s="20"/>
      <c r="BJ1237" s="20"/>
      <c r="BK1237" s="20"/>
      <c r="BL1237" s="20"/>
      <c r="BM1237" s="20"/>
      <c r="BN1237" s="20"/>
      <c r="BO1237" s="20"/>
      <c r="BP1237" s="20"/>
      <c r="BQ1237" s="20"/>
      <c r="BR1237" s="20"/>
      <c r="BS1237" s="20"/>
      <c r="BT1237" s="20"/>
      <c r="BU1237" s="20"/>
      <c r="BV1237" s="20"/>
      <c r="BW1237" s="20"/>
      <c r="BX1237" s="20"/>
      <c r="BY1237" s="20"/>
      <c r="BZ1237" s="20"/>
      <c r="CA1237" s="20"/>
      <c r="CB1237" s="20"/>
      <c r="CC1237" s="20"/>
    </row>
    <row r="1238" spans="1:81" x14ac:dyDescent="0.3">
      <c r="N1238" s="7"/>
      <c r="O1238" s="20"/>
    </row>
    <row r="1239" spans="1:81" s="7" customFormat="1" x14ac:dyDescent="0.3">
      <c r="A1239" s="54">
        <v>630</v>
      </c>
      <c r="B1239" s="54">
        <v>2425</v>
      </c>
      <c r="C1239" s="54">
        <v>2</v>
      </c>
      <c r="D1239" s="54">
        <v>11</v>
      </c>
      <c r="E1239" s="54">
        <v>61</v>
      </c>
      <c r="F1239" s="2"/>
      <c r="G1239" s="55" t="s">
        <v>1168</v>
      </c>
      <c r="H1239" s="3"/>
      <c r="I1239" s="3"/>
      <c r="J1239" s="9" t="s">
        <v>648</v>
      </c>
      <c r="K1239" s="3"/>
      <c r="L1239" s="85"/>
      <c r="M1239" s="65"/>
      <c r="O1239" s="20"/>
      <c r="P1239" s="26"/>
      <c r="Q1239" s="20"/>
      <c r="R1239" s="20"/>
      <c r="S1239" s="20"/>
      <c r="T1239" s="20"/>
      <c r="U1239" s="20"/>
      <c r="V1239" s="20"/>
      <c r="W1239" s="20"/>
      <c r="X1239" s="20"/>
      <c r="Y1239" s="20"/>
      <c r="Z1239" s="20"/>
      <c r="AA1239" s="20"/>
      <c r="AB1239" s="20"/>
      <c r="AC1239" s="20"/>
      <c r="AD1239" s="20"/>
      <c r="AE1239" s="20"/>
      <c r="AF1239" s="20"/>
      <c r="AG1239" s="20"/>
      <c r="AH1239" s="20"/>
      <c r="AI1239" s="20"/>
      <c r="AJ1239" s="20"/>
      <c r="AK1239" s="20"/>
      <c r="AL1239" s="20"/>
      <c r="AM1239" s="20"/>
      <c r="AN1239" s="20"/>
      <c r="AO1239" s="20"/>
      <c r="AP1239" s="20"/>
      <c r="AQ1239" s="20"/>
      <c r="AR1239" s="20"/>
      <c r="AS1239" s="20"/>
      <c r="AT1239" s="20"/>
      <c r="AU1239" s="20"/>
      <c r="AV1239" s="20"/>
      <c r="AW1239" s="20"/>
      <c r="AX1239" s="20"/>
      <c r="AY1239" s="20"/>
      <c r="AZ1239" s="20"/>
      <c r="BA1239" s="20"/>
      <c r="BB1239" s="20"/>
      <c r="BC1239" s="20"/>
      <c r="BD1239" s="20"/>
      <c r="BE1239" s="20"/>
      <c r="BF1239" s="20"/>
      <c r="BG1239" s="20"/>
      <c r="BH1239" s="20"/>
      <c r="BI1239" s="20"/>
      <c r="BJ1239" s="20"/>
      <c r="BK1239" s="20"/>
      <c r="BL1239" s="20"/>
      <c r="BM1239" s="20"/>
      <c r="BN1239" s="20"/>
      <c r="BO1239" s="20"/>
      <c r="BP1239" s="20"/>
      <c r="BQ1239" s="20"/>
      <c r="BR1239" s="20"/>
      <c r="BS1239" s="20"/>
      <c r="BT1239" s="20"/>
      <c r="BU1239" s="20"/>
      <c r="BV1239" s="20"/>
      <c r="BW1239" s="20"/>
      <c r="BX1239" s="20"/>
      <c r="BY1239" s="20"/>
      <c r="BZ1239" s="20"/>
      <c r="CA1239" s="20"/>
      <c r="CB1239" s="20"/>
      <c r="CC1239" s="20"/>
    </row>
    <row r="1240" spans="1:81" x14ac:dyDescent="0.3">
      <c r="N1240" s="7"/>
      <c r="O1240" s="20"/>
    </row>
    <row r="1241" spans="1:81" s="7" customFormat="1" x14ac:dyDescent="0.3">
      <c r="A1241" s="54">
        <v>631</v>
      </c>
      <c r="B1241" s="54">
        <v>2426</v>
      </c>
      <c r="C1241" s="54">
        <v>2</v>
      </c>
      <c r="D1241" s="54">
        <v>11</v>
      </c>
      <c r="E1241" s="54">
        <v>61</v>
      </c>
      <c r="F1241" s="2"/>
      <c r="G1241" s="55" t="s">
        <v>1168</v>
      </c>
      <c r="H1241" s="3"/>
      <c r="I1241" s="3"/>
      <c r="J1241" s="9" t="s">
        <v>649</v>
      </c>
      <c r="K1241" s="3"/>
      <c r="L1241" s="85"/>
      <c r="M1241" s="65"/>
      <c r="O1241" s="20"/>
      <c r="P1241" s="26"/>
      <c r="Q1241" s="20"/>
      <c r="R1241" s="20"/>
      <c r="S1241" s="20"/>
      <c r="T1241" s="20"/>
      <c r="U1241" s="20"/>
      <c r="V1241" s="20"/>
      <c r="W1241" s="20"/>
      <c r="X1241" s="20"/>
      <c r="Y1241" s="20"/>
      <c r="Z1241" s="20"/>
      <c r="AA1241" s="20"/>
      <c r="AB1241" s="20"/>
      <c r="AC1241" s="20"/>
      <c r="AD1241" s="20"/>
      <c r="AE1241" s="20"/>
      <c r="AF1241" s="20"/>
      <c r="AG1241" s="20"/>
      <c r="AH1241" s="20"/>
      <c r="AI1241" s="20"/>
      <c r="AJ1241" s="20"/>
      <c r="AK1241" s="20"/>
      <c r="AL1241" s="20"/>
      <c r="AM1241" s="20"/>
      <c r="AN1241" s="20"/>
      <c r="AO1241" s="20"/>
      <c r="AP1241" s="20"/>
      <c r="AQ1241" s="20"/>
      <c r="AR1241" s="20"/>
      <c r="AS1241" s="20"/>
      <c r="AT1241" s="20"/>
      <c r="AU1241" s="20"/>
      <c r="AV1241" s="20"/>
      <c r="AW1241" s="20"/>
      <c r="AX1241" s="20"/>
      <c r="AY1241" s="20"/>
      <c r="AZ1241" s="20"/>
      <c r="BA1241" s="20"/>
      <c r="BB1241" s="20"/>
      <c r="BC1241" s="20"/>
      <c r="BD1241" s="20"/>
      <c r="BE1241" s="20"/>
      <c r="BF1241" s="20"/>
      <c r="BG1241" s="20"/>
      <c r="BH1241" s="20"/>
      <c r="BI1241" s="20"/>
      <c r="BJ1241" s="20"/>
      <c r="BK1241" s="20"/>
      <c r="BL1241" s="20"/>
      <c r="BM1241" s="20"/>
      <c r="BN1241" s="20"/>
      <c r="BO1241" s="20"/>
      <c r="BP1241" s="20"/>
      <c r="BQ1241" s="20"/>
      <c r="BR1241" s="20"/>
      <c r="BS1241" s="20"/>
      <c r="BT1241" s="20"/>
      <c r="BU1241" s="20"/>
      <c r="BV1241" s="20"/>
      <c r="BW1241" s="20"/>
      <c r="BX1241" s="20"/>
      <c r="BY1241" s="20"/>
      <c r="BZ1241" s="20"/>
      <c r="CA1241" s="20"/>
      <c r="CB1241" s="20"/>
      <c r="CC1241" s="20"/>
    </row>
    <row r="1242" spans="1:81" x14ac:dyDescent="0.3">
      <c r="N1242" s="7"/>
      <c r="O1242" s="20"/>
    </row>
    <row r="1243" spans="1:81" s="7" customFormat="1" ht="57.6" x14ac:dyDescent="0.3">
      <c r="A1243" s="54">
        <v>632</v>
      </c>
      <c r="B1243" s="54">
        <v>2427</v>
      </c>
      <c r="C1243" s="54">
        <v>2</v>
      </c>
      <c r="D1243" s="54">
        <v>11</v>
      </c>
      <c r="E1243" s="54">
        <v>61</v>
      </c>
      <c r="F1243" s="2"/>
      <c r="G1243" s="55" t="s">
        <v>1168</v>
      </c>
      <c r="H1243" s="3"/>
      <c r="I1243" s="3"/>
      <c r="J1243" s="4" t="s">
        <v>650</v>
      </c>
      <c r="K1243" s="3"/>
      <c r="L1243" s="85"/>
      <c r="M1243" s="65"/>
      <c r="O1243" s="20"/>
      <c r="P1243" s="26"/>
      <c r="Q1243" s="20"/>
      <c r="R1243" s="20"/>
      <c r="S1243" s="20"/>
      <c r="T1243" s="20"/>
      <c r="U1243" s="20"/>
      <c r="V1243" s="20"/>
      <c r="W1243" s="20"/>
      <c r="X1243" s="20"/>
      <c r="Y1243" s="20"/>
      <c r="Z1243" s="20"/>
      <c r="AA1243" s="20"/>
      <c r="AB1243" s="20"/>
      <c r="AC1243" s="20"/>
      <c r="AD1243" s="20"/>
      <c r="AE1243" s="20"/>
      <c r="AF1243" s="20"/>
      <c r="AG1243" s="20"/>
      <c r="AH1243" s="20"/>
      <c r="AI1243" s="20"/>
      <c r="AJ1243" s="20"/>
      <c r="AK1243" s="20"/>
      <c r="AL1243" s="20"/>
      <c r="AM1243" s="20"/>
      <c r="AN1243" s="20"/>
      <c r="AO1243" s="20"/>
      <c r="AP1243" s="20"/>
      <c r="AQ1243" s="20"/>
      <c r="AR1243" s="20"/>
      <c r="AS1243" s="20"/>
      <c r="AT1243" s="20"/>
      <c r="AU1243" s="20"/>
      <c r="AV1243" s="20"/>
      <c r="AW1243" s="20"/>
      <c r="AX1243" s="20"/>
      <c r="AY1243" s="20"/>
      <c r="AZ1243" s="20"/>
      <c r="BA1243" s="20"/>
      <c r="BB1243" s="20"/>
      <c r="BC1243" s="20"/>
      <c r="BD1243" s="20"/>
      <c r="BE1243" s="20"/>
      <c r="BF1243" s="20"/>
      <c r="BG1243" s="20"/>
      <c r="BH1243" s="20"/>
      <c r="BI1243" s="20"/>
      <c r="BJ1243" s="20"/>
      <c r="BK1243" s="20"/>
      <c r="BL1243" s="20"/>
      <c r="BM1243" s="20"/>
      <c r="BN1243" s="20"/>
      <c r="BO1243" s="20"/>
      <c r="BP1243" s="20"/>
      <c r="BQ1243" s="20"/>
      <c r="BR1243" s="20"/>
      <c r="BS1243" s="20"/>
      <c r="BT1243" s="20"/>
      <c r="BU1243" s="20"/>
      <c r="BV1243" s="20"/>
      <c r="BW1243" s="20"/>
      <c r="BX1243" s="20"/>
      <c r="BY1243" s="20"/>
      <c r="BZ1243" s="20"/>
      <c r="CA1243" s="20"/>
      <c r="CB1243" s="20"/>
      <c r="CC1243" s="20"/>
    </row>
    <row r="1244" spans="1:81" x14ac:dyDescent="0.3">
      <c r="N1244" s="7"/>
      <c r="O1244" s="20"/>
    </row>
    <row r="1245" spans="1:81" s="7" customFormat="1" x14ac:dyDescent="0.3">
      <c r="A1245" s="54">
        <v>633</v>
      </c>
      <c r="B1245" s="54">
        <v>2428</v>
      </c>
      <c r="C1245" s="54">
        <v>2</v>
      </c>
      <c r="D1245" s="54">
        <v>11</v>
      </c>
      <c r="E1245" s="54">
        <v>61</v>
      </c>
      <c r="F1245" s="2"/>
      <c r="G1245" s="55" t="s">
        <v>1168</v>
      </c>
      <c r="H1245" s="3"/>
      <c r="I1245" s="3"/>
      <c r="J1245" s="9" t="s">
        <v>651</v>
      </c>
      <c r="K1245" s="3"/>
      <c r="L1245" s="85"/>
      <c r="M1245" s="65"/>
      <c r="O1245" s="20"/>
      <c r="P1245" s="26"/>
      <c r="Q1245" s="20"/>
      <c r="R1245" s="20"/>
      <c r="S1245" s="20"/>
      <c r="T1245" s="20"/>
      <c r="U1245" s="20"/>
      <c r="V1245" s="20"/>
      <c r="W1245" s="20"/>
      <c r="X1245" s="20"/>
      <c r="Y1245" s="20"/>
      <c r="Z1245" s="20"/>
      <c r="AA1245" s="20"/>
      <c r="AB1245" s="20"/>
      <c r="AC1245" s="20"/>
      <c r="AD1245" s="20"/>
      <c r="AE1245" s="20"/>
      <c r="AF1245" s="20"/>
      <c r="AG1245" s="20"/>
      <c r="AH1245" s="20"/>
      <c r="AI1245" s="20"/>
      <c r="AJ1245" s="20"/>
      <c r="AK1245" s="20"/>
      <c r="AL1245" s="20"/>
      <c r="AM1245" s="20"/>
      <c r="AN1245" s="20"/>
      <c r="AO1245" s="20"/>
      <c r="AP1245" s="20"/>
      <c r="AQ1245" s="20"/>
      <c r="AR1245" s="20"/>
      <c r="AS1245" s="20"/>
      <c r="AT1245" s="20"/>
      <c r="AU1245" s="20"/>
      <c r="AV1245" s="20"/>
      <c r="AW1245" s="20"/>
      <c r="AX1245" s="20"/>
      <c r="AY1245" s="20"/>
      <c r="AZ1245" s="20"/>
      <c r="BA1245" s="20"/>
      <c r="BB1245" s="20"/>
      <c r="BC1245" s="20"/>
      <c r="BD1245" s="20"/>
      <c r="BE1245" s="20"/>
      <c r="BF1245" s="20"/>
      <c r="BG1245" s="20"/>
      <c r="BH1245" s="20"/>
      <c r="BI1245" s="20"/>
      <c r="BJ1245" s="20"/>
      <c r="BK1245" s="20"/>
      <c r="BL1245" s="20"/>
      <c r="BM1245" s="20"/>
      <c r="BN1245" s="20"/>
      <c r="BO1245" s="20"/>
      <c r="BP1245" s="20"/>
      <c r="BQ1245" s="20"/>
      <c r="BR1245" s="20"/>
      <c r="BS1245" s="20"/>
      <c r="BT1245" s="20"/>
      <c r="BU1245" s="20"/>
      <c r="BV1245" s="20"/>
      <c r="BW1245" s="20"/>
      <c r="BX1245" s="20"/>
      <c r="BY1245" s="20"/>
      <c r="BZ1245" s="20"/>
      <c r="CA1245" s="20"/>
      <c r="CB1245" s="20"/>
      <c r="CC1245" s="20"/>
    </row>
    <row r="1246" spans="1:81" x14ac:dyDescent="0.3">
      <c r="N1246" s="7"/>
      <c r="O1246" s="20"/>
    </row>
    <row r="1247" spans="1:81" s="7" customFormat="1" ht="28.8" x14ac:dyDescent="0.3">
      <c r="A1247" s="54">
        <v>634</v>
      </c>
      <c r="B1247" s="54">
        <v>2429</v>
      </c>
      <c r="C1247" s="54">
        <v>2</v>
      </c>
      <c r="D1247" s="54">
        <v>11</v>
      </c>
      <c r="E1247" s="54">
        <v>61</v>
      </c>
      <c r="F1247" s="2"/>
      <c r="G1247" s="55" t="s">
        <v>1168</v>
      </c>
      <c r="H1247" s="3"/>
      <c r="I1247" s="3"/>
      <c r="J1247" s="4" t="s">
        <v>652</v>
      </c>
      <c r="K1247" s="3"/>
      <c r="L1247" s="85"/>
      <c r="M1247" s="65"/>
      <c r="O1247" s="20"/>
      <c r="P1247" s="26"/>
      <c r="Q1247" s="20"/>
      <c r="R1247" s="20"/>
      <c r="S1247" s="20"/>
      <c r="T1247" s="20"/>
      <c r="U1247" s="20"/>
      <c r="V1247" s="20"/>
      <c r="W1247" s="20"/>
      <c r="X1247" s="20"/>
      <c r="Y1247" s="20"/>
      <c r="Z1247" s="20"/>
      <c r="AA1247" s="20"/>
      <c r="AB1247" s="20"/>
      <c r="AC1247" s="20"/>
      <c r="AD1247" s="20"/>
      <c r="AE1247" s="20"/>
      <c r="AF1247" s="20"/>
      <c r="AG1247" s="20"/>
      <c r="AH1247" s="20"/>
      <c r="AI1247" s="20"/>
      <c r="AJ1247" s="20"/>
      <c r="AK1247" s="20"/>
      <c r="AL1247" s="20"/>
      <c r="AM1247" s="20"/>
      <c r="AN1247" s="20"/>
      <c r="AO1247" s="20"/>
      <c r="AP1247" s="20"/>
      <c r="AQ1247" s="20"/>
      <c r="AR1247" s="20"/>
      <c r="AS1247" s="20"/>
      <c r="AT1247" s="20"/>
      <c r="AU1247" s="20"/>
      <c r="AV1247" s="20"/>
      <c r="AW1247" s="20"/>
      <c r="AX1247" s="20"/>
      <c r="AY1247" s="20"/>
      <c r="AZ1247" s="20"/>
      <c r="BA1247" s="20"/>
      <c r="BB1247" s="20"/>
      <c r="BC1247" s="20"/>
      <c r="BD1247" s="20"/>
      <c r="BE1247" s="20"/>
      <c r="BF1247" s="20"/>
      <c r="BG1247" s="20"/>
      <c r="BH1247" s="20"/>
      <c r="BI1247" s="20"/>
      <c r="BJ1247" s="20"/>
      <c r="BK1247" s="20"/>
      <c r="BL1247" s="20"/>
      <c r="BM1247" s="20"/>
      <c r="BN1247" s="20"/>
      <c r="BO1247" s="20"/>
      <c r="BP1247" s="20"/>
      <c r="BQ1247" s="20"/>
      <c r="BR1247" s="20"/>
      <c r="BS1247" s="20"/>
      <c r="BT1247" s="20"/>
      <c r="BU1247" s="20"/>
      <c r="BV1247" s="20"/>
      <c r="BW1247" s="20"/>
      <c r="BX1247" s="20"/>
      <c r="BY1247" s="20"/>
      <c r="BZ1247" s="20"/>
      <c r="CA1247" s="20"/>
      <c r="CB1247" s="20"/>
      <c r="CC1247" s="20"/>
    </row>
    <row r="1248" spans="1:81" x14ac:dyDescent="0.3">
      <c r="N1248" s="7"/>
      <c r="O1248" s="20"/>
    </row>
    <row r="1249" spans="1:81" s="7" customFormat="1" x14ac:dyDescent="0.3">
      <c r="A1249" s="54">
        <v>635</v>
      </c>
      <c r="B1249" s="54">
        <v>2430</v>
      </c>
      <c r="C1249" s="54">
        <v>2</v>
      </c>
      <c r="D1249" s="54">
        <v>11</v>
      </c>
      <c r="E1249" s="54">
        <v>62</v>
      </c>
      <c r="F1249" s="2"/>
      <c r="G1249" s="55" t="s">
        <v>1168</v>
      </c>
      <c r="H1249" s="3"/>
      <c r="I1249" s="3"/>
      <c r="J1249" s="9" t="s">
        <v>653</v>
      </c>
      <c r="K1249" s="3"/>
      <c r="L1249" s="85"/>
      <c r="M1249" s="65"/>
      <c r="O1249" s="20"/>
      <c r="P1249" s="26"/>
      <c r="Q1249" s="20"/>
      <c r="R1249" s="20"/>
      <c r="S1249" s="20"/>
      <c r="T1249" s="20"/>
      <c r="U1249" s="20"/>
      <c r="V1249" s="20"/>
      <c r="W1249" s="20"/>
      <c r="X1249" s="20"/>
      <c r="Y1249" s="20"/>
      <c r="Z1249" s="20"/>
      <c r="AA1249" s="20"/>
      <c r="AB1249" s="20"/>
      <c r="AC1249" s="20"/>
      <c r="AD1249" s="20"/>
      <c r="AE1249" s="20"/>
      <c r="AF1249" s="20"/>
      <c r="AG1249" s="20"/>
      <c r="AH1249" s="20"/>
      <c r="AI1249" s="20"/>
      <c r="AJ1249" s="20"/>
      <c r="AK1249" s="20"/>
      <c r="AL1249" s="20"/>
      <c r="AM1249" s="20"/>
      <c r="AN1249" s="20"/>
      <c r="AO1249" s="20"/>
      <c r="AP1249" s="20"/>
      <c r="AQ1249" s="20"/>
      <c r="AR1249" s="20"/>
      <c r="AS1249" s="20"/>
      <c r="AT1249" s="20"/>
      <c r="AU1249" s="20"/>
      <c r="AV1249" s="20"/>
      <c r="AW1249" s="20"/>
      <c r="AX1249" s="20"/>
      <c r="AY1249" s="20"/>
      <c r="AZ1249" s="20"/>
      <c r="BA1249" s="20"/>
      <c r="BB1249" s="20"/>
      <c r="BC1249" s="20"/>
      <c r="BD1249" s="20"/>
      <c r="BE1249" s="20"/>
      <c r="BF1249" s="20"/>
      <c r="BG1249" s="20"/>
      <c r="BH1249" s="20"/>
      <c r="BI1249" s="20"/>
      <c r="BJ1249" s="20"/>
      <c r="BK1249" s="20"/>
      <c r="BL1249" s="20"/>
      <c r="BM1249" s="20"/>
      <c r="BN1249" s="20"/>
      <c r="BO1249" s="20"/>
      <c r="BP1249" s="20"/>
      <c r="BQ1249" s="20"/>
      <c r="BR1249" s="20"/>
      <c r="BS1249" s="20"/>
      <c r="BT1249" s="20"/>
      <c r="BU1249" s="20"/>
      <c r="BV1249" s="20"/>
      <c r="BW1249" s="20"/>
      <c r="BX1249" s="20"/>
      <c r="BY1249" s="20"/>
      <c r="BZ1249" s="20"/>
      <c r="CA1249" s="20"/>
      <c r="CB1249" s="20"/>
      <c r="CC1249" s="20"/>
    </row>
    <row r="1250" spans="1:81" x14ac:dyDescent="0.3">
      <c r="N1250" s="7"/>
      <c r="O1250" s="20"/>
    </row>
    <row r="1251" spans="1:81" s="7" customFormat="1" ht="43.2" x14ac:dyDescent="0.3">
      <c r="A1251" s="54">
        <v>636</v>
      </c>
      <c r="B1251" s="54">
        <v>2431</v>
      </c>
      <c r="C1251" s="54">
        <v>2</v>
      </c>
      <c r="D1251" s="54">
        <v>11</v>
      </c>
      <c r="E1251" s="54">
        <v>62</v>
      </c>
      <c r="F1251" s="2"/>
      <c r="G1251" s="55" t="s">
        <v>1168</v>
      </c>
      <c r="H1251" s="3"/>
      <c r="I1251" s="3"/>
      <c r="J1251" s="4" t="s">
        <v>654</v>
      </c>
      <c r="K1251" s="3"/>
      <c r="L1251" s="85"/>
      <c r="M1251" s="65"/>
      <c r="O1251" s="20"/>
      <c r="P1251" s="26"/>
      <c r="Q1251" s="20"/>
      <c r="R1251" s="20"/>
      <c r="S1251" s="20"/>
      <c r="T1251" s="20"/>
      <c r="U1251" s="20"/>
      <c r="V1251" s="20"/>
      <c r="W1251" s="20"/>
      <c r="X1251" s="20"/>
      <c r="Y1251" s="20"/>
      <c r="Z1251" s="20"/>
      <c r="AA1251" s="20"/>
      <c r="AB1251" s="20"/>
      <c r="AC1251" s="20"/>
      <c r="AD1251" s="20"/>
      <c r="AE1251" s="20"/>
      <c r="AF1251" s="20"/>
      <c r="AG1251" s="20"/>
      <c r="AH1251" s="20"/>
      <c r="AI1251" s="20"/>
      <c r="AJ1251" s="20"/>
      <c r="AK1251" s="20"/>
      <c r="AL1251" s="20"/>
      <c r="AM1251" s="20"/>
      <c r="AN1251" s="20"/>
      <c r="AO1251" s="20"/>
      <c r="AP1251" s="20"/>
      <c r="AQ1251" s="20"/>
      <c r="AR1251" s="20"/>
      <c r="AS1251" s="20"/>
      <c r="AT1251" s="20"/>
      <c r="AU1251" s="20"/>
      <c r="AV1251" s="20"/>
      <c r="AW1251" s="20"/>
      <c r="AX1251" s="20"/>
      <c r="AY1251" s="20"/>
      <c r="AZ1251" s="20"/>
      <c r="BA1251" s="20"/>
      <c r="BB1251" s="20"/>
      <c r="BC1251" s="20"/>
      <c r="BD1251" s="20"/>
      <c r="BE1251" s="20"/>
      <c r="BF1251" s="20"/>
      <c r="BG1251" s="20"/>
      <c r="BH1251" s="20"/>
      <c r="BI1251" s="20"/>
      <c r="BJ1251" s="20"/>
      <c r="BK1251" s="20"/>
      <c r="BL1251" s="20"/>
      <c r="BM1251" s="20"/>
      <c r="BN1251" s="20"/>
      <c r="BO1251" s="20"/>
      <c r="BP1251" s="20"/>
      <c r="BQ1251" s="20"/>
      <c r="BR1251" s="20"/>
      <c r="BS1251" s="20"/>
      <c r="BT1251" s="20"/>
      <c r="BU1251" s="20"/>
      <c r="BV1251" s="20"/>
      <c r="BW1251" s="20"/>
      <c r="BX1251" s="20"/>
      <c r="BY1251" s="20"/>
      <c r="BZ1251" s="20"/>
      <c r="CA1251" s="20"/>
      <c r="CB1251" s="20"/>
      <c r="CC1251" s="20"/>
    </row>
    <row r="1252" spans="1:81" x14ac:dyDescent="0.3">
      <c r="N1252" s="7"/>
      <c r="O1252" s="20"/>
    </row>
    <row r="1253" spans="1:81" s="7" customFormat="1" x14ac:dyDescent="0.3">
      <c r="A1253" s="54">
        <v>637</v>
      </c>
      <c r="B1253" s="54">
        <v>2432</v>
      </c>
      <c r="C1253" s="54">
        <v>2</v>
      </c>
      <c r="D1253" s="54">
        <v>11</v>
      </c>
      <c r="E1253" s="54">
        <v>62</v>
      </c>
      <c r="F1253" s="2"/>
      <c r="G1253" s="55" t="s">
        <v>1168</v>
      </c>
      <c r="H1253" s="3"/>
      <c r="I1253" s="3"/>
      <c r="J1253" s="9" t="s">
        <v>655</v>
      </c>
      <c r="K1253" s="3"/>
      <c r="L1253" s="85"/>
      <c r="M1253" s="65"/>
      <c r="O1253" s="20"/>
      <c r="P1253" s="26"/>
      <c r="Q1253" s="20"/>
      <c r="R1253" s="20"/>
      <c r="S1253" s="20"/>
      <c r="T1253" s="20"/>
      <c r="U1253" s="20"/>
      <c r="V1253" s="20"/>
      <c r="W1253" s="20"/>
      <c r="X1253" s="20"/>
      <c r="Y1253" s="20"/>
      <c r="Z1253" s="20"/>
      <c r="AA1253" s="20"/>
      <c r="AB1253" s="20"/>
      <c r="AC1253" s="20"/>
      <c r="AD1253" s="20"/>
      <c r="AE1253" s="20"/>
      <c r="AF1253" s="20"/>
      <c r="AG1253" s="20"/>
      <c r="AH1253" s="20"/>
      <c r="AI1253" s="20"/>
      <c r="AJ1253" s="20"/>
      <c r="AK1253" s="20"/>
      <c r="AL1253" s="20"/>
      <c r="AM1253" s="20"/>
      <c r="AN1253" s="20"/>
      <c r="AO1253" s="20"/>
      <c r="AP1253" s="20"/>
      <c r="AQ1253" s="20"/>
      <c r="AR1253" s="20"/>
      <c r="AS1253" s="20"/>
      <c r="AT1253" s="20"/>
      <c r="AU1253" s="20"/>
      <c r="AV1253" s="20"/>
      <c r="AW1253" s="20"/>
      <c r="AX1253" s="20"/>
      <c r="AY1253" s="20"/>
      <c r="AZ1253" s="20"/>
      <c r="BA1253" s="20"/>
      <c r="BB1253" s="20"/>
      <c r="BC1253" s="20"/>
      <c r="BD1253" s="20"/>
      <c r="BE1253" s="20"/>
      <c r="BF1253" s="20"/>
      <c r="BG1253" s="20"/>
      <c r="BH1253" s="20"/>
      <c r="BI1253" s="20"/>
      <c r="BJ1253" s="20"/>
      <c r="BK1253" s="20"/>
      <c r="BL1253" s="20"/>
      <c r="BM1253" s="20"/>
      <c r="BN1253" s="20"/>
      <c r="BO1253" s="20"/>
      <c r="BP1253" s="20"/>
      <c r="BQ1253" s="20"/>
      <c r="BR1253" s="20"/>
      <c r="BS1253" s="20"/>
      <c r="BT1253" s="20"/>
      <c r="BU1253" s="20"/>
      <c r="BV1253" s="20"/>
      <c r="BW1253" s="20"/>
      <c r="BX1253" s="20"/>
      <c r="BY1253" s="20"/>
      <c r="BZ1253" s="20"/>
      <c r="CA1253" s="20"/>
      <c r="CB1253" s="20"/>
      <c r="CC1253" s="20"/>
    </row>
    <row r="1254" spans="1:81" x14ac:dyDescent="0.3">
      <c r="N1254" s="7"/>
      <c r="O1254" s="20"/>
    </row>
    <row r="1255" spans="1:81" s="7" customFormat="1" ht="28.8" x14ac:dyDescent="0.3">
      <c r="A1255" s="54">
        <v>638</v>
      </c>
      <c r="B1255" s="54">
        <v>2433</v>
      </c>
      <c r="C1255" s="54">
        <v>2</v>
      </c>
      <c r="D1255" s="54">
        <v>11</v>
      </c>
      <c r="E1255" s="54">
        <v>62</v>
      </c>
      <c r="F1255" s="2"/>
      <c r="G1255" s="55" t="s">
        <v>1168</v>
      </c>
      <c r="H1255" s="3"/>
      <c r="I1255" s="3"/>
      <c r="J1255" s="4" t="s">
        <v>656</v>
      </c>
      <c r="K1255" s="3"/>
      <c r="L1255" s="85"/>
      <c r="M1255" s="65"/>
      <c r="O1255" s="20"/>
      <c r="P1255" s="26"/>
      <c r="Q1255" s="20"/>
      <c r="R1255" s="20"/>
      <c r="S1255" s="20"/>
      <c r="T1255" s="20"/>
      <c r="U1255" s="20"/>
      <c r="V1255" s="20"/>
      <c r="W1255" s="20"/>
      <c r="X1255" s="20"/>
      <c r="Y1255" s="20"/>
      <c r="Z1255" s="20"/>
      <c r="AA1255" s="20"/>
      <c r="AB1255" s="20"/>
      <c r="AC1255" s="20"/>
      <c r="AD1255" s="20"/>
      <c r="AE1255" s="20"/>
      <c r="AF1255" s="20"/>
      <c r="AG1255" s="20"/>
      <c r="AH1255" s="20"/>
      <c r="AI1255" s="20"/>
      <c r="AJ1255" s="20"/>
      <c r="AK1255" s="20"/>
      <c r="AL1255" s="20"/>
      <c r="AM1255" s="20"/>
      <c r="AN1255" s="20"/>
      <c r="AO1255" s="20"/>
      <c r="AP1255" s="20"/>
      <c r="AQ1255" s="20"/>
      <c r="AR1255" s="20"/>
      <c r="AS1255" s="20"/>
      <c r="AT1255" s="20"/>
      <c r="AU1255" s="20"/>
      <c r="AV1255" s="20"/>
      <c r="AW1255" s="20"/>
      <c r="AX1255" s="20"/>
      <c r="AY1255" s="20"/>
      <c r="AZ1255" s="20"/>
      <c r="BA1255" s="20"/>
      <c r="BB1255" s="20"/>
      <c r="BC1255" s="20"/>
      <c r="BD1255" s="20"/>
      <c r="BE1255" s="20"/>
      <c r="BF1255" s="20"/>
      <c r="BG1255" s="20"/>
      <c r="BH1255" s="20"/>
      <c r="BI1255" s="20"/>
      <c r="BJ1255" s="20"/>
      <c r="BK1255" s="20"/>
      <c r="BL1255" s="20"/>
      <c r="BM1255" s="20"/>
      <c r="BN1255" s="20"/>
      <c r="BO1255" s="20"/>
      <c r="BP1255" s="20"/>
      <c r="BQ1255" s="20"/>
      <c r="BR1255" s="20"/>
      <c r="BS1255" s="20"/>
      <c r="BT1255" s="20"/>
      <c r="BU1255" s="20"/>
      <c r="BV1255" s="20"/>
      <c r="BW1255" s="20"/>
      <c r="BX1255" s="20"/>
      <c r="BY1255" s="20"/>
      <c r="BZ1255" s="20"/>
      <c r="CA1255" s="20"/>
      <c r="CB1255" s="20"/>
      <c r="CC1255" s="20"/>
    </row>
    <row r="1256" spans="1:81" x14ac:dyDescent="0.3">
      <c r="N1256" s="7"/>
      <c r="O1256" s="20"/>
    </row>
    <row r="1257" spans="1:81" s="7" customFormat="1" x14ac:dyDescent="0.3">
      <c r="A1257" s="54">
        <v>639</v>
      </c>
      <c r="B1257" s="54">
        <v>2434</v>
      </c>
      <c r="C1257" s="54">
        <v>2</v>
      </c>
      <c r="D1257" s="54">
        <v>11</v>
      </c>
      <c r="E1257" s="54">
        <v>62</v>
      </c>
      <c r="F1257" s="2"/>
      <c r="G1257" s="55" t="s">
        <v>1169</v>
      </c>
      <c r="H1257" s="3"/>
      <c r="I1257" s="3"/>
      <c r="J1257" s="9" t="s">
        <v>657</v>
      </c>
      <c r="K1257" s="3"/>
      <c r="L1257" s="85"/>
      <c r="M1257" s="65"/>
      <c r="O1257" s="20"/>
      <c r="P1257" s="26"/>
      <c r="Q1257" s="20"/>
      <c r="R1257" s="20"/>
      <c r="S1257" s="20"/>
      <c r="T1257" s="20"/>
      <c r="U1257" s="20"/>
      <c r="V1257" s="20"/>
      <c r="W1257" s="20"/>
      <c r="X1257" s="20"/>
      <c r="Y1257" s="20"/>
      <c r="Z1257" s="20"/>
      <c r="AA1257" s="20"/>
      <c r="AB1257" s="20"/>
      <c r="AC1257" s="20"/>
      <c r="AD1257" s="20"/>
      <c r="AE1257" s="20"/>
      <c r="AF1257" s="20"/>
      <c r="AG1257" s="20"/>
      <c r="AH1257" s="20"/>
      <c r="AI1257" s="20"/>
      <c r="AJ1257" s="20"/>
      <c r="AK1257" s="20"/>
      <c r="AL1257" s="20"/>
      <c r="AM1257" s="20"/>
      <c r="AN1257" s="20"/>
      <c r="AO1257" s="20"/>
      <c r="AP1257" s="20"/>
      <c r="AQ1257" s="20"/>
      <c r="AR1257" s="20"/>
      <c r="AS1257" s="20"/>
      <c r="AT1257" s="20"/>
      <c r="AU1257" s="20"/>
      <c r="AV1257" s="20"/>
      <c r="AW1257" s="20"/>
      <c r="AX1257" s="20"/>
      <c r="AY1257" s="20"/>
      <c r="AZ1257" s="20"/>
      <c r="BA1257" s="20"/>
      <c r="BB1257" s="20"/>
      <c r="BC1257" s="20"/>
      <c r="BD1257" s="20"/>
      <c r="BE1257" s="20"/>
      <c r="BF1257" s="20"/>
      <c r="BG1257" s="20"/>
      <c r="BH1257" s="20"/>
      <c r="BI1257" s="20"/>
      <c r="BJ1257" s="20"/>
      <c r="BK1257" s="20"/>
      <c r="BL1257" s="20"/>
      <c r="BM1257" s="20"/>
      <c r="BN1257" s="20"/>
      <c r="BO1257" s="20"/>
      <c r="BP1257" s="20"/>
      <c r="BQ1257" s="20"/>
      <c r="BR1257" s="20"/>
      <c r="BS1257" s="20"/>
      <c r="BT1257" s="20"/>
      <c r="BU1257" s="20"/>
      <c r="BV1257" s="20"/>
      <c r="BW1257" s="20"/>
      <c r="BX1257" s="20"/>
      <c r="BY1257" s="20"/>
      <c r="BZ1257" s="20"/>
      <c r="CA1257" s="20"/>
      <c r="CB1257" s="20"/>
      <c r="CC1257" s="20"/>
    </row>
    <row r="1258" spans="1:81" x14ac:dyDescent="0.3">
      <c r="N1258" s="7"/>
      <c r="O1258" s="20"/>
    </row>
    <row r="1259" spans="1:81" s="7" customFormat="1" ht="115.2" x14ac:dyDescent="0.3">
      <c r="A1259" s="54">
        <v>640</v>
      </c>
      <c r="B1259" s="54">
        <v>2435</v>
      </c>
      <c r="C1259" s="54">
        <v>2</v>
      </c>
      <c r="D1259" s="54">
        <v>11</v>
      </c>
      <c r="E1259" s="54">
        <v>62</v>
      </c>
      <c r="F1259" s="2"/>
      <c r="G1259" s="55" t="s">
        <v>1169</v>
      </c>
      <c r="H1259" s="3"/>
      <c r="I1259" s="3"/>
      <c r="J1259" s="4" t="s">
        <v>658</v>
      </c>
      <c r="K1259" s="3"/>
      <c r="L1259" s="85"/>
      <c r="M1259" s="65"/>
      <c r="O1259" s="20"/>
      <c r="P1259" s="26"/>
      <c r="Q1259" s="20"/>
      <c r="R1259" s="20"/>
      <c r="S1259" s="20"/>
      <c r="T1259" s="20"/>
      <c r="U1259" s="20"/>
      <c r="V1259" s="20"/>
      <c r="W1259" s="20"/>
      <c r="X1259" s="20"/>
      <c r="Y1259" s="20"/>
      <c r="Z1259" s="20"/>
      <c r="AA1259" s="20"/>
      <c r="AB1259" s="20"/>
      <c r="AC1259" s="20"/>
      <c r="AD1259" s="20"/>
      <c r="AE1259" s="20"/>
      <c r="AF1259" s="20"/>
      <c r="AG1259" s="20"/>
      <c r="AH1259" s="20"/>
      <c r="AI1259" s="20"/>
      <c r="AJ1259" s="20"/>
      <c r="AK1259" s="20"/>
      <c r="AL1259" s="20"/>
      <c r="AM1259" s="20"/>
      <c r="AN1259" s="20"/>
      <c r="AO1259" s="20"/>
      <c r="AP1259" s="20"/>
      <c r="AQ1259" s="20"/>
      <c r="AR1259" s="20"/>
      <c r="AS1259" s="20"/>
      <c r="AT1259" s="20"/>
      <c r="AU1259" s="20"/>
      <c r="AV1259" s="20"/>
      <c r="AW1259" s="20"/>
      <c r="AX1259" s="20"/>
      <c r="AY1259" s="20"/>
      <c r="AZ1259" s="20"/>
      <c r="BA1259" s="20"/>
      <c r="BB1259" s="20"/>
      <c r="BC1259" s="20"/>
      <c r="BD1259" s="20"/>
      <c r="BE1259" s="20"/>
      <c r="BF1259" s="20"/>
      <c r="BG1259" s="20"/>
      <c r="BH1259" s="20"/>
      <c r="BI1259" s="20"/>
      <c r="BJ1259" s="20"/>
      <c r="BK1259" s="20"/>
      <c r="BL1259" s="20"/>
      <c r="BM1259" s="20"/>
      <c r="BN1259" s="20"/>
      <c r="BO1259" s="20"/>
      <c r="BP1259" s="20"/>
      <c r="BQ1259" s="20"/>
      <c r="BR1259" s="20"/>
      <c r="BS1259" s="20"/>
      <c r="BT1259" s="20"/>
      <c r="BU1259" s="20"/>
      <c r="BV1259" s="20"/>
      <c r="BW1259" s="20"/>
      <c r="BX1259" s="20"/>
      <c r="BY1259" s="20"/>
      <c r="BZ1259" s="20"/>
      <c r="CA1259" s="20"/>
      <c r="CB1259" s="20"/>
      <c r="CC1259" s="20"/>
    </row>
    <row r="1260" spans="1:81" x14ac:dyDescent="0.3">
      <c r="N1260" s="7"/>
      <c r="O1260" s="20"/>
    </row>
    <row r="1261" spans="1:81" s="7" customFormat="1" x14ac:dyDescent="0.3">
      <c r="A1261" s="54">
        <v>641</v>
      </c>
      <c r="B1261" s="54">
        <v>2505</v>
      </c>
      <c r="C1261" s="54">
        <v>2</v>
      </c>
      <c r="D1261" s="54">
        <v>11</v>
      </c>
      <c r="E1261" s="54">
        <v>62</v>
      </c>
      <c r="F1261" s="2"/>
      <c r="G1261" s="55" t="s">
        <v>1170</v>
      </c>
      <c r="H1261" s="3"/>
      <c r="I1261" s="3"/>
      <c r="J1261" s="18" t="s">
        <v>659</v>
      </c>
      <c r="K1261" s="3"/>
      <c r="L1261" s="85"/>
      <c r="M1261" s="65"/>
      <c r="O1261" s="20"/>
      <c r="P1261" s="26"/>
      <c r="Q1261" s="20"/>
      <c r="R1261" s="20"/>
      <c r="S1261" s="20"/>
      <c r="T1261" s="20"/>
      <c r="U1261" s="20"/>
      <c r="V1261" s="20"/>
      <c r="W1261" s="20"/>
      <c r="X1261" s="20"/>
      <c r="Y1261" s="20"/>
      <c r="Z1261" s="20"/>
      <c r="AA1261" s="20"/>
      <c r="AB1261" s="20"/>
      <c r="AC1261" s="20"/>
      <c r="AD1261" s="20"/>
      <c r="AE1261" s="20"/>
      <c r="AF1261" s="20"/>
      <c r="AG1261" s="20"/>
      <c r="AH1261" s="20"/>
      <c r="AI1261" s="20"/>
      <c r="AJ1261" s="20"/>
      <c r="AK1261" s="20"/>
      <c r="AL1261" s="20"/>
      <c r="AM1261" s="20"/>
      <c r="AN1261" s="20"/>
      <c r="AO1261" s="20"/>
      <c r="AP1261" s="20"/>
      <c r="AQ1261" s="20"/>
      <c r="AR1261" s="20"/>
      <c r="AS1261" s="20"/>
      <c r="AT1261" s="20"/>
      <c r="AU1261" s="20"/>
      <c r="AV1261" s="20"/>
      <c r="AW1261" s="20"/>
      <c r="AX1261" s="20"/>
      <c r="AY1261" s="20"/>
      <c r="AZ1261" s="20"/>
      <c r="BA1261" s="20"/>
      <c r="BB1261" s="20"/>
      <c r="BC1261" s="20"/>
      <c r="BD1261" s="20"/>
      <c r="BE1261" s="20"/>
      <c r="BF1261" s="20"/>
      <c r="BG1261" s="20"/>
      <c r="BH1261" s="20"/>
      <c r="BI1261" s="20"/>
      <c r="BJ1261" s="20"/>
      <c r="BK1261" s="20"/>
      <c r="BL1261" s="20"/>
      <c r="BM1261" s="20"/>
      <c r="BN1261" s="20"/>
      <c r="BO1261" s="20"/>
      <c r="BP1261" s="20"/>
      <c r="BQ1261" s="20"/>
      <c r="BR1261" s="20"/>
      <c r="BS1261" s="20"/>
      <c r="BT1261" s="20"/>
      <c r="BU1261" s="20"/>
      <c r="BV1261" s="20"/>
      <c r="BW1261" s="20"/>
      <c r="BX1261" s="20"/>
      <c r="BY1261" s="20"/>
      <c r="BZ1261" s="20"/>
      <c r="CA1261" s="20"/>
      <c r="CB1261" s="20"/>
      <c r="CC1261" s="20"/>
    </row>
    <row r="1262" spans="1:81" x14ac:dyDescent="0.3">
      <c r="N1262" s="7"/>
      <c r="O1262" s="20"/>
    </row>
    <row r="1263" spans="1:81" s="7" customFormat="1" x14ac:dyDescent="0.3">
      <c r="A1263" s="54">
        <v>642</v>
      </c>
      <c r="B1263" s="54">
        <v>2506</v>
      </c>
      <c r="C1263" s="54">
        <v>2</v>
      </c>
      <c r="D1263" s="54">
        <v>11</v>
      </c>
      <c r="E1263" s="54">
        <v>62</v>
      </c>
      <c r="F1263" s="2"/>
      <c r="G1263" s="55" t="s">
        <v>1170</v>
      </c>
      <c r="H1263" s="3"/>
      <c r="I1263" s="3"/>
      <c r="J1263" s="18" t="s">
        <v>660</v>
      </c>
      <c r="K1263" s="3"/>
      <c r="L1263" s="85"/>
      <c r="M1263" s="65"/>
      <c r="O1263" s="20"/>
      <c r="P1263" s="26"/>
      <c r="Q1263" s="20"/>
      <c r="R1263" s="20"/>
      <c r="S1263" s="20"/>
      <c r="T1263" s="20"/>
      <c r="U1263" s="20"/>
      <c r="V1263" s="20"/>
      <c r="W1263" s="20"/>
      <c r="X1263" s="20"/>
      <c r="Y1263" s="20"/>
      <c r="Z1263" s="20"/>
      <c r="AA1263" s="20"/>
      <c r="AB1263" s="20"/>
      <c r="AC1263" s="20"/>
      <c r="AD1263" s="20"/>
      <c r="AE1263" s="20"/>
      <c r="AF1263" s="20"/>
      <c r="AG1263" s="20"/>
      <c r="AH1263" s="20"/>
      <c r="AI1263" s="20"/>
      <c r="AJ1263" s="20"/>
      <c r="AK1263" s="20"/>
      <c r="AL1263" s="20"/>
      <c r="AM1263" s="20"/>
      <c r="AN1263" s="20"/>
      <c r="AO1263" s="20"/>
      <c r="AP1263" s="20"/>
      <c r="AQ1263" s="20"/>
      <c r="AR1263" s="20"/>
      <c r="AS1263" s="20"/>
      <c r="AT1263" s="20"/>
      <c r="AU1263" s="20"/>
      <c r="AV1263" s="20"/>
      <c r="AW1263" s="20"/>
      <c r="AX1263" s="20"/>
      <c r="AY1263" s="20"/>
      <c r="AZ1263" s="20"/>
      <c r="BA1263" s="20"/>
      <c r="BB1263" s="20"/>
      <c r="BC1263" s="20"/>
      <c r="BD1263" s="20"/>
      <c r="BE1263" s="20"/>
      <c r="BF1263" s="20"/>
      <c r="BG1263" s="20"/>
      <c r="BH1263" s="20"/>
      <c r="BI1263" s="20"/>
      <c r="BJ1263" s="20"/>
      <c r="BK1263" s="20"/>
      <c r="BL1263" s="20"/>
      <c r="BM1263" s="20"/>
      <c r="BN1263" s="20"/>
      <c r="BO1263" s="20"/>
      <c r="BP1263" s="20"/>
      <c r="BQ1263" s="20"/>
      <c r="BR1263" s="20"/>
      <c r="BS1263" s="20"/>
      <c r="BT1263" s="20"/>
      <c r="BU1263" s="20"/>
      <c r="BV1263" s="20"/>
      <c r="BW1263" s="20"/>
      <c r="BX1263" s="20"/>
      <c r="BY1263" s="20"/>
      <c r="BZ1263" s="20"/>
      <c r="CA1263" s="20"/>
      <c r="CB1263" s="20"/>
      <c r="CC1263" s="20"/>
    </row>
    <row r="1264" spans="1:81" x14ac:dyDescent="0.3">
      <c r="N1264" s="7"/>
      <c r="O1264" s="20"/>
    </row>
    <row r="1265" spans="1:15" ht="28.8" x14ac:dyDescent="0.3">
      <c r="A1265" s="54">
        <v>643</v>
      </c>
      <c r="B1265" s="54">
        <v>2507</v>
      </c>
      <c r="C1265" s="54">
        <v>2</v>
      </c>
      <c r="D1265" s="54">
        <v>11</v>
      </c>
      <c r="E1265" s="54">
        <v>62</v>
      </c>
      <c r="G1265" s="55" t="s">
        <v>1170</v>
      </c>
      <c r="J1265" s="9" t="s">
        <v>661</v>
      </c>
      <c r="M1265" s="65"/>
      <c r="N1265" s="7"/>
      <c r="O1265" s="20"/>
    </row>
    <row r="1266" spans="1:15" x14ac:dyDescent="0.3">
      <c r="N1266" s="7"/>
      <c r="O1266" s="20"/>
    </row>
    <row r="1267" spans="1:15" x14ac:dyDescent="0.3">
      <c r="A1267" s="54">
        <v>644</v>
      </c>
      <c r="B1267" s="54">
        <v>2508</v>
      </c>
      <c r="C1267" s="54">
        <v>2</v>
      </c>
      <c r="D1267" s="54">
        <v>11</v>
      </c>
      <c r="E1267" s="54">
        <v>62</v>
      </c>
      <c r="F1267" s="2">
        <v>1</v>
      </c>
      <c r="G1267" s="55" t="s">
        <v>1171</v>
      </c>
      <c r="J1267" s="4" t="s">
        <v>662</v>
      </c>
      <c r="L1267" s="85" t="s">
        <v>232</v>
      </c>
      <c r="M1267" s="66">
        <v>296</v>
      </c>
      <c r="O1267" s="8">
        <f>ROUND($M1267*N1267,2)</f>
        <v>0</v>
      </c>
    </row>
    <row r="1268" spans="1:15" x14ac:dyDescent="0.3">
      <c r="N1268" s="7"/>
      <c r="O1268" s="20"/>
    </row>
    <row r="1269" spans="1:15" x14ac:dyDescent="0.3">
      <c r="A1269" s="54">
        <v>645</v>
      </c>
      <c r="B1269" s="54">
        <v>2467</v>
      </c>
      <c r="C1269" s="54">
        <v>2</v>
      </c>
      <c r="D1269" s="54">
        <v>11</v>
      </c>
      <c r="E1269" s="54">
        <v>62</v>
      </c>
      <c r="G1269" s="55" t="s">
        <v>1172</v>
      </c>
      <c r="J1269" s="18" t="s">
        <v>663</v>
      </c>
      <c r="M1269" s="65"/>
      <c r="N1269" s="7"/>
      <c r="O1269" s="20"/>
    </row>
    <row r="1270" spans="1:15" x14ac:dyDescent="0.3">
      <c r="N1270" s="7"/>
      <c r="O1270" s="20"/>
    </row>
    <row r="1271" spans="1:15" ht="28.8" x14ac:dyDescent="0.3">
      <c r="A1271" s="54">
        <v>646</v>
      </c>
      <c r="B1271" s="54">
        <v>2468</v>
      </c>
      <c r="C1271" s="54">
        <v>2</v>
      </c>
      <c r="D1271" s="54">
        <v>11</v>
      </c>
      <c r="E1271" s="54">
        <v>62</v>
      </c>
      <c r="G1271" s="55" t="s">
        <v>1172</v>
      </c>
      <c r="J1271" s="9" t="s">
        <v>664</v>
      </c>
      <c r="M1271" s="65"/>
      <c r="N1271" s="7"/>
      <c r="O1271" s="20"/>
    </row>
    <row r="1272" spans="1:15" x14ac:dyDescent="0.3">
      <c r="N1272" s="7"/>
      <c r="O1272" s="20"/>
    </row>
    <row r="1273" spans="1:15" ht="28.8" x14ac:dyDescent="0.3">
      <c r="A1273" s="54">
        <v>647</v>
      </c>
      <c r="B1273" s="54">
        <v>2469</v>
      </c>
      <c r="C1273" s="54">
        <v>2</v>
      </c>
      <c r="D1273" s="54">
        <v>11</v>
      </c>
      <c r="E1273" s="54">
        <v>62</v>
      </c>
      <c r="F1273" s="2">
        <v>2</v>
      </c>
      <c r="G1273" s="55" t="s">
        <v>1173</v>
      </c>
      <c r="J1273" s="4" t="s">
        <v>665</v>
      </c>
      <c r="L1273" s="85" t="s">
        <v>232</v>
      </c>
      <c r="M1273" s="66">
        <v>69</v>
      </c>
      <c r="O1273" s="8">
        <f>ROUND($M1273*N1273,2)</f>
        <v>0</v>
      </c>
    </row>
    <row r="1274" spans="1:15" x14ac:dyDescent="0.3">
      <c r="N1274" s="7"/>
      <c r="O1274" s="20"/>
    </row>
    <row r="1275" spans="1:15" x14ac:dyDescent="0.3">
      <c r="A1275" s="54">
        <v>648</v>
      </c>
      <c r="B1275" s="54">
        <v>8422</v>
      </c>
      <c r="C1275" s="54">
        <v>2</v>
      </c>
      <c r="D1275" s="54">
        <v>11</v>
      </c>
      <c r="E1275" s="54">
        <v>63</v>
      </c>
      <c r="F1275" s="2">
        <v>3</v>
      </c>
      <c r="J1275" s="4" t="s">
        <v>666</v>
      </c>
      <c r="L1275" s="85" t="s">
        <v>228</v>
      </c>
      <c r="M1275" s="66">
        <v>118</v>
      </c>
      <c r="O1275" s="8">
        <f>ROUND($M1275*N1275,2)</f>
        <v>0</v>
      </c>
    </row>
    <row r="1276" spans="1:15" x14ac:dyDescent="0.3">
      <c r="N1276" s="7"/>
      <c r="O1276" s="20"/>
    </row>
    <row r="1277" spans="1:15" x14ac:dyDescent="0.3">
      <c r="A1277" s="54">
        <v>649</v>
      </c>
      <c r="B1277" s="54">
        <v>2474</v>
      </c>
      <c r="C1277" s="54">
        <v>2</v>
      </c>
      <c r="D1277" s="54">
        <v>11</v>
      </c>
      <c r="E1277" s="54">
        <v>63</v>
      </c>
      <c r="J1277" s="18" t="s">
        <v>667</v>
      </c>
      <c r="M1277" s="65"/>
      <c r="N1277" s="7"/>
      <c r="O1277" s="20"/>
    </row>
    <row r="1278" spans="1:15" x14ac:dyDescent="0.3">
      <c r="N1278" s="7"/>
      <c r="O1278" s="20"/>
    </row>
    <row r="1279" spans="1:15" ht="28.8" x14ac:dyDescent="0.3">
      <c r="A1279" s="54">
        <v>650</v>
      </c>
      <c r="B1279" s="54">
        <v>2475</v>
      </c>
      <c r="C1279" s="54">
        <v>2</v>
      </c>
      <c r="D1279" s="54">
        <v>11</v>
      </c>
      <c r="E1279" s="54">
        <v>63</v>
      </c>
      <c r="G1279" s="55" t="s">
        <v>1174</v>
      </c>
      <c r="J1279" s="9" t="s">
        <v>668</v>
      </c>
      <c r="M1279" s="65"/>
      <c r="N1279" s="7"/>
      <c r="O1279" s="20"/>
    </row>
    <row r="1280" spans="1:15" x14ac:dyDescent="0.3">
      <c r="N1280" s="7"/>
      <c r="O1280" s="20"/>
    </row>
    <row r="1281" spans="1:15" x14ac:dyDescent="0.3">
      <c r="A1281" s="54">
        <v>651</v>
      </c>
      <c r="B1281" s="54">
        <v>7251</v>
      </c>
      <c r="C1281" s="54">
        <v>2</v>
      </c>
      <c r="D1281" s="54">
        <v>11</v>
      </c>
      <c r="E1281" s="54">
        <v>63</v>
      </c>
      <c r="F1281" s="2">
        <v>4</v>
      </c>
      <c r="J1281" s="4" t="s">
        <v>669</v>
      </c>
      <c r="L1281" s="85" t="s">
        <v>232</v>
      </c>
      <c r="M1281" s="66">
        <v>11</v>
      </c>
      <c r="O1281" s="8">
        <f>ROUND($M1281*N1281,2)</f>
        <v>0</v>
      </c>
    </row>
    <row r="1282" spans="1:15" x14ac:dyDescent="0.3">
      <c r="N1282" s="7"/>
      <c r="O1282" s="20"/>
    </row>
    <row r="1283" spans="1:15" x14ac:dyDescent="0.3">
      <c r="A1283" s="54">
        <v>652</v>
      </c>
      <c r="B1283" s="54">
        <v>8432</v>
      </c>
      <c r="C1283" s="54">
        <v>2</v>
      </c>
      <c r="D1283" s="54">
        <v>11</v>
      </c>
      <c r="E1283" s="54">
        <v>63</v>
      </c>
      <c r="F1283" s="2">
        <v>5</v>
      </c>
      <c r="J1283" s="4" t="s">
        <v>671</v>
      </c>
      <c r="L1283" s="85" t="s">
        <v>232</v>
      </c>
      <c r="M1283" s="66">
        <v>404</v>
      </c>
      <c r="O1283" s="8">
        <f>ROUND($M1283*N1283,2)</f>
        <v>0</v>
      </c>
    </row>
    <row r="1284" spans="1:15" x14ac:dyDescent="0.3">
      <c r="N1284" s="7"/>
      <c r="O1284" s="20"/>
    </row>
    <row r="1285" spans="1:15" x14ac:dyDescent="0.3">
      <c r="A1285" s="54">
        <v>653</v>
      </c>
      <c r="B1285" s="54">
        <v>2492</v>
      </c>
      <c r="C1285" s="54">
        <v>2</v>
      </c>
      <c r="D1285" s="54">
        <v>11</v>
      </c>
      <c r="E1285" s="54">
        <v>63</v>
      </c>
      <c r="G1285" s="55" t="s">
        <v>1175</v>
      </c>
      <c r="J1285" s="18" t="s">
        <v>672</v>
      </c>
      <c r="M1285" s="65"/>
      <c r="N1285" s="7"/>
      <c r="O1285" s="20"/>
    </row>
    <row r="1286" spans="1:15" x14ac:dyDescent="0.3">
      <c r="N1286" s="7"/>
      <c r="O1286" s="20"/>
    </row>
    <row r="1287" spans="1:15" ht="28.8" x14ac:dyDescent="0.3">
      <c r="A1287" s="54">
        <v>654</v>
      </c>
      <c r="B1287" s="54">
        <v>2493</v>
      </c>
      <c r="C1287" s="54">
        <v>2</v>
      </c>
      <c r="D1287" s="54">
        <v>11</v>
      </c>
      <c r="E1287" s="54">
        <v>63</v>
      </c>
      <c r="G1287" s="55" t="s">
        <v>1175</v>
      </c>
      <c r="J1287" s="9" t="s">
        <v>673</v>
      </c>
      <c r="M1287" s="65"/>
      <c r="N1287" s="7"/>
      <c r="O1287" s="20"/>
    </row>
    <row r="1288" spans="1:15" x14ac:dyDescent="0.3">
      <c r="N1288" s="7"/>
      <c r="O1288" s="20"/>
    </row>
    <row r="1289" spans="1:15" x14ac:dyDescent="0.3">
      <c r="A1289" s="54">
        <v>655</v>
      </c>
      <c r="B1289" s="54">
        <v>2494</v>
      </c>
      <c r="C1289" s="54">
        <v>2</v>
      </c>
      <c r="D1289" s="54">
        <v>11</v>
      </c>
      <c r="E1289" s="54">
        <v>63</v>
      </c>
      <c r="F1289" s="2">
        <v>6</v>
      </c>
      <c r="J1289" s="4" t="s">
        <v>669</v>
      </c>
      <c r="L1289" s="85" t="s">
        <v>232</v>
      </c>
      <c r="M1289" s="66">
        <v>10</v>
      </c>
      <c r="O1289" s="8">
        <f>ROUND($M1289*N1289,2)</f>
        <v>0</v>
      </c>
    </row>
    <row r="1290" spans="1:15" x14ac:dyDescent="0.3">
      <c r="N1290" s="7"/>
      <c r="O1290" s="20"/>
    </row>
    <row r="1291" spans="1:15" x14ac:dyDescent="0.3">
      <c r="A1291" s="54">
        <v>657</v>
      </c>
      <c r="B1291" s="54">
        <v>526</v>
      </c>
      <c r="C1291" s="54">
        <v>2</v>
      </c>
      <c r="D1291" s="54">
        <v>12</v>
      </c>
      <c r="E1291" s="54">
        <v>64</v>
      </c>
      <c r="F1291" s="2">
        <v>1</v>
      </c>
      <c r="J1291" s="4" t="s">
        <v>674</v>
      </c>
      <c r="O1291" s="8">
        <f>SUM(O475:O580)</f>
        <v>0</v>
      </c>
    </row>
    <row r="1292" spans="1:15" x14ac:dyDescent="0.3">
      <c r="N1292" s="7"/>
      <c r="O1292" s="20"/>
    </row>
    <row r="1293" spans="1:15" x14ac:dyDescent="0.3">
      <c r="A1293" s="54">
        <v>658</v>
      </c>
      <c r="B1293" s="54">
        <v>1096</v>
      </c>
      <c r="C1293" s="54">
        <v>2</v>
      </c>
      <c r="D1293" s="54">
        <v>12</v>
      </c>
      <c r="E1293" s="54">
        <v>64</v>
      </c>
      <c r="F1293" s="2">
        <v>2</v>
      </c>
      <c r="J1293" s="4" t="s">
        <v>677</v>
      </c>
      <c r="O1293" s="8">
        <f>SUM(O586:O622)</f>
        <v>0</v>
      </c>
    </row>
    <row r="1294" spans="1:15" x14ac:dyDescent="0.3">
      <c r="N1294" s="7"/>
      <c r="O1294" s="20"/>
    </row>
    <row r="1295" spans="1:15" x14ac:dyDescent="0.3">
      <c r="A1295" s="54">
        <v>659</v>
      </c>
      <c r="B1295" s="54">
        <v>1130</v>
      </c>
      <c r="C1295" s="54">
        <v>2</v>
      </c>
      <c r="D1295" s="54">
        <v>12</v>
      </c>
      <c r="E1295" s="54">
        <v>64</v>
      </c>
      <c r="F1295" s="2">
        <v>3</v>
      </c>
      <c r="J1295" s="4" t="s">
        <v>678</v>
      </c>
      <c r="O1295" s="8">
        <f>SUM(O628:O690)</f>
        <v>0</v>
      </c>
    </row>
    <row r="1296" spans="1:15" x14ac:dyDescent="0.3">
      <c r="N1296" s="7"/>
      <c r="O1296" s="20"/>
    </row>
    <row r="1297" spans="1:16" s="20" customFormat="1" x14ac:dyDescent="0.3">
      <c r="A1297" s="54">
        <v>660</v>
      </c>
      <c r="B1297" s="54">
        <v>1243</v>
      </c>
      <c r="C1297" s="54">
        <v>2</v>
      </c>
      <c r="D1297" s="54">
        <v>12</v>
      </c>
      <c r="E1297" s="54">
        <v>64</v>
      </c>
      <c r="F1297" s="2">
        <v>4</v>
      </c>
      <c r="G1297" s="3"/>
      <c r="H1297" s="3"/>
      <c r="I1297" s="3"/>
      <c r="J1297" s="4" t="s">
        <v>679</v>
      </c>
      <c r="K1297" s="3"/>
      <c r="L1297" s="85"/>
      <c r="M1297" s="66"/>
      <c r="N1297" s="19"/>
      <c r="O1297" s="8">
        <f>SUM(O698:O746)</f>
        <v>0</v>
      </c>
      <c r="P1297" s="26"/>
    </row>
    <row r="1298" spans="1:16" x14ac:dyDescent="0.3">
      <c r="N1298" s="7"/>
      <c r="O1298" s="20"/>
    </row>
    <row r="1299" spans="1:16" s="20" customFormat="1" x14ac:dyDescent="0.3">
      <c r="A1299" s="54">
        <v>661</v>
      </c>
      <c r="B1299" s="54">
        <v>1357</v>
      </c>
      <c r="C1299" s="54">
        <v>2</v>
      </c>
      <c r="D1299" s="54">
        <v>12</v>
      </c>
      <c r="E1299" s="54">
        <v>64</v>
      </c>
      <c r="F1299" s="2">
        <v>5</v>
      </c>
      <c r="G1299" s="3"/>
      <c r="H1299" s="3"/>
      <c r="I1299" s="3"/>
      <c r="J1299" s="4" t="s">
        <v>506</v>
      </c>
      <c r="K1299" s="3"/>
      <c r="L1299" s="85"/>
      <c r="M1299" s="66"/>
      <c r="N1299" s="19"/>
      <c r="O1299" s="8">
        <f>SUM(O767:O836)</f>
        <v>0</v>
      </c>
      <c r="P1299" s="26"/>
    </row>
    <row r="1300" spans="1:16" x14ac:dyDescent="0.3">
      <c r="N1300" s="7"/>
      <c r="O1300" s="20"/>
    </row>
    <row r="1301" spans="1:16" s="20" customFormat="1" x14ac:dyDescent="0.3">
      <c r="A1301" s="54">
        <v>662</v>
      </c>
      <c r="B1301" s="54">
        <v>1526</v>
      </c>
      <c r="C1301" s="54">
        <v>2</v>
      </c>
      <c r="D1301" s="54">
        <v>12</v>
      </c>
      <c r="E1301" s="54">
        <v>64</v>
      </c>
      <c r="F1301" s="2">
        <v>6</v>
      </c>
      <c r="G1301" s="3"/>
      <c r="H1301" s="3"/>
      <c r="I1301" s="3"/>
      <c r="J1301" s="4" t="s">
        <v>680</v>
      </c>
      <c r="K1301" s="3"/>
      <c r="L1301" s="85"/>
      <c r="M1301" s="66"/>
      <c r="N1301" s="19"/>
      <c r="O1301" s="8">
        <f>SUM(O838:O892)</f>
        <v>0</v>
      </c>
      <c r="P1301" s="26"/>
    </row>
    <row r="1302" spans="1:16" x14ac:dyDescent="0.3">
      <c r="N1302" s="7"/>
      <c r="O1302" s="20"/>
    </row>
    <row r="1303" spans="1:16" s="20" customFormat="1" x14ac:dyDescent="0.3">
      <c r="A1303" s="54">
        <v>663</v>
      </c>
      <c r="B1303" s="54">
        <v>1711</v>
      </c>
      <c r="C1303" s="54">
        <v>2</v>
      </c>
      <c r="D1303" s="54">
        <v>12</v>
      </c>
      <c r="E1303" s="54">
        <v>64</v>
      </c>
      <c r="F1303" s="2">
        <v>7</v>
      </c>
      <c r="G1303" s="3"/>
      <c r="H1303" s="3"/>
      <c r="I1303" s="3"/>
      <c r="J1303" s="4" t="s">
        <v>681</v>
      </c>
      <c r="K1303" s="3"/>
      <c r="L1303" s="85"/>
      <c r="M1303" s="66"/>
      <c r="N1303" s="19"/>
      <c r="O1303" s="8">
        <f>SUM(O912:O978)</f>
        <v>0</v>
      </c>
      <c r="P1303" s="26"/>
    </row>
    <row r="1304" spans="1:16" x14ac:dyDescent="0.3">
      <c r="N1304" s="7"/>
      <c r="O1304" s="20"/>
    </row>
    <row r="1305" spans="1:16" s="20" customFormat="1" x14ac:dyDescent="0.3">
      <c r="A1305" s="54">
        <v>664</v>
      </c>
      <c r="B1305" s="54">
        <v>1960</v>
      </c>
      <c r="C1305" s="54">
        <v>2</v>
      </c>
      <c r="D1305" s="54">
        <v>12</v>
      </c>
      <c r="E1305" s="54">
        <v>64</v>
      </c>
      <c r="F1305" s="2">
        <v>8</v>
      </c>
      <c r="G1305" s="3"/>
      <c r="H1305" s="3"/>
      <c r="I1305" s="3"/>
      <c r="J1305" s="4" t="s">
        <v>683</v>
      </c>
      <c r="K1305" s="3"/>
      <c r="L1305" s="85"/>
      <c r="M1305" s="66"/>
      <c r="N1305" s="19"/>
      <c r="O1305" s="8">
        <f>SUM(O999:O1030)</f>
        <v>0</v>
      </c>
      <c r="P1305" s="26"/>
    </row>
    <row r="1306" spans="1:16" x14ac:dyDescent="0.3">
      <c r="N1306" s="7"/>
      <c r="O1306" s="20"/>
    </row>
    <row r="1307" spans="1:16" s="20" customFormat="1" x14ac:dyDescent="0.3">
      <c r="A1307" s="54">
        <v>665</v>
      </c>
      <c r="B1307" s="54">
        <v>2012</v>
      </c>
      <c r="C1307" s="54">
        <v>2</v>
      </c>
      <c r="D1307" s="54">
        <v>12</v>
      </c>
      <c r="E1307" s="54">
        <v>64</v>
      </c>
      <c r="F1307" s="2">
        <v>9</v>
      </c>
      <c r="G1307" s="3"/>
      <c r="H1307" s="3"/>
      <c r="I1307" s="3"/>
      <c r="J1307" s="4" t="s">
        <v>684</v>
      </c>
      <c r="K1307" s="3"/>
      <c r="L1307" s="85"/>
      <c r="M1307" s="66"/>
      <c r="N1307" s="19"/>
      <c r="O1307" s="8">
        <f>SUM(O1125:O1182)</f>
        <v>0</v>
      </c>
      <c r="P1307" s="26"/>
    </row>
    <row r="1308" spans="1:16" x14ac:dyDescent="0.3">
      <c r="N1308" s="7"/>
      <c r="O1308" s="20"/>
    </row>
    <row r="1309" spans="1:16" s="20" customFormat="1" x14ac:dyDescent="0.3">
      <c r="A1309" s="54">
        <v>666</v>
      </c>
      <c r="B1309" s="54">
        <v>2376</v>
      </c>
      <c r="C1309" s="54">
        <v>2</v>
      </c>
      <c r="D1309" s="54">
        <v>12</v>
      </c>
      <c r="E1309" s="54">
        <v>64</v>
      </c>
      <c r="F1309" s="2">
        <v>10</v>
      </c>
      <c r="G1309" s="3"/>
      <c r="H1309" s="3"/>
      <c r="I1309" s="3"/>
      <c r="J1309" s="4" t="s">
        <v>685</v>
      </c>
      <c r="K1309" s="3"/>
      <c r="L1309" s="85"/>
      <c r="M1309" s="66"/>
      <c r="N1309" s="19"/>
      <c r="O1309" s="8">
        <f>SUM(O1202:O1220)</f>
        <v>0</v>
      </c>
      <c r="P1309" s="26"/>
    </row>
    <row r="1310" spans="1:16" x14ac:dyDescent="0.3">
      <c r="N1310" s="7"/>
      <c r="O1310" s="20"/>
    </row>
    <row r="1311" spans="1:16" s="20" customFormat="1" x14ac:dyDescent="0.3">
      <c r="A1311" s="54">
        <v>667</v>
      </c>
      <c r="B1311" s="54">
        <v>2414</v>
      </c>
      <c r="C1311" s="54">
        <v>2</v>
      </c>
      <c r="D1311" s="54">
        <v>12</v>
      </c>
      <c r="E1311" s="54">
        <v>64</v>
      </c>
      <c r="F1311" s="2">
        <v>11</v>
      </c>
      <c r="G1311" s="3"/>
      <c r="H1311" s="3"/>
      <c r="I1311" s="3"/>
      <c r="J1311" s="4" t="s">
        <v>686</v>
      </c>
      <c r="K1311" s="3"/>
      <c r="L1311" s="85"/>
      <c r="M1311" s="66"/>
      <c r="N1311" s="19"/>
      <c r="O1311" s="8">
        <f>SUM(O1241:O1290)</f>
        <v>0</v>
      </c>
      <c r="P1311" s="26"/>
    </row>
    <row r="1312" spans="1:16" x14ac:dyDescent="0.3">
      <c r="N1312" s="7"/>
      <c r="O1312" s="20"/>
    </row>
    <row r="1313" spans="1:81" s="7" customFormat="1" x14ac:dyDescent="0.3">
      <c r="A1313" s="54">
        <v>668</v>
      </c>
      <c r="B1313" s="54">
        <v>2535</v>
      </c>
      <c r="C1313" s="54">
        <v>3</v>
      </c>
      <c r="D1313" s="54">
        <v>1</v>
      </c>
      <c r="E1313" s="54">
        <v>65</v>
      </c>
      <c r="F1313" s="2"/>
      <c r="G1313" s="55" t="s">
        <v>1176</v>
      </c>
      <c r="H1313" s="3"/>
      <c r="I1313" s="3"/>
      <c r="J1313" s="18" t="s">
        <v>687</v>
      </c>
      <c r="K1313" s="3"/>
      <c r="L1313" s="85"/>
      <c r="M1313" s="65"/>
      <c r="O1313" s="20"/>
      <c r="P1313" s="26"/>
      <c r="Q1313" s="20"/>
      <c r="R1313" s="20"/>
      <c r="S1313" s="20"/>
      <c r="T1313" s="20"/>
      <c r="U1313" s="20"/>
      <c r="V1313" s="20"/>
      <c r="W1313" s="20"/>
      <c r="X1313" s="20"/>
      <c r="Y1313" s="20"/>
      <c r="Z1313" s="20"/>
      <c r="AA1313" s="20"/>
      <c r="AB1313" s="20"/>
      <c r="AC1313" s="20"/>
      <c r="AD1313" s="20"/>
      <c r="AE1313" s="20"/>
      <c r="AF1313" s="20"/>
      <c r="AG1313" s="20"/>
      <c r="AH1313" s="20"/>
      <c r="AI1313" s="20"/>
      <c r="AJ1313" s="20"/>
      <c r="AK1313" s="20"/>
      <c r="AL1313" s="20"/>
      <c r="AM1313" s="20"/>
      <c r="AN1313" s="20"/>
      <c r="AO1313" s="20"/>
      <c r="AP1313" s="20"/>
      <c r="AQ1313" s="20"/>
      <c r="AR1313" s="20"/>
      <c r="AS1313" s="20"/>
      <c r="AT1313" s="20"/>
      <c r="AU1313" s="20"/>
      <c r="AV1313" s="20"/>
      <c r="AW1313" s="20"/>
      <c r="AX1313" s="20"/>
      <c r="AY1313" s="20"/>
      <c r="AZ1313" s="20"/>
      <c r="BA1313" s="20"/>
      <c r="BB1313" s="20"/>
      <c r="BC1313" s="20"/>
      <c r="BD1313" s="20"/>
      <c r="BE1313" s="20"/>
      <c r="BF1313" s="20"/>
      <c r="BG1313" s="20"/>
      <c r="BH1313" s="20"/>
      <c r="BI1313" s="20"/>
      <c r="BJ1313" s="20"/>
      <c r="BK1313" s="20"/>
      <c r="BL1313" s="20"/>
      <c r="BM1313" s="20"/>
      <c r="BN1313" s="20"/>
      <c r="BO1313" s="20"/>
      <c r="BP1313" s="20"/>
      <c r="BQ1313" s="20"/>
      <c r="BR1313" s="20"/>
      <c r="BS1313" s="20"/>
      <c r="BT1313" s="20"/>
      <c r="BU1313" s="20"/>
      <c r="BV1313" s="20"/>
      <c r="BW1313" s="20"/>
      <c r="BX1313" s="20"/>
      <c r="BY1313" s="20"/>
      <c r="BZ1313" s="20"/>
      <c r="CA1313" s="20"/>
      <c r="CB1313" s="20"/>
      <c r="CC1313" s="20"/>
    </row>
    <row r="1314" spans="1:81" x14ac:dyDescent="0.3">
      <c r="N1314" s="7"/>
      <c r="O1314" s="20"/>
    </row>
    <row r="1315" spans="1:81" s="7" customFormat="1" x14ac:dyDescent="0.3">
      <c r="A1315" s="54">
        <v>669</v>
      </c>
      <c r="B1315" s="54">
        <v>2536</v>
      </c>
      <c r="C1315" s="54">
        <v>3</v>
      </c>
      <c r="D1315" s="54">
        <v>1</v>
      </c>
      <c r="E1315" s="54">
        <v>65</v>
      </c>
      <c r="F1315" s="2"/>
      <c r="G1315" s="55" t="s">
        <v>1176</v>
      </c>
      <c r="H1315" s="3"/>
      <c r="I1315" s="3"/>
      <c r="J1315" s="18" t="s">
        <v>5</v>
      </c>
      <c r="K1315" s="3"/>
      <c r="L1315" s="85"/>
      <c r="M1315" s="65"/>
      <c r="O1315" s="20"/>
      <c r="P1315" s="26"/>
      <c r="Q1315" s="20"/>
      <c r="R1315" s="20"/>
      <c r="S1315" s="20"/>
      <c r="T1315" s="20"/>
      <c r="U1315" s="20"/>
      <c r="V1315" s="20"/>
      <c r="W1315" s="20"/>
      <c r="X1315" s="20"/>
      <c r="Y1315" s="20"/>
      <c r="Z1315" s="20"/>
      <c r="AA1315" s="20"/>
      <c r="AB1315" s="20"/>
      <c r="AC1315" s="20"/>
      <c r="AD1315" s="20"/>
      <c r="AE1315" s="20"/>
      <c r="AF1315" s="20"/>
      <c r="AG1315" s="20"/>
      <c r="AH1315" s="20"/>
      <c r="AI1315" s="20"/>
      <c r="AJ1315" s="20"/>
      <c r="AK1315" s="20"/>
      <c r="AL1315" s="20"/>
      <c r="AM1315" s="20"/>
      <c r="AN1315" s="20"/>
      <c r="AO1315" s="20"/>
      <c r="AP1315" s="20"/>
      <c r="AQ1315" s="20"/>
      <c r="AR1315" s="20"/>
      <c r="AS1315" s="20"/>
      <c r="AT1315" s="20"/>
      <c r="AU1315" s="20"/>
      <c r="AV1315" s="20"/>
      <c r="AW1315" s="20"/>
      <c r="AX1315" s="20"/>
      <c r="AY1315" s="20"/>
      <c r="AZ1315" s="20"/>
      <c r="BA1315" s="20"/>
      <c r="BB1315" s="20"/>
      <c r="BC1315" s="20"/>
      <c r="BD1315" s="20"/>
      <c r="BE1315" s="20"/>
      <c r="BF1315" s="20"/>
      <c r="BG1315" s="20"/>
      <c r="BH1315" s="20"/>
      <c r="BI1315" s="20"/>
      <c r="BJ1315" s="20"/>
      <c r="BK1315" s="20"/>
      <c r="BL1315" s="20"/>
      <c r="BM1315" s="20"/>
      <c r="BN1315" s="20"/>
      <c r="BO1315" s="20"/>
      <c r="BP1315" s="20"/>
      <c r="BQ1315" s="20"/>
      <c r="BR1315" s="20"/>
      <c r="BS1315" s="20"/>
      <c r="BT1315" s="20"/>
      <c r="BU1315" s="20"/>
      <c r="BV1315" s="20"/>
      <c r="BW1315" s="20"/>
      <c r="BX1315" s="20"/>
      <c r="BY1315" s="20"/>
      <c r="BZ1315" s="20"/>
      <c r="CA1315" s="20"/>
      <c r="CB1315" s="20"/>
      <c r="CC1315" s="20"/>
    </row>
    <row r="1316" spans="1:81" x14ac:dyDescent="0.3">
      <c r="N1316" s="7"/>
      <c r="O1316" s="20"/>
    </row>
    <row r="1317" spans="1:81" s="7" customFormat="1" x14ac:dyDescent="0.3">
      <c r="A1317" s="54">
        <v>670</v>
      </c>
      <c r="B1317" s="54">
        <v>2537</v>
      </c>
      <c r="C1317" s="54">
        <v>3</v>
      </c>
      <c r="D1317" s="54">
        <v>1</v>
      </c>
      <c r="E1317" s="54">
        <v>65</v>
      </c>
      <c r="F1317" s="2"/>
      <c r="G1317" s="55" t="s">
        <v>1176</v>
      </c>
      <c r="H1317" s="3"/>
      <c r="I1317" s="3"/>
      <c r="J1317" s="18" t="s">
        <v>688</v>
      </c>
      <c r="K1317" s="3"/>
      <c r="L1317" s="85"/>
      <c r="M1317" s="65"/>
      <c r="O1317" s="20"/>
      <c r="P1317" s="26"/>
      <c r="Q1317" s="20"/>
      <c r="R1317" s="20"/>
      <c r="S1317" s="20"/>
      <c r="T1317" s="20"/>
      <c r="U1317" s="20"/>
      <c r="V1317" s="20"/>
      <c r="W1317" s="20"/>
      <c r="X1317" s="20"/>
      <c r="Y1317" s="20"/>
      <c r="Z1317" s="20"/>
      <c r="AA1317" s="20"/>
      <c r="AB1317" s="20"/>
      <c r="AC1317" s="20"/>
      <c r="AD1317" s="20"/>
      <c r="AE1317" s="20"/>
      <c r="AF1317" s="20"/>
      <c r="AG1317" s="20"/>
      <c r="AH1317" s="20"/>
      <c r="AI1317" s="20"/>
      <c r="AJ1317" s="20"/>
      <c r="AK1317" s="20"/>
      <c r="AL1317" s="20"/>
      <c r="AM1317" s="20"/>
      <c r="AN1317" s="20"/>
      <c r="AO1317" s="20"/>
      <c r="AP1317" s="20"/>
      <c r="AQ1317" s="20"/>
      <c r="AR1317" s="20"/>
      <c r="AS1317" s="20"/>
      <c r="AT1317" s="20"/>
      <c r="AU1317" s="20"/>
      <c r="AV1317" s="20"/>
      <c r="AW1317" s="20"/>
      <c r="AX1317" s="20"/>
      <c r="AY1317" s="20"/>
      <c r="AZ1317" s="20"/>
      <c r="BA1317" s="20"/>
      <c r="BB1317" s="20"/>
      <c r="BC1317" s="20"/>
      <c r="BD1317" s="20"/>
      <c r="BE1317" s="20"/>
      <c r="BF1317" s="20"/>
      <c r="BG1317" s="20"/>
      <c r="BH1317" s="20"/>
      <c r="BI1317" s="20"/>
      <c r="BJ1317" s="20"/>
      <c r="BK1317" s="20"/>
      <c r="BL1317" s="20"/>
      <c r="BM1317" s="20"/>
      <c r="BN1317" s="20"/>
      <c r="BO1317" s="20"/>
      <c r="BP1317" s="20"/>
      <c r="BQ1317" s="20"/>
      <c r="BR1317" s="20"/>
      <c r="BS1317" s="20"/>
      <c r="BT1317" s="20"/>
      <c r="BU1317" s="20"/>
      <c r="BV1317" s="20"/>
      <c r="BW1317" s="20"/>
      <c r="BX1317" s="20"/>
      <c r="BY1317" s="20"/>
      <c r="BZ1317" s="20"/>
      <c r="CA1317" s="20"/>
      <c r="CB1317" s="20"/>
      <c r="CC1317" s="20"/>
    </row>
    <row r="1318" spans="1:81" x14ac:dyDescent="0.3">
      <c r="N1318" s="7"/>
      <c r="O1318" s="20"/>
    </row>
    <row r="1319" spans="1:81" s="7" customFormat="1" x14ac:dyDescent="0.3">
      <c r="A1319" s="54">
        <v>671</v>
      </c>
      <c r="B1319" s="54">
        <v>2538</v>
      </c>
      <c r="C1319" s="54">
        <v>3</v>
      </c>
      <c r="D1319" s="54">
        <v>1</v>
      </c>
      <c r="E1319" s="54">
        <v>65</v>
      </c>
      <c r="F1319" s="2"/>
      <c r="G1319" s="55" t="s">
        <v>1176</v>
      </c>
      <c r="H1319" s="3"/>
      <c r="I1319" s="3"/>
      <c r="J1319" s="18" t="s">
        <v>689</v>
      </c>
      <c r="K1319" s="3"/>
      <c r="L1319" s="85"/>
      <c r="M1319" s="65"/>
      <c r="O1319" s="20"/>
      <c r="P1319" s="26"/>
      <c r="Q1319" s="20"/>
      <c r="R1319" s="20"/>
      <c r="S1319" s="20"/>
      <c r="T1319" s="20"/>
      <c r="U1319" s="20"/>
      <c r="V1319" s="20"/>
      <c r="W1319" s="20"/>
      <c r="X1319" s="20"/>
      <c r="Y1319" s="20"/>
      <c r="Z1319" s="20"/>
      <c r="AA1319" s="20"/>
      <c r="AB1319" s="20"/>
      <c r="AC1319" s="20"/>
      <c r="AD1319" s="20"/>
      <c r="AE1319" s="20"/>
      <c r="AF1319" s="20"/>
      <c r="AG1319" s="20"/>
      <c r="AH1319" s="20"/>
      <c r="AI1319" s="20"/>
      <c r="AJ1319" s="20"/>
      <c r="AK1319" s="20"/>
      <c r="AL1319" s="20"/>
      <c r="AM1319" s="20"/>
      <c r="AN1319" s="20"/>
      <c r="AO1319" s="20"/>
      <c r="AP1319" s="20"/>
      <c r="AQ1319" s="20"/>
      <c r="AR1319" s="20"/>
      <c r="AS1319" s="20"/>
      <c r="AT1319" s="20"/>
      <c r="AU1319" s="20"/>
      <c r="AV1319" s="20"/>
      <c r="AW1319" s="20"/>
      <c r="AX1319" s="20"/>
      <c r="AY1319" s="20"/>
      <c r="AZ1319" s="20"/>
      <c r="BA1319" s="20"/>
      <c r="BB1319" s="20"/>
      <c r="BC1319" s="20"/>
      <c r="BD1319" s="20"/>
      <c r="BE1319" s="20"/>
      <c r="BF1319" s="20"/>
      <c r="BG1319" s="20"/>
      <c r="BH1319" s="20"/>
      <c r="BI1319" s="20"/>
      <c r="BJ1319" s="20"/>
      <c r="BK1319" s="20"/>
      <c r="BL1319" s="20"/>
      <c r="BM1319" s="20"/>
      <c r="BN1319" s="20"/>
      <c r="BO1319" s="20"/>
      <c r="BP1319" s="20"/>
      <c r="BQ1319" s="20"/>
      <c r="BR1319" s="20"/>
      <c r="BS1319" s="20"/>
      <c r="BT1319" s="20"/>
      <c r="BU1319" s="20"/>
      <c r="BV1319" s="20"/>
      <c r="BW1319" s="20"/>
      <c r="BX1319" s="20"/>
      <c r="BY1319" s="20"/>
      <c r="BZ1319" s="20"/>
      <c r="CA1319" s="20"/>
      <c r="CB1319" s="20"/>
      <c r="CC1319" s="20"/>
    </row>
    <row r="1320" spans="1:81" x14ac:dyDescent="0.3">
      <c r="N1320" s="7"/>
      <c r="O1320" s="20"/>
    </row>
    <row r="1321" spans="1:81" s="7" customFormat="1" x14ac:dyDescent="0.3">
      <c r="A1321" s="54">
        <v>672</v>
      </c>
      <c r="B1321" s="54">
        <v>2540</v>
      </c>
      <c r="C1321" s="54">
        <v>3</v>
      </c>
      <c r="D1321" s="54">
        <v>1</v>
      </c>
      <c r="E1321" s="54">
        <v>65</v>
      </c>
      <c r="F1321" s="2"/>
      <c r="G1321" s="55" t="s">
        <v>1176</v>
      </c>
      <c r="H1321" s="3"/>
      <c r="I1321" s="3"/>
      <c r="J1321" s="18" t="s">
        <v>195</v>
      </c>
      <c r="K1321" s="3"/>
      <c r="L1321" s="85"/>
      <c r="M1321" s="65"/>
      <c r="O1321" s="20"/>
      <c r="P1321" s="26"/>
      <c r="Q1321" s="20"/>
      <c r="R1321" s="20"/>
      <c r="S1321" s="20"/>
      <c r="T1321" s="20"/>
      <c r="U1321" s="20"/>
      <c r="V1321" s="20"/>
      <c r="W1321" s="20"/>
      <c r="X1321" s="20"/>
      <c r="Y1321" s="20"/>
      <c r="Z1321" s="20"/>
      <c r="AA1321" s="20"/>
      <c r="AB1321" s="20"/>
      <c r="AC1321" s="20"/>
      <c r="AD1321" s="20"/>
      <c r="AE1321" s="20"/>
      <c r="AF1321" s="20"/>
      <c r="AG1321" s="20"/>
      <c r="AH1321" s="20"/>
      <c r="AI1321" s="20"/>
      <c r="AJ1321" s="20"/>
      <c r="AK1321" s="20"/>
      <c r="AL1321" s="20"/>
      <c r="AM1321" s="20"/>
      <c r="AN1321" s="20"/>
      <c r="AO1321" s="20"/>
      <c r="AP1321" s="20"/>
      <c r="AQ1321" s="20"/>
      <c r="AR1321" s="20"/>
      <c r="AS1321" s="20"/>
      <c r="AT1321" s="20"/>
      <c r="AU1321" s="20"/>
      <c r="AV1321" s="20"/>
      <c r="AW1321" s="20"/>
      <c r="AX1321" s="20"/>
      <c r="AY1321" s="20"/>
      <c r="AZ1321" s="20"/>
      <c r="BA1321" s="20"/>
      <c r="BB1321" s="20"/>
      <c r="BC1321" s="20"/>
      <c r="BD1321" s="20"/>
      <c r="BE1321" s="20"/>
      <c r="BF1321" s="20"/>
      <c r="BG1321" s="20"/>
      <c r="BH1321" s="20"/>
      <c r="BI1321" s="20"/>
      <c r="BJ1321" s="20"/>
      <c r="BK1321" s="20"/>
      <c r="BL1321" s="20"/>
      <c r="BM1321" s="20"/>
      <c r="BN1321" s="20"/>
      <c r="BO1321" s="20"/>
      <c r="BP1321" s="20"/>
      <c r="BQ1321" s="20"/>
      <c r="BR1321" s="20"/>
      <c r="BS1321" s="20"/>
      <c r="BT1321" s="20"/>
      <c r="BU1321" s="20"/>
      <c r="BV1321" s="20"/>
      <c r="BW1321" s="20"/>
      <c r="BX1321" s="20"/>
      <c r="BY1321" s="20"/>
      <c r="BZ1321" s="20"/>
      <c r="CA1321" s="20"/>
      <c r="CB1321" s="20"/>
      <c r="CC1321" s="20"/>
    </row>
    <row r="1322" spans="1:81" x14ac:dyDescent="0.3">
      <c r="N1322" s="7"/>
      <c r="O1322" s="20"/>
    </row>
    <row r="1323" spans="1:81" s="7" customFormat="1" ht="28.8" x14ac:dyDescent="0.3">
      <c r="A1323" s="54">
        <v>673</v>
      </c>
      <c r="B1323" s="54">
        <v>2541</v>
      </c>
      <c r="C1323" s="54">
        <v>3</v>
      </c>
      <c r="D1323" s="54">
        <v>1</v>
      </c>
      <c r="E1323" s="54">
        <v>65</v>
      </c>
      <c r="F1323" s="2"/>
      <c r="G1323" s="55" t="s">
        <v>1176</v>
      </c>
      <c r="H1323" s="3"/>
      <c r="I1323" s="3"/>
      <c r="J1323" s="4" t="s">
        <v>567</v>
      </c>
      <c r="K1323" s="3"/>
      <c r="L1323" s="85"/>
      <c r="M1323" s="65"/>
      <c r="O1323" s="20"/>
      <c r="P1323" s="26"/>
      <c r="Q1323" s="20"/>
      <c r="R1323" s="20"/>
      <c r="S1323" s="20"/>
      <c r="T1323" s="20"/>
      <c r="U1323" s="20"/>
      <c r="V1323" s="20"/>
      <c r="W1323" s="20"/>
      <c r="X1323" s="20"/>
      <c r="Y1323" s="20"/>
      <c r="Z1323" s="20"/>
      <c r="AA1323" s="20"/>
      <c r="AB1323" s="20"/>
      <c r="AC1323" s="20"/>
      <c r="AD1323" s="20"/>
      <c r="AE1323" s="20"/>
      <c r="AF1323" s="20"/>
      <c r="AG1323" s="20"/>
      <c r="AH1323" s="20"/>
      <c r="AI1323" s="20"/>
      <c r="AJ1323" s="20"/>
      <c r="AK1323" s="20"/>
      <c r="AL1323" s="20"/>
      <c r="AM1323" s="20"/>
      <c r="AN1323" s="20"/>
      <c r="AO1323" s="20"/>
      <c r="AP1323" s="20"/>
      <c r="AQ1323" s="20"/>
      <c r="AR1323" s="20"/>
      <c r="AS1323" s="20"/>
      <c r="AT1323" s="20"/>
      <c r="AU1323" s="20"/>
      <c r="AV1323" s="20"/>
      <c r="AW1323" s="20"/>
      <c r="AX1323" s="20"/>
      <c r="AY1323" s="20"/>
      <c r="AZ1323" s="20"/>
      <c r="BA1323" s="20"/>
      <c r="BB1323" s="20"/>
      <c r="BC1323" s="20"/>
      <c r="BD1323" s="20"/>
      <c r="BE1323" s="20"/>
      <c r="BF1323" s="20"/>
      <c r="BG1323" s="20"/>
      <c r="BH1323" s="20"/>
      <c r="BI1323" s="20"/>
      <c r="BJ1323" s="20"/>
      <c r="BK1323" s="20"/>
      <c r="BL1323" s="20"/>
      <c r="BM1323" s="20"/>
      <c r="BN1323" s="20"/>
      <c r="BO1323" s="20"/>
      <c r="BP1323" s="20"/>
      <c r="BQ1323" s="20"/>
      <c r="BR1323" s="20"/>
      <c r="BS1323" s="20"/>
      <c r="BT1323" s="20"/>
      <c r="BU1323" s="20"/>
      <c r="BV1323" s="20"/>
      <c r="BW1323" s="20"/>
      <c r="BX1323" s="20"/>
      <c r="BY1323" s="20"/>
      <c r="BZ1323" s="20"/>
      <c r="CA1323" s="20"/>
      <c r="CB1323" s="20"/>
      <c r="CC1323" s="20"/>
    </row>
    <row r="1324" spans="1:81" x14ac:dyDescent="0.3">
      <c r="N1324" s="7"/>
      <c r="O1324" s="20"/>
    </row>
    <row r="1325" spans="1:81" s="7" customFormat="1" x14ac:dyDescent="0.3">
      <c r="A1325" s="54">
        <v>674</v>
      </c>
      <c r="B1325" s="54">
        <v>2542</v>
      </c>
      <c r="C1325" s="54">
        <v>3</v>
      </c>
      <c r="D1325" s="54">
        <v>1</v>
      </c>
      <c r="E1325" s="54">
        <v>65</v>
      </c>
      <c r="F1325" s="2"/>
      <c r="G1325" s="55" t="s">
        <v>1176</v>
      </c>
      <c r="H1325" s="3"/>
      <c r="I1325" s="3"/>
      <c r="J1325" s="18" t="s">
        <v>197</v>
      </c>
      <c r="K1325" s="3"/>
      <c r="L1325" s="85"/>
      <c r="M1325" s="65"/>
      <c r="O1325" s="20"/>
      <c r="P1325" s="26"/>
      <c r="Q1325" s="20"/>
      <c r="R1325" s="20"/>
      <c r="S1325" s="20"/>
      <c r="T1325" s="20"/>
      <c r="U1325" s="20"/>
      <c r="V1325" s="20"/>
      <c r="W1325" s="20"/>
      <c r="X1325" s="20"/>
      <c r="Y1325" s="20"/>
      <c r="Z1325" s="20"/>
      <c r="AA1325" s="20"/>
      <c r="AB1325" s="20"/>
      <c r="AC1325" s="20"/>
      <c r="AD1325" s="20"/>
      <c r="AE1325" s="20"/>
      <c r="AF1325" s="20"/>
      <c r="AG1325" s="20"/>
      <c r="AH1325" s="20"/>
      <c r="AI1325" s="20"/>
      <c r="AJ1325" s="20"/>
      <c r="AK1325" s="20"/>
      <c r="AL1325" s="20"/>
      <c r="AM1325" s="20"/>
      <c r="AN1325" s="20"/>
      <c r="AO1325" s="20"/>
      <c r="AP1325" s="20"/>
      <c r="AQ1325" s="20"/>
      <c r="AR1325" s="20"/>
      <c r="AS1325" s="20"/>
      <c r="AT1325" s="20"/>
      <c r="AU1325" s="20"/>
      <c r="AV1325" s="20"/>
      <c r="AW1325" s="20"/>
      <c r="AX1325" s="20"/>
      <c r="AY1325" s="20"/>
      <c r="AZ1325" s="20"/>
      <c r="BA1325" s="20"/>
      <c r="BB1325" s="20"/>
      <c r="BC1325" s="20"/>
      <c r="BD1325" s="20"/>
      <c r="BE1325" s="20"/>
      <c r="BF1325" s="20"/>
      <c r="BG1325" s="20"/>
      <c r="BH1325" s="20"/>
      <c r="BI1325" s="20"/>
      <c r="BJ1325" s="20"/>
      <c r="BK1325" s="20"/>
      <c r="BL1325" s="20"/>
      <c r="BM1325" s="20"/>
      <c r="BN1325" s="20"/>
      <c r="BO1325" s="20"/>
      <c r="BP1325" s="20"/>
      <c r="BQ1325" s="20"/>
      <c r="BR1325" s="20"/>
      <c r="BS1325" s="20"/>
      <c r="BT1325" s="20"/>
      <c r="BU1325" s="20"/>
      <c r="BV1325" s="20"/>
      <c r="BW1325" s="20"/>
      <c r="BX1325" s="20"/>
      <c r="BY1325" s="20"/>
      <c r="BZ1325" s="20"/>
      <c r="CA1325" s="20"/>
      <c r="CB1325" s="20"/>
      <c r="CC1325" s="20"/>
    </row>
    <row r="1326" spans="1:81" x14ac:dyDescent="0.3">
      <c r="N1326" s="7"/>
      <c r="O1326" s="20"/>
    </row>
    <row r="1327" spans="1:81" s="7" customFormat="1" ht="72" x14ac:dyDescent="0.3">
      <c r="A1327" s="54">
        <v>675</v>
      </c>
      <c r="B1327" s="54">
        <v>2543</v>
      </c>
      <c r="C1327" s="54">
        <v>3</v>
      </c>
      <c r="D1327" s="54">
        <v>1</v>
      </c>
      <c r="E1327" s="54">
        <v>65</v>
      </c>
      <c r="F1327" s="2"/>
      <c r="G1327" s="55" t="s">
        <v>1176</v>
      </c>
      <c r="H1327" s="3"/>
      <c r="I1327" s="3"/>
      <c r="J1327" s="4" t="s">
        <v>690</v>
      </c>
      <c r="K1327" s="3"/>
      <c r="L1327" s="85"/>
      <c r="M1327" s="65"/>
      <c r="O1327" s="20"/>
      <c r="P1327" s="26"/>
      <c r="Q1327" s="20"/>
      <c r="R1327" s="20"/>
      <c r="S1327" s="20"/>
      <c r="T1327" s="20"/>
      <c r="U1327" s="20"/>
      <c r="V1327" s="20"/>
      <c r="W1327" s="20"/>
      <c r="X1327" s="20"/>
      <c r="Y1327" s="20"/>
      <c r="Z1327" s="20"/>
      <c r="AA1327" s="20"/>
      <c r="AB1327" s="20"/>
      <c r="AC1327" s="20"/>
      <c r="AD1327" s="20"/>
      <c r="AE1327" s="20"/>
      <c r="AF1327" s="20"/>
      <c r="AG1327" s="20"/>
      <c r="AH1327" s="20"/>
      <c r="AI1327" s="20"/>
      <c r="AJ1327" s="20"/>
      <c r="AK1327" s="20"/>
      <c r="AL1327" s="20"/>
      <c r="AM1327" s="20"/>
      <c r="AN1327" s="20"/>
      <c r="AO1327" s="20"/>
      <c r="AP1327" s="20"/>
      <c r="AQ1327" s="20"/>
      <c r="AR1327" s="20"/>
      <c r="AS1327" s="20"/>
      <c r="AT1327" s="20"/>
      <c r="AU1327" s="20"/>
      <c r="AV1327" s="20"/>
      <c r="AW1327" s="20"/>
      <c r="AX1327" s="20"/>
      <c r="AY1327" s="20"/>
      <c r="AZ1327" s="20"/>
      <c r="BA1327" s="20"/>
      <c r="BB1327" s="20"/>
      <c r="BC1327" s="20"/>
      <c r="BD1327" s="20"/>
      <c r="BE1327" s="20"/>
      <c r="BF1327" s="20"/>
      <c r="BG1327" s="20"/>
      <c r="BH1327" s="20"/>
      <c r="BI1327" s="20"/>
      <c r="BJ1327" s="20"/>
      <c r="BK1327" s="20"/>
      <c r="BL1327" s="20"/>
      <c r="BM1327" s="20"/>
      <c r="BN1327" s="20"/>
      <c r="BO1327" s="20"/>
      <c r="BP1327" s="20"/>
      <c r="BQ1327" s="20"/>
      <c r="BR1327" s="20"/>
      <c r="BS1327" s="20"/>
      <c r="BT1327" s="20"/>
      <c r="BU1327" s="20"/>
      <c r="BV1327" s="20"/>
      <c r="BW1327" s="20"/>
      <c r="BX1327" s="20"/>
      <c r="BY1327" s="20"/>
      <c r="BZ1327" s="20"/>
      <c r="CA1327" s="20"/>
      <c r="CB1327" s="20"/>
      <c r="CC1327" s="20"/>
    </row>
    <row r="1328" spans="1:81" x14ac:dyDescent="0.3">
      <c r="N1328" s="7"/>
      <c r="O1328" s="20"/>
    </row>
    <row r="1329" spans="1:81" s="7" customFormat="1" ht="43.2" x14ac:dyDescent="0.3">
      <c r="A1329" s="54">
        <v>676</v>
      </c>
      <c r="B1329" s="54">
        <v>2544</v>
      </c>
      <c r="C1329" s="54">
        <v>3</v>
      </c>
      <c r="D1329" s="54">
        <v>1</v>
      </c>
      <c r="E1329" s="54">
        <v>65</v>
      </c>
      <c r="F1329" s="2"/>
      <c r="G1329" s="55" t="s">
        <v>1176</v>
      </c>
      <c r="H1329" s="3"/>
      <c r="I1329" s="3"/>
      <c r="J1329" s="4" t="s">
        <v>199</v>
      </c>
      <c r="K1329" s="3"/>
      <c r="L1329" s="85"/>
      <c r="M1329" s="65"/>
      <c r="O1329" s="20"/>
      <c r="P1329" s="26"/>
      <c r="Q1329" s="20"/>
      <c r="R1329" s="20"/>
      <c r="S1329" s="20"/>
      <c r="T1329" s="20"/>
      <c r="U1329" s="20"/>
      <c r="V1329" s="20"/>
      <c r="W1329" s="20"/>
      <c r="X1329" s="20"/>
      <c r="Y1329" s="20"/>
      <c r="Z1329" s="20"/>
      <c r="AA1329" s="20"/>
      <c r="AB1329" s="20"/>
      <c r="AC1329" s="20"/>
      <c r="AD1329" s="20"/>
      <c r="AE1329" s="20"/>
      <c r="AF1329" s="20"/>
      <c r="AG1329" s="20"/>
      <c r="AH1329" s="20"/>
      <c r="AI1329" s="20"/>
      <c r="AJ1329" s="20"/>
      <c r="AK1329" s="20"/>
      <c r="AL1329" s="20"/>
      <c r="AM1329" s="20"/>
      <c r="AN1329" s="20"/>
      <c r="AO1329" s="20"/>
      <c r="AP1329" s="20"/>
      <c r="AQ1329" s="20"/>
      <c r="AR1329" s="20"/>
      <c r="AS1329" s="20"/>
      <c r="AT1329" s="20"/>
      <c r="AU1329" s="20"/>
      <c r="AV1329" s="20"/>
      <c r="AW1329" s="20"/>
      <c r="AX1329" s="20"/>
      <c r="AY1329" s="20"/>
      <c r="AZ1329" s="20"/>
      <c r="BA1329" s="20"/>
      <c r="BB1329" s="20"/>
      <c r="BC1329" s="20"/>
      <c r="BD1329" s="20"/>
      <c r="BE1329" s="20"/>
      <c r="BF1329" s="20"/>
      <c r="BG1329" s="20"/>
      <c r="BH1329" s="20"/>
      <c r="BI1329" s="20"/>
      <c r="BJ1329" s="20"/>
      <c r="BK1329" s="20"/>
      <c r="BL1329" s="20"/>
      <c r="BM1329" s="20"/>
      <c r="BN1329" s="20"/>
      <c r="BO1329" s="20"/>
      <c r="BP1329" s="20"/>
      <c r="BQ1329" s="20"/>
      <c r="BR1329" s="20"/>
      <c r="BS1329" s="20"/>
      <c r="BT1329" s="20"/>
      <c r="BU1329" s="20"/>
      <c r="BV1329" s="20"/>
      <c r="BW1329" s="20"/>
      <c r="BX1329" s="20"/>
      <c r="BY1329" s="20"/>
      <c r="BZ1329" s="20"/>
      <c r="CA1329" s="20"/>
      <c r="CB1329" s="20"/>
      <c r="CC1329" s="20"/>
    </row>
    <row r="1330" spans="1:81" x14ac:dyDescent="0.3">
      <c r="N1330" s="7"/>
      <c r="O1330" s="20"/>
    </row>
    <row r="1331" spans="1:81" s="7" customFormat="1" x14ac:dyDescent="0.3">
      <c r="A1331" s="54">
        <v>677</v>
      </c>
      <c r="B1331" s="54">
        <v>2545</v>
      </c>
      <c r="C1331" s="54">
        <v>3</v>
      </c>
      <c r="D1331" s="54">
        <v>1</v>
      </c>
      <c r="E1331" s="54">
        <v>65</v>
      </c>
      <c r="F1331" s="2"/>
      <c r="G1331" s="55" t="s">
        <v>1177</v>
      </c>
      <c r="H1331" s="3"/>
      <c r="I1331" s="3"/>
      <c r="J1331" s="18" t="s">
        <v>200</v>
      </c>
      <c r="K1331" s="3"/>
      <c r="L1331" s="85"/>
      <c r="M1331" s="65"/>
      <c r="O1331" s="20"/>
      <c r="P1331" s="26"/>
      <c r="Q1331" s="20"/>
      <c r="R1331" s="20"/>
      <c r="S1331" s="20"/>
      <c r="T1331" s="20"/>
      <c r="U1331" s="20"/>
      <c r="V1331" s="20"/>
      <c r="W1331" s="20"/>
      <c r="X1331" s="20"/>
      <c r="Y1331" s="20"/>
      <c r="Z1331" s="20"/>
      <c r="AA1331" s="20"/>
      <c r="AB1331" s="20"/>
      <c r="AC1331" s="20"/>
      <c r="AD1331" s="20"/>
      <c r="AE1331" s="20"/>
      <c r="AF1331" s="20"/>
      <c r="AG1331" s="20"/>
      <c r="AH1331" s="20"/>
      <c r="AI1331" s="20"/>
      <c r="AJ1331" s="20"/>
      <c r="AK1331" s="20"/>
      <c r="AL1331" s="20"/>
      <c r="AM1331" s="20"/>
      <c r="AN1331" s="20"/>
      <c r="AO1331" s="20"/>
      <c r="AP1331" s="20"/>
      <c r="AQ1331" s="20"/>
      <c r="AR1331" s="20"/>
      <c r="AS1331" s="20"/>
      <c r="AT1331" s="20"/>
      <c r="AU1331" s="20"/>
      <c r="AV1331" s="20"/>
      <c r="AW1331" s="20"/>
      <c r="AX1331" s="20"/>
      <c r="AY1331" s="20"/>
      <c r="AZ1331" s="20"/>
      <c r="BA1331" s="20"/>
      <c r="BB1331" s="20"/>
      <c r="BC1331" s="20"/>
      <c r="BD1331" s="20"/>
      <c r="BE1331" s="20"/>
      <c r="BF1331" s="20"/>
      <c r="BG1331" s="20"/>
      <c r="BH1331" s="20"/>
      <c r="BI1331" s="20"/>
      <c r="BJ1331" s="20"/>
      <c r="BK1331" s="20"/>
      <c r="BL1331" s="20"/>
      <c r="BM1331" s="20"/>
      <c r="BN1331" s="20"/>
      <c r="BO1331" s="20"/>
      <c r="BP1331" s="20"/>
      <c r="BQ1331" s="20"/>
      <c r="BR1331" s="20"/>
      <c r="BS1331" s="20"/>
      <c r="BT1331" s="20"/>
      <c r="BU1331" s="20"/>
      <c r="BV1331" s="20"/>
      <c r="BW1331" s="20"/>
      <c r="BX1331" s="20"/>
      <c r="BY1331" s="20"/>
      <c r="BZ1331" s="20"/>
      <c r="CA1331" s="20"/>
      <c r="CB1331" s="20"/>
      <c r="CC1331" s="20"/>
    </row>
    <row r="1332" spans="1:81" x14ac:dyDescent="0.3">
      <c r="N1332" s="7"/>
      <c r="O1332" s="20"/>
    </row>
    <row r="1333" spans="1:81" s="7" customFormat="1" x14ac:dyDescent="0.3">
      <c r="A1333" s="54">
        <v>678</v>
      </c>
      <c r="B1333" s="54">
        <v>2546</v>
      </c>
      <c r="C1333" s="54">
        <v>3</v>
      </c>
      <c r="D1333" s="54">
        <v>1</v>
      </c>
      <c r="E1333" s="54">
        <v>65</v>
      </c>
      <c r="F1333" s="2"/>
      <c r="G1333" s="55" t="s">
        <v>1177</v>
      </c>
      <c r="H1333" s="3"/>
      <c r="I1333" s="3"/>
      <c r="J1333" s="9" t="s">
        <v>691</v>
      </c>
      <c r="K1333" s="3"/>
      <c r="L1333" s="85"/>
      <c r="M1333" s="65"/>
      <c r="O1333" s="20"/>
      <c r="P1333" s="26"/>
      <c r="Q1333" s="20"/>
      <c r="R1333" s="20"/>
      <c r="S1333" s="20"/>
      <c r="T1333" s="20"/>
      <c r="U1333" s="20"/>
      <c r="V1333" s="20"/>
      <c r="W1333" s="20"/>
      <c r="X1333" s="20"/>
      <c r="Y1333" s="20"/>
      <c r="Z1333" s="20"/>
      <c r="AA1333" s="20"/>
      <c r="AB1333" s="20"/>
      <c r="AC1333" s="20"/>
      <c r="AD1333" s="20"/>
      <c r="AE1333" s="20"/>
      <c r="AF1333" s="20"/>
      <c r="AG1333" s="20"/>
      <c r="AH1333" s="20"/>
      <c r="AI1333" s="20"/>
      <c r="AJ1333" s="20"/>
      <c r="AK1333" s="20"/>
      <c r="AL1333" s="20"/>
      <c r="AM1333" s="20"/>
      <c r="AN1333" s="20"/>
      <c r="AO1333" s="20"/>
      <c r="AP1333" s="20"/>
      <c r="AQ1333" s="20"/>
      <c r="AR1333" s="20"/>
      <c r="AS1333" s="20"/>
      <c r="AT1333" s="20"/>
      <c r="AU1333" s="20"/>
      <c r="AV1333" s="20"/>
      <c r="AW1333" s="20"/>
      <c r="AX1333" s="20"/>
      <c r="AY1333" s="20"/>
      <c r="AZ1333" s="20"/>
      <c r="BA1333" s="20"/>
      <c r="BB1333" s="20"/>
      <c r="BC1333" s="20"/>
      <c r="BD1333" s="20"/>
      <c r="BE1333" s="20"/>
      <c r="BF1333" s="20"/>
      <c r="BG1333" s="20"/>
      <c r="BH1333" s="20"/>
      <c r="BI1333" s="20"/>
      <c r="BJ1333" s="20"/>
      <c r="BK1333" s="20"/>
      <c r="BL1333" s="20"/>
      <c r="BM1333" s="20"/>
      <c r="BN1333" s="20"/>
      <c r="BO1333" s="20"/>
      <c r="BP1333" s="20"/>
      <c r="BQ1333" s="20"/>
      <c r="BR1333" s="20"/>
      <c r="BS1333" s="20"/>
      <c r="BT1333" s="20"/>
      <c r="BU1333" s="20"/>
      <c r="BV1333" s="20"/>
      <c r="BW1333" s="20"/>
      <c r="BX1333" s="20"/>
      <c r="BY1333" s="20"/>
      <c r="BZ1333" s="20"/>
      <c r="CA1333" s="20"/>
      <c r="CB1333" s="20"/>
      <c r="CC1333" s="20"/>
    </row>
    <row r="1334" spans="1:81" x14ac:dyDescent="0.3">
      <c r="N1334" s="7"/>
      <c r="O1334" s="20"/>
    </row>
    <row r="1335" spans="1:81" s="7" customFormat="1" ht="43.2" x14ac:dyDescent="0.3">
      <c r="A1335" s="54">
        <v>679</v>
      </c>
      <c r="B1335" s="54">
        <v>2547</v>
      </c>
      <c r="C1335" s="54">
        <v>3</v>
      </c>
      <c r="D1335" s="54">
        <v>1</v>
      </c>
      <c r="E1335" s="54">
        <v>65</v>
      </c>
      <c r="F1335" s="2"/>
      <c r="G1335" s="55" t="s">
        <v>1177</v>
      </c>
      <c r="H1335" s="3"/>
      <c r="I1335" s="3"/>
      <c r="J1335" s="4" t="s">
        <v>692</v>
      </c>
      <c r="K1335" s="3"/>
      <c r="L1335" s="85"/>
      <c r="M1335" s="65"/>
      <c r="O1335" s="20"/>
      <c r="P1335" s="26"/>
      <c r="Q1335" s="20"/>
      <c r="R1335" s="20"/>
      <c r="S1335" s="20"/>
      <c r="T1335" s="20"/>
      <c r="U1335" s="20"/>
      <c r="V1335" s="20"/>
      <c r="W1335" s="20"/>
      <c r="X1335" s="20"/>
      <c r="Y1335" s="20"/>
      <c r="Z1335" s="20"/>
      <c r="AA1335" s="20"/>
      <c r="AB1335" s="20"/>
      <c r="AC1335" s="20"/>
      <c r="AD1335" s="20"/>
      <c r="AE1335" s="20"/>
      <c r="AF1335" s="20"/>
      <c r="AG1335" s="20"/>
      <c r="AH1335" s="20"/>
      <c r="AI1335" s="20"/>
      <c r="AJ1335" s="20"/>
      <c r="AK1335" s="20"/>
      <c r="AL1335" s="20"/>
      <c r="AM1335" s="20"/>
      <c r="AN1335" s="20"/>
      <c r="AO1335" s="20"/>
      <c r="AP1335" s="20"/>
      <c r="AQ1335" s="20"/>
      <c r="AR1335" s="20"/>
      <c r="AS1335" s="20"/>
      <c r="AT1335" s="20"/>
      <c r="AU1335" s="20"/>
      <c r="AV1335" s="20"/>
      <c r="AW1335" s="20"/>
      <c r="AX1335" s="20"/>
      <c r="AY1335" s="20"/>
      <c r="AZ1335" s="20"/>
      <c r="BA1335" s="20"/>
      <c r="BB1335" s="20"/>
      <c r="BC1335" s="20"/>
      <c r="BD1335" s="20"/>
      <c r="BE1335" s="20"/>
      <c r="BF1335" s="20"/>
      <c r="BG1335" s="20"/>
      <c r="BH1335" s="20"/>
      <c r="BI1335" s="20"/>
      <c r="BJ1335" s="20"/>
      <c r="BK1335" s="20"/>
      <c r="BL1335" s="20"/>
      <c r="BM1335" s="20"/>
      <c r="BN1335" s="20"/>
      <c r="BO1335" s="20"/>
      <c r="BP1335" s="20"/>
      <c r="BQ1335" s="20"/>
      <c r="BR1335" s="20"/>
      <c r="BS1335" s="20"/>
      <c r="BT1335" s="20"/>
      <c r="BU1335" s="20"/>
      <c r="BV1335" s="20"/>
      <c r="BW1335" s="20"/>
      <c r="BX1335" s="20"/>
      <c r="BY1335" s="20"/>
      <c r="BZ1335" s="20"/>
      <c r="CA1335" s="20"/>
      <c r="CB1335" s="20"/>
      <c r="CC1335" s="20"/>
    </row>
    <row r="1336" spans="1:81" x14ac:dyDescent="0.3">
      <c r="N1336" s="7"/>
      <c r="O1336" s="20"/>
    </row>
    <row r="1337" spans="1:81" s="7" customFormat="1" ht="28.8" x14ac:dyDescent="0.3">
      <c r="A1337" s="54">
        <v>680</v>
      </c>
      <c r="B1337" s="54">
        <v>2548</v>
      </c>
      <c r="C1337" s="54">
        <v>3</v>
      </c>
      <c r="D1337" s="54">
        <v>1</v>
      </c>
      <c r="E1337" s="54">
        <v>65</v>
      </c>
      <c r="F1337" s="2"/>
      <c r="G1337" s="55" t="s">
        <v>1177</v>
      </c>
      <c r="H1337" s="3"/>
      <c r="I1337" s="3"/>
      <c r="J1337" s="4" t="s">
        <v>693</v>
      </c>
      <c r="K1337" s="3"/>
      <c r="L1337" s="85"/>
      <c r="M1337" s="65"/>
      <c r="O1337" s="20"/>
      <c r="P1337" s="26"/>
      <c r="Q1337" s="20"/>
      <c r="R1337" s="20"/>
      <c r="S1337" s="20"/>
      <c r="T1337" s="20"/>
      <c r="U1337" s="20"/>
      <c r="V1337" s="20"/>
      <c r="W1337" s="20"/>
      <c r="X1337" s="20"/>
      <c r="Y1337" s="20"/>
      <c r="Z1337" s="20"/>
      <c r="AA1337" s="20"/>
      <c r="AB1337" s="20"/>
      <c r="AC1337" s="20"/>
      <c r="AD1337" s="20"/>
      <c r="AE1337" s="20"/>
      <c r="AF1337" s="20"/>
      <c r="AG1337" s="20"/>
      <c r="AH1337" s="20"/>
      <c r="AI1337" s="20"/>
      <c r="AJ1337" s="20"/>
      <c r="AK1337" s="20"/>
      <c r="AL1337" s="20"/>
      <c r="AM1337" s="20"/>
      <c r="AN1337" s="20"/>
      <c r="AO1337" s="20"/>
      <c r="AP1337" s="20"/>
      <c r="AQ1337" s="20"/>
      <c r="AR1337" s="20"/>
      <c r="AS1337" s="20"/>
      <c r="AT1337" s="20"/>
      <c r="AU1337" s="20"/>
      <c r="AV1337" s="20"/>
      <c r="AW1337" s="20"/>
      <c r="AX1337" s="20"/>
      <c r="AY1337" s="20"/>
      <c r="AZ1337" s="20"/>
      <c r="BA1337" s="20"/>
      <c r="BB1337" s="20"/>
      <c r="BC1337" s="20"/>
      <c r="BD1337" s="20"/>
      <c r="BE1337" s="20"/>
      <c r="BF1337" s="20"/>
      <c r="BG1337" s="20"/>
      <c r="BH1337" s="20"/>
      <c r="BI1337" s="20"/>
      <c r="BJ1337" s="20"/>
      <c r="BK1337" s="20"/>
      <c r="BL1337" s="20"/>
      <c r="BM1337" s="20"/>
      <c r="BN1337" s="20"/>
      <c r="BO1337" s="20"/>
      <c r="BP1337" s="20"/>
      <c r="BQ1337" s="20"/>
      <c r="BR1337" s="20"/>
      <c r="BS1337" s="20"/>
      <c r="BT1337" s="20"/>
      <c r="BU1337" s="20"/>
      <c r="BV1337" s="20"/>
      <c r="BW1337" s="20"/>
      <c r="BX1337" s="20"/>
      <c r="BY1337" s="20"/>
      <c r="BZ1337" s="20"/>
      <c r="CA1337" s="20"/>
      <c r="CB1337" s="20"/>
      <c r="CC1337" s="20"/>
    </row>
    <row r="1338" spans="1:81" x14ac:dyDescent="0.3">
      <c r="N1338" s="7"/>
      <c r="O1338" s="20"/>
    </row>
    <row r="1339" spans="1:81" s="7" customFormat="1" ht="57.6" x14ac:dyDescent="0.3">
      <c r="A1339" s="54">
        <v>681</v>
      </c>
      <c r="B1339" s="54">
        <v>2549</v>
      </c>
      <c r="C1339" s="54">
        <v>3</v>
      </c>
      <c r="D1339" s="54">
        <v>1</v>
      </c>
      <c r="E1339" s="54">
        <v>65</v>
      </c>
      <c r="F1339" s="2"/>
      <c r="G1339" s="55" t="s">
        <v>1177</v>
      </c>
      <c r="H1339" s="3"/>
      <c r="I1339" s="3"/>
      <c r="J1339" s="4" t="s">
        <v>694</v>
      </c>
      <c r="K1339" s="3"/>
      <c r="L1339" s="85"/>
      <c r="M1339" s="65"/>
      <c r="O1339" s="20"/>
      <c r="P1339" s="26"/>
      <c r="Q1339" s="20"/>
      <c r="R1339" s="20"/>
      <c r="S1339" s="20"/>
      <c r="T1339" s="20"/>
      <c r="U1339" s="20"/>
      <c r="V1339" s="20"/>
      <c r="W1339" s="20"/>
      <c r="X1339" s="20"/>
      <c r="Y1339" s="20"/>
      <c r="Z1339" s="20"/>
      <c r="AA1339" s="20"/>
      <c r="AB1339" s="20"/>
      <c r="AC1339" s="20"/>
      <c r="AD1339" s="20"/>
      <c r="AE1339" s="20"/>
      <c r="AF1339" s="20"/>
      <c r="AG1339" s="20"/>
      <c r="AH1339" s="20"/>
      <c r="AI1339" s="20"/>
      <c r="AJ1339" s="20"/>
      <c r="AK1339" s="20"/>
      <c r="AL1339" s="20"/>
      <c r="AM1339" s="20"/>
      <c r="AN1339" s="20"/>
      <c r="AO1339" s="20"/>
      <c r="AP1339" s="20"/>
      <c r="AQ1339" s="20"/>
      <c r="AR1339" s="20"/>
      <c r="AS1339" s="20"/>
      <c r="AT1339" s="20"/>
      <c r="AU1339" s="20"/>
      <c r="AV1339" s="20"/>
      <c r="AW1339" s="20"/>
      <c r="AX1339" s="20"/>
      <c r="AY1339" s="20"/>
      <c r="AZ1339" s="20"/>
      <c r="BA1339" s="20"/>
      <c r="BB1339" s="20"/>
      <c r="BC1339" s="20"/>
      <c r="BD1339" s="20"/>
      <c r="BE1339" s="20"/>
      <c r="BF1339" s="20"/>
      <c r="BG1339" s="20"/>
      <c r="BH1339" s="20"/>
      <c r="BI1339" s="20"/>
      <c r="BJ1339" s="20"/>
      <c r="BK1339" s="20"/>
      <c r="BL1339" s="20"/>
      <c r="BM1339" s="20"/>
      <c r="BN1339" s="20"/>
      <c r="BO1339" s="20"/>
      <c r="BP1339" s="20"/>
      <c r="BQ1339" s="20"/>
      <c r="BR1339" s="20"/>
      <c r="BS1339" s="20"/>
      <c r="BT1339" s="20"/>
      <c r="BU1339" s="20"/>
      <c r="BV1339" s="20"/>
      <c r="BW1339" s="20"/>
      <c r="BX1339" s="20"/>
      <c r="BY1339" s="20"/>
      <c r="BZ1339" s="20"/>
      <c r="CA1339" s="20"/>
      <c r="CB1339" s="20"/>
      <c r="CC1339" s="20"/>
    </row>
    <row r="1340" spans="1:81" x14ac:dyDescent="0.3">
      <c r="N1340" s="7"/>
      <c r="O1340" s="20"/>
    </row>
    <row r="1341" spans="1:81" s="7" customFormat="1" ht="43.2" x14ac:dyDescent="0.3">
      <c r="A1341" s="54">
        <v>682</v>
      </c>
      <c r="B1341" s="54">
        <v>2550</v>
      </c>
      <c r="C1341" s="54">
        <v>3</v>
      </c>
      <c r="D1341" s="54">
        <v>1</v>
      </c>
      <c r="E1341" s="54">
        <v>66</v>
      </c>
      <c r="F1341" s="2"/>
      <c r="G1341" s="55" t="s">
        <v>1177</v>
      </c>
      <c r="H1341" s="3"/>
      <c r="I1341" s="3"/>
      <c r="J1341" s="4" t="s">
        <v>695</v>
      </c>
      <c r="K1341" s="3"/>
      <c r="L1341" s="85"/>
      <c r="M1341" s="65"/>
      <c r="O1341" s="20"/>
      <c r="P1341" s="26"/>
      <c r="Q1341" s="20"/>
      <c r="R1341" s="20"/>
      <c r="S1341" s="20"/>
      <c r="T1341" s="20"/>
      <c r="U1341" s="20"/>
      <c r="V1341" s="20"/>
      <c r="W1341" s="20"/>
      <c r="X1341" s="20"/>
      <c r="Y1341" s="20"/>
      <c r="Z1341" s="20"/>
      <c r="AA1341" s="20"/>
      <c r="AB1341" s="20"/>
      <c r="AC1341" s="20"/>
      <c r="AD1341" s="20"/>
      <c r="AE1341" s="20"/>
      <c r="AF1341" s="20"/>
      <c r="AG1341" s="20"/>
      <c r="AH1341" s="20"/>
      <c r="AI1341" s="20"/>
      <c r="AJ1341" s="20"/>
      <c r="AK1341" s="20"/>
      <c r="AL1341" s="20"/>
      <c r="AM1341" s="20"/>
      <c r="AN1341" s="20"/>
      <c r="AO1341" s="20"/>
      <c r="AP1341" s="20"/>
      <c r="AQ1341" s="20"/>
      <c r="AR1341" s="20"/>
      <c r="AS1341" s="20"/>
      <c r="AT1341" s="20"/>
      <c r="AU1341" s="20"/>
      <c r="AV1341" s="20"/>
      <c r="AW1341" s="20"/>
      <c r="AX1341" s="20"/>
      <c r="AY1341" s="20"/>
      <c r="AZ1341" s="20"/>
      <c r="BA1341" s="20"/>
      <c r="BB1341" s="20"/>
      <c r="BC1341" s="20"/>
      <c r="BD1341" s="20"/>
      <c r="BE1341" s="20"/>
      <c r="BF1341" s="20"/>
      <c r="BG1341" s="20"/>
      <c r="BH1341" s="20"/>
      <c r="BI1341" s="20"/>
      <c r="BJ1341" s="20"/>
      <c r="BK1341" s="20"/>
      <c r="BL1341" s="20"/>
      <c r="BM1341" s="20"/>
      <c r="BN1341" s="20"/>
      <c r="BO1341" s="20"/>
      <c r="BP1341" s="20"/>
      <c r="BQ1341" s="20"/>
      <c r="BR1341" s="20"/>
      <c r="BS1341" s="20"/>
      <c r="BT1341" s="20"/>
      <c r="BU1341" s="20"/>
      <c r="BV1341" s="20"/>
      <c r="BW1341" s="20"/>
      <c r="BX1341" s="20"/>
      <c r="BY1341" s="20"/>
      <c r="BZ1341" s="20"/>
      <c r="CA1341" s="20"/>
      <c r="CB1341" s="20"/>
      <c r="CC1341" s="20"/>
    </row>
    <row r="1342" spans="1:81" x14ac:dyDescent="0.3">
      <c r="N1342" s="7"/>
      <c r="O1342" s="20"/>
    </row>
    <row r="1343" spans="1:81" s="7" customFormat="1" ht="144" x14ac:dyDescent="0.3">
      <c r="A1343" s="54">
        <v>683</v>
      </c>
      <c r="B1343" s="54">
        <v>2551</v>
      </c>
      <c r="C1343" s="54">
        <v>3</v>
      </c>
      <c r="D1343" s="54">
        <v>1</v>
      </c>
      <c r="E1343" s="54">
        <v>66</v>
      </c>
      <c r="F1343" s="2"/>
      <c r="G1343" s="55" t="s">
        <v>1177</v>
      </c>
      <c r="H1343" s="3"/>
      <c r="I1343" s="3"/>
      <c r="J1343" s="4" t="s">
        <v>696</v>
      </c>
      <c r="K1343" s="3"/>
      <c r="L1343" s="85"/>
      <c r="M1343" s="65"/>
      <c r="O1343" s="20"/>
      <c r="P1343" s="26"/>
      <c r="Q1343" s="20"/>
      <c r="R1343" s="20"/>
      <c r="S1343" s="20"/>
      <c r="T1343" s="20"/>
      <c r="U1343" s="20"/>
      <c r="V1343" s="20"/>
      <c r="W1343" s="20"/>
      <c r="X1343" s="20"/>
      <c r="Y1343" s="20"/>
      <c r="Z1343" s="20"/>
      <c r="AA1343" s="20"/>
      <c r="AB1343" s="20"/>
      <c r="AC1343" s="20"/>
      <c r="AD1343" s="20"/>
      <c r="AE1343" s="20"/>
      <c r="AF1343" s="20"/>
      <c r="AG1343" s="20"/>
      <c r="AH1343" s="20"/>
      <c r="AI1343" s="20"/>
      <c r="AJ1343" s="20"/>
      <c r="AK1343" s="20"/>
      <c r="AL1343" s="20"/>
      <c r="AM1343" s="20"/>
      <c r="AN1343" s="20"/>
      <c r="AO1343" s="20"/>
      <c r="AP1343" s="20"/>
      <c r="AQ1343" s="20"/>
      <c r="AR1343" s="20"/>
      <c r="AS1343" s="20"/>
      <c r="AT1343" s="20"/>
      <c r="AU1343" s="20"/>
      <c r="AV1343" s="20"/>
      <c r="AW1343" s="20"/>
      <c r="AX1343" s="20"/>
      <c r="AY1343" s="20"/>
      <c r="AZ1343" s="20"/>
      <c r="BA1343" s="20"/>
      <c r="BB1343" s="20"/>
      <c r="BC1343" s="20"/>
      <c r="BD1343" s="20"/>
      <c r="BE1343" s="20"/>
      <c r="BF1343" s="20"/>
      <c r="BG1343" s="20"/>
      <c r="BH1343" s="20"/>
      <c r="BI1343" s="20"/>
      <c r="BJ1343" s="20"/>
      <c r="BK1343" s="20"/>
      <c r="BL1343" s="20"/>
      <c r="BM1343" s="20"/>
      <c r="BN1343" s="20"/>
      <c r="BO1343" s="20"/>
      <c r="BP1343" s="20"/>
      <c r="BQ1343" s="20"/>
      <c r="BR1343" s="20"/>
      <c r="BS1343" s="20"/>
      <c r="BT1343" s="20"/>
      <c r="BU1343" s="20"/>
      <c r="BV1343" s="20"/>
      <c r="BW1343" s="20"/>
      <c r="BX1343" s="20"/>
      <c r="BY1343" s="20"/>
      <c r="BZ1343" s="20"/>
      <c r="CA1343" s="20"/>
      <c r="CB1343" s="20"/>
      <c r="CC1343" s="20"/>
    </row>
    <row r="1344" spans="1:81" x14ac:dyDescent="0.3">
      <c r="N1344" s="7"/>
      <c r="O1344" s="20"/>
    </row>
    <row r="1345" spans="1:81" s="7" customFormat="1" ht="57.6" x14ac:dyDescent="0.3">
      <c r="A1345" s="54">
        <v>684</v>
      </c>
      <c r="B1345" s="54">
        <v>2552</v>
      </c>
      <c r="C1345" s="54">
        <v>3</v>
      </c>
      <c r="D1345" s="54">
        <v>1</v>
      </c>
      <c r="E1345" s="54">
        <v>66</v>
      </c>
      <c r="F1345" s="2"/>
      <c r="G1345" s="55" t="s">
        <v>1177</v>
      </c>
      <c r="H1345" s="3"/>
      <c r="I1345" s="3"/>
      <c r="J1345" s="4" t="s">
        <v>697</v>
      </c>
      <c r="K1345" s="3"/>
      <c r="L1345" s="85"/>
      <c r="M1345" s="65"/>
      <c r="O1345" s="20"/>
      <c r="P1345" s="26"/>
      <c r="Q1345" s="20"/>
      <c r="R1345" s="20"/>
      <c r="S1345" s="20"/>
      <c r="T1345" s="20"/>
      <c r="U1345" s="20"/>
      <c r="V1345" s="20"/>
      <c r="W1345" s="20"/>
      <c r="X1345" s="20"/>
      <c r="Y1345" s="20"/>
      <c r="Z1345" s="20"/>
      <c r="AA1345" s="20"/>
      <c r="AB1345" s="20"/>
      <c r="AC1345" s="20"/>
      <c r="AD1345" s="20"/>
      <c r="AE1345" s="20"/>
      <c r="AF1345" s="20"/>
      <c r="AG1345" s="20"/>
      <c r="AH1345" s="20"/>
      <c r="AI1345" s="20"/>
      <c r="AJ1345" s="20"/>
      <c r="AK1345" s="20"/>
      <c r="AL1345" s="20"/>
      <c r="AM1345" s="20"/>
      <c r="AN1345" s="20"/>
      <c r="AO1345" s="20"/>
      <c r="AP1345" s="20"/>
      <c r="AQ1345" s="20"/>
      <c r="AR1345" s="20"/>
      <c r="AS1345" s="20"/>
      <c r="AT1345" s="20"/>
      <c r="AU1345" s="20"/>
      <c r="AV1345" s="20"/>
      <c r="AW1345" s="20"/>
      <c r="AX1345" s="20"/>
      <c r="AY1345" s="20"/>
      <c r="AZ1345" s="20"/>
      <c r="BA1345" s="20"/>
      <c r="BB1345" s="20"/>
      <c r="BC1345" s="20"/>
      <c r="BD1345" s="20"/>
      <c r="BE1345" s="20"/>
      <c r="BF1345" s="20"/>
      <c r="BG1345" s="20"/>
      <c r="BH1345" s="20"/>
      <c r="BI1345" s="20"/>
      <c r="BJ1345" s="20"/>
      <c r="BK1345" s="20"/>
      <c r="BL1345" s="20"/>
      <c r="BM1345" s="20"/>
      <c r="BN1345" s="20"/>
      <c r="BO1345" s="20"/>
      <c r="BP1345" s="20"/>
      <c r="BQ1345" s="20"/>
      <c r="BR1345" s="20"/>
      <c r="BS1345" s="20"/>
      <c r="BT1345" s="20"/>
      <c r="BU1345" s="20"/>
      <c r="BV1345" s="20"/>
      <c r="BW1345" s="20"/>
      <c r="BX1345" s="20"/>
      <c r="BY1345" s="20"/>
      <c r="BZ1345" s="20"/>
      <c r="CA1345" s="20"/>
      <c r="CB1345" s="20"/>
      <c r="CC1345" s="20"/>
    </row>
    <row r="1346" spans="1:81" x14ac:dyDescent="0.3">
      <c r="N1346" s="7"/>
      <c r="O1346" s="20"/>
    </row>
    <row r="1347" spans="1:81" s="7" customFormat="1" x14ac:dyDescent="0.3">
      <c r="A1347" s="54">
        <v>685</v>
      </c>
      <c r="B1347" s="54">
        <v>2553</v>
      </c>
      <c r="C1347" s="54">
        <v>3</v>
      </c>
      <c r="D1347" s="54">
        <v>1</v>
      </c>
      <c r="E1347" s="54">
        <v>66</v>
      </c>
      <c r="F1347" s="2"/>
      <c r="G1347" s="55" t="s">
        <v>1177</v>
      </c>
      <c r="H1347" s="3"/>
      <c r="I1347" s="3"/>
      <c r="J1347" s="9" t="s">
        <v>698</v>
      </c>
      <c r="K1347" s="3"/>
      <c r="L1347" s="85"/>
      <c r="M1347" s="65"/>
      <c r="O1347" s="20"/>
      <c r="P1347" s="26"/>
      <c r="Q1347" s="20"/>
      <c r="R1347" s="20"/>
      <c r="S1347" s="20"/>
      <c r="T1347" s="20"/>
      <c r="U1347" s="20"/>
      <c r="V1347" s="20"/>
      <c r="W1347" s="20"/>
      <c r="X1347" s="20"/>
      <c r="Y1347" s="20"/>
      <c r="Z1347" s="20"/>
      <c r="AA1347" s="20"/>
      <c r="AB1347" s="20"/>
      <c r="AC1347" s="20"/>
      <c r="AD1347" s="20"/>
      <c r="AE1347" s="20"/>
      <c r="AF1347" s="20"/>
      <c r="AG1347" s="20"/>
      <c r="AH1347" s="20"/>
      <c r="AI1347" s="20"/>
      <c r="AJ1347" s="20"/>
      <c r="AK1347" s="20"/>
      <c r="AL1347" s="20"/>
      <c r="AM1347" s="20"/>
      <c r="AN1347" s="20"/>
      <c r="AO1347" s="20"/>
      <c r="AP1347" s="20"/>
      <c r="AQ1347" s="20"/>
      <c r="AR1347" s="20"/>
      <c r="AS1347" s="20"/>
      <c r="AT1347" s="20"/>
      <c r="AU1347" s="20"/>
      <c r="AV1347" s="20"/>
      <c r="AW1347" s="20"/>
      <c r="AX1347" s="20"/>
      <c r="AY1347" s="20"/>
      <c r="AZ1347" s="20"/>
      <c r="BA1347" s="20"/>
      <c r="BB1347" s="20"/>
      <c r="BC1347" s="20"/>
      <c r="BD1347" s="20"/>
      <c r="BE1347" s="20"/>
      <c r="BF1347" s="20"/>
      <c r="BG1347" s="20"/>
      <c r="BH1347" s="20"/>
      <c r="BI1347" s="20"/>
      <c r="BJ1347" s="20"/>
      <c r="BK1347" s="20"/>
      <c r="BL1347" s="20"/>
      <c r="BM1347" s="20"/>
      <c r="BN1347" s="20"/>
      <c r="BO1347" s="20"/>
      <c r="BP1347" s="20"/>
      <c r="BQ1347" s="20"/>
      <c r="BR1347" s="20"/>
      <c r="BS1347" s="20"/>
      <c r="BT1347" s="20"/>
      <c r="BU1347" s="20"/>
      <c r="BV1347" s="20"/>
      <c r="BW1347" s="20"/>
      <c r="BX1347" s="20"/>
      <c r="BY1347" s="20"/>
      <c r="BZ1347" s="20"/>
      <c r="CA1347" s="20"/>
      <c r="CB1347" s="20"/>
      <c r="CC1347" s="20"/>
    </row>
    <row r="1348" spans="1:81" x14ac:dyDescent="0.3">
      <c r="N1348" s="7"/>
      <c r="O1348" s="20"/>
    </row>
    <row r="1349" spans="1:81" s="7" customFormat="1" x14ac:dyDescent="0.3">
      <c r="A1349" s="54">
        <v>686</v>
      </c>
      <c r="B1349" s="54">
        <v>2554</v>
      </c>
      <c r="C1349" s="54">
        <v>3</v>
      </c>
      <c r="D1349" s="54">
        <v>1</v>
      </c>
      <c r="E1349" s="54">
        <v>66</v>
      </c>
      <c r="F1349" s="2"/>
      <c r="G1349" s="55" t="s">
        <v>1177</v>
      </c>
      <c r="H1349" s="3"/>
      <c r="I1349" s="3"/>
      <c r="J1349" s="4" t="s">
        <v>699</v>
      </c>
      <c r="K1349" s="3"/>
      <c r="L1349" s="85"/>
      <c r="M1349" s="65"/>
      <c r="O1349" s="20"/>
      <c r="P1349" s="26"/>
      <c r="Q1349" s="20"/>
      <c r="R1349" s="20"/>
      <c r="S1349" s="20"/>
      <c r="T1349" s="20"/>
      <c r="U1349" s="20"/>
      <c r="V1349" s="20"/>
      <c r="W1349" s="20"/>
      <c r="X1349" s="20"/>
      <c r="Y1349" s="20"/>
      <c r="Z1349" s="20"/>
      <c r="AA1349" s="20"/>
      <c r="AB1349" s="20"/>
      <c r="AC1349" s="20"/>
      <c r="AD1349" s="20"/>
      <c r="AE1349" s="20"/>
      <c r="AF1349" s="20"/>
      <c r="AG1349" s="20"/>
      <c r="AH1349" s="20"/>
      <c r="AI1349" s="20"/>
      <c r="AJ1349" s="20"/>
      <c r="AK1349" s="20"/>
      <c r="AL1349" s="20"/>
      <c r="AM1349" s="20"/>
      <c r="AN1349" s="20"/>
      <c r="AO1349" s="20"/>
      <c r="AP1349" s="20"/>
      <c r="AQ1349" s="20"/>
      <c r="AR1349" s="20"/>
      <c r="AS1349" s="20"/>
      <c r="AT1349" s="20"/>
      <c r="AU1349" s="20"/>
      <c r="AV1349" s="20"/>
      <c r="AW1349" s="20"/>
      <c r="AX1349" s="20"/>
      <c r="AY1349" s="20"/>
      <c r="AZ1349" s="20"/>
      <c r="BA1349" s="20"/>
      <c r="BB1349" s="20"/>
      <c r="BC1349" s="20"/>
      <c r="BD1349" s="20"/>
      <c r="BE1349" s="20"/>
      <c r="BF1349" s="20"/>
      <c r="BG1349" s="20"/>
      <c r="BH1349" s="20"/>
      <c r="BI1349" s="20"/>
      <c r="BJ1349" s="20"/>
      <c r="BK1349" s="20"/>
      <c r="BL1349" s="20"/>
      <c r="BM1349" s="20"/>
      <c r="BN1349" s="20"/>
      <c r="BO1349" s="20"/>
      <c r="BP1349" s="20"/>
      <c r="BQ1349" s="20"/>
      <c r="BR1349" s="20"/>
      <c r="BS1349" s="20"/>
      <c r="BT1349" s="20"/>
      <c r="BU1349" s="20"/>
      <c r="BV1349" s="20"/>
      <c r="BW1349" s="20"/>
      <c r="BX1349" s="20"/>
      <c r="BY1349" s="20"/>
      <c r="BZ1349" s="20"/>
      <c r="CA1349" s="20"/>
      <c r="CB1349" s="20"/>
      <c r="CC1349" s="20"/>
    </row>
    <row r="1350" spans="1:81" x14ac:dyDescent="0.3">
      <c r="N1350" s="7"/>
      <c r="O1350" s="20"/>
    </row>
    <row r="1351" spans="1:81" s="7" customFormat="1" x14ac:dyDescent="0.3">
      <c r="A1351" s="54">
        <v>687</v>
      </c>
      <c r="B1351" s="54">
        <v>2555</v>
      </c>
      <c r="C1351" s="54">
        <v>3</v>
      </c>
      <c r="D1351" s="54">
        <v>1</v>
      </c>
      <c r="E1351" s="54">
        <v>66</v>
      </c>
      <c r="F1351" s="2"/>
      <c r="G1351" s="55" t="s">
        <v>1178</v>
      </c>
      <c r="H1351" s="3"/>
      <c r="I1351" s="3"/>
      <c r="J1351" s="9" t="s">
        <v>700</v>
      </c>
      <c r="K1351" s="3"/>
      <c r="L1351" s="85"/>
      <c r="M1351" s="65"/>
      <c r="O1351" s="20"/>
      <c r="P1351" s="26"/>
      <c r="Q1351" s="20"/>
      <c r="R1351" s="20"/>
      <c r="S1351" s="20"/>
      <c r="T1351" s="20"/>
      <c r="U1351" s="20"/>
      <c r="V1351" s="20"/>
      <c r="W1351" s="20"/>
      <c r="X1351" s="20"/>
      <c r="Y1351" s="20"/>
      <c r="Z1351" s="20"/>
      <c r="AA1351" s="20"/>
      <c r="AB1351" s="20"/>
      <c r="AC1351" s="20"/>
      <c r="AD1351" s="20"/>
      <c r="AE1351" s="20"/>
      <c r="AF1351" s="20"/>
      <c r="AG1351" s="20"/>
      <c r="AH1351" s="20"/>
      <c r="AI1351" s="20"/>
      <c r="AJ1351" s="20"/>
      <c r="AK1351" s="20"/>
      <c r="AL1351" s="20"/>
      <c r="AM1351" s="20"/>
      <c r="AN1351" s="20"/>
      <c r="AO1351" s="20"/>
      <c r="AP1351" s="20"/>
      <c r="AQ1351" s="20"/>
      <c r="AR1351" s="20"/>
      <c r="AS1351" s="20"/>
      <c r="AT1351" s="20"/>
      <c r="AU1351" s="20"/>
      <c r="AV1351" s="20"/>
      <c r="AW1351" s="20"/>
      <c r="AX1351" s="20"/>
      <c r="AY1351" s="20"/>
      <c r="AZ1351" s="20"/>
      <c r="BA1351" s="20"/>
      <c r="BB1351" s="20"/>
      <c r="BC1351" s="20"/>
      <c r="BD1351" s="20"/>
      <c r="BE1351" s="20"/>
      <c r="BF1351" s="20"/>
      <c r="BG1351" s="20"/>
      <c r="BH1351" s="20"/>
      <c r="BI1351" s="20"/>
      <c r="BJ1351" s="20"/>
      <c r="BK1351" s="20"/>
      <c r="BL1351" s="20"/>
      <c r="BM1351" s="20"/>
      <c r="BN1351" s="20"/>
      <c r="BO1351" s="20"/>
      <c r="BP1351" s="20"/>
      <c r="BQ1351" s="20"/>
      <c r="BR1351" s="20"/>
      <c r="BS1351" s="20"/>
      <c r="BT1351" s="20"/>
      <c r="BU1351" s="20"/>
      <c r="BV1351" s="20"/>
      <c r="BW1351" s="20"/>
      <c r="BX1351" s="20"/>
      <c r="BY1351" s="20"/>
      <c r="BZ1351" s="20"/>
      <c r="CA1351" s="20"/>
      <c r="CB1351" s="20"/>
      <c r="CC1351" s="20"/>
    </row>
    <row r="1352" spans="1:81" x14ac:dyDescent="0.3">
      <c r="N1352" s="7"/>
      <c r="O1352" s="20"/>
    </row>
    <row r="1353" spans="1:81" s="7" customFormat="1" ht="72" x14ac:dyDescent="0.3">
      <c r="A1353" s="54">
        <v>688</v>
      </c>
      <c r="B1353" s="54">
        <v>2556</v>
      </c>
      <c r="C1353" s="54">
        <v>3</v>
      </c>
      <c r="D1353" s="54">
        <v>1</v>
      </c>
      <c r="E1353" s="54">
        <v>66</v>
      </c>
      <c r="F1353" s="2"/>
      <c r="G1353" s="55" t="s">
        <v>1178</v>
      </c>
      <c r="H1353" s="3"/>
      <c r="I1353" s="3"/>
      <c r="J1353" s="4" t="s">
        <v>701</v>
      </c>
      <c r="K1353" s="3"/>
      <c r="L1353" s="85"/>
      <c r="M1353" s="65"/>
      <c r="O1353" s="20"/>
      <c r="P1353" s="26"/>
      <c r="Q1353" s="20"/>
      <c r="R1353" s="20"/>
      <c r="S1353" s="20"/>
      <c r="T1353" s="20"/>
      <c r="U1353" s="20"/>
      <c r="V1353" s="20"/>
      <c r="W1353" s="20"/>
      <c r="X1353" s="20"/>
      <c r="Y1353" s="20"/>
      <c r="Z1353" s="20"/>
      <c r="AA1353" s="20"/>
      <c r="AB1353" s="20"/>
      <c r="AC1353" s="20"/>
      <c r="AD1353" s="20"/>
      <c r="AE1353" s="20"/>
      <c r="AF1353" s="20"/>
      <c r="AG1353" s="20"/>
      <c r="AH1353" s="20"/>
      <c r="AI1353" s="20"/>
      <c r="AJ1353" s="20"/>
      <c r="AK1353" s="20"/>
      <c r="AL1353" s="20"/>
      <c r="AM1353" s="20"/>
      <c r="AN1353" s="20"/>
      <c r="AO1353" s="20"/>
      <c r="AP1353" s="20"/>
      <c r="AQ1353" s="20"/>
      <c r="AR1353" s="20"/>
      <c r="AS1353" s="20"/>
      <c r="AT1353" s="20"/>
      <c r="AU1353" s="20"/>
      <c r="AV1353" s="20"/>
      <c r="AW1353" s="20"/>
      <c r="AX1353" s="20"/>
      <c r="AY1353" s="20"/>
      <c r="AZ1353" s="20"/>
      <c r="BA1353" s="20"/>
      <c r="BB1353" s="20"/>
      <c r="BC1353" s="20"/>
      <c r="BD1353" s="20"/>
      <c r="BE1353" s="20"/>
      <c r="BF1353" s="20"/>
      <c r="BG1353" s="20"/>
      <c r="BH1353" s="20"/>
      <c r="BI1353" s="20"/>
      <c r="BJ1353" s="20"/>
      <c r="BK1353" s="20"/>
      <c r="BL1353" s="20"/>
      <c r="BM1353" s="20"/>
      <c r="BN1353" s="20"/>
      <c r="BO1353" s="20"/>
      <c r="BP1353" s="20"/>
      <c r="BQ1353" s="20"/>
      <c r="BR1353" s="20"/>
      <c r="BS1353" s="20"/>
      <c r="BT1353" s="20"/>
      <c r="BU1353" s="20"/>
      <c r="BV1353" s="20"/>
      <c r="BW1353" s="20"/>
      <c r="BX1353" s="20"/>
      <c r="BY1353" s="20"/>
      <c r="BZ1353" s="20"/>
      <c r="CA1353" s="20"/>
      <c r="CB1353" s="20"/>
      <c r="CC1353" s="20"/>
    </row>
    <row r="1354" spans="1:81" x14ac:dyDescent="0.3">
      <c r="N1354" s="7"/>
      <c r="O1354" s="20"/>
    </row>
    <row r="1355" spans="1:81" s="7" customFormat="1" x14ac:dyDescent="0.3">
      <c r="A1355" s="54">
        <v>689</v>
      </c>
      <c r="B1355" s="54">
        <v>2557</v>
      </c>
      <c r="C1355" s="54">
        <v>3</v>
      </c>
      <c r="D1355" s="54">
        <v>1</v>
      </c>
      <c r="E1355" s="54">
        <v>66</v>
      </c>
      <c r="F1355" s="2"/>
      <c r="G1355" s="55" t="s">
        <v>1178</v>
      </c>
      <c r="H1355" s="3"/>
      <c r="I1355" s="3"/>
      <c r="J1355" s="9" t="s">
        <v>702</v>
      </c>
      <c r="K1355" s="3"/>
      <c r="L1355" s="85"/>
      <c r="M1355" s="65"/>
      <c r="O1355" s="20"/>
      <c r="P1355" s="26"/>
      <c r="Q1355" s="20"/>
      <c r="R1355" s="20"/>
      <c r="S1355" s="20"/>
      <c r="T1355" s="20"/>
      <c r="U1355" s="20"/>
      <c r="V1355" s="20"/>
      <c r="W1355" s="20"/>
      <c r="X1355" s="20"/>
      <c r="Y1355" s="20"/>
      <c r="Z1355" s="20"/>
      <c r="AA1355" s="20"/>
      <c r="AB1355" s="20"/>
      <c r="AC1355" s="20"/>
      <c r="AD1355" s="20"/>
      <c r="AE1355" s="20"/>
      <c r="AF1355" s="20"/>
      <c r="AG1355" s="20"/>
      <c r="AH1355" s="20"/>
      <c r="AI1355" s="20"/>
      <c r="AJ1355" s="20"/>
      <c r="AK1355" s="20"/>
      <c r="AL1355" s="20"/>
      <c r="AM1355" s="20"/>
      <c r="AN1355" s="20"/>
      <c r="AO1355" s="20"/>
      <c r="AP1355" s="20"/>
      <c r="AQ1355" s="20"/>
      <c r="AR1355" s="20"/>
      <c r="AS1355" s="20"/>
      <c r="AT1355" s="20"/>
      <c r="AU1355" s="20"/>
      <c r="AV1355" s="20"/>
      <c r="AW1355" s="20"/>
      <c r="AX1355" s="20"/>
      <c r="AY1355" s="20"/>
      <c r="AZ1355" s="20"/>
      <c r="BA1355" s="20"/>
      <c r="BB1355" s="20"/>
      <c r="BC1355" s="20"/>
      <c r="BD1355" s="20"/>
      <c r="BE1355" s="20"/>
      <c r="BF1355" s="20"/>
      <c r="BG1355" s="20"/>
      <c r="BH1355" s="20"/>
      <c r="BI1355" s="20"/>
      <c r="BJ1355" s="20"/>
      <c r="BK1355" s="20"/>
      <c r="BL1355" s="20"/>
      <c r="BM1355" s="20"/>
      <c r="BN1355" s="20"/>
      <c r="BO1355" s="20"/>
      <c r="BP1355" s="20"/>
      <c r="BQ1355" s="20"/>
      <c r="BR1355" s="20"/>
      <c r="BS1355" s="20"/>
      <c r="BT1355" s="20"/>
      <c r="BU1355" s="20"/>
      <c r="BV1355" s="20"/>
      <c r="BW1355" s="20"/>
      <c r="BX1355" s="20"/>
      <c r="BY1355" s="20"/>
      <c r="BZ1355" s="20"/>
      <c r="CA1355" s="20"/>
      <c r="CB1355" s="20"/>
      <c r="CC1355" s="20"/>
    </row>
    <row r="1356" spans="1:81" x14ac:dyDescent="0.3">
      <c r="N1356" s="7"/>
      <c r="O1356" s="20"/>
    </row>
    <row r="1357" spans="1:81" s="7" customFormat="1" ht="57.6" x14ac:dyDescent="0.3">
      <c r="A1357" s="54">
        <v>690</v>
      </c>
      <c r="B1357" s="54">
        <v>2558</v>
      </c>
      <c r="C1357" s="54">
        <v>3</v>
      </c>
      <c r="D1357" s="54">
        <v>1</v>
      </c>
      <c r="E1357" s="54">
        <v>66</v>
      </c>
      <c r="F1357" s="2"/>
      <c r="G1357" s="55" t="s">
        <v>1178</v>
      </c>
      <c r="H1357" s="3"/>
      <c r="I1357" s="3"/>
      <c r="J1357" s="4" t="s">
        <v>703</v>
      </c>
      <c r="K1357" s="3"/>
      <c r="L1357" s="85"/>
      <c r="M1357" s="65"/>
      <c r="O1357" s="20"/>
      <c r="P1357" s="26"/>
      <c r="Q1357" s="20"/>
      <c r="R1357" s="20"/>
      <c r="S1357" s="20"/>
      <c r="T1357" s="20"/>
      <c r="U1357" s="20"/>
      <c r="V1357" s="20"/>
      <c r="W1357" s="20"/>
      <c r="X1357" s="20"/>
      <c r="Y1357" s="20"/>
      <c r="Z1357" s="20"/>
      <c r="AA1357" s="20"/>
      <c r="AB1357" s="20"/>
      <c r="AC1357" s="20"/>
      <c r="AD1357" s="20"/>
      <c r="AE1357" s="20"/>
      <c r="AF1357" s="20"/>
      <c r="AG1357" s="20"/>
      <c r="AH1357" s="20"/>
      <c r="AI1357" s="20"/>
      <c r="AJ1357" s="20"/>
      <c r="AK1357" s="20"/>
      <c r="AL1357" s="20"/>
      <c r="AM1357" s="20"/>
      <c r="AN1357" s="20"/>
      <c r="AO1357" s="20"/>
      <c r="AP1357" s="20"/>
      <c r="AQ1357" s="20"/>
      <c r="AR1357" s="20"/>
      <c r="AS1357" s="20"/>
      <c r="AT1357" s="20"/>
      <c r="AU1357" s="20"/>
      <c r="AV1357" s="20"/>
      <c r="AW1357" s="20"/>
      <c r="AX1357" s="20"/>
      <c r="AY1357" s="20"/>
      <c r="AZ1357" s="20"/>
      <c r="BA1357" s="20"/>
      <c r="BB1357" s="20"/>
      <c r="BC1357" s="20"/>
      <c r="BD1357" s="20"/>
      <c r="BE1357" s="20"/>
      <c r="BF1357" s="20"/>
      <c r="BG1357" s="20"/>
      <c r="BH1357" s="20"/>
      <c r="BI1357" s="20"/>
      <c r="BJ1357" s="20"/>
      <c r="BK1357" s="20"/>
      <c r="BL1357" s="20"/>
      <c r="BM1357" s="20"/>
      <c r="BN1357" s="20"/>
      <c r="BO1357" s="20"/>
      <c r="BP1357" s="20"/>
      <c r="BQ1357" s="20"/>
      <c r="BR1357" s="20"/>
      <c r="BS1357" s="20"/>
      <c r="BT1357" s="20"/>
      <c r="BU1357" s="20"/>
      <c r="BV1357" s="20"/>
      <c r="BW1357" s="20"/>
      <c r="BX1357" s="20"/>
      <c r="BY1357" s="20"/>
      <c r="BZ1357" s="20"/>
      <c r="CA1357" s="20"/>
      <c r="CB1357" s="20"/>
      <c r="CC1357" s="20"/>
    </row>
    <row r="1358" spans="1:81" x14ac:dyDescent="0.3">
      <c r="N1358" s="7"/>
      <c r="O1358" s="20"/>
    </row>
    <row r="1359" spans="1:81" s="7" customFormat="1" x14ac:dyDescent="0.3">
      <c r="A1359" s="54">
        <v>691</v>
      </c>
      <c r="B1359" s="54">
        <v>2559</v>
      </c>
      <c r="C1359" s="54">
        <v>3</v>
      </c>
      <c r="D1359" s="54">
        <v>1</v>
      </c>
      <c r="E1359" s="54">
        <v>66</v>
      </c>
      <c r="F1359" s="2"/>
      <c r="G1359" s="55" t="s">
        <v>1178</v>
      </c>
      <c r="H1359" s="3"/>
      <c r="I1359" s="3"/>
      <c r="J1359" s="9" t="s">
        <v>704</v>
      </c>
      <c r="K1359" s="3"/>
      <c r="L1359" s="85"/>
      <c r="M1359" s="65"/>
      <c r="O1359" s="20"/>
      <c r="P1359" s="26"/>
      <c r="Q1359" s="20"/>
      <c r="R1359" s="20"/>
      <c r="S1359" s="20"/>
      <c r="T1359" s="20"/>
      <c r="U1359" s="20"/>
      <c r="V1359" s="20"/>
      <c r="W1359" s="20"/>
      <c r="X1359" s="20"/>
      <c r="Y1359" s="20"/>
      <c r="Z1359" s="20"/>
      <c r="AA1359" s="20"/>
      <c r="AB1359" s="20"/>
      <c r="AC1359" s="20"/>
      <c r="AD1359" s="20"/>
      <c r="AE1359" s="20"/>
      <c r="AF1359" s="20"/>
      <c r="AG1359" s="20"/>
      <c r="AH1359" s="20"/>
      <c r="AI1359" s="20"/>
      <c r="AJ1359" s="20"/>
      <c r="AK1359" s="20"/>
      <c r="AL1359" s="20"/>
      <c r="AM1359" s="20"/>
      <c r="AN1359" s="20"/>
      <c r="AO1359" s="20"/>
      <c r="AP1359" s="20"/>
      <c r="AQ1359" s="20"/>
      <c r="AR1359" s="20"/>
      <c r="AS1359" s="20"/>
      <c r="AT1359" s="20"/>
      <c r="AU1359" s="20"/>
      <c r="AV1359" s="20"/>
      <c r="AW1359" s="20"/>
      <c r="AX1359" s="20"/>
      <c r="AY1359" s="20"/>
      <c r="AZ1359" s="20"/>
      <c r="BA1359" s="20"/>
      <c r="BB1359" s="20"/>
      <c r="BC1359" s="20"/>
      <c r="BD1359" s="20"/>
      <c r="BE1359" s="20"/>
      <c r="BF1359" s="20"/>
      <c r="BG1359" s="20"/>
      <c r="BH1359" s="20"/>
      <c r="BI1359" s="20"/>
      <c r="BJ1359" s="20"/>
      <c r="BK1359" s="20"/>
      <c r="BL1359" s="20"/>
      <c r="BM1359" s="20"/>
      <c r="BN1359" s="20"/>
      <c r="BO1359" s="20"/>
      <c r="BP1359" s="20"/>
      <c r="BQ1359" s="20"/>
      <c r="BR1359" s="20"/>
      <c r="BS1359" s="20"/>
      <c r="BT1359" s="20"/>
      <c r="BU1359" s="20"/>
      <c r="BV1359" s="20"/>
      <c r="BW1359" s="20"/>
      <c r="BX1359" s="20"/>
      <c r="BY1359" s="20"/>
      <c r="BZ1359" s="20"/>
      <c r="CA1359" s="20"/>
      <c r="CB1359" s="20"/>
      <c r="CC1359" s="20"/>
    </row>
    <row r="1360" spans="1:81" x14ac:dyDescent="0.3">
      <c r="N1360" s="7"/>
      <c r="O1360" s="20"/>
    </row>
    <row r="1361" spans="1:15" ht="57.6" x14ac:dyDescent="0.3">
      <c r="A1361" s="54">
        <v>692</v>
      </c>
      <c r="B1361" s="54">
        <v>2560</v>
      </c>
      <c r="C1361" s="54">
        <v>3</v>
      </c>
      <c r="D1361" s="54">
        <v>1</v>
      </c>
      <c r="E1361" s="54">
        <v>66</v>
      </c>
      <c r="G1361" s="55" t="s">
        <v>1178</v>
      </c>
      <c r="J1361" s="4" t="s">
        <v>705</v>
      </c>
      <c r="M1361" s="65"/>
      <c r="N1361" s="7"/>
      <c r="O1361" s="20"/>
    </row>
    <row r="1362" spans="1:15" x14ac:dyDescent="0.3">
      <c r="N1362" s="7"/>
      <c r="O1362" s="20"/>
    </row>
    <row r="1363" spans="1:15" x14ac:dyDescent="0.3">
      <c r="A1363" s="54">
        <v>693</v>
      </c>
      <c r="B1363" s="54">
        <v>2563</v>
      </c>
      <c r="C1363" s="54">
        <v>3</v>
      </c>
      <c r="D1363" s="54">
        <v>1</v>
      </c>
      <c r="E1363" s="54">
        <v>67</v>
      </c>
      <c r="G1363" s="55" t="s">
        <v>1178</v>
      </c>
      <c r="J1363" s="9" t="s">
        <v>706</v>
      </c>
      <c r="M1363" s="65"/>
      <c r="N1363" s="7"/>
      <c r="O1363" s="20"/>
    </row>
    <row r="1364" spans="1:15" x14ac:dyDescent="0.3">
      <c r="N1364" s="7"/>
      <c r="O1364" s="20"/>
    </row>
    <row r="1365" spans="1:15" ht="28.8" x14ac:dyDescent="0.3">
      <c r="A1365" s="54">
        <v>694</v>
      </c>
      <c r="B1365" s="54">
        <v>2564</v>
      </c>
      <c r="C1365" s="54">
        <v>3</v>
      </c>
      <c r="D1365" s="54">
        <v>1</v>
      </c>
      <c r="E1365" s="54">
        <v>67</v>
      </c>
      <c r="G1365" s="55" t="s">
        <v>1178</v>
      </c>
      <c r="J1365" s="4" t="s">
        <v>707</v>
      </c>
      <c r="M1365" s="65"/>
      <c r="N1365" s="7"/>
      <c r="O1365" s="20"/>
    </row>
    <row r="1366" spans="1:15" x14ac:dyDescent="0.3">
      <c r="N1366" s="7"/>
      <c r="O1366" s="20"/>
    </row>
    <row r="1367" spans="1:15" x14ac:dyDescent="0.3">
      <c r="A1367" s="54">
        <v>695</v>
      </c>
      <c r="B1367" s="54">
        <v>2565</v>
      </c>
      <c r="C1367" s="54">
        <v>3</v>
      </c>
      <c r="D1367" s="54">
        <v>1</v>
      </c>
      <c r="E1367" s="54">
        <v>67</v>
      </c>
      <c r="G1367" s="55" t="s">
        <v>1178</v>
      </c>
      <c r="J1367" s="9" t="s">
        <v>708</v>
      </c>
      <c r="M1367" s="65"/>
      <c r="N1367" s="7"/>
      <c r="O1367" s="20"/>
    </row>
    <row r="1368" spans="1:15" x14ac:dyDescent="0.3">
      <c r="N1368" s="7"/>
      <c r="O1368" s="20"/>
    </row>
    <row r="1369" spans="1:15" ht="28.8" x14ac:dyDescent="0.3">
      <c r="A1369" s="54">
        <v>696</v>
      </c>
      <c r="B1369" s="54">
        <v>2566</v>
      </c>
      <c r="C1369" s="54">
        <v>3</v>
      </c>
      <c r="D1369" s="54">
        <v>1</v>
      </c>
      <c r="E1369" s="54">
        <v>67</v>
      </c>
      <c r="G1369" s="55" t="s">
        <v>1178</v>
      </c>
      <c r="J1369" s="4" t="s">
        <v>709</v>
      </c>
      <c r="M1369" s="65"/>
      <c r="N1369" s="7"/>
      <c r="O1369" s="20"/>
    </row>
    <row r="1370" spans="1:15" x14ac:dyDescent="0.3">
      <c r="N1370" s="7"/>
      <c r="O1370" s="20"/>
    </row>
    <row r="1371" spans="1:15" x14ac:dyDescent="0.3">
      <c r="A1371" s="54">
        <v>697</v>
      </c>
      <c r="B1371" s="54">
        <v>2569</v>
      </c>
      <c r="C1371" s="54">
        <v>3</v>
      </c>
      <c r="D1371" s="54">
        <v>1</v>
      </c>
      <c r="E1371" s="54">
        <v>67</v>
      </c>
      <c r="G1371" s="55" t="s">
        <v>1179</v>
      </c>
      <c r="J1371" s="18" t="s">
        <v>710</v>
      </c>
      <c r="M1371" s="65"/>
      <c r="N1371" s="7"/>
      <c r="O1371" s="20"/>
    </row>
    <row r="1372" spans="1:15" x14ac:dyDescent="0.3">
      <c r="N1372" s="7"/>
      <c r="O1372" s="20"/>
    </row>
    <row r="1373" spans="1:15" x14ac:dyDescent="0.3">
      <c r="A1373" s="54">
        <v>698</v>
      </c>
      <c r="B1373" s="54">
        <v>2579</v>
      </c>
      <c r="C1373" s="54">
        <v>3</v>
      </c>
      <c r="D1373" s="54">
        <v>1</v>
      </c>
      <c r="E1373" s="54">
        <v>67</v>
      </c>
      <c r="J1373" s="9" t="s">
        <v>713</v>
      </c>
      <c r="M1373" s="65"/>
      <c r="N1373" s="7"/>
      <c r="O1373" s="20"/>
    </row>
    <row r="1374" spans="1:15" x14ac:dyDescent="0.3">
      <c r="N1374" s="7"/>
      <c r="O1374" s="20"/>
    </row>
    <row r="1375" spans="1:15" x14ac:dyDescent="0.3">
      <c r="A1375" s="54">
        <v>699</v>
      </c>
      <c r="B1375" s="54">
        <v>2581</v>
      </c>
      <c r="C1375" s="54">
        <v>3</v>
      </c>
      <c r="D1375" s="54">
        <v>1</v>
      </c>
      <c r="E1375" s="54">
        <v>67</v>
      </c>
      <c r="F1375" s="2">
        <v>1</v>
      </c>
      <c r="J1375" s="4" t="s">
        <v>714</v>
      </c>
      <c r="L1375" s="85" t="s">
        <v>228</v>
      </c>
      <c r="M1375" s="66">
        <v>70</v>
      </c>
      <c r="O1375" s="8">
        <f>ROUND($M1375*N1375,2)</f>
        <v>0</v>
      </c>
    </row>
    <row r="1376" spans="1:15" x14ac:dyDescent="0.3">
      <c r="N1376" s="7"/>
      <c r="O1376" s="20"/>
    </row>
    <row r="1377" spans="1:15" x14ac:dyDescent="0.3">
      <c r="A1377" s="54">
        <v>700</v>
      </c>
      <c r="B1377" s="54">
        <v>2592</v>
      </c>
      <c r="C1377" s="54">
        <v>3</v>
      </c>
      <c r="D1377" s="54">
        <v>1</v>
      </c>
      <c r="E1377" s="54">
        <v>67</v>
      </c>
      <c r="G1377" s="55" t="s">
        <v>1180</v>
      </c>
      <c r="J1377" s="18" t="s">
        <v>715</v>
      </c>
      <c r="M1377" s="65"/>
      <c r="N1377" s="7"/>
      <c r="O1377" s="20"/>
    </row>
    <row r="1378" spans="1:15" x14ac:dyDescent="0.3">
      <c r="N1378" s="7"/>
      <c r="O1378" s="20"/>
    </row>
    <row r="1379" spans="1:15" x14ac:dyDescent="0.3">
      <c r="A1379" s="54">
        <v>701</v>
      </c>
      <c r="B1379" s="54">
        <v>2593</v>
      </c>
      <c r="C1379" s="54">
        <v>3</v>
      </c>
      <c r="D1379" s="54">
        <v>1</v>
      </c>
      <c r="E1379" s="54">
        <v>67</v>
      </c>
      <c r="J1379" s="9" t="s">
        <v>716</v>
      </c>
      <c r="M1379" s="65"/>
      <c r="N1379" s="7"/>
      <c r="O1379" s="20"/>
    </row>
    <row r="1380" spans="1:15" x14ac:dyDescent="0.3">
      <c r="N1380" s="7"/>
      <c r="O1380" s="20"/>
    </row>
    <row r="1381" spans="1:15" ht="28.8" x14ac:dyDescent="0.3">
      <c r="A1381" s="54">
        <v>702</v>
      </c>
      <c r="B1381" s="54">
        <v>8489</v>
      </c>
      <c r="C1381" s="54">
        <v>3</v>
      </c>
      <c r="D1381" s="54">
        <v>1</v>
      </c>
      <c r="E1381" s="54">
        <v>67</v>
      </c>
      <c r="F1381" s="2">
        <v>2</v>
      </c>
      <c r="G1381" s="55" t="s">
        <v>1181</v>
      </c>
      <c r="J1381" s="4" t="s">
        <v>717</v>
      </c>
      <c r="L1381" s="85" t="s">
        <v>232</v>
      </c>
      <c r="M1381" s="66">
        <v>500</v>
      </c>
      <c r="O1381" s="8">
        <f>ROUND($M1381*N1381,2)</f>
        <v>0</v>
      </c>
    </row>
    <row r="1382" spans="1:15" x14ac:dyDescent="0.3">
      <c r="N1382" s="7"/>
      <c r="O1382" s="20"/>
    </row>
    <row r="1383" spans="1:15" x14ac:dyDescent="0.3">
      <c r="A1383" s="54">
        <v>703</v>
      </c>
      <c r="B1383" s="54">
        <v>3274</v>
      </c>
      <c r="C1383" s="54">
        <v>3</v>
      </c>
      <c r="D1383" s="54">
        <v>1</v>
      </c>
      <c r="E1383" s="54">
        <v>67</v>
      </c>
      <c r="G1383" s="55" t="s">
        <v>1182</v>
      </c>
      <c r="J1383" s="18" t="s">
        <v>752</v>
      </c>
      <c r="M1383" s="65"/>
      <c r="N1383" s="7"/>
      <c r="O1383" s="20"/>
    </row>
    <row r="1384" spans="1:15" x14ac:dyDescent="0.3">
      <c r="N1384" s="7"/>
      <c r="O1384" s="20"/>
    </row>
    <row r="1385" spans="1:15" ht="86.4" x14ac:dyDescent="0.3">
      <c r="A1385" s="54">
        <v>704</v>
      </c>
      <c r="B1385" s="54">
        <v>9546</v>
      </c>
      <c r="C1385" s="54">
        <v>3</v>
      </c>
      <c r="D1385" s="54">
        <v>1</v>
      </c>
      <c r="E1385" s="54">
        <v>67</v>
      </c>
      <c r="G1385" s="55" t="s">
        <v>1183</v>
      </c>
      <c r="J1385" s="9" t="s">
        <v>1184</v>
      </c>
      <c r="M1385" s="65"/>
      <c r="N1385" s="7"/>
      <c r="O1385" s="20"/>
    </row>
    <row r="1386" spans="1:15" x14ac:dyDescent="0.3">
      <c r="N1386" s="7"/>
      <c r="O1386" s="20"/>
    </row>
    <row r="1387" spans="1:15" x14ac:dyDescent="0.3">
      <c r="A1387" s="54">
        <v>705</v>
      </c>
      <c r="B1387" s="54">
        <v>9547</v>
      </c>
      <c r="C1387" s="54">
        <v>3</v>
      </c>
      <c r="D1387" s="54">
        <v>1</v>
      </c>
      <c r="E1387" s="54">
        <v>67</v>
      </c>
      <c r="F1387" s="2">
        <v>3</v>
      </c>
      <c r="J1387" s="4" t="s">
        <v>1185</v>
      </c>
      <c r="L1387" s="85" t="s">
        <v>228</v>
      </c>
      <c r="M1387" s="66">
        <v>70</v>
      </c>
      <c r="O1387" s="8">
        <f>ROUND($M1387*N1387,2)</f>
        <v>0</v>
      </c>
    </row>
    <row r="1388" spans="1:15" x14ac:dyDescent="0.3">
      <c r="N1388" s="7"/>
      <c r="O1388" s="20"/>
    </row>
    <row r="1389" spans="1:15" x14ac:dyDescent="0.3">
      <c r="A1389" s="54">
        <v>706</v>
      </c>
      <c r="B1389" s="54">
        <v>7725</v>
      </c>
      <c r="C1389" s="54">
        <v>3</v>
      </c>
      <c r="D1389" s="54">
        <v>1</v>
      </c>
      <c r="E1389" s="54">
        <v>67</v>
      </c>
      <c r="J1389" s="9" t="s">
        <v>753</v>
      </c>
      <c r="M1389" s="65"/>
      <c r="N1389" s="7"/>
      <c r="O1389" s="20"/>
    </row>
    <row r="1390" spans="1:15" x14ac:dyDescent="0.3">
      <c r="N1390" s="7"/>
      <c r="O1390" s="20"/>
    </row>
    <row r="1391" spans="1:15" x14ac:dyDescent="0.3">
      <c r="A1391" s="54">
        <v>707</v>
      </c>
      <c r="B1391" s="54">
        <v>7724</v>
      </c>
      <c r="C1391" s="54">
        <v>3</v>
      </c>
      <c r="D1391" s="54">
        <v>1</v>
      </c>
      <c r="E1391" s="54">
        <v>67</v>
      </c>
      <c r="F1391" s="2">
        <v>4</v>
      </c>
      <c r="J1391" s="4" t="s">
        <v>754</v>
      </c>
      <c r="L1391" s="85" t="s">
        <v>228</v>
      </c>
      <c r="M1391" s="66">
        <v>70</v>
      </c>
      <c r="O1391" s="8">
        <f>ROUND($M1391*N1391,2)</f>
        <v>0</v>
      </c>
    </row>
    <row r="1392" spans="1:15" x14ac:dyDescent="0.3">
      <c r="N1392" s="7"/>
      <c r="O1392" s="20"/>
    </row>
    <row r="1393" spans="1:15" x14ac:dyDescent="0.3">
      <c r="A1393" s="54">
        <v>708</v>
      </c>
      <c r="B1393" s="54">
        <v>7730</v>
      </c>
      <c r="C1393" s="54">
        <v>3</v>
      </c>
      <c r="D1393" s="54">
        <v>1</v>
      </c>
      <c r="E1393" s="54">
        <v>68</v>
      </c>
      <c r="G1393" s="55" t="s">
        <v>1085</v>
      </c>
      <c r="J1393" s="18" t="s">
        <v>281</v>
      </c>
      <c r="M1393" s="65"/>
      <c r="N1393" s="7"/>
      <c r="O1393" s="20"/>
    </row>
    <row r="1394" spans="1:15" x14ac:dyDescent="0.3">
      <c r="N1394" s="7"/>
      <c r="O1394" s="20"/>
    </row>
    <row r="1395" spans="1:15" ht="43.2" x14ac:dyDescent="0.3">
      <c r="A1395" s="54">
        <v>709</v>
      </c>
      <c r="B1395" s="54">
        <v>7731</v>
      </c>
      <c r="C1395" s="54">
        <v>3</v>
      </c>
      <c r="D1395" s="54">
        <v>1</v>
      </c>
      <c r="E1395" s="54">
        <v>68</v>
      </c>
      <c r="F1395" s="2">
        <v>5</v>
      </c>
      <c r="J1395" s="4" t="s">
        <v>757</v>
      </c>
      <c r="L1395" s="85" t="s">
        <v>38</v>
      </c>
      <c r="M1395" s="66">
        <v>1</v>
      </c>
      <c r="O1395" s="8">
        <f>ROUND($M1395*N1395,2)</f>
        <v>0</v>
      </c>
    </row>
    <row r="1396" spans="1:15" x14ac:dyDescent="0.3">
      <c r="N1396" s="7"/>
      <c r="O1396" s="20"/>
    </row>
    <row r="1397" spans="1:15" x14ac:dyDescent="0.3">
      <c r="A1397" s="54">
        <v>711</v>
      </c>
      <c r="B1397" s="54">
        <v>8969</v>
      </c>
      <c r="C1397" s="54">
        <v>4</v>
      </c>
      <c r="D1397" s="54">
        <v>1</v>
      </c>
      <c r="E1397" s="54">
        <v>69</v>
      </c>
      <c r="G1397" s="55" t="s">
        <v>1186</v>
      </c>
      <c r="J1397" s="18" t="s">
        <v>1187</v>
      </c>
      <c r="M1397" s="65"/>
      <c r="N1397" s="7"/>
      <c r="O1397" s="20"/>
    </row>
    <row r="1398" spans="1:15" x14ac:dyDescent="0.3">
      <c r="N1398" s="7"/>
      <c r="O1398" s="20"/>
    </row>
    <row r="1399" spans="1:15" x14ac:dyDescent="0.3">
      <c r="A1399" s="54">
        <v>712</v>
      </c>
      <c r="B1399" s="54">
        <v>8970</v>
      </c>
      <c r="C1399" s="54">
        <v>4</v>
      </c>
      <c r="D1399" s="54">
        <v>1</v>
      </c>
      <c r="E1399" s="54">
        <v>69</v>
      </c>
      <c r="G1399" s="55" t="s">
        <v>1186</v>
      </c>
      <c r="J1399" s="18" t="s">
        <v>5</v>
      </c>
      <c r="M1399" s="65"/>
      <c r="N1399" s="7"/>
      <c r="O1399" s="20"/>
    </row>
    <row r="1400" spans="1:15" x14ac:dyDescent="0.3">
      <c r="N1400" s="7"/>
      <c r="O1400" s="20"/>
    </row>
    <row r="1401" spans="1:15" x14ac:dyDescent="0.3">
      <c r="A1401" s="54">
        <v>713</v>
      </c>
      <c r="B1401" s="54">
        <v>8971</v>
      </c>
      <c r="C1401" s="54">
        <v>4</v>
      </c>
      <c r="D1401" s="54">
        <v>1</v>
      </c>
      <c r="E1401" s="54">
        <v>69</v>
      </c>
      <c r="G1401" s="55" t="s">
        <v>1186</v>
      </c>
      <c r="J1401" s="18" t="s">
        <v>796</v>
      </c>
      <c r="M1401" s="65"/>
      <c r="N1401" s="7"/>
      <c r="O1401" s="20"/>
    </row>
    <row r="1402" spans="1:15" x14ac:dyDescent="0.3">
      <c r="N1402" s="7"/>
      <c r="O1402" s="20"/>
    </row>
    <row r="1403" spans="1:15" x14ac:dyDescent="0.3">
      <c r="A1403" s="54">
        <v>714</v>
      </c>
      <c r="B1403" s="54">
        <v>8972</v>
      </c>
      <c r="C1403" s="54">
        <v>4</v>
      </c>
      <c r="D1403" s="54">
        <v>1</v>
      </c>
      <c r="E1403" s="54">
        <v>69</v>
      </c>
      <c r="G1403" s="55" t="s">
        <v>1186</v>
      </c>
      <c r="J1403" s="18" t="s">
        <v>797</v>
      </c>
      <c r="M1403" s="65"/>
      <c r="N1403" s="7"/>
      <c r="O1403" s="20"/>
    </row>
    <row r="1404" spans="1:15" x14ac:dyDescent="0.3">
      <c r="N1404" s="7"/>
      <c r="O1404" s="20"/>
    </row>
    <row r="1405" spans="1:15" x14ac:dyDescent="0.3">
      <c r="A1405" s="54">
        <v>715</v>
      </c>
      <c r="B1405" s="54">
        <v>8982</v>
      </c>
      <c r="C1405" s="54">
        <v>4</v>
      </c>
      <c r="D1405" s="54">
        <v>1</v>
      </c>
      <c r="E1405" s="54">
        <v>69</v>
      </c>
      <c r="G1405" s="55" t="s">
        <v>1188</v>
      </c>
      <c r="J1405" s="18" t="s">
        <v>801</v>
      </c>
      <c r="M1405" s="65"/>
      <c r="N1405" s="7"/>
      <c r="O1405" s="20"/>
    </row>
    <row r="1406" spans="1:15" x14ac:dyDescent="0.3">
      <c r="N1406" s="7"/>
      <c r="O1406" s="20"/>
    </row>
    <row r="1407" spans="1:15" ht="100.8" x14ac:dyDescent="0.3">
      <c r="A1407" s="54">
        <v>716</v>
      </c>
      <c r="B1407" s="54">
        <v>8983</v>
      </c>
      <c r="C1407" s="54">
        <v>4</v>
      </c>
      <c r="D1407" s="54">
        <v>1</v>
      </c>
      <c r="E1407" s="54">
        <v>69</v>
      </c>
      <c r="G1407" s="55" t="s">
        <v>1188</v>
      </c>
      <c r="J1407" s="9" t="s">
        <v>1189</v>
      </c>
      <c r="M1407" s="65"/>
      <c r="N1407" s="7"/>
      <c r="O1407" s="20"/>
    </row>
    <row r="1408" spans="1:15" x14ac:dyDescent="0.3">
      <c r="N1408" s="7"/>
      <c r="O1408" s="20"/>
    </row>
    <row r="1409" spans="1:15" x14ac:dyDescent="0.3">
      <c r="A1409" s="54">
        <v>717</v>
      </c>
      <c r="B1409" s="54">
        <v>8984</v>
      </c>
      <c r="C1409" s="54">
        <v>4</v>
      </c>
      <c r="D1409" s="54">
        <v>1</v>
      </c>
      <c r="E1409" s="54">
        <v>69</v>
      </c>
      <c r="F1409" s="2">
        <v>1</v>
      </c>
      <c r="G1409" s="55" t="s">
        <v>1190</v>
      </c>
      <c r="J1409" s="4" t="s">
        <v>1191</v>
      </c>
      <c r="L1409" s="85" t="s">
        <v>235</v>
      </c>
      <c r="M1409" s="66">
        <v>1</v>
      </c>
      <c r="O1409" s="8">
        <f>ROUND($M1409*N1409,2)</f>
        <v>0</v>
      </c>
    </row>
    <row r="1410" spans="1:15" x14ac:dyDescent="0.3">
      <c r="N1410" s="7"/>
      <c r="O1410" s="20"/>
    </row>
    <row r="1411" spans="1:15" x14ac:dyDescent="0.3">
      <c r="A1411" s="54">
        <v>718</v>
      </c>
      <c r="B1411" s="54">
        <v>8985</v>
      </c>
      <c r="C1411" s="54">
        <v>4</v>
      </c>
      <c r="D1411" s="54">
        <v>1</v>
      </c>
      <c r="E1411" s="54">
        <v>69</v>
      </c>
      <c r="F1411" s="2">
        <v>2</v>
      </c>
      <c r="G1411" s="55" t="s">
        <v>1192</v>
      </c>
      <c r="J1411" s="4" t="s">
        <v>1193</v>
      </c>
      <c r="L1411" s="85" t="s">
        <v>235</v>
      </c>
      <c r="M1411" s="66">
        <v>1</v>
      </c>
      <c r="O1411" s="8">
        <f>ROUND($M1411*N1411,2)</f>
        <v>0</v>
      </c>
    </row>
    <row r="1412" spans="1:15" x14ac:dyDescent="0.3">
      <c r="N1412" s="7"/>
      <c r="O1412" s="20"/>
    </row>
    <row r="1413" spans="1:15" x14ac:dyDescent="0.3">
      <c r="A1413" s="54">
        <v>719</v>
      </c>
      <c r="B1413" s="54">
        <v>8988</v>
      </c>
      <c r="C1413" s="54">
        <v>4</v>
      </c>
      <c r="D1413" s="54">
        <v>1</v>
      </c>
      <c r="E1413" s="54">
        <v>69</v>
      </c>
      <c r="F1413" s="2">
        <v>3</v>
      </c>
      <c r="G1413" s="55" t="s">
        <v>1194</v>
      </c>
      <c r="J1413" s="4" t="s">
        <v>1195</v>
      </c>
      <c r="L1413" s="85" t="s">
        <v>235</v>
      </c>
      <c r="M1413" s="66">
        <v>1</v>
      </c>
      <c r="O1413" s="8">
        <f>ROUND($M1413*N1413,2)</f>
        <v>0</v>
      </c>
    </row>
    <row r="1414" spans="1:15" x14ac:dyDescent="0.3">
      <c r="N1414" s="7"/>
      <c r="O1414" s="20"/>
    </row>
    <row r="1415" spans="1:15" x14ac:dyDescent="0.3">
      <c r="A1415" s="54">
        <v>720</v>
      </c>
      <c r="B1415" s="54">
        <v>8989</v>
      </c>
      <c r="C1415" s="54">
        <v>4</v>
      </c>
      <c r="D1415" s="54">
        <v>1</v>
      </c>
      <c r="E1415" s="54">
        <v>69</v>
      </c>
      <c r="F1415" s="2">
        <v>4</v>
      </c>
      <c r="G1415" s="55" t="s">
        <v>1196</v>
      </c>
      <c r="J1415" s="4" t="s">
        <v>1197</v>
      </c>
      <c r="L1415" s="85" t="s">
        <v>235</v>
      </c>
      <c r="M1415" s="66">
        <v>1</v>
      </c>
      <c r="O1415" s="8">
        <f>ROUND($M1415*N1415,2)</f>
        <v>0</v>
      </c>
    </row>
    <row r="1416" spans="1:15" x14ac:dyDescent="0.3">
      <c r="N1416" s="7"/>
      <c r="O1416" s="20"/>
    </row>
    <row r="1417" spans="1:15" ht="28.8" x14ac:dyDescent="0.3">
      <c r="A1417" s="54">
        <v>721</v>
      </c>
      <c r="B1417" s="54">
        <v>8990</v>
      </c>
      <c r="C1417" s="54">
        <v>4</v>
      </c>
      <c r="D1417" s="54">
        <v>1</v>
      </c>
      <c r="E1417" s="54">
        <v>69</v>
      </c>
      <c r="F1417" s="2">
        <v>5</v>
      </c>
      <c r="J1417" s="4" t="s">
        <v>1198</v>
      </c>
      <c r="L1417" s="85" t="s">
        <v>235</v>
      </c>
      <c r="M1417" s="66">
        <v>1</v>
      </c>
      <c r="O1417" s="8">
        <f>ROUND($M1417*N1417,2)</f>
        <v>0</v>
      </c>
    </row>
    <row r="1418" spans="1:15" x14ac:dyDescent="0.3">
      <c r="N1418" s="7"/>
      <c r="O1418" s="20"/>
    </row>
    <row r="1419" spans="1:15" x14ac:dyDescent="0.3">
      <c r="A1419" s="54">
        <v>722</v>
      </c>
      <c r="B1419" s="54">
        <v>8996</v>
      </c>
      <c r="C1419" s="54">
        <v>4</v>
      </c>
      <c r="D1419" s="54">
        <v>1</v>
      </c>
      <c r="E1419" s="54">
        <v>69</v>
      </c>
      <c r="G1419" s="55" t="s">
        <v>1199</v>
      </c>
      <c r="J1419" s="18" t="s">
        <v>805</v>
      </c>
      <c r="M1419" s="65"/>
      <c r="N1419" s="7"/>
      <c r="O1419" s="20"/>
    </row>
    <row r="1420" spans="1:15" x14ac:dyDescent="0.3">
      <c r="N1420" s="7"/>
      <c r="O1420" s="20"/>
    </row>
    <row r="1421" spans="1:15" ht="43.2" x14ac:dyDescent="0.3">
      <c r="A1421" s="54">
        <v>723</v>
      </c>
      <c r="B1421" s="54">
        <v>8997</v>
      </c>
      <c r="C1421" s="54">
        <v>4</v>
      </c>
      <c r="D1421" s="54">
        <v>1</v>
      </c>
      <c r="E1421" s="54">
        <v>69</v>
      </c>
      <c r="G1421" s="55" t="s">
        <v>1199</v>
      </c>
      <c r="J1421" s="9" t="s">
        <v>806</v>
      </c>
      <c r="M1421" s="65"/>
      <c r="N1421" s="7"/>
      <c r="O1421" s="20"/>
    </row>
    <row r="1422" spans="1:15" x14ac:dyDescent="0.3">
      <c r="N1422" s="7"/>
      <c r="O1422" s="20"/>
    </row>
    <row r="1423" spans="1:15" x14ac:dyDescent="0.3">
      <c r="A1423" s="54">
        <v>724</v>
      </c>
      <c r="B1423" s="54">
        <v>8998</v>
      </c>
      <c r="C1423" s="54">
        <v>4</v>
      </c>
      <c r="D1423" s="54">
        <v>1</v>
      </c>
      <c r="E1423" s="54">
        <v>69</v>
      </c>
      <c r="F1423" s="2">
        <v>6</v>
      </c>
      <c r="G1423" s="55" t="s">
        <v>1200</v>
      </c>
      <c r="J1423" s="4" t="s">
        <v>807</v>
      </c>
      <c r="L1423" s="85" t="s">
        <v>228</v>
      </c>
      <c r="M1423" s="66">
        <v>4000</v>
      </c>
      <c r="O1423" s="8">
        <f>ROUND($M1423*N1423,2)</f>
        <v>0</v>
      </c>
    </row>
    <row r="1424" spans="1:15" x14ac:dyDescent="0.3">
      <c r="N1424" s="7"/>
      <c r="O1424" s="20"/>
    </row>
    <row r="1425" spans="1:15" x14ac:dyDescent="0.3">
      <c r="A1425" s="54">
        <v>725</v>
      </c>
      <c r="B1425" s="54">
        <v>8999</v>
      </c>
      <c r="C1425" s="54">
        <v>4</v>
      </c>
      <c r="D1425" s="54">
        <v>1</v>
      </c>
      <c r="E1425" s="54">
        <v>69</v>
      </c>
      <c r="F1425" s="2">
        <v>7</v>
      </c>
      <c r="G1425" s="55" t="s">
        <v>1201</v>
      </c>
      <c r="J1425" s="4" t="s">
        <v>808</v>
      </c>
      <c r="L1425" s="85" t="s">
        <v>228</v>
      </c>
      <c r="M1425" s="66">
        <v>2000</v>
      </c>
      <c r="O1425" s="8">
        <f>ROUND($M1425*N1425,2)</f>
        <v>0</v>
      </c>
    </row>
    <row r="1426" spans="1:15" x14ac:dyDescent="0.3">
      <c r="N1426" s="7"/>
      <c r="O1426" s="20"/>
    </row>
    <row r="1427" spans="1:15" x14ac:dyDescent="0.3">
      <c r="A1427" s="54">
        <v>726</v>
      </c>
      <c r="B1427" s="54">
        <v>9001</v>
      </c>
      <c r="C1427" s="54">
        <v>4</v>
      </c>
      <c r="D1427" s="54">
        <v>1</v>
      </c>
      <c r="E1427" s="54">
        <v>70</v>
      </c>
      <c r="F1427" s="2">
        <v>8</v>
      </c>
      <c r="G1427" s="55" t="s">
        <v>1202</v>
      </c>
      <c r="J1427" s="4" t="s">
        <v>1203</v>
      </c>
      <c r="L1427" s="85" t="s">
        <v>228</v>
      </c>
      <c r="M1427" s="66">
        <v>50</v>
      </c>
      <c r="O1427" s="8">
        <f>ROUND($M1427*N1427,2)</f>
        <v>0</v>
      </c>
    </row>
    <row r="1428" spans="1:15" x14ac:dyDescent="0.3">
      <c r="N1428" s="7"/>
      <c r="O1428" s="20"/>
    </row>
    <row r="1429" spans="1:15" x14ac:dyDescent="0.3">
      <c r="A1429" s="54">
        <v>727</v>
      </c>
      <c r="B1429" s="54">
        <v>9002</v>
      </c>
      <c r="C1429" s="54">
        <v>4</v>
      </c>
      <c r="D1429" s="54">
        <v>1</v>
      </c>
      <c r="E1429" s="54">
        <v>70</v>
      </c>
      <c r="F1429" s="2">
        <v>9</v>
      </c>
      <c r="J1429" s="4" t="s">
        <v>1204</v>
      </c>
      <c r="L1429" s="85" t="s">
        <v>228</v>
      </c>
      <c r="M1429" s="66">
        <v>80</v>
      </c>
      <c r="O1429" s="8">
        <f>ROUND($M1429*N1429,2)</f>
        <v>0</v>
      </c>
    </row>
    <row r="1430" spans="1:15" x14ac:dyDescent="0.3">
      <c r="N1430" s="7"/>
      <c r="O1430" s="20"/>
    </row>
    <row r="1431" spans="1:15" x14ac:dyDescent="0.3">
      <c r="A1431" s="54">
        <v>728</v>
      </c>
      <c r="B1431" s="54">
        <v>9003</v>
      </c>
      <c r="C1431" s="54">
        <v>4</v>
      </c>
      <c r="D1431" s="54">
        <v>1</v>
      </c>
      <c r="E1431" s="54">
        <v>70</v>
      </c>
      <c r="F1431" s="2">
        <v>10</v>
      </c>
      <c r="G1431" s="55" t="s">
        <v>1205</v>
      </c>
      <c r="J1431" s="4" t="s">
        <v>1206</v>
      </c>
      <c r="L1431" s="85" t="s">
        <v>228</v>
      </c>
      <c r="M1431" s="66">
        <v>500</v>
      </c>
      <c r="O1431" s="8">
        <f>ROUND($M1431*N1431,2)</f>
        <v>0</v>
      </c>
    </row>
    <row r="1432" spans="1:15" x14ac:dyDescent="0.3">
      <c r="N1432" s="7"/>
      <c r="O1432" s="20"/>
    </row>
    <row r="1433" spans="1:15" x14ac:dyDescent="0.3">
      <c r="A1433" s="54">
        <v>729</v>
      </c>
      <c r="B1433" s="54">
        <v>9004</v>
      </c>
      <c r="C1433" s="54">
        <v>4</v>
      </c>
      <c r="D1433" s="54">
        <v>1</v>
      </c>
      <c r="E1433" s="54">
        <v>70</v>
      </c>
      <c r="F1433" s="2">
        <v>11</v>
      </c>
      <c r="G1433" s="55" t="s">
        <v>1207</v>
      </c>
      <c r="J1433" s="4" t="s">
        <v>1208</v>
      </c>
      <c r="L1433" s="85" t="s">
        <v>228</v>
      </c>
      <c r="M1433" s="66">
        <v>300</v>
      </c>
      <c r="O1433" s="8">
        <f>ROUND($M1433*N1433,2)</f>
        <v>0</v>
      </c>
    </row>
    <row r="1434" spans="1:15" x14ac:dyDescent="0.3">
      <c r="N1434" s="7"/>
      <c r="O1434" s="20"/>
    </row>
    <row r="1435" spans="1:15" x14ac:dyDescent="0.3">
      <c r="A1435" s="54">
        <v>730</v>
      </c>
      <c r="B1435" s="54">
        <v>9005</v>
      </c>
      <c r="C1435" s="54">
        <v>4</v>
      </c>
      <c r="D1435" s="54">
        <v>1</v>
      </c>
      <c r="E1435" s="54">
        <v>70</v>
      </c>
      <c r="F1435" s="2">
        <v>12</v>
      </c>
      <c r="J1435" s="4" t="s">
        <v>1209</v>
      </c>
      <c r="L1435" s="85" t="s">
        <v>228</v>
      </c>
      <c r="M1435" s="66">
        <v>150</v>
      </c>
      <c r="O1435" s="8">
        <f>ROUND($M1435*N1435,2)</f>
        <v>0</v>
      </c>
    </row>
    <row r="1436" spans="1:15" x14ac:dyDescent="0.3">
      <c r="N1436" s="7"/>
      <c r="O1436" s="20"/>
    </row>
    <row r="1437" spans="1:15" x14ac:dyDescent="0.3">
      <c r="A1437" s="54">
        <v>731</v>
      </c>
      <c r="B1437" s="54">
        <v>9006</v>
      </c>
      <c r="C1437" s="54">
        <v>4</v>
      </c>
      <c r="D1437" s="54">
        <v>1</v>
      </c>
      <c r="E1437" s="54">
        <v>70</v>
      </c>
      <c r="F1437" s="2">
        <v>13</v>
      </c>
      <c r="G1437" s="55" t="s">
        <v>1210</v>
      </c>
      <c r="J1437" s="4" t="s">
        <v>1211</v>
      </c>
      <c r="L1437" s="85" t="s">
        <v>228</v>
      </c>
      <c r="M1437" s="66">
        <v>100</v>
      </c>
      <c r="O1437" s="8">
        <f>ROUND($M1437*N1437,2)</f>
        <v>0</v>
      </c>
    </row>
    <row r="1438" spans="1:15" x14ac:dyDescent="0.3">
      <c r="N1438" s="7"/>
      <c r="O1438" s="20"/>
    </row>
    <row r="1439" spans="1:15" x14ac:dyDescent="0.3">
      <c r="A1439" s="54">
        <v>732</v>
      </c>
      <c r="B1439" s="54">
        <v>9007</v>
      </c>
      <c r="C1439" s="54">
        <v>4</v>
      </c>
      <c r="D1439" s="54">
        <v>1</v>
      </c>
      <c r="E1439" s="54">
        <v>70</v>
      </c>
      <c r="G1439" s="55" t="s">
        <v>1199</v>
      </c>
      <c r="J1439" s="18" t="s">
        <v>1212</v>
      </c>
      <c r="M1439" s="65"/>
      <c r="N1439" s="7"/>
      <c r="O1439" s="20"/>
    </row>
    <row r="1440" spans="1:15" x14ac:dyDescent="0.3">
      <c r="N1440" s="7"/>
      <c r="O1440" s="20"/>
    </row>
    <row r="1441" spans="1:15" ht="100.8" x14ac:dyDescent="0.3">
      <c r="A1441" s="54">
        <v>733</v>
      </c>
      <c r="B1441" s="54">
        <v>9008</v>
      </c>
      <c r="C1441" s="54">
        <v>4</v>
      </c>
      <c r="D1441" s="54">
        <v>1</v>
      </c>
      <c r="E1441" s="54">
        <v>70</v>
      </c>
      <c r="G1441" s="55" t="s">
        <v>1199</v>
      </c>
      <c r="J1441" s="9" t="s">
        <v>812</v>
      </c>
      <c r="M1441" s="65"/>
      <c r="N1441" s="7"/>
      <c r="O1441" s="20"/>
    </row>
    <row r="1442" spans="1:15" x14ac:dyDescent="0.3">
      <c r="N1442" s="7"/>
      <c r="O1442" s="20"/>
    </row>
    <row r="1443" spans="1:15" x14ac:dyDescent="0.3">
      <c r="A1443" s="54">
        <v>734</v>
      </c>
      <c r="B1443" s="54">
        <v>9009</v>
      </c>
      <c r="C1443" s="54">
        <v>4</v>
      </c>
      <c r="D1443" s="54">
        <v>1</v>
      </c>
      <c r="E1443" s="54">
        <v>70</v>
      </c>
      <c r="F1443" s="2">
        <v>14</v>
      </c>
      <c r="J1443" s="4" t="s">
        <v>1203</v>
      </c>
      <c r="L1443" s="85" t="s">
        <v>235</v>
      </c>
      <c r="M1443" s="66">
        <v>4</v>
      </c>
      <c r="O1443" s="8">
        <f>ROUND($M1443*N1443,2)</f>
        <v>0</v>
      </c>
    </row>
    <row r="1444" spans="1:15" x14ac:dyDescent="0.3">
      <c r="N1444" s="7"/>
      <c r="O1444" s="20"/>
    </row>
    <row r="1445" spans="1:15" x14ac:dyDescent="0.3">
      <c r="A1445" s="54">
        <v>735</v>
      </c>
      <c r="B1445" s="54">
        <v>9010</v>
      </c>
      <c r="C1445" s="54">
        <v>4</v>
      </c>
      <c r="D1445" s="54">
        <v>1</v>
      </c>
      <c r="E1445" s="54">
        <v>70</v>
      </c>
      <c r="F1445" s="2">
        <v>15</v>
      </c>
      <c r="J1445" s="4" t="s">
        <v>1204</v>
      </c>
      <c r="L1445" s="85" t="s">
        <v>235</v>
      </c>
      <c r="M1445" s="66">
        <v>2</v>
      </c>
      <c r="O1445" s="8">
        <f>ROUND($M1445*N1445,2)</f>
        <v>0</v>
      </c>
    </row>
    <row r="1446" spans="1:15" x14ac:dyDescent="0.3">
      <c r="N1446" s="7"/>
      <c r="O1446" s="20"/>
    </row>
    <row r="1447" spans="1:15" x14ac:dyDescent="0.3">
      <c r="A1447" s="54">
        <v>736</v>
      </c>
      <c r="B1447" s="54">
        <v>9011</v>
      </c>
      <c r="C1447" s="54">
        <v>4</v>
      </c>
      <c r="D1447" s="54">
        <v>1</v>
      </c>
      <c r="E1447" s="54">
        <v>70</v>
      </c>
      <c r="F1447" s="2">
        <v>16</v>
      </c>
      <c r="J1447" s="4" t="s">
        <v>1206</v>
      </c>
      <c r="L1447" s="85" t="s">
        <v>235</v>
      </c>
      <c r="M1447" s="66">
        <v>12</v>
      </c>
      <c r="O1447" s="8">
        <f>ROUND($M1447*N1447,2)</f>
        <v>0</v>
      </c>
    </row>
    <row r="1448" spans="1:15" x14ac:dyDescent="0.3">
      <c r="N1448" s="7"/>
      <c r="O1448" s="20"/>
    </row>
    <row r="1449" spans="1:15" x14ac:dyDescent="0.3">
      <c r="A1449" s="54">
        <v>737</v>
      </c>
      <c r="B1449" s="54">
        <v>9012</v>
      </c>
      <c r="C1449" s="54">
        <v>4</v>
      </c>
      <c r="D1449" s="54">
        <v>1</v>
      </c>
      <c r="E1449" s="54">
        <v>70</v>
      </c>
      <c r="F1449" s="2">
        <v>17</v>
      </c>
      <c r="J1449" s="4" t="s">
        <v>1208</v>
      </c>
      <c r="L1449" s="85" t="s">
        <v>235</v>
      </c>
      <c r="M1449" s="66">
        <v>6</v>
      </c>
      <c r="O1449" s="8">
        <f>ROUND($M1449*N1449,2)</f>
        <v>0</v>
      </c>
    </row>
    <row r="1450" spans="1:15" x14ac:dyDescent="0.3">
      <c r="N1450" s="7"/>
      <c r="O1450" s="20"/>
    </row>
    <row r="1451" spans="1:15" x14ac:dyDescent="0.3">
      <c r="A1451" s="54">
        <v>738</v>
      </c>
      <c r="B1451" s="54">
        <v>9013</v>
      </c>
      <c r="C1451" s="54">
        <v>4</v>
      </c>
      <c r="D1451" s="54">
        <v>1</v>
      </c>
      <c r="E1451" s="54">
        <v>70</v>
      </c>
      <c r="F1451" s="2">
        <v>18</v>
      </c>
      <c r="J1451" s="4" t="s">
        <v>1209</v>
      </c>
      <c r="L1451" s="85" t="s">
        <v>235</v>
      </c>
      <c r="M1451" s="66">
        <v>4</v>
      </c>
      <c r="O1451" s="8">
        <f>ROUND($M1451*N1451,2)</f>
        <v>0</v>
      </c>
    </row>
    <row r="1452" spans="1:15" x14ac:dyDescent="0.3">
      <c r="N1452" s="7"/>
      <c r="O1452" s="20"/>
    </row>
    <row r="1453" spans="1:15" x14ac:dyDescent="0.3">
      <c r="A1453" s="54">
        <v>739</v>
      </c>
      <c r="B1453" s="54">
        <v>9014</v>
      </c>
      <c r="C1453" s="54">
        <v>4</v>
      </c>
      <c r="D1453" s="54">
        <v>1</v>
      </c>
      <c r="E1453" s="54">
        <v>70</v>
      </c>
      <c r="F1453" s="2">
        <v>19</v>
      </c>
      <c r="J1453" s="4" t="s">
        <v>1211</v>
      </c>
      <c r="L1453" s="85" t="s">
        <v>235</v>
      </c>
      <c r="M1453" s="66">
        <v>2</v>
      </c>
      <c r="O1453" s="8">
        <f>ROUND($M1453*N1453,2)</f>
        <v>0</v>
      </c>
    </row>
    <row r="1454" spans="1:15" x14ac:dyDescent="0.3">
      <c r="N1454" s="7"/>
      <c r="O1454" s="20"/>
    </row>
    <row r="1455" spans="1:15" ht="43.2" x14ac:dyDescent="0.3">
      <c r="A1455" s="54">
        <v>740</v>
      </c>
      <c r="B1455" s="54">
        <v>9020</v>
      </c>
      <c r="C1455" s="54">
        <v>4</v>
      </c>
      <c r="D1455" s="54">
        <v>1</v>
      </c>
      <c r="E1455" s="54">
        <v>70</v>
      </c>
      <c r="F1455" s="2">
        <v>20</v>
      </c>
      <c r="J1455" s="4" t="s">
        <v>1213</v>
      </c>
      <c r="L1455" s="85" t="s">
        <v>228</v>
      </c>
      <c r="M1455" s="66">
        <v>50</v>
      </c>
      <c r="O1455" s="8">
        <f>ROUND($M1455*N1455,2)</f>
        <v>0</v>
      </c>
    </row>
    <row r="1456" spans="1:15" x14ac:dyDescent="0.3">
      <c r="N1456" s="7"/>
      <c r="O1456" s="20"/>
    </row>
    <row r="1457" spans="1:15" ht="43.2" x14ac:dyDescent="0.3">
      <c r="A1457" s="54">
        <v>741</v>
      </c>
      <c r="B1457" s="54">
        <v>9021</v>
      </c>
      <c r="C1457" s="54">
        <v>4</v>
      </c>
      <c r="D1457" s="54">
        <v>1</v>
      </c>
      <c r="E1457" s="54">
        <v>70</v>
      </c>
      <c r="F1457" s="2">
        <v>21</v>
      </c>
      <c r="G1457" s="55" t="s">
        <v>1214</v>
      </c>
      <c r="J1457" s="4" t="s">
        <v>1215</v>
      </c>
      <c r="L1457" s="85" t="s">
        <v>228</v>
      </c>
      <c r="M1457" s="66">
        <v>1500</v>
      </c>
      <c r="O1457" s="8">
        <f>ROUND($M1457*N1457,2)</f>
        <v>0</v>
      </c>
    </row>
    <row r="1458" spans="1:15" x14ac:dyDescent="0.3">
      <c r="N1458" s="7"/>
      <c r="O1458" s="20"/>
    </row>
    <row r="1459" spans="1:15" ht="43.2" x14ac:dyDescent="0.3">
      <c r="A1459" s="54">
        <v>742</v>
      </c>
      <c r="B1459" s="54">
        <v>9022</v>
      </c>
      <c r="C1459" s="54">
        <v>4</v>
      </c>
      <c r="D1459" s="54">
        <v>1</v>
      </c>
      <c r="E1459" s="54">
        <v>70</v>
      </c>
      <c r="F1459" s="2">
        <v>22</v>
      </c>
      <c r="J1459" s="4" t="s">
        <v>1216</v>
      </c>
      <c r="L1459" s="85" t="s">
        <v>228</v>
      </c>
      <c r="M1459" s="66">
        <v>220</v>
      </c>
      <c r="O1459" s="8">
        <f>ROUND($M1459*N1459,2)</f>
        <v>0</v>
      </c>
    </row>
    <row r="1460" spans="1:15" x14ac:dyDescent="0.3">
      <c r="N1460" s="7"/>
      <c r="O1460" s="20"/>
    </row>
    <row r="1461" spans="1:15" ht="28.8" x14ac:dyDescent="0.3">
      <c r="A1461" s="54">
        <v>743</v>
      </c>
      <c r="B1461" s="54">
        <v>9023</v>
      </c>
      <c r="C1461" s="54">
        <v>4</v>
      </c>
      <c r="D1461" s="54">
        <v>1</v>
      </c>
      <c r="E1461" s="54">
        <v>71</v>
      </c>
      <c r="F1461" s="2">
        <v>23</v>
      </c>
      <c r="J1461" s="4" t="s">
        <v>1217</v>
      </c>
      <c r="L1461" s="85" t="s">
        <v>235</v>
      </c>
      <c r="M1461" s="66">
        <v>50</v>
      </c>
      <c r="O1461" s="8">
        <f>ROUND($M1461*N1461,2)</f>
        <v>0</v>
      </c>
    </row>
    <row r="1462" spans="1:15" x14ac:dyDescent="0.3">
      <c r="N1462" s="7"/>
      <c r="O1462" s="20"/>
    </row>
    <row r="1463" spans="1:15" ht="28.8" x14ac:dyDescent="0.3">
      <c r="A1463" s="54">
        <v>744</v>
      </c>
      <c r="B1463" s="54">
        <v>9024</v>
      </c>
      <c r="C1463" s="54">
        <v>4</v>
      </c>
      <c r="D1463" s="54">
        <v>1</v>
      </c>
      <c r="E1463" s="54">
        <v>71</v>
      </c>
      <c r="F1463" s="2">
        <v>24</v>
      </c>
      <c r="J1463" s="4" t="s">
        <v>1218</v>
      </c>
      <c r="L1463" s="85" t="s">
        <v>235</v>
      </c>
      <c r="M1463" s="66">
        <v>20</v>
      </c>
      <c r="O1463" s="8">
        <f>ROUND($M1463*N1463,2)</f>
        <v>0</v>
      </c>
    </row>
    <row r="1464" spans="1:15" x14ac:dyDescent="0.3">
      <c r="N1464" s="7"/>
      <c r="O1464" s="20"/>
    </row>
    <row r="1465" spans="1:15" x14ac:dyDescent="0.3">
      <c r="A1465" s="54">
        <v>745</v>
      </c>
      <c r="B1465" s="54">
        <v>9029</v>
      </c>
      <c r="C1465" s="54">
        <v>4</v>
      </c>
      <c r="D1465" s="54">
        <v>1</v>
      </c>
      <c r="E1465" s="54">
        <v>71</v>
      </c>
      <c r="G1465" s="55" t="s">
        <v>1219</v>
      </c>
      <c r="J1465" s="18" t="s">
        <v>815</v>
      </c>
      <c r="M1465" s="65"/>
      <c r="N1465" s="7"/>
      <c r="O1465" s="20"/>
    </row>
    <row r="1466" spans="1:15" x14ac:dyDescent="0.3">
      <c r="N1466" s="7"/>
      <c r="O1466" s="20"/>
    </row>
    <row r="1467" spans="1:15" ht="57.6" x14ac:dyDescent="0.3">
      <c r="A1467" s="54">
        <v>746</v>
      </c>
      <c r="B1467" s="54">
        <v>9030</v>
      </c>
      <c r="C1467" s="54">
        <v>4</v>
      </c>
      <c r="D1467" s="54">
        <v>1</v>
      </c>
      <c r="E1467" s="54">
        <v>71</v>
      </c>
      <c r="G1467" s="55" t="s">
        <v>1219</v>
      </c>
      <c r="J1467" s="9" t="s">
        <v>1220</v>
      </c>
      <c r="M1467" s="65"/>
      <c r="N1467" s="7"/>
      <c r="O1467" s="20"/>
    </row>
    <row r="1468" spans="1:15" x14ac:dyDescent="0.3">
      <c r="N1468" s="7"/>
      <c r="O1468" s="20"/>
    </row>
    <row r="1469" spans="1:15" ht="43.2" x14ac:dyDescent="0.3">
      <c r="A1469" s="54">
        <v>747</v>
      </c>
      <c r="B1469" s="54">
        <v>9031</v>
      </c>
      <c r="C1469" s="54">
        <v>4</v>
      </c>
      <c r="D1469" s="54">
        <v>1</v>
      </c>
      <c r="E1469" s="54">
        <v>71</v>
      </c>
      <c r="F1469" s="2">
        <v>25</v>
      </c>
      <c r="G1469" s="55" t="s">
        <v>1221</v>
      </c>
      <c r="J1469" s="4" t="s">
        <v>1222</v>
      </c>
      <c r="L1469" s="85" t="s">
        <v>235</v>
      </c>
      <c r="M1469" s="66">
        <v>8</v>
      </c>
      <c r="O1469" s="8">
        <f>ROUND($M1469*N1469,2)</f>
        <v>0</v>
      </c>
    </row>
    <row r="1470" spans="1:15" x14ac:dyDescent="0.3">
      <c r="N1470" s="7"/>
      <c r="O1470" s="20"/>
    </row>
    <row r="1471" spans="1:15" ht="43.2" x14ac:dyDescent="0.3">
      <c r="A1471" s="54">
        <v>748</v>
      </c>
      <c r="B1471" s="54">
        <v>9032</v>
      </c>
      <c r="C1471" s="54">
        <v>4</v>
      </c>
      <c r="D1471" s="54">
        <v>1</v>
      </c>
      <c r="E1471" s="54">
        <v>71</v>
      </c>
      <c r="F1471" s="2">
        <v>26</v>
      </c>
      <c r="G1471" s="55" t="s">
        <v>1223</v>
      </c>
      <c r="J1471" s="4" t="s">
        <v>1224</v>
      </c>
      <c r="L1471" s="85" t="s">
        <v>235</v>
      </c>
      <c r="M1471" s="66">
        <v>18</v>
      </c>
      <c r="O1471" s="8">
        <f>ROUND($M1471*N1471,2)</f>
        <v>0</v>
      </c>
    </row>
    <row r="1472" spans="1:15" x14ac:dyDescent="0.3">
      <c r="N1472" s="7"/>
      <c r="O1472" s="20"/>
    </row>
    <row r="1473" spans="1:15" ht="43.2" x14ac:dyDescent="0.3">
      <c r="A1473" s="54">
        <v>749</v>
      </c>
      <c r="B1473" s="54">
        <v>9033</v>
      </c>
      <c r="C1473" s="54">
        <v>4</v>
      </c>
      <c r="D1473" s="54">
        <v>1</v>
      </c>
      <c r="E1473" s="54">
        <v>71</v>
      </c>
      <c r="F1473" s="2">
        <v>27</v>
      </c>
      <c r="G1473" s="55" t="s">
        <v>1225</v>
      </c>
      <c r="J1473" s="4" t="s">
        <v>1226</v>
      </c>
      <c r="L1473" s="85" t="s">
        <v>235</v>
      </c>
      <c r="M1473" s="66">
        <v>30</v>
      </c>
      <c r="O1473" s="8">
        <f>ROUND($M1473*N1473,2)</f>
        <v>0</v>
      </c>
    </row>
    <row r="1474" spans="1:15" x14ac:dyDescent="0.3">
      <c r="N1474" s="7"/>
      <c r="O1474" s="20"/>
    </row>
    <row r="1475" spans="1:15" ht="28.8" x14ac:dyDescent="0.3">
      <c r="A1475" s="54">
        <v>750</v>
      </c>
      <c r="B1475" s="54">
        <v>9034</v>
      </c>
      <c r="C1475" s="54">
        <v>4</v>
      </c>
      <c r="D1475" s="54">
        <v>1</v>
      </c>
      <c r="E1475" s="54">
        <v>71</v>
      </c>
      <c r="F1475" s="2">
        <v>28</v>
      </c>
      <c r="G1475" s="55" t="s">
        <v>1227</v>
      </c>
      <c r="J1475" s="4" t="s">
        <v>1228</v>
      </c>
      <c r="L1475" s="85" t="s">
        <v>235</v>
      </c>
      <c r="M1475" s="66">
        <v>9</v>
      </c>
      <c r="O1475" s="8">
        <f>ROUND($M1475*N1475,2)</f>
        <v>0</v>
      </c>
    </row>
    <row r="1476" spans="1:15" x14ac:dyDescent="0.3">
      <c r="N1476" s="7"/>
      <c r="O1476" s="20"/>
    </row>
    <row r="1477" spans="1:15" ht="28.8" x14ac:dyDescent="0.3">
      <c r="A1477" s="54">
        <v>751</v>
      </c>
      <c r="B1477" s="54">
        <v>9035</v>
      </c>
      <c r="C1477" s="54">
        <v>4</v>
      </c>
      <c r="D1477" s="54">
        <v>1</v>
      </c>
      <c r="E1477" s="54">
        <v>71</v>
      </c>
      <c r="F1477" s="2">
        <v>29</v>
      </c>
      <c r="G1477" s="55" t="s">
        <v>1229</v>
      </c>
      <c r="J1477" s="4" t="s">
        <v>1230</v>
      </c>
      <c r="L1477" s="85" t="s">
        <v>235</v>
      </c>
      <c r="M1477" s="66">
        <v>7</v>
      </c>
      <c r="O1477" s="8">
        <f>ROUND($M1477*N1477,2)</f>
        <v>0</v>
      </c>
    </row>
    <row r="1478" spans="1:15" x14ac:dyDescent="0.3">
      <c r="N1478" s="7"/>
      <c r="O1478" s="20"/>
    </row>
    <row r="1479" spans="1:15" x14ac:dyDescent="0.3">
      <c r="A1479" s="54">
        <v>752</v>
      </c>
      <c r="B1479" s="54">
        <v>9043</v>
      </c>
      <c r="C1479" s="54">
        <v>4</v>
      </c>
      <c r="D1479" s="54">
        <v>1</v>
      </c>
      <c r="E1479" s="54">
        <v>71</v>
      </c>
      <c r="F1479" s="2">
        <v>30</v>
      </c>
      <c r="G1479" s="55" t="s">
        <v>1231</v>
      </c>
      <c r="J1479" s="4" t="s">
        <v>1232</v>
      </c>
      <c r="L1479" s="85" t="s">
        <v>235</v>
      </c>
      <c r="M1479" s="66">
        <v>5</v>
      </c>
      <c r="O1479" s="8">
        <f>ROUND($M1479*N1479,2)</f>
        <v>0</v>
      </c>
    </row>
    <row r="1480" spans="1:15" x14ac:dyDescent="0.3">
      <c r="N1480" s="7"/>
      <c r="O1480" s="20"/>
    </row>
    <row r="1481" spans="1:15" ht="28.8" x14ac:dyDescent="0.3">
      <c r="A1481" s="54">
        <v>753</v>
      </c>
      <c r="B1481" s="54">
        <v>9048</v>
      </c>
      <c r="C1481" s="54">
        <v>4</v>
      </c>
      <c r="D1481" s="54">
        <v>1</v>
      </c>
      <c r="E1481" s="54">
        <v>71</v>
      </c>
      <c r="G1481" s="55" t="s">
        <v>1069</v>
      </c>
      <c r="J1481" s="18" t="s">
        <v>1233</v>
      </c>
      <c r="M1481" s="65"/>
      <c r="N1481" s="7"/>
      <c r="O1481" s="20"/>
    </row>
    <row r="1482" spans="1:15" x14ac:dyDescent="0.3">
      <c r="N1482" s="7"/>
      <c r="O1482" s="20"/>
    </row>
    <row r="1483" spans="1:15" ht="72" x14ac:dyDescent="0.3">
      <c r="A1483" s="54">
        <v>754</v>
      </c>
      <c r="B1483" s="54">
        <v>9049</v>
      </c>
      <c r="C1483" s="54">
        <v>4</v>
      </c>
      <c r="D1483" s="54">
        <v>1</v>
      </c>
      <c r="E1483" s="54">
        <v>72</v>
      </c>
      <c r="G1483" s="55" t="s">
        <v>1069</v>
      </c>
      <c r="J1483" s="9" t="s">
        <v>1234</v>
      </c>
      <c r="M1483" s="65"/>
      <c r="N1483" s="7"/>
      <c r="O1483" s="20"/>
    </row>
    <row r="1484" spans="1:15" x14ac:dyDescent="0.3">
      <c r="N1484" s="7"/>
      <c r="O1484" s="20"/>
    </row>
    <row r="1485" spans="1:15" ht="43.2" x14ac:dyDescent="0.3">
      <c r="A1485" s="54">
        <v>755</v>
      </c>
      <c r="B1485" s="54">
        <v>9050</v>
      </c>
      <c r="C1485" s="54">
        <v>4</v>
      </c>
      <c r="D1485" s="54">
        <v>1</v>
      </c>
      <c r="E1485" s="54">
        <v>72</v>
      </c>
      <c r="F1485" s="2">
        <v>31</v>
      </c>
      <c r="G1485" s="55" t="s">
        <v>1235</v>
      </c>
      <c r="J1485" s="4" t="s">
        <v>1236</v>
      </c>
      <c r="L1485" s="85" t="s">
        <v>235</v>
      </c>
      <c r="M1485" s="66">
        <v>20</v>
      </c>
      <c r="O1485" s="8">
        <f>ROUND($M1485*N1485,2)</f>
        <v>0</v>
      </c>
    </row>
    <row r="1486" spans="1:15" x14ac:dyDescent="0.3">
      <c r="N1486" s="7"/>
      <c r="O1486" s="20"/>
    </row>
    <row r="1487" spans="1:15" ht="28.8" x14ac:dyDescent="0.3">
      <c r="A1487" s="54">
        <v>756</v>
      </c>
      <c r="B1487" s="54">
        <v>9051</v>
      </c>
      <c r="C1487" s="54">
        <v>4</v>
      </c>
      <c r="D1487" s="54">
        <v>1</v>
      </c>
      <c r="E1487" s="54">
        <v>72</v>
      </c>
      <c r="F1487" s="2">
        <v>32</v>
      </c>
      <c r="G1487" s="55" t="s">
        <v>1237</v>
      </c>
      <c r="J1487" s="4" t="s">
        <v>1238</v>
      </c>
      <c r="L1487" s="85" t="s">
        <v>235</v>
      </c>
      <c r="M1487" s="66">
        <v>20</v>
      </c>
      <c r="O1487" s="8">
        <f>ROUND($M1487*N1487,2)</f>
        <v>0</v>
      </c>
    </row>
    <row r="1488" spans="1:15" x14ac:dyDescent="0.3">
      <c r="N1488" s="7"/>
      <c r="O1488" s="20"/>
    </row>
    <row r="1489" spans="1:15" ht="28.8" x14ac:dyDescent="0.3">
      <c r="A1489" s="54">
        <v>757</v>
      </c>
      <c r="B1489" s="54">
        <v>9052</v>
      </c>
      <c r="C1489" s="54">
        <v>4</v>
      </c>
      <c r="D1489" s="54">
        <v>1</v>
      </c>
      <c r="E1489" s="54">
        <v>72</v>
      </c>
      <c r="F1489" s="2">
        <v>33</v>
      </c>
      <c r="G1489" s="55" t="s">
        <v>1239</v>
      </c>
      <c r="J1489" s="4" t="s">
        <v>1240</v>
      </c>
      <c r="L1489" s="85" t="s">
        <v>235</v>
      </c>
      <c r="M1489" s="66">
        <v>20</v>
      </c>
      <c r="O1489" s="8">
        <f>ROUND($M1489*N1489,2)</f>
        <v>0</v>
      </c>
    </row>
    <row r="1490" spans="1:15" x14ac:dyDescent="0.3">
      <c r="N1490" s="7"/>
      <c r="O1490" s="20"/>
    </row>
    <row r="1491" spans="1:15" ht="28.8" x14ac:dyDescent="0.3">
      <c r="A1491" s="54">
        <v>758</v>
      </c>
      <c r="B1491" s="54">
        <v>9053</v>
      </c>
      <c r="C1491" s="54">
        <v>4</v>
      </c>
      <c r="D1491" s="54">
        <v>1</v>
      </c>
      <c r="E1491" s="54">
        <v>72</v>
      </c>
      <c r="F1491" s="2">
        <v>34</v>
      </c>
      <c r="J1491" s="4" t="s">
        <v>1241</v>
      </c>
      <c r="L1491" s="85" t="s">
        <v>235</v>
      </c>
      <c r="M1491" s="66">
        <v>5</v>
      </c>
      <c r="O1491" s="8">
        <f>ROUND($M1491*N1491,2)</f>
        <v>0</v>
      </c>
    </row>
    <row r="1492" spans="1:15" x14ac:dyDescent="0.3">
      <c r="N1492" s="7"/>
      <c r="O1492" s="20"/>
    </row>
    <row r="1493" spans="1:15" ht="28.8" x14ac:dyDescent="0.3">
      <c r="A1493" s="54">
        <v>759</v>
      </c>
      <c r="B1493" s="54">
        <v>9054</v>
      </c>
      <c r="C1493" s="54">
        <v>4</v>
      </c>
      <c r="D1493" s="54">
        <v>1</v>
      </c>
      <c r="E1493" s="54">
        <v>72</v>
      </c>
      <c r="F1493" s="2">
        <v>35</v>
      </c>
      <c r="G1493" s="55" t="s">
        <v>1242</v>
      </c>
      <c r="J1493" s="4" t="s">
        <v>1243</v>
      </c>
      <c r="L1493" s="85" t="s">
        <v>235</v>
      </c>
      <c r="M1493" s="66">
        <v>2</v>
      </c>
      <c r="O1493" s="8">
        <f>ROUND($M1493*N1493,2)</f>
        <v>0</v>
      </c>
    </row>
    <row r="1494" spans="1:15" x14ac:dyDescent="0.3">
      <c r="N1494" s="7"/>
      <c r="O1494" s="20"/>
    </row>
    <row r="1495" spans="1:15" ht="28.8" x14ac:dyDescent="0.3">
      <c r="A1495" s="54">
        <v>760</v>
      </c>
      <c r="B1495" s="54">
        <v>9055</v>
      </c>
      <c r="C1495" s="54">
        <v>4</v>
      </c>
      <c r="D1495" s="54">
        <v>1</v>
      </c>
      <c r="E1495" s="54">
        <v>72</v>
      </c>
      <c r="F1495" s="2">
        <v>36</v>
      </c>
      <c r="J1495" s="4" t="s">
        <v>1244</v>
      </c>
      <c r="L1495" s="85" t="s">
        <v>235</v>
      </c>
      <c r="M1495" s="66">
        <v>15</v>
      </c>
      <c r="O1495" s="8">
        <f>ROUND($M1495*N1495,2)</f>
        <v>0</v>
      </c>
    </row>
    <row r="1496" spans="1:15" x14ac:dyDescent="0.3">
      <c r="N1496" s="7"/>
      <c r="O1496" s="20"/>
    </row>
    <row r="1497" spans="1:15" x14ac:dyDescent="0.3">
      <c r="A1497" s="54">
        <v>761</v>
      </c>
      <c r="B1497" s="54">
        <v>9056</v>
      </c>
      <c r="C1497" s="54">
        <v>4</v>
      </c>
      <c r="D1497" s="54">
        <v>1</v>
      </c>
      <c r="E1497" s="54">
        <v>72</v>
      </c>
      <c r="J1497" s="18" t="s">
        <v>1245</v>
      </c>
      <c r="M1497" s="65"/>
      <c r="N1497" s="7"/>
      <c r="O1497" s="20"/>
    </row>
    <row r="1498" spans="1:15" x14ac:dyDescent="0.3">
      <c r="N1498" s="7"/>
      <c r="O1498" s="20"/>
    </row>
    <row r="1499" spans="1:15" ht="28.8" x14ac:dyDescent="0.3">
      <c r="A1499" s="54">
        <v>762</v>
      </c>
      <c r="B1499" s="54">
        <v>9057</v>
      </c>
      <c r="C1499" s="54">
        <v>4</v>
      </c>
      <c r="D1499" s="54">
        <v>1</v>
      </c>
      <c r="E1499" s="54">
        <v>72</v>
      </c>
      <c r="J1499" s="9" t="s">
        <v>1246</v>
      </c>
      <c r="M1499" s="65"/>
      <c r="N1499" s="7"/>
      <c r="O1499" s="20"/>
    </row>
    <row r="1500" spans="1:15" x14ac:dyDescent="0.3">
      <c r="N1500" s="7"/>
      <c r="O1500" s="20"/>
    </row>
    <row r="1501" spans="1:15" ht="28.8" x14ac:dyDescent="0.3">
      <c r="A1501" s="54">
        <v>763</v>
      </c>
      <c r="B1501" s="54">
        <v>9058</v>
      </c>
      <c r="C1501" s="54">
        <v>4</v>
      </c>
      <c r="D1501" s="54">
        <v>1</v>
      </c>
      <c r="E1501" s="54">
        <v>72</v>
      </c>
      <c r="F1501" s="2">
        <v>37</v>
      </c>
      <c r="J1501" s="4" t="s">
        <v>1247</v>
      </c>
      <c r="L1501" s="85" t="s">
        <v>235</v>
      </c>
      <c r="M1501" s="66">
        <v>40</v>
      </c>
      <c r="O1501" s="8">
        <f>ROUND($M1501*N1501,2)</f>
        <v>0</v>
      </c>
    </row>
    <row r="1502" spans="1:15" x14ac:dyDescent="0.3">
      <c r="N1502" s="7"/>
      <c r="O1502" s="20"/>
    </row>
    <row r="1503" spans="1:15" ht="28.8" x14ac:dyDescent="0.3">
      <c r="A1503" s="54">
        <v>764</v>
      </c>
      <c r="B1503" s="54">
        <v>9059</v>
      </c>
      <c r="C1503" s="54">
        <v>4</v>
      </c>
      <c r="D1503" s="54">
        <v>1</v>
      </c>
      <c r="E1503" s="54">
        <v>72</v>
      </c>
      <c r="F1503" s="2">
        <v>38</v>
      </c>
      <c r="J1503" s="4" t="s">
        <v>1248</v>
      </c>
      <c r="L1503" s="85" t="s">
        <v>235</v>
      </c>
      <c r="M1503" s="66">
        <v>20</v>
      </c>
      <c r="O1503" s="8">
        <f>ROUND($M1503*N1503,2)</f>
        <v>0</v>
      </c>
    </row>
    <row r="1504" spans="1:15" x14ac:dyDescent="0.3">
      <c r="N1504" s="7"/>
      <c r="O1504" s="20"/>
    </row>
    <row r="1505" spans="1:15" x14ac:dyDescent="0.3">
      <c r="A1505" s="54">
        <v>765</v>
      </c>
      <c r="B1505" s="54">
        <v>9060</v>
      </c>
      <c r="C1505" s="54">
        <v>4</v>
      </c>
      <c r="D1505" s="54">
        <v>1</v>
      </c>
      <c r="E1505" s="54">
        <v>72</v>
      </c>
      <c r="F1505" s="2">
        <v>39</v>
      </c>
      <c r="J1505" s="4" t="s">
        <v>1249</v>
      </c>
      <c r="L1505" s="85" t="s">
        <v>235</v>
      </c>
      <c r="M1505" s="66">
        <v>12</v>
      </c>
      <c r="O1505" s="8">
        <f>ROUND($M1505*N1505,2)</f>
        <v>0</v>
      </c>
    </row>
    <row r="1506" spans="1:15" x14ac:dyDescent="0.3">
      <c r="N1506" s="7"/>
      <c r="O1506" s="20"/>
    </row>
    <row r="1507" spans="1:15" x14ac:dyDescent="0.3">
      <c r="A1507" s="54">
        <v>766</v>
      </c>
      <c r="B1507" s="54">
        <v>9061</v>
      </c>
      <c r="C1507" s="54">
        <v>4</v>
      </c>
      <c r="D1507" s="54">
        <v>1</v>
      </c>
      <c r="E1507" s="54">
        <v>72</v>
      </c>
      <c r="G1507" s="55" t="s">
        <v>1250</v>
      </c>
      <c r="J1507" s="18" t="s">
        <v>1251</v>
      </c>
      <c r="M1507" s="65"/>
      <c r="N1507" s="7"/>
      <c r="O1507" s="20"/>
    </row>
    <row r="1508" spans="1:15" x14ac:dyDescent="0.3">
      <c r="N1508" s="7"/>
      <c r="O1508" s="20"/>
    </row>
    <row r="1509" spans="1:15" ht="57.6" x14ac:dyDescent="0.3">
      <c r="A1509" s="54">
        <v>767</v>
      </c>
      <c r="B1509" s="54">
        <v>9062</v>
      </c>
      <c r="C1509" s="54">
        <v>4</v>
      </c>
      <c r="D1509" s="54">
        <v>1</v>
      </c>
      <c r="E1509" s="54">
        <v>73</v>
      </c>
      <c r="G1509" s="55" t="s">
        <v>1250</v>
      </c>
      <c r="J1509" s="9" t="s">
        <v>1252</v>
      </c>
      <c r="M1509" s="65"/>
      <c r="N1509" s="7"/>
      <c r="O1509" s="20"/>
    </row>
    <row r="1510" spans="1:15" x14ac:dyDescent="0.3">
      <c r="N1510" s="7"/>
      <c r="O1510" s="20"/>
    </row>
    <row r="1511" spans="1:15" ht="28.8" x14ac:dyDescent="0.3">
      <c r="A1511" s="54">
        <v>768</v>
      </c>
      <c r="B1511" s="54">
        <v>9063</v>
      </c>
      <c r="C1511" s="54">
        <v>4</v>
      </c>
      <c r="D1511" s="54">
        <v>1</v>
      </c>
      <c r="E1511" s="54">
        <v>73</v>
      </c>
      <c r="F1511" s="2">
        <v>40</v>
      </c>
      <c r="G1511" s="55" t="s">
        <v>1253</v>
      </c>
      <c r="J1511" s="4" t="s">
        <v>1254</v>
      </c>
      <c r="L1511" s="85" t="s">
        <v>724</v>
      </c>
      <c r="M1511" s="66">
        <v>100</v>
      </c>
      <c r="O1511" s="8">
        <f>ROUND($M1511*N1511,2)</f>
        <v>0</v>
      </c>
    </row>
    <row r="1512" spans="1:15" x14ac:dyDescent="0.3">
      <c r="N1512" s="7"/>
      <c r="O1512" s="20"/>
    </row>
    <row r="1513" spans="1:15" x14ac:dyDescent="0.3">
      <c r="A1513" s="54">
        <v>769</v>
      </c>
      <c r="B1513" s="54">
        <v>9064</v>
      </c>
      <c r="C1513" s="54">
        <v>4</v>
      </c>
      <c r="D1513" s="54">
        <v>1</v>
      </c>
      <c r="E1513" s="54">
        <v>73</v>
      </c>
      <c r="F1513" s="2">
        <v>41</v>
      </c>
      <c r="G1513" s="55" t="s">
        <v>1255</v>
      </c>
      <c r="J1513" s="4" t="s">
        <v>1256</v>
      </c>
      <c r="L1513" s="85" t="s">
        <v>724</v>
      </c>
      <c r="M1513" s="66">
        <v>100</v>
      </c>
      <c r="O1513" s="8">
        <f>ROUND($M1513*N1513,2)</f>
        <v>0</v>
      </c>
    </row>
    <row r="1514" spans="1:15" x14ac:dyDescent="0.3">
      <c r="N1514" s="7"/>
      <c r="O1514" s="20"/>
    </row>
    <row r="1515" spans="1:15" x14ac:dyDescent="0.3">
      <c r="A1515" s="54">
        <v>770</v>
      </c>
      <c r="B1515" s="54">
        <v>9065</v>
      </c>
      <c r="C1515" s="54">
        <v>4</v>
      </c>
      <c r="D1515" s="54">
        <v>1</v>
      </c>
      <c r="E1515" s="54">
        <v>73</v>
      </c>
      <c r="G1515" s="55" t="s">
        <v>1250</v>
      </c>
      <c r="J1515" s="18" t="s">
        <v>434</v>
      </c>
      <c r="M1515" s="65"/>
      <c r="N1515" s="7"/>
      <c r="O1515" s="20"/>
    </row>
    <row r="1516" spans="1:15" x14ac:dyDescent="0.3">
      <c r="N1516" s="7"/>
      <c r="O1516" s="20"/>
    </row>
    <row r="1517" spans="1:15" ht="28.8" x14ac:dyDescent="0.3">
      <c r="A1517" s="54">
        <v>771</v>
      </c>
      <c r="B1517" s="54">
        <v>9066</v>
      </c>
      <c r="C1517" s="54">
        <v>4</v>
      </c>
      <c r="D1517" s="54">
        <v>1</v>
      </c>
      <c r="E1517" s="54">
        <v>73</v>
      </c>
      <c r="F1517" s="2">
        <v>42</v>
      </c>
      <c r="G1517" s="55" t="s">
        <v>1257</v>
      </c>
      <c r="J1517" s="4" t="s">
        <v>1258</v>
      </c>
      <c r="L1517" s="85" t="s">
        <v>235</v>
      </c>
      <c r="M1517" s="66">
        <v>1</v>
      </c>
      <c r="O1517" s="8">
        <f>ROUND($M1517*N1517,2)</f>
        <v>0</v>
      </c>
    </row>
    <row r="1518" spans="1:15" x14ac:dyDescent="0.3">
      <c r="N1518" s="7"/>
      <c r="O1518" s="20"/>
    </row>
    <row r="1519" spans="1:15" ht="28.8" x14ac:dyDescent="0.3">
      <c r="A1519" s="54">
        <v>772</v>
      </c>
      <c r="B1519" s="54">
        <v>9067</v>
      </c>
      <c r="C1519" s="54">
        <v>4</v>
      </c>
      <c r="D1519" s="54">
        <v>1</v>
      </c>
      <c r="E1519" s="54">
        <v>73</v>
      </c>
      <c r="F1519" s="2">
        <v>43</v>
      </c>
      <c r="G1519" s="55" t="s">
        <v>1259</v>
      </c>
      <c r="J1519" s="4" t="s">
        <v>1260</v>
      </c>
      <c r="L1519" s="85" t="s">
        <v>467</v>
      </c>
      <c r="M1519" s="66">
        <v>1</v>
      </c>
      <c r="O1519" s="8">
        <f>ROUND($M1519*N1519,2)</f>
        <v>0</v>
      </c>
    </row>
    <row r="1520" spans="1:15" x14ac:dyDescent="0.3">
      <c r="N1520" s="7"/>
      <c r="O1520" s="20"/>
    </row>
    <row r="1521" spans="1:15" ht="43.2" x14ac:dyDescent="0.3">
      <c r="A1521" s="54">
        <v>773</v>
      </c>
      <c r="B1521" s="54">
        <v>9068</v>
      </c>
      <c r="C1521" s="54">
        <v>4</v>
      </c>
      <c r="D1521" s="54">
        <v>1</v>
      </c>
      <c r="E1521" s="54">
        <v>73</v>
      </c>
      <c r="F1521" s="2">
        <v>44</v>
      </c>
      <c r="G1521" s="55" t="s">
        <v>1261</v>
      </c>
      <c r="J1521" s="4" t="s">
        <v>1262</v>
      </c>
      <c r="L1521" s="85" t="s">
        <v>235</v>
      </c>
      <c r="M1521" s="66">
        <v>3</v>
      </c>
      <c r="O1521" s="8">
        <f>ROUND($M1521*N1521,2)</f>
        <v>0</v>
      </c>
    </row>
    <row r="1522" spans="1:15" x14ac:dyDescent="0.3">
      <c r="N1522" s="7"/>
      <c r="O1522" s="20"/>
    </row>
    <row r="1523" spans="1:15" ht="129.6" x14ac:dyDescent="0.3">
      <c r="A1523" s="54">
        <v>774</v>
      </c>
      <c r="B1523" s="54">
        <v>9069</v>
      </c>
      <c r="C1523" s="54">
        <v>4</v>
      </c>
      <c r="D1523" s="54">
        <v>1</v>
      </c>
      <c r="E1523" s="54">
        <v>73</v>
      </c>
      <c r="J1523" s="9" t="s">
        <v>1263</v>
      </c>
      <c r="M1523" s="65"/>
      <c r="N1523" s="7"/>
      <c r="O1523" s="20"/>
    </row>
    <row r="1524" spans="1:15" x14ac:dyDescent="0.3">
      <c r="N1524" s="7"/>
      <c r="O1524" s="20"/>
    </row>
    <row r="1525" spans="1:15" x14ac:dyDescent="0.3">
      <c r="A1525" s="54">
        <v>775</v>
      </c>
      <c r="B1525" s="54">
        <v>9070</v>
      </c>
      <c r="C1525" s="54">
        <v>4</v>
      </c>
      <c r="D1525" s="54">
        <v>1</v>
      </c>
      <c r="E1525" s="54">
        <v>73</v>
      </c>
      <c r="F1525" s="2">
        <v>45</v>
      </c>
      <c r="J1525" s="4" t="s">
        <v>1264</v>
      </c>
      <c r="L1525" s="85" t="s">
        <v>467</v>
      </c>
      <c r="M1525" s="66">
        <v>1</v>
      </c>
      <c r="O1525" s="8">
        <f>ROUND($M1525*N1525,2)</f>
        <v>0</v>
      </c>
    </row>
    <row r="1526" spans="1:15" x14ac:dyDescent="0.3">
      <c r="N1526" s="7"/>
      <c r="O1526" s="20"/>
    </row>
    <row r="1527" spans="1:15" x14ac:dyDescent="0.3">
      <c r="A1527" s="54">
        <v>776</v>
      </c>
      <c r="B1527" s="54">
        <v>9071</v>
      </c>
      <c r="C1527" s="54">
        <v>4</v>
      </c>
      <c r="D1527" s="54">
        <v>1</v>
      </c>
      <c r="E1527" s="54">
        <v>73</v>
      </c>
      <c r="F1527" s="2">
        <v>46</v>
      </c>
      <c r="J1527" s="4" t="s">
        <v>1265</v>
      </c>
      <c r="L1527" s="85" t="s">
        <v>467</v>
      </c>
      <c r="M1527" s="66">
        <v>1</v>
      </c>
      <c r="O1527" s="8">
        <f>ROUND($M1527*N1527,2)</f>
        <v>0</v>
      </c>
    </row>
    <row r="1528" spans="1:15" x14ac:dyDescent="0.3">
      <c r="N1528" s="7"/>
      <c r="O1528" s="20"/>
    </row>
    <row r="1529" spans="1:15" x14ac:dyDescent="0.3">
      <c r="A1529" s="54">
        <v>777</v>
      </c>
      <c r="B1529" s="54">
        <v>9072</v>
      </c>
      <c r="C1529" s="54">
        <v>4</v>
      </c>
      <c r="D1529" s="54">
        <v>1</v>
      </c>
      <c r="E1529" s="54">
        <v>73</v>
      </c>
      <c r="F1529" s="2">
        <v>47</v>
      </c>
      <c r="J1529" s="4" t="s">
        <v>1266</v>
      </c>
      <c r="L1529" s="85" t="s">
        <v>467</v>
      </c>
      <c r="M1529" s="66">
        <v>1</v>
      </c>
      <c r="O1529" s="8">
        <f>ROUND($M1529*N1529,2)</f>
        <v>0</v>
      </c>
    </row>
    <row r="1530" spans="1:15" x14ac:dyDescent="0.3">
      <c r="N1530" s="7"/>
      <c r="O1530" s="20"/>
    </row>
    <row r="1531" spans="1:15" x14ac:dyDescent="0.3">
      <c r="A1531" s="54">
        <v>778</v>
      </c>
      <c r="B1531" s="54">
        <v>9084</v>
      </c>
      <c r="C1531" s="54">
        <v>4</v>
      </c>
      <c r="D1531" s="54">
        <v>1</v>
      </c>
      <c r="E1531" s="54">
        <v>73</v>
      </c>
      <c r="G1531" s="55" t="s">
        <v>1267</v>
      </c>
      <c r="J1531" s="18" t="s">
        <v>860</v>
      </c>
      <c r="M1531" s="65"/>
      <c r="N1531" s="7"/>
      <c r="O1531" s="20"/>
    </row>
    <row r="1532" spans="1:15" x14ac:dyDescent="0.3">
      <c r="N1532" s="7"/>
      <c r="O1532" s="20"/>
    </row>
    <row r="1533" spans="1:15" ht="57.6" x14ac:dyDescent="0.3">
      <c r="A1533" s="54">
        <v>779</v>
      </c>
      <c r="B1533" s="54">
        <v>9086</v>
      </c>
      <c r="C1533" s="54">
        <v>4</v>
      </c>
      <c r="D1533" s="54">
        <v>1</v>
      </c>
      <c r="E1533" s="54">
        <v>74</v>
      </c>
      <c r="G1533" s="55" t="s">
        <v>1267</v>
      </c>
      <c r="J1533" s="9" t="s">
        <v>861</v>
      </c>
      <c r="M1533" s="65"/>
      <c r="N1533" s="7"/>
      <c r="O1533" s="20"/>
    </row>
    <row r="1534" spans="1:15" x14ac:dyDescent="0.3">
      <c r="N1534" s="7"/>
      <c r="O1534" s="20"/>
    </row>
    <row r="1535" spans="1:15" ht="28.8" x14ac:dyDescent="0.3">
      <c r="A1535" s="54">
        <v>780</v>
      </c>
      <c r="B1535" s="54">
        <v>9087</v>
      </c>
      <c r="C1535" s="54">
        <v>4</v>
      </c>
      <c r="D1535" s="54">
        <v>1</v>
      </c>
      <c r="E1535" s="54">
        <v>74</v>
      </c>
      <c r="F1535" s="2">
        <v>48</v>
      </c>
      <c r="G1535" s="55" t="s">
        <v>1268</v>
      </c>
      <c r="J1535" s="4" t="s">
        <v>862</v>
      </c>
      <c r="L1535" s="85" t="s">
        <v>467</v>
      </c>
      <c r="M1535" s="66">
        <v>1</v>
      </c>
      <c r="O1535" s="8">
        <f>ROUND($M1535*N1535,2)</f>
        <v>0</v>
      </c>
    </row>
    <row r="1536" spans="1:15" x14ac:dyDescent="0.3">
      <c r="N1536" s="7"/>
      <c r="O1536" s="20"/>
    </row>
    <row r="1537" spans="1:15" x14ac:dyDescent="0.3">
      <c r="A1537" s="54">
        <v>782</v>
      </c>
      <c r="B1537" s="54">
        <v>9115</v>
      </c>
      <c r="C1537" s="54">
        <v>5</v>
      </c>
      <c r="D1537" s="54">
        <v>1</v>
      </c>
      <c r="E1537" s="54">
        <v>75</v>
      </c>
      <c r="J1537" s="18" t="s">
        <v>863</v>
      </c>
      <c r="M1537" s="65"/>
      <c r="N1537" s="7"/>
      <c r="O1537" s="20"/>
    </row>
    <row r="1538" spans="1:15" x14ac:dyDescent="0.3">
      <c r="N1538" s="7"/>
      <c r="O1538" s="20"/>
    </row>
    <row r="1539" spans="1:15" x14ac:dyDescent="0.3">
      <c r="A1539" s="54">
        <v>783</v>
      </c>
      <c r="B1539" s="54">
        <v>9116</v>
      </c>
      <c r="C1539" s="54">
        <v>5</v>
      </c>
      <c r="D1539" s="54">
        <v>1</v>
      </c>
      <c r="E1539" s="54">
        <v>75</v>
      </c>
      <c r="J1539" s="18" t="s">
        <v>5</v>
      </c>
      <c r="M1539" s="65"/>
      <c r="N1539" s="7"/>
      <c r="O1539" s="20"/>
    </row>
    <row r="1540" spans="1:15" x14ac:dyDescent="0.3">
      <c r="N1540" s="7"/>
      <c r="O1540" s="20"/>
    </row>
    <row r="1541" spans="1:15" x14ac:dyDescent="0.3">
      <c r="A1541" s="54">
        <v>784</v>
      </c>
      <c r="B1541" s="54">
        <v>9117</v>
      </c>
      <c r="C1541" s="54">
        <v>5</v>
      </c>
      <c r="D1541" s="54">
        <v>1</v>
      </c>
      <c r="E1541" s="54">
        <v>75</v>
      </c>
      <c r="J1541" s="18" t="s">
        <v>864</v>
      </c>
      <c r="M1541" s="65"/>
      <c r="N1541" s="7"/>
      <c r="O1541" s="20"/>
    </row>
    <row r="1542" spans="1:15" x14ac:dyDescent="0.3">
      <c r="N1542" s="7"/>
      <c r="O1542" s="20"/>
    </row>
    <row r="1543" spans="1:15" ht="28.8" x14ac:dyDescent="0.3">
      <c r="A1543" s="54">
        <v>785</v>
      </c>
      <c r="B1543" s="54">
        <v>9118</v>
      </c>
      <c r="C1543" s="54">
        <v>5</v>
      </c>
      <c r="D1543" s="54">
        <v>1</v>
      </c>
      <c r="E1543" s="54">
        <v>75</v>
      </c>
      <c r="J1543" s="9" t="s">
        <v>865</v>
      </c>
      <c r="M1543" s="65"/>
      <c r="N1543" s="7"/>
      <c r="O1543" s="20"/>
    </row>
    <row r="1544" spans="1:15" x14ac:dyDescent="0.3">
      <c r="N1544" s="7"/>
      <c r="O1544" s="20"/>
    </row>
    <row r="1545" spans="1:15" x14ac:dyDescent="0.3">
      <c r="A1545" s="54">
        <v>786</v>
      </c>
      <c r="B1545" s="54">
        <v>9119</v>
      </c>
      <c r="C1545" s="54">
        <v>5</v>
      </c>
      <c r="D1545" s="54">
        <v>1</v>
      </c>
      <c r="E1545" s="54">
        <v>75</v>
      </c>
      <c r="F1545" s="2">
        <v>1</v>
      </c>
      <c r="J1545" s="4" t="s">
        <v>1269</v>
      </c>
      <c r="L1545" s="85" t="s">
        <v>235</v>
      </c>
      <c r="M1545" s="66">
        <v>1</v>
      </c>
      <c r="O1545" s="8">
        <f>ROUND($M1545*N1545,2)</f>
        <v>0</v>
      </c>
    </row>
    <row r="1546" spans="1:15" x14ac:dyDescent="0.3">
      <c r="N1546" s="7"/>
      <c r="O1546" s="20"/>
    </row>
    <row r="1547" spans="1:15" x14ac:dyDescent="0.3">
      <c r="A1547" s="54">
        <v>787</v>
      </c>
      <c r="B1547" s="54">
        <v>9120</v>
      </c>
      <c r="C1547" s="54">
        <v>5</v>
      </c>
      <c r="D1547" s="54">
        <v>1</v>
      </c>
      <c r="E1547" s="54">
        <v>75</v>
      </c>
      <c r="F1547" s="2">
        <v>2</v>
      </c>
      <c r="J1547" s="4" t="s">
        <v>1270</v>
      </c>
      <c r="L1547" s="85" t="s">
        <v>235</v>
      </c>
      <c r="M1547" s="66">
        <v>1</v>
      </c>
      <c r="O1547" s="8">
        <f>ROUND($M1547*N1547,2)</f>
        <v>0</v>
      </c>
    </row>
    <row r="1548" spans="1:15" x14ac:dyDescent="0.3">
      <c r="N1548" s="7"/>
      <c r="O1548" s="20"/>
    </row>
    <row r="1549" spans="1:15" ht="28.8" x14ac:dyDescent="0.3">
      <c r="A1549" s="54">
        <v>788</v>
      </c>
      <c r="B1549" s="54">
        <v>9121</v>
      </c>
      <c r="C1549" s="54">
        <v>5</v>
      </c>
      <c r="D1549" s="54">
        <v>1</v>
      </c>
      <c r="E1549" s="54">
        <v>75</v>
      </c>
      <c r="F1549" s="2">
        <v>3</v>
      </c>
      <c r="J1549" s="4" t="s">
        <v>868</v>
      </c>
      <c r="L1549" s="85" t="s">
        <v>228</v>
      </c>
      <c r="M1549" s="66">
        <v>6</v>
      </c>
      <c r="O1549" s="8">
        <f>ROUND($M1549*N1549,2)</f>
        <v>0</v>
      </c>
    </row>
    <row r="1550" spans="1:15" x14ac:dyDescent="0.3">
      <c r="N1550" s="7"/>
      <c r="O1550" s="20"/>
    </row>
    <row r="1551" spans="1:15" x14ac:dyDescent="0.3">
      <c r="A1551" s="54">
        <v>789</v>
      </c>
      <c r="B1551" s="54">
        <v>9122</v>
      </c>
      <c r="C1551" s="54">
        <v>5</v>
      </c>
      <c r="D1551" s="54">
        <v>1</v>
      </c>
      <c r="E1551" s="54">
        <v>75</v>
      </c>
      <c r="F1551" s="2">
        <v>4</v>
      </c>
      <c r="J1551" s="4" t="s">
        <v>869</v>
      </c>
      <c r="L1551" s="85" t="s">
        <v>228</v>
      </c>
      <c r="M1551" s="66">
        <v>10</v>
      </c>
      <c r="O1551" s="8">
        <f>ROUND($M1551*N1551,2)</f>
        <v>0</v>
      </c>
    </row>
    <row r="1552" spans="1:15" x14ac:dyDescent="0.3">
      <c r="N1552" s="7"/>
      <c r="O1552" s="20"/>
    </row>
    <row r="1553" spans="1:15" x14ac:dyDescent="0.3">
      <c r="A1553" s="54">
        <v>790</v>
      </c>
      <c r="B1553" s="54">
        <v>9123</v>
      </c>
      <c r="C1553" s="54">
        <v>5</v>
      </c>
      <c r="D1553" s="54">
        <v>1</v>
      </c>
      <c r="E1553" s="54">
        <v>75</v>
      </c>
      <c r="F1553" s="2">
        <v>5</v>
      </c>
      <c r="J1553" s="4" t="s">
        <v>870</v>
      </c>
      <c r="L1553" s="85" t="s">
        <v>235</v>
      </c>
      <c r="M1553" s="66">
        <v>1</v>
      </c>
      <c r="O1553" s="8">
        <f>ROUND($M1553*N1553,2)</f>
        <v>0</v>
      </c>
    </row>
    <row r="1554" spans="1:15" x14ac:dyDescent="0.3">
      <c r="N1554" s="7"/>
      <c r="O1554" s="20"/>
    </row>
    <row r="1555" spans="1:15" ht="28.8" x14ac:dyDescent="0.3">
      <c r="A1555" s="54">
        <v>791</v>
      </c>
      <c r="B1555" s="54">
        <v>9125</v>
      </c>
      <c r="C1555" s="54">
        <v>5</v>
      </c>
      <c r="D1555" s="54">
        <v>1</v>
      </c>
      <c r="E1555" s="54">
        <v>75</v>
      </c>
      <c r="F1555" s="2">
        <v>6</v>
      </c>
      <c r="J1555" s="4" t="s">
        <v>872</v>
      </c>
      <c r="L1555" s="85" t="s">
        <v>235</v>
      </c>
      <c r="M1555" s="66">
        <v>1</v>
      </c>
      <c r="O1555" s="8">
        <f>ROUND($M1555*N1555,2)</f>
        <v>0</v>
      </c>
    </row>
    <row r="1556" spans="1:15" x14ac:dyDescent="0.3">
      <c r="N1556" s="7"/>
      <c r="O1556" s="20"/>
    </row>
    <row r="1557" spans="1:15" ht="28.8" x14ac:dyDescent="0.3">
      <c r="A1557" s="54">
        <v>792</v>
      </c>
      <c r="B1557" s="54">
        <v>9126</v>
      </c>
      <c r="C1557" s="54">
        <v>5</v>
      </c>
      <c r="D1557" s="54">
        <v>1</v>
      </c>
      <c r="E1557" s="54">
        <v>75</v>
      </c>
      <c r="F1557" s="2">
        <v>7</v>
      </c>
      <c r="J1557" s="4" t="s">
        <v>873</v>
      </c>
      <c r="L1557" s="85" t="s">
        <v>235</v>
      </c>
      <c r="M1557" s="66">
        <v>1</v>
      </c>
      <c r="O1557" s="8">
        <f>ROUND($M1557*N1557,2)</f>
        <v>0</v>
      </c>
    </row>
    <row r="1558" spans="1:15" x14ac:dyDescent="0.3">
      <c r="N1558" s="7"/>
      <c r="O1558" s="20"/>
    </row>
    <row r="1559" spans="1:15" x14ac:dyDescent="0.3">
      <c r="A1559" s="54">
        <v>794</v>
      </c>
      <c r="B1559" s="54">
        <v>9248</v>
      </c>
      <c r="C1559" s="54">
        <v>5</v>
      </c>
      <c r="D1559" s="54">
        <v>2</v>
      </c>
      <c r="E1559" s="54">
        <v>76</v>
      </c>
      <c r="J1559" s="18" t="s">
        <v>863</v>
      </c>
      <c r="M1559" s="65"/>
      <c r="N1559" s="7"/>
      <c r="O1559" s="20"/>
    </row>
    <row r="1560" spans="1:15" x14ac:dyDescent="0.3">
      <c r="N1560" s="7"/>
      <c r="O1560" s="20"/>
    </row>
    <row r="1561" spans="1:15" x14ac:dyDescent="0.3">
      <c r="A1561" s="54">
        <v>795</v>
      </c>
      <c r="B1561" s="54">
        <v>9249</v>
      </c>
      <c r="C1561" s="54">
        <v>5</v>
      </c>
      <c r="D1561" s="54">
        <v>2</v>
      </c>
      <c r="E1561" s="54">
        <v>76</v>
      </c>
      <c r="J1561" s="18" t="s">
        <v>283</v>
      </c>
      <c r="M1561" s="65"/>
      <c r="N1561" s="7"/>
      <c r="O1561" s="20"/>
    </row>
    <row r="1562" spans="1:15" x14ac:dyDescent="0.3">
      <c r="N1562" s="7"/>
      <c r="O1562" s="20"/>
    </row>
    <row r="1563" spans="1:15" x14ac:dyDescent="0.3">
      <c r="A1563" s="54">
        <v>796</v>
      </c>
      <c r="B1563" s="54">
        <v>9250</v>
      </c>
      <c r="C1563" s="54">
        <v>5</v>
      </c>
      <c r="D1563" s="54">
        <v>2</v>
      </c>
      <c r="E1563" s="54">
        <v>76</v>
      </c>
      <c r="J1563" s="18" t="s">
        <v>874</v>
      </c>
      <c r="M1563" s="65"/>
      <c r="N1563" s="7"/>
      <c r="O1563" s="20"/>
    </row>
    <row r="1564" spans="1:15" x14ac:dyDescent="0.3">
      <c r="N1564" s="7"/>
      <c r="O1564" s="20"/>
    </row>
    <row r="1565" spans="1:15" x14ac:dyDescent="0.3">
      <c r="A1565" s="54">
        <v>797</v>
      </c>
      <c r="B1565" s="54">
        <v>9252</v>
      </c>
      <c r="C1565" s="54">
        <v>5</v>
      </c>
      <c r="D1565" s="54">
        <v>2</v>
      </c>
      <c r="E1565" s="54">
        <v>76</v>
      </c>
      <c r="J1565" s="18" t="s">
        <v>875</v>
      </c>
      <c r="M1565" s="65"/>
      <c r="N1565" s="7"/>
      <c r="O1565" s="20"/>
    </row>
    <row r="1566" spans="1:15" x14ac:dyDescent="0.3">
      <c r="N1566" s="7"/>
      <c r="O1566" s="20"/>
    </row>
    <row r="1567" spans="1:15" ht="28.8" x14ac:dyDescent="0.3">
      <c r="A1567" s="54">
        <v>798</v>
      </c>
      <c r="B1567" s="54">
        <v>9253</v>
      </c>
      <c r="C1567" s="54">
        <v>5</v>
      </c>
      <c r="D1567" s="54">
        <v>2</v>
      </c>
      <c r="E1567" s="54">
        <v>76</v>
      </c>
      <c r="J1567" s="9" t="s">
        <v>876</v>
      </c>
      <c r="M1567" s="65"/>
      <c r="N1567" s="7"/>
      <c r="O1567" s="20"/>
    </row>
    <row r="1568" spans="1:15" x14ac:dyDescent="0.3">
      <c r="N1568" s="7"/>
      <c r="O1568" s="20"/>
    </row>
    <row r="1569" spans="1:15" ht="28.8" x14ac:dyDescent="0.3">
      <c r="A1569" s="54">
        <v>799</v>
      </c>
      <c r="B1569" s="54">
        <v>9254</v>
      </c>
      <c r="C1569" s="54">
        <v>5</v>
      </c>
      <c r="D1569" s="54">
        <v>2</v>
      </c>
      <c r="E1569" s="54">
        <v>76</v>
      </c>
      <c r="J1569" s="21" t="s">
        <v>877</v>
      </c>
      <c r="M1569" s="65"/>
      <c r="N1569" s="7"/>
      <c r="O1569" s="20"/>
    </row>
    <row r="1570" spans="1:15" x14ac:dyDescent="0.3">
      <c r="N1570" s="7"/>
      <c r="O1570" s="20"/>
    </row>
    <row r="1571" spans="1:15" x14ac:dyDescent="0.3">
      <c r="A1571" s="54">
        <v>800</v>
      </c>
      <c r="B1571" s="54">
        <v>9255</v>
      </c>
      <c r="C1571" s="54">
        <v>5</v>
      </c>
      <c r="D1571" s="54">
        <v>2</v>
      </c>
      <c r="E1571" s="54">
        <v>76</v>
      </c>
      <c r="F1571" s="2">
        <v>1</v>
      </c>
      <c r="J1571" s="4" t="s">
        <v>1271</v>
      </c>
      <c r="L1571" s="85" t="s">
        <v>228</v>
      </c>
      <c r="M1571" s="66">
        <v>40</v>
      </c>
      <c r="O1571" s="8">
        <f>ROUND($M1571*N1571,2)</f>
        <v>0</v>
      </c>
    </row>
    <row r="1572" spans="1:15" x14ac:dyDescent="0.3">
      <c r="N1572" s="7"/>
      <c r="O1572" s="20"/>
    </row>
    <row r="1573" spans="1:15" x14ac:dyDescent="0.3">
      <c r="A1573" s="54">
        <v>801</v>
      </c>
      <c r="B1573" s="54">
        <v>9256</v>
      </c>
      <c r="C1573" s="54">
        <v>5</v>
      </c>
      <c r="D1573" s="54">
        <v>2</v>
      </c>
      <c r="E1573" s="54">
        <v>76</v>
      </c>
      <c r="J1573" s="21" t="s">
        <v>879</v>
      </c>
      <c r="M1573" s="65"/>
      <c r="N1573" s="7"/>
      <c r="O1573" s="20"/>
    </row>
    <row r="1574" spans="1:15" x14ac:dyDescent="0.3">
      <c r="N1574" s="7"/>
      <c r="O1574" s="20"/>
    </row>
    <row r="1575" spans="1:15" x14ac:dyDescent="0.3">
      <c r="A1575" s="54">
        <v>802</v>
      </c>
      <c r="B1575" s="54">
        <v>9257</v>
      </c>
      <c r="C1575" s="54">
        <v>5</v>
      </c>
      <c r="D1575" s="54">
        <v>2</v>
      </c>
      <c r="E1575" s="54">
        <v>76</v>
      </c>
      <c r="F1575" s="2">
        <v>2</v>
      </c>
      <c r="J1575" s="4" t="s">
        <v>880</v>
      </c>
      <c r="L1575" s="85" t="s">
        <v>228</v>
      </c>
      <c r="M1575" s="66">
        <v>1</v>
      </c>
      <c r="O1575" s="8">
        <f>ROUND($M1575*N1575,2)</f>
        <v>0</v>
      </c>
    </row>
    <row r="1576" spans="1:15" x14ac:dyDescent="0.3">
      <c r="N1576" s="7"/>
      <c r="O1576" s="20"/>
    </row>
    <row r="1577" spans="1:15" x14ac:dyDescent="0.3">
      <c r="A1577" s="54">
        <v>803</v>
      </c>
      <c r="B1577" s="54">
        <v>9258</v>
      </c>
      <c r="C1577" s="54">
        <v>5</v>
      </c>
      <c r="D1577" s="54">
        <v>2</v>
      </c>
      <c r="E1577" s="54">
        <v>76</v>
      </c>
      <c r="J1577" s="21" t="s">
        <v>883</v>
      </c>
      <c r="M1577" s="65"/>
      <c r="N1577" s="7"/>
      <c r="O1577" s="20"/>
    </row>
    <row r="1578" spans="1:15" x14ac:dyDescent="0.3">
      <c r="N1578" s="7"/>
      <c r="O1578" s="20"/>
    </row>
    <row r="1579" spans="1:15" x14ac:dyDescent="0.3">
      <c r="A1579" s="54">
        <v>804</v>
      </c>
      <c r="B1579" s="54">
        <v>9259</v>
      </c>
      <c r="C1579" s="54">
        <v>5</v>
      </c>
      <c r="D1579" s="54">
        <v>2</v>
      </c>
      <c r="E1579" s="54">
        <v>76</v>
      </c>
      <c r="F1579" s="2">
        <v>3</v>
      </c>
      <c r="J1579" s="4" t="s">
        <v>884</v>
      </c>
      <c r="L1579" s="85" t="s">
        <v>228</v>
      </c>
      <c r="M1579" s="66">
        <v>78</v>
      </c>
      <c r="O1579" s="8">
        <f>ROUND($M1579*N1579,2)</f>
        <v>0</v>
      </c>
    </row>
    <row r="1580" spans="1:15" x14ac:dyDescent="0.3">
      <c r="N1580" s="7"/>
      <c r="O1580" s="20"/>
    </row>
    <row r="1581" spans="1:15" x14ac:dyDescent="0.3">
      <c r="A1581" s="54">
        <v>805</v>
      </c>
      <c r="B1581" s="54">
        <v>9260</v>
      </c>
      <c r="C1581" s="54">
        <v>5</v>
      </c>
      <c r="D1581" s="54">
        <v>2</v>
      </c>
      <c r="E1581" s="54">
        <v>76</v>
      </c>
      <c r="F1581" s="2">
        <v>4</v>
      </c>
      <c r="J1581" s="4" t="s">
        <v>885</v>
      </c>
      <c r="L1581" s="85" t="s">
        <v>228</v>
      </c>
      <c r="M1581" s="66">
        <v>52</v>
      </c>
      <c r="O1581" s="8">
        <f>ROUND($M1581*N1581,2)</f>
        <v>0</v>
      </c>
    </row>
    <row r="1582" spans="1:15" x14ac:dyDescent="0.3">
      <c r="N1582" s="7"/>
      <c r="O1582" s="20"/>
    </row>
    <row r="1583" spans="1:15" x14ac:dyDescent="0.3">
      <c r="A1583" s="54">
        <v>806</v>
      </c>
      <c r="B1583" s="54">
        <v>9261</v>
      </c>
      <c r="C1583" s="54">
        <v>5</v>
      </c>
      <c r="D1583" s="54">
        <v>2</v>
      </c>
      <c r="E1583" s="54">
        <v>76</v>
      </c>
      <c r="J1583" s="21" t="s">
        <v>887</v>
      </c>
      <c r="M1583" s="65"/>
      <c r="N1583" s="7"/>
      <c r="O1583" s="20"/>
    </row>
    <row r="1584" spans="1:15" x14ac:dyDescent="0.3">
      <c r="N1584" s="7"/>
      <c r="O1584" s="20"/>
    </row>
    <row r="1585" spans="1:15" x14ac:dyDescent="0.3">
      <c r="A1585" s="54">
        <v>807</v>
      </c>
      <c r="B1585" s="54">
        <v>9262</v>
      </c>
      <c r="C1585" s="54">
        <v>5</v>
      </c>
      <c r="D1585" s="54">
        <v>2</v>
      </c>
      <c r="E1585" s="54">
        <v>76</v>
      </c>
      <c r="F1585" s="2">
        <v>5</v>
      </c>
      <c r="J1585" s="4" t="s">
        <v>888</v>
      </c>
      <c r="L1585" s="85" t="s">
        <v>235</v>
      </c>
      <c r="M1585" s="66">
        <v>25</v>
      </c>
      <c r="O1585" s="8">
        <f>ROUND($M1585*N1585,2)</f>
        <v>0</v>
      </c>
    </row>
    <row r="1586" spans="1:15" x14ac:dyDescent="0.3">
      <c r="N1586" s="7"/>
      <c r="O1586" s="20"/>
    </row>
    <row r="1587" spans="1:15" x14ac:dyDescent="0.3">
      <c r="A1587" s="54">
        <v>808</v>
      </c>
      <c r="B1587" s="54">
        <v>9263</v>
      </c>
      <c r="C1587" s="54">
        <v>5</v>
      </c>
      <c r="D1587" s="54">
        <v>2</v>
      </c>
      <c r="E1587" s="54">
        <v>76</v>
      </c>
      <c r="F1587" s="2">
        <v>6</v>
      </c>
      <c r="J1587" s="4" t="s">
        <v>889</v>
      </c>
      <c r="L1587" s="85" t="s">
        <v>235</v>
      </c>
      <c r="M1587" s="66">
        <v>2</v>
      </c>
      <c r="O1587" s="8">
        <f>ROUND($M1587*N1587,2)</f>
        <v>0</v>
      </c>
    </row>
    <row r="1588" spans="1:15" x14ac:dyDescent="0.3">
      <c r="N1588" s="7"/>
      <c r="O1588" s="20"/>
    </row>
    <row r="1589" spans="1:15" x14ac:dyDescent="0.3">
      <c r="A1589" s="54">
        <v>809</v>
      </c>
      <c r="B1589" s="54">
        <v>9264</v>
      </c>
      <c r="C1589" s="54">
        <v>5</v>
      </c>
      <c r="D1589" s="54">
        <v>2</v>
      </c>
      <c r="E1589" s="54">
        <v>76</v>
      </c>
      <c r="F1589" s="2">
        <v>7</v>
      </c>
      <c r="J1589" s="4" t="s">
        <v>891</v>
      </c>
      <c r="L1589" s="85" t="s">
        <v>235</v>
      </c>
      <c r="M1589" s="66">
        <v>13</v>
      </c>
      <c r="O1589" s="8">
        <f>ROUND($M1589*N1589,2)</f>
        <v>0</v>
      </c>
    </row>
    <row r="1590" spans="1:15" x14ac:dyDescent="0.3">
      <c r="N1590" s="7"/>
      <c r="O1590" s="20"/>
    </row>
    <row r="1591" spans="1:15" x14ac:dyDescent="0.3">
      <c r="A1591" s="54">
        <v>810</v>
      </c>
      <c r="B1591" s="54">
        <v>9265</v>
      </c>
      <c r="C1591" s="54">
        <v>5</v>
      </c>
      <c r="D1591" s="54">
        <v>2</v>
      </c>
      <c r="E1591" s="54">
        <v>76</v>
      </c>
      <c r="F1591" s="2">
        <v>8</v>
      </c>
      <c r="J1591" s="4" t="s">
        <v>892</v>
      </c>
      <c r="L1591" s="85" t="s">
        <v>235</v>
      </c>
      <c r="M1591" s="66">
        <v>16</v>
      </c>
      <c r="O1591" s="8">
        <f>ROUND($M1591*N1591,2)</f>
        <v>0</v>
      </c>
    </row>
    <row r="1592" spans="1:15" x14ac:dyDescent="0.3">
      <c r="N1592" s="7"/>
      <c r="O1592" s="20"/>
    </row>
    <row r="1593" spans="1:15" x14ac:dyDescent="0.3">
      <c r="A1593" s="54">
        <v>811</v>
      </c>
      <c r="B1593" s="54">
        <v>9266</v>
      </c>
      <c r="C1593" s="54">
        <v>5</v>
      </c>
      <c r="D1593" s="54">
        <v>2</v>
      </c>
      <c r="E1593" s="54">
        <v>76</v>
      </c>
      <c r="J1593" s="21" t="s">
        <v>895</v>
      </c>
      <c r="M1593" s="65"/>
      <c r="N1593" s="7"/>
      <c r="O1593" s="20"/>
    </row>
    <row r="1594" spans="1:15" x14ac:dyDescent="0.3">
      <c r="N1594" s="7"/>
      <c r="O1594" s="20"/>
    </row>
    <row r="1595" spans="1:15" x14ac:dyDescent="0.3">
      <c r="A1595" s="54">
        <v>812</v>
      </c>
      <c r="B1595" s="54">
        <v>9267</v>
      </c>
      <c r="C1595" s="54">
        <v>5</v>
      </c>
      <c r="D1595" s="54">
        <v>2</v>
      </c>
      <c r="E1595" s="54">
        <v>76</v>
      </c>
      <c r="F1595" s="2">
        <v>9</v>
      </c>
      <c r="J1595" s="4" t="s">
        <v>896</v>
      </c>
      <c r="L1595" s="85" t="s">
        <v>235</v>
      </c>
      <c r="M1595" s="66">
        <v>15</v>
      </c>
      <c r="O1595" s="8">
        <f>ROUND($M1595*N1595,2)</f>
        <v>0</v>
      </c>
    </row>
    <row r="1596" spans="1:15" x14ac:dyDescent="0.3">
      <c r="N1596" s="7"/>
      <c r="O1596" s="20"/>
    </row>
    <row r="1597" spans="1:15" x14ac:dyDescent="0.3">
      <c r="A1597" s="54">
        <v>813</v>
      </c>
      <c r="B1597" s="54">
        <v>9268</v>
      </c>
      <c r="C1597" s="54">
        <v>5</v>
      </c>
      <c r="D1597" s="54">
        <v>2</v>
      </c>
      <c r="E1597" s="54">
        <v>76</v>
      </c>
      <c r="F1597" s="2">
        <v>10</v>
      </c>
      <c r="J1597" s="4" t="s">
        <v>897</v>
      </c>
      <c r="L1597" s="85" t="s">
        <v>235</v>
      </c>
      <c r="M1597" s="66">
        <v>4</v>
      </c>
      <c r="O1597" s="8">
        <f>ROUND($M1597*N1597,2)</f>
        <v>0</v>
      </c>
    </row>
    <row r="1598" spans="1:15" x14ac:dyDescent="0.3">
      <c r="N1598" s="7"/>
      <c r="O1598" s="20"/>
    </row>
    <row r="1599" spans="1:15" x14ac:dyDescent="0.3">
      <c r="A1599" s="54">
        <v>814</v>
      </c>
      <c r="B1599" s="54">
        <v>9269</v>
      </c>
      <c r="C1599" s="54">
        <v>5</v>
      </c>
      <c r="D1599" s="54">
        <v>2</v>
      </c>
      <c r="E1599" s="54">
        <v>76</v>
      </c>
      <c r="F1599" s="2">
        <v>11</v>
      </c>
      <c r="J1599" s="4" t="s">
        <v>898</v>
      </c>
      <c r="L1599" s="85" t="s">
        <v>235</v>
      </c>
      <c r="M1599" s="66">
        <v>1</v>
      </c>
      <c r="O1599" s="8">
        <f>ROUND($M1599*N1599,2)</f>
        <v>0</v>
      </c>
    </row>
    <row r="1600" spans="1:15" x14ac:dyDescent="0.3">
      <c r="N1600" s="7"/>
      <c r="O1600" s="20"/>
    </row>
    <row r="1601" spans="1:15" x14ac:dyDescent="0.3">
      <c r="A1601" s="54">
        <v>815</v>
      </c>
      <c r="B1601" s="54">
        <v>9270</v>
      </c>
      <c r="C1601" s="54">
        <v>5</v>
      </c>
      <c r="D1601" s="54">
        <v>2</v>
      </c>
      <c r="E1601" s="54">
        <v>77</v>
      </c>
      <c r="J1601" s="21" t="s">
        <v>901</v>
      </c>
      <c r="M1601" s="65"/>
      <c r="N1601" s="7"/>
      <c r="O1601" s="20"/>
    </row>
    <row r="1602" spans="1:15" x14ac:dyDescent="0.3">
      <c r="N1602" s="7"/>
      <c r="O1602" s="20"/>
    </row>
    <row r="1603" spans="1:15" x14ac:dyDescent="0.3">
      <c r="A1603" s="54">
        <v>816</v>
      </c>
      <c r="B1603" s="54">
        <v>9271</v>
      </c>
      <c r="C1603" s="54">
        <v>5</v>
      </c>
      <c r="D1603" s="54">
        <v>2</v>
      </c>
      <c r="E1603" s="54">
        <v>77</v>
      </c>
      <c r="F1603" s="2">
        <v>12</v>
      </c>
      <c r="J1603" s="4" t="s">
        <v>902</v>
      </c>
      <c r="L1603" s="85" t="s">
        <v>235</v>
      </c>
      <c r="M1603" s="66">
        <v>12</v>
      </c>
      <c r="O1603" s="8">
        <f>ROUND($M1603*N1603,2)</f>
        <v>0</v>
      </c>
    </row>
    <row r="1604" spans="1:15" x14ac:dyDescent="0.3">
      <c r="N1604" s="7"/>
      <c r="O1604" s="20"/>
    </row>
    <row r="1605" spans="1:15" x14ac:dyDescent="0.3">
      <c r="A1605" s="54">
        <v>817</v>
      </c>
      <c r="B1605" s="54">
        <v>9272</v>
      </c>
      <c r="C1605" s="54">
        <v>5</v>
      </c>
      <c r="D1605" s="54">
        <v>2</v>
      </c>
      <c r="E1605" s="54">
        <v>77</v>
      </c>
      <c r="F1605" s="2">
        <v>13</v>
      </c>
      <c r="J1605" s="4" t="s">
        <v>903</v>
      </c>
      <c r="L1605" s="85" t="s">
        <v>235</v>
      </c>
      <c r="M1605" s="66">
        <v>25</v>
      </c>
      <c r="O1605" s="8">
        <f>ROUND($M1605*N1605,2)</f>
        <v>0</v>
      </c>
    </row>
    <row r="1606" spans="1:15" x14ac:dyDescent="0.3">
      <c r="N1606" s="7"/>
      <c r="O1606" s="20"/>
    </row>
    <row r="1607" spans="1:15" ht="28.8" x14ac:dyDescent="0.3">
      <c r="A1607" s="54">
        <v>818</v>
      </c>
      <c r="B1607" s="54">
        <v>9273</v>
      </c>
      <c r="C1607" s="54">
        <v>5</v>
      </c>
      <c r="D1607" s="54">
        <v>2</v>
      </c>
      <c r="E1607" s="54">
        <v>77</v>
      </c>
      <c r="J1607" s="21" t="s">
        <v>905</v>
      </c>
      <c r="M1607" s="65"/>
      <c r="N1607" s="7"/>
      <c r="O1607" s="20"/>
    </row>
    <row r="1608" spans="1:15" x14ac:dyDescent="0.3">
      <c r="N1608" s="7"/>
      <c r="O1608" s="20"/>
    </row>
    <row r="1609" spans="1:15" x14ac:dyDescent="0.3">
      <c r="A1609" s="54">
        <v>819</v>
      </c>
      <c r="B1609" s="54">
        <v>9274</v>
      </c>
      <c r="C1609" s="54">
        <v>5</v>
      </c>
      <c r="D1609" s="54">
        <v>2</v>
      </c>
      <c r="E1609" s="54">
        <v>77</v>
      </c>
      <c r="F1609" s="2">
        <v>14</v>
      </c>
      <c r="J1609" s="4" t="s">
        <v>906</v>
      </c>
      <c r="L1609" s="85" t="s">
        <v>235</v>
      </c>
      <c r="M1609" s="66">
        <v>53</v>
      </c>
      <c r="O1609" s="8">
        <f>ROUND($M1609*N1609,2)</f>
        <v>0</v>
      </c>
    </row>
    <row r="1610" spans="1:15" x14ac:dyDescent="0.3">
      <c r="N1610" s="7"/>
      <c r="O1610" s="20"/>
    </row>
    <row r="1611" spans="1:15" x14ac:dyDescent="0.3">
      <c r="A1611" s="54">
        <v>820</v>
      </c>
      <c r="B1611" s="54">
        <v>9275</v>
      </c>
      <c r="C1611" s="54">
        <v>5</v>
      </c>
      <c r="D1611" s="54">
        <v>2</v>
      </c>
      <c r="E1611" s="54">
        <v>77</v>
      </c>
      <c r="J1611" s="21" t="s">
        <v>1272</v>
      </c>
      <c r="M1611" s="65"/>
      <c r="N1611" s="7"/>
      <c r="O1611" s="20"/>
    </row>
    <row r="1612" spans="1:15" x14ac:dyDescent="0.3">
      <c r="N1612" s="7"/>
      <c r="O1612" s="20"/>
    </row>
    <row r="1613" spans="1:15" x14ac:dyDescent="0.3">
      <c r="A1613" s="54">
        <v>821</v>
      </c>
      <c r="B1613" s="54">
        <v>9276</v>
      </c>
      <c r="C1613" s="54">
        <v>5</v>
      </c>
      <c r="D1613" s="54">
        <v>2</v>
      </c>
      <c r="E1613" s="54">
        <v>77</v>
      </c>
      <c r="F1613" s="2">
        <v>15</v>
      </c>
      <c r="J1613" s="4" t="s">
        <v>902</v>
      </c>
      <c r="L1613" s="85" t="s">
        <v>228</v>
      </c>
      <c r="M1613" s="66">
        <v>15</v>
      </c>
      <c r="O1613" s="8">
        <f>ROUND($M1613*N1613,2)</f>
        <v>0</v>
      </c>
    </row>
    <row r="1614" spans="1:15" x14ac:dyDescent="0.3">
      <c r="N1614" s="7"/>
      <c r="O1614" s="20"/>
    </row>
    <row r="1615" spans="1:15" x14ac:dyDescent="0.3">
      <c r="A1615" s="54">
        <v>822</v>
      </c>
      <c r="B1615" s="54">
        <v>9277</v>
      </c>
      <c r="C1615" s="54">
        <v>5</v>
      </c>
      <c r="D1615" s="54">
        <v>2</v>
      </c>
      <c r="E1615" s="54">
        <v>77</v>
      </c>
      <c r="F1615" s="2">
        <v>16</v>
      </c>
      <c r="J1615" s="4" t="s">
        <v>902</v>
      </c>
      <c r="L1615" s="85" t="s">
        <v>228</v>
      </c>
      <c r="M1615" s="66">
        <v>17</v>
      </c>
      <c r="O1615" s="8">
        <f>ROUND($M1615*N1615,2)</f>
        <v>0</v>
      </c>
    </row>
    <row r="1616" spans="1:15" x14ac:dyDescent="0.3">
      <c r="N1616" s="7"/>
      <c r="O1616" s="20"/>
    </row>
    <row r="1617" spans="1:15" x14ac:dyDescent="0.3">
      <c r="A1617" s="54">
        <v>823</v>
      </c>
      <c r="B1617" s="54">
        <v>9278</v>
      </c>
      <c r="C1617" s="54">
        <v>5</v>
      </c>
      <c r="D1617" s="54">
        <v>2</v>
      </c>
      <c r="E1617" s="54">
        <v>77</v>
      </c>
      <c r="J1617" s="21" t="s">
        <v>907</v>
      </c>
      <c r="M1617" s="65"/>
      <c r="N1617" s="7"/>
      <c r="O1617" s="20"/>
    </row>
    <row r="1618" spans="1:15" x14ac:dyDescent="0.3">
      <c r="N1618" s="7"/>
      <c r="O1618" s="20"/>
    </row>
    <row r="1619" spans="1:15" ht="28.8" x14ac:dyDescent="0.3">
      <c r="A1619" s="54">
        <v>824</v>
      </c>
      <c r="B1619" s="54">
        <v>9279</v>
      </c>
      <c r="C1619" s="54">
        <v>5</v>
      </c>
      <c r="D1619" s="54">
        <v>2</v>
      </c>
      <c r="E1619" s="54">
        <v>77</v>
      </c>
      <c r="F1619" s="2">
        <v>17</v>
      </c>
      <c r="J1619" s="4" t="s">
        <v>1273</v>
      </c>
      <c r="L1619" s="85" t="s">
        <v>235</v>
      </c>
      <c r="M1619" s="66">
        <v>1</v>
      </c>
      <c r="O1619" s="8">
        <f>ROUND($M1619*N1619,2)</f>
        <v>0</v>
      </c>
    </row>
    <row r="1620" spans="1:15" x14ac:dyDescent="0.3">
      <c r="N1620" s="7"/>
      <c r="O1620" s="20"/>
    </row>
    <row r="1621" spans="1:15" ht="43.2" x14ac:dyDescent="0.3">
      <c r="A1621" s="54">
        <v>825</v>
      </c>
      <c r="B1621" s="54">
        <v>9280</v>
      </c>
      <c r="C1621" s="54">
        <v>5</v>
      </c>
      <c r="D1621" s="54">
        <v>2</v>
      </c>
      <c r="E1621" s="54">
        <v>77</v>
      </c>
      <c r="F1621" s="2">
        <v>18</v>
      </c>
      <c r="J1621" s="4" t="s">
        <v>909</v>
      </c>
      <c r="L1621" s="85" t="s">
        <v>235</v>
      </c>
      <c r="M1621" s="66">
        <v>2</v>
      </c>
      <c r="O1621" s="8">
        <f>ROUND($M1621*N1621,2)</f>
        <v>0</v>
      </c>
    </row>
    <row r="1622" spans="1:15" x14ac:dyDescent="0.3">
      <c r="N1622" s="7"/>
      <c r="O1622" s="20"/>
    </row>
    <row r="1623" spans="1:15" ht="28.8" x14ac:dyDescent="0.3">
      <c r="A1623" s="54">
        <v>826</v>
      </c>
      <c r="B1623" s="54">
        <v>9281</v>
      </c>
      <c r="C1623" s="54">
        <v>5</v>
      </c>
      <c r="D1623" s="54">
        <v>2</v>
      </c>
      <c r="E1623" s="54">
        <v>77</v>
      </c>
      <c r="F1623" s="2">
        <v>19</v>
      </c>
      <c r="J1623" s="4" t="s">
        <v>910</v>
      </c>
      <c r="L1623" s="85" t="s">
        <v>235</v>
      </c>
      <c r="M1623" s="66">
        <v>1</v>
      </c>
      <c r="O1623" s="8">
        <f>ROUND($M1623*N1623,2)</f>
        <v>0</v>
      </c>
    </row>
    <row r="1624" spans="1:15" x14ac:dyDescent="0.3">
      <c r="N1624" s="7"/>
      <c r="O1624" s="20"/>
    </row>
    <row r="1625" spans="1:15" ht="28.8" x14ac:dyDescent="0.3">
      <c r="A1625" s="54">
        <v>827</v>
      </c>
      <c r="B1625" s="54">
        <v>9282</v>
      </c>
      <c r="C1625" s="54">
        <v>5</v>
      </c>
      <c r="D1625" s="54">
        <v>2</v>
      </c>
      <c r="E1625" s="54">
        <v>77</v>
      </c>
      <c r="F1625" s="2">
        <v>20</v>
      </c>
      <c r="J1625" s="4" t="s">
        <v>1274</v>
      </c>
      <c r="L1625" s="85" t="s">
        <v>235</v>
      </c>
      <c r="M1625" s="66">
        <v>1</v>
      </c>
      <c r="O1625" s="8">
        <f>ROUND($M1625*N1625,2)</f>
        <v>0</v>
      </c>
    </row>
    <row r="1626" spans="1:15" x14ac:dyDescent="0.3">
      <c r="N1626" s="7"/>
      <c r="O1626" s="20"/>
    </row>
    <row r="1627" spans="1:15" ht="28.8" x14ac:dyDescent="0.3">
      <c r="A1627" s="54">
        <v>828</v>
      </c>
      <c r="B1627" s="54">
        <v>9283</v>
      </c>
      <c r="C1627" s="54">
        <v>5</v>
      </c>
      <c r="D1627" s="54">
        <v>2</v>
      </c>
      <c r="E1627" s="54">
        <v>77</v>
      </c>
      <c r="F1627" s="2">
        <v>21</v>
      </c>
      <c r="J1627" s="4" t="s">
        <v>1275</v>
      </c>
      <c r="L1627" s="85" t="s">
        <v>235</v>
      </c>
      <c r="M1627" s="66">
        <v>1</v>
      </c>
      <c r="O1627" s="8">
        <f>ROUND($M1627*N1627,2)</f>
        <v>0</v>
      </c>
    </row>
    <row r="1628" spans="1:15" x14ac:dyDescent="0.3">
      <c r="N1628" s="7"/>
      <c r="O1628" s="20"/>
    </row>
    <row r="1629" spans="1:15" ht="28.8" x14ac:dyDescent="0.3">
      <c r="A1629" s="54">
        <v>829</v>
      </c>
      <c r="B1629" s="54">
        <v>9284</v>
      </c>
      <c r="C1629" s="54">
        <v>5</v>
      </c>
      <c r="D1629" s="54">
        <v>2</v>
      </c>
      <c r="E1629" s="54">
        <v>77</v>
      </c>
      <c r="F1629" s="2">
        <v>22</v>
      </c>
      <c r="J1629" s="4" t="s">
        <v>1276</v>
      </c>
      <c r="L1629" s="85" t="s">
        <v>235</v>
      </c>
      <c r="M1629" s="66">
        <v>1</v>
      </c>
      <c r="O1629" s="8">
        <f>ROUND($M1629*N1629,2)</f>
        <v>0</v>
      </c>
    </row>
    <row r="1630" spans="1:15" x14ac:dyDescent="0.3">
      <c r="N1630" s="7"/>
      <c r="O1630" s="20"/>
    </row>
    <row r="1631" spans="1:15" ht="28.8" x14ac:dyDescent="0.3">
      <c r="A1631" s="54">
        <v>830</v>
      </c>
      <c r="B1631" s="54">
        <v>9285</v>
      </c>
      <c r="C1631" s="54">
        <v>5</v>
      </c>
      <c r="D1631" s="54">
        <v>2</v>
      </c>
      <c r="E1631" s="54">
        <v>77</v>
      </c>
      <c r="F1631" s="2">
        <v>23</v>
      </c>
      <c r="J1631" s="4" t="s">
        <v>1277</v>
      </c>
      <c r="L1631" s="85" t="s">
        <v>235</v>
      </c>
      <c r="M1631" s="66">
        <v>1</v>
      </c>
      <c r="O1631" s="8">
        <f>ROUND($M1631*N1631,2)</f>
        <v>0</v>
      </c>
    </row>
    <row r="1632" spans="1:15" x14ac:dyDescent="0.3">
      <c r="N1632" s="7"/>
      <c r="O1632" s="20"/>
    </row>
    <row r="1633" spans="1:15" x14ac:dyDescent="0.3">
      <c r="A1633" s="54">
        <v>831</v>
      </c>
      <c r="B1633" s="54">
        <v>9286</v>
      </c>
      <c r="C1633" s="54">
        <v>5</v>
      </c>
      <c r="D1633" s="54">
        <v>2</v>
      </c>
      <c r="E1633" s="54">
        <v>77</v>
      </c>
      <c r="J1633" s="18" t="s">
        <v>911</v>
      </c>
      <c r="M1633" s="65"/>
      <c r="N1633" s="7"/>
      <c r="O1633" s="20"/>
    </row>
    <row r="1634" spans="1:15" x14ac:dyDescent="0.3">
      <c r="N1634" s="7"/>
      <c r="O1634" s="20"/>
    </row>
    <row r="1635" spans="1:15" ht="115.2" x14ac:dyDescent="0.3">
      <c r="A1635" s="54">
        <v>832</v>
      </c>
      <c r="B1635" s="54">
        <v>9287</v>
      </c>
      <c r="C1635" s="54">
        <v>5</v>
      </c>
      <c r="D1635" s="54">
        <v>2</v>
      </c>
      <c r="E1635" s="54">
        <v>78</v>
      </c>
      <c r="J1635" s="9" t="s">
        <v>912</v>
      </c>
      <c r="M1635" s="65"/>
      <c r="N1635" s="7"/>
      <c r="O1635" s="20"/>
    </row>
    <row r="1636" spans="1:15" x14ac:dyDescent="0.3">
      <c r="N1636" s="7"/>
      <c r="O1636" s="20"/>
    </row>
    <row r="1637" spans="1:15" x14ac:dyDescent="0.3">
      <c r="A1637" s="54">
        <v>833</v>
      </c>
      <c r="B1637" s="54">
        <v>9288</v>
      </c>
      <c r="C1637" s="54">
        <v>5</v>
      </c>
      <c r="D1637" s="54">
        <v>2</v>
      </c>
      <c r="E1637" s="54">
        <v>78</v>
      </c>
      <c r="J1637" s="9" t="s">
        <v>913</v>
      </c>
      <c r="M1637" s="65"/>
      <c r="N1637" s="7"/>
      <c r="O1637" s="20"/>
    </row>
    <row r="1638" spans="1:15" x14ac:dyDescent="0.3">
      <c r="N1638" s="7"/>
      <c r="O1638" s="20"/>
    </row>
    <row r="1639" spans="1:15" x14ac:dyDescent="0.3">
      <c r="A1639" s="54">
        <v>834</v>
      </c>
      <c r="B1639" s="54">
        <v>9289</v>
      </c>
      <c r="C1639" s="54">
        <v>5</v>
      </c>
      <c r="D1639" s="54">
        <v>2</v>
      </c>
      <c r="E1639" s="54">
        <v>78</v>
      </c>
      <c r="F1639" s="2">
        <v>24</v>
      </c>
      <c r="J1639" s="4" t="s">
        <v>914</v>
      </c>
      <c r="L1639" s="85" t="s">
        <v>228</v>
      </c>
      <c r="M1639" s="66">
        <v>15</v>
      </c>
      <c r="O1639" s="8">
        <f>ROUND($M1639*N1639,2)</f>
        <v>0</v>
      </c>
    </row>
    <row r="1640" spans="1:15" x14ac:dyDescent="0.3">
      <c r="N1640" s="7"/>
      <c r="O1640" s="20"/>
    </row>
    <row r="1641" spans="1:15" x14ac:dyDescent="0.3">
      <c r="A1641" s="54">
        <v>835</v>
      </c>
      <c r="B1641" s="54">
        <v>9290</v>
      </c>
      <c r="C1641" s="54">
        <v>5</v>
      </c>
      <c r="D1641" s="54">
        <v>2</v>
      </c>
      <c r="E1641" s="54">
        <v>78</v>
      </c>
      <c r="F1641" s="2">
        <v>25</v>
      </c>
      <c r="J1641" s="4" t="s">
        <v>915</v>
      </c>
      <c r="L1641" s="85" t="s">
        <v>228</v>
      </c>
      <c r="M1641" s="66">
        <v>22</v>
      </c>
      <c r="O1641" s="8">
        <f>ROUND($M1641*N1641,2)</f>
        <v>0</v>
      </c>
    </row>
    <row r="1642" spans="1:15" x14ac:dyDescent="0.3">
      <c r="N1642" s="7"/>
      <c r="O1642" s="20"/>
    </row>
    <row r="1643" spans="1:15" x14ac:dyDescent="0.3">
      <c r="A1643" s="54">
        <v>836</v>
      </c>
      <c r="B1643" s="54">
        <v>9291</v>
      </c>
      <c r="C1643" s="54">
        <v>5</v>
      </c>
      <c r="D1643" s="54">
        <v>2</v>
      </c>
      <c r="E1643" s="54">
        <v>78</v>
      </c>
      <c r="J1643" s="9" t="s">
        <v>916</v>
      </c>
      <c r="M1643" s="65"/>
      <c r="N1643" s="7"/>
      <c r="O1643" s="20"/>
    </row>
    <row r="1644" spans="1:15" x14ac:dyDescent="0.3">
      <c r="N1644" s="7"/>
      <c r="O1644" s="20"/>
    </row>
    <row r="1645" spans="1:15" x14ac:dyDescent="0.3">
      <c r="A1645" s="54">
        <v>837</v>
      </c>
      <c r="B1645" s="54">
        <v>9292</v>
      </c>
      <c r="C1645" s="54">
        <v>5</v>
      </c>
      <c r="D1645" s="54">
        <v>2</v>
      </c>
      <c r="E1645" s="54">
        <v>78</v>
      </c>
      <c r="F1645" s="2">
        <v>26</v>
      </c>
      <c r="J1645" s="4" t="s">
        <v>917</v>
      </c>
      <c r="L1645" s="85" t="s">
        <v>235</v>
      </c>
      <c r="M1645" s="66">
        <v>20</v>
      </c>
      <c r="O1645" s="8">
        <f>ROUND($M1645*N1645,2)</f>
        <v>0</v>
      </c>
    </row>
    <row r="1646" spans="1:15" x14ac:dyDescent="0.3">
      <c r="N1646" s="7"/>
      <c r="O1646" s="20"/>
    </row>
    <row r="1647" spans="1:15" x14ac:dyDescent="0.3">
      <c r="A1647" s="54">
        <v>838</v>
      </c>
      <c r="B1647" s="54">
        <v>9293</v>
      </c>
      <c r="C1647" s="54">
        <v>5</v>
      </c>
      <c r="D1647" s="54">
        <v>2</v>
      </c>
      <c r="E1647" s="54">
        <v>78</v>
      </c>
      <c r="F1647" s="2">
        <v>27</v>
      </c>
      <c r="J1647" s="4" t="s">
        <v>918</v>
      </c>
      <c r="L1647" s="85" t="s">
        <v>235</v>
      </c>
      <c r="M1647" s="66">
        <v>3</v>
      </c>
      <c r="O1647" s="8">
        <f>ROUND($M1647*N1647,2)</f>
        <v>0</v>
      </c>
    </row>
    <row r="1648" spans="1:15" x14ac:dyDescent="0.3">
      <c r="N1648" s="7"/>
      <c r="O1648" s="20"/>
    </row>
    <row r="1649" spans="1:15" x14ac:dyDescent="0.3">
      <c r="A1649" s="54">
        <v>839</v>
      </c>
      <c r="B1649" s="54">
        <v>9294</v>
      </c>
      <c r="C1649" s="54">
        <v>5</v>
      </c>
      <c r="D1649" s="54">
        <v>2</v>
      </c>
      <c r="E1649" s="54">
        <v>78</v>
      </c>
      <c r="F1649" s="2">
        <v>28</v>
      </c>
      <c r="J1649" s="4" t="s">
        <v>919</v>
      </c>
      <c r="L1649" s="85" t="s">
        <v>235</v>
      </c>
      <c r="M1649" s="66">
        <v>3</v>
      </c>
      <c r="O1649" s="8">
        <f>ROUND($M1649*N1649,2)</f>
        <v>0</v>
      </c>
    </row>
    <row r="1650" spans="1:15" x14ac:dyDescent="0.3">
      <c r="N1650" s="7"/>
      <c r="O1650" s="20"/>
    </row>
    <row r="1651" spans="1:15" x14ac:dyDescent="0.3">
      <c r="A1651" s="54">
        <v>840</v>
      </c>
      <c r="B1651" s="54">
        <v>9295</v>
      </c>
      <c r="C1651" s="54">
        <v>5</v>
      </c>
      <c r="D1651" s="54">
        <v>2</v>
      </c>
      <c r="E1651" s="54">
        <v>78</v>
      </c>
      <c r="F1651" s="2">
        <v>29</v>
      </c>
      <c r="J1651" s="4" t="s">
        <v>920</v>
      </c>
      <c r="L1651" s="85" t="s">
        <v>235</v>
      </c>
      <c r="M1651" s="66">
        <v>9</v>
      </c>
      <c r="O1651" s="8">
        <f>ROUND($M1651*N1651,2)</f>
        <v>0</v>
      </c>
    </row>
    <row r="1652" spans="1:15" x14ac:dyDescent="0.3">
      <c r="N1652" s="7"/>
      <c r="O1652" s="20"/>
    </row>
    <row r="1653" spans="1:15" x14ac:dyDescent="0.3">
      <c r="A1653" s="54">
        <v>841</v>
      </c>
      <c r="B1653" s="54">
        <v>9296</v>
      </c>
      <c r="C1653" s="54">
        <v>5</v>
      </c>
      <c r="D1653" s="54">
        <v>2</v>
      </c>
      <c r="E1653" s="54">
        <v>78</v>
      </c>
      <c r="F1653" s="2">
        <v>30</v>
      </c>
      <c r="J1653" s="4" t="s">
        <v>921</v>
      </c>
      <c r="L1653" s="85" t="s">
        <v>235</v>
      </c>
      <c r="M1653" s="66">
        <v>3</v>
      </c>
      <c r="O1653" s="8">
        <f>ROUND($M1653*N1653,2)</f>
        <v>0</v>
      </c>
    </row>
    <row r="1654" spans="1:15" x14ac:dyDescent="0.3">
      <c r="N1654" s="7"/>
      <c r="O1654" s="20"/>
    </row>
    <row r="1655" spans="1:15" x14ac:dyDescent="0.3">
      <c r="A1655" s="54">
        <v>842</v>
      </c>
      <c r="B1655" s="54">
        <v>9297</v>
      </c>
      <c r="C1655" s="54">
        <v>5</v>
      </c>
      <c r="D1655" s="54">
        <v>2</v>
      </c>
      <c r="E1655" s="54">
        <v>78</v>
      </c>
      <c r="F1655" s="2">
        <v>31</v>
      </c>
      <c r="J1655" s="4" t="s">
        <v>922</v>
      </c>
      <c r="L1655" s="85" t="s">
        <v>235</v>
      </c>
      <c r="M1655" s="66">
        <v>3</v>
      </c>
      <c r="O1655" s="8">
        <f>ROUND($M1655*N1655,2)</f>
        <v>0</v>
      </c>
    </row>
    <row r="1656" spans="1:15" x14ac:dyDescent="0.3">
      <c r="N1656" s="7"/>
      <c r="O1656" s="20"/>
    </row>
    <row r="1657" spans="1:15" x14ac:dyDescent="0.3">
      <c r="A1657" s="54">
        <v>843</v>
      </c>
      <c r="B1657" s="54">
        <v>9298</v>
      </c>
      <c r="C1657" s="54">
        <v>5</v>
      </c>
      <c r="D1657" s="54">
        <v>2</v>
      </c>
      <c r="E1657" s="54">
        <v>78</v>
      </c>
      <c r="F1657" s="2">
        <v>32</v>
      </c>
      <c r="J1657" s="4" t="s">
        <v>923</v>
      </c>
      <c r="L1657" s="85" t="s">
        <v>235</v>
      </c>
      <c r="M1657" s="66">
        <v>2</v>
      </c>
      <c r="O1657" s="8">
        <f>ROUND($M1657*N1657,2)</f>
        <v>0</v>
      </c>
    </row>
    <row r="1658" spans="1:15" x14ac:dyDescent="0.3">
      <c r="N1658" s="7"/>
      <c r="O1658" s="20"/>
    </row>
    <row r="1659" spans="1:15" x14ac:dyDescent="0.3">
      <c r="A1659" s="54">
        <v>844</v>
      </c>
      <c r="B1659" s="54">
        <v>9299</v>
      </c>
      <c r="C1659" s="54">
        <v>5</v>
      </c>
      <c r="D1659" s="54">
        <v>2</v>
      </c>
      <c r="E1659" s="54">
        <v>78</v>
      </c>
      <c r="F1659" s="2">
        <v>33</v>
      </c>
      <c r="J1659" s="4" t="s">
        <v>924</v>
      </c>
      <c r="L1659" s="85" t="s">
        <v>235</v>
      </c>
      <c r="M1659" s="66">
        <v>5</v>
      </c>
      <c r="O1659" s="8">
        <f>ROUND($M1659*N1659,2)</f>
        <v>0</v>
      </c>
    </row>
    <row r="1660" spans="1:15" x14ac:dyDescent="0.3">
      <c r="N1660" s="7"/>
      <c r="O1660" s="20"/>
    </row>
    <row r="1661" spans="1:15" x14ac:dyDescent="0.3">
      <c r="A1661" s="54">
        <v>845</v>
      </c>
      <c r="B1661" s="54">
        <v>9300</v>
      </c>
      <c r="C1661" s="54">
        <v>5</v>
      </c>
      <c r="D1661" s="54">
        <v>2</v>
      </c>
      <c r="E1661" s="54">
        <v>78</v>
      </c>
      <c r="F1661" s="2">
        <v>34</v>
      </c>
      <c r="J1661" s="4" t="s">
        <v>925</v>
      </c>
      <c r="L1661" s="85" t="s">
        <v>235</v>
      </c>
      <c r="M1661" s="66">
        <v>3</v>
      </c>
      <c r="O1661" s="8">
        <f>ROUND($M1661*N1661,2)</f>
        <v>0</v>
      </c>
    </row>
    <row r="1662" spans="1:15" x14ac:dyDescent="0.3">
      <c r="N1662" s="7"/>
      <c r="O1662" s="20"/>
    </row>
    <row r="1663" spans="1:15" x14ac:dyDescent="0.3">
      <c r="A1663" s="54">
        <v>847</v>
      </c>
      <c r="B1663" s="54">
        <v>9405</v>
      </c>
      <c r="C1663" s="54">
        <v>5</v>
      </c>
      <c r="D1663" s="54">
        <v>3</v>
      </c>
      <c r="E1663" s="54">
        <v>79</v>
      </c>
      <c r="G1663" s="55" t="s">
        <v>1008</v>
      </c>
      <c r="J1663" s="18" t="s">
        <v>863</v>
      </c>
      <c r="M1663" s="65"/>
      <c r="N1663" s="7"/>
      <c r="O1663" s="20"/>
    </row>
    <row r="1664" spans="1:15" x14ac:dyDescent="0.3">
      <c r="N1664" s="7"/>
      <c r="O1664" s="20"/>
    </row>
    <row r="1665" spans="1:15" x14ac:dyDescent="0.3">
      <c r="A1665" s="54">
        <v>848</v>
      </c>
      <c r="B1665" s="54">
        <v>9406</v>
      </c>
      <c r="C1665" s="54">
        <v>5</v>
      </c>
      <c r="D1665" s="54">
        <v>3</v>
      </c>
      <c r="E1665" s="54">
        <v>79</v>
      </c>
      <c r="J1665" s="18" t="s">
        <v>327</v>
      </c>
      <c r="M1665" s="65"/>
      <c r="N1665" s="7"/>
      <c r="O1665" s="20"/>
    </row>
    <row r="1666" spans="1:15" x14ac:dyDescent="0.3">
      <c r="N1666" s="7"/>
      <c r="O1666" s="20"/>
    </row>
    <row r="1667" spans="1:15" x14ac:dyDescent="0.3">
      <c r="A1667" s="54">
        <v>849</v>
      </c>
      <c r="B1667" s="54">
        <v>9407</v>
      </c>
      <c r="C1667" s="54">
        <v>5</v>
      </c>
      <c r="D1667" s="54">
        <v>3</v>
      </c>
      <c r="E1667" s="54">
        <v>79</v>
      </c>
      <c r="J1667" s="18" t="s">
        <v>1278</v>
      </c>
      <c r="M1667" s="65"/>
      <c r="N1667" s="7"/>
      <c r="O1667" s="20"/>
    </row>
    <row r="1668" spans="1:15" x14ac:dyDescent="0.3">
      <c r="N1668" s="7"/>
      <c r="O1668" s="20"/>
    </row>
    <row r="1669" spans="1:15" ht="28.8" x14ac:dyDescent="0.3">
      <c r="A1669" s="54">
        <v>850</v>
      </c>
      <c r="B1669" s="54">
        <v>9408</v>
      </c>
      <c r="C1669" s="54">
        <v>5</v>
      </c>
      <c r="D1669" s="54">
        <v>3</v>
      </c>
      <c r="E1669" s="54">
        <v>79</v>
      </c>
      <c r="J1669" s="9" t="s">
        <v>1279</v>
      </c>
      <c r="M1669" s="65"/>
      <c r="N1669" s="7"/>
      <c r="O1669" s="20"/>
    </row>
    <row r="1670" spans="1:15" x14ac:dyDescent="0.3">
      <c r="N1670" s="7"/>
      <c r="O1670" s="20"/>
    </row>
    <row r="1671" spans="1:15" x14ac:dyDescent="0.3">
      <c r="A1671" s="54">
        <v>851</v>
      </c>
      <c r="B1671" s="54">
        <v>9410</v>
      </c>
      <c r="C1671" s="54">
        <v>5</v>
      </c>
      <c r="D1671" s="54">
        <v>3</v>
      </c>
      <c r="E1671" s="54">
        <v>79</v>
      </c>
      <c r="F1671" s="2">
        <v>1</v>
      </c>
      <c r="J1671" s="4" t="s">
        <v>1280</v>
      </c>
      <c r="L1671" s="85" t="s">
        <v>235</v>
      </c>
      <c r="M1671" s="66">
        <v>4</v>
      </c>
      <c r="O1671" s="8">
        <f>ROUND($M1671*N1671,2)</f>
        <v>0</v>
      </c>
    </row>
    <row r="1672" spans="1:15" x14ac:dyDescent="0.3">
      <c r="N1672" s="7"/>
      <c r="O1672" s="20"/>
    </row>
    <row r="1673" spans="1:15" x14ac:dyDescent="0.3">
      <c r="A1673" s="54">
        <v>852</v>
      </c>
      <c r="B1673" s="54">
        <v>9411</v>
      </c>
      <c r="C1673" s="54">
        <v>5</v>
      </c>
      <c r="D1673" s="54">
        <v>3</v>
      </c>
      <c r="E1673" s="54">
        <v>79</v>
      </c>
      <c r="F1673" s="2">
        <v>2</v>
      </c>
      <c r="J1673" s="4" t="s">
        <v>1281</v>
      </c>
      <c r="L1673" s="85" t="s">
        <v>467</v>
      </c>
      <c r="M1673" s="66">
        <v>1</v>
      </c>
      <c r="O1673" s="8">
        <f>ROUND($M1673*N1673,2)</f>
        <v>0</v>
      </c>
    </row>
    <row r="1674" spans="1:15" x14ac:dyDescent="0.3">
      <c r="N1674" s="7"/>
      <c r="O1674" s="20"/>
    </row>
    <row r="1675" spans="1:15" x14ac:dyDescent="0.3">
      <c r="A1675" s="54">
        <v>853</v>
      </c>
      <c r="B1675" s="54">
        <v>9412</v>
      </c>
      <c r="C1675" s="54">
        <v>5</v>
      </c>
      <c r="D1675" s="54">
        <v>3</v>
      </c>
      <c r="E1675" s="54">
        <v>79</v>
      </c>
      <c r="F1675" s="2">
        <v>3</v>
      </c>
      <c r="J1675" s="4" t="s">
        <v>1282</v>
      </c>
      <c r="L1675" s="85" t="s">
        <v>467</v>
      </c>
      <c r="M1675" s="66">
        <v>1</v>
      </c>
      <c r="O1675" s="8">
        <f>ROUND($M1675*N1675,2)</f>
        <v>0</v>
      </c>
    </row>
    <row r="1676" spans="1:15" x14ac:dyDescent="0.3">
      <c r="N1676" s="7"/>
      <c r="O1676" s="20"/>
    </row>
    <row r="1677" spans="1:15" x14ac:dyDescent="0.3">
      <c r="A1677" s="54">
        <v>855</v>
      </c>
      <c r="B1677" s="54">
        <v>9114</v>
      </c>
      <c r="C1677" s="54">
        <v>5</v>
      </c>
      <c r="D1677" s="54">
        <v>4</v>
      </c>
      <c r="E1677" s="54">
        <v>80</v>
      </c>
      <c r="F1677" s="2">
        <v>1</v>
      </c>
      <c r="J1677" s="4" t="s">
        <v>926</v>
      </c>
      <c r="O1677" s="8">
        <f>SUM(O1542:O1558)</f>
        <v>0</v>
      </c>
    </row>
    <row r="1678" spans="1:15" x14ac:dyDescent="0.3">
      <c r="N1678" s="7"/>
      <c r="O1678" s="20"/>
    </row>
    <row r="1679" spans="1:15" x14ac:dyDescent="0.3">
      <c r="A1679" s="54">
        <v>856</v>
      </c>
      <c r="B1679" s="54">
        <v>9247</v>
      </c>
      <c r="C1679" s="54">
        <v>5</v>
      </c>
      <c r="D1679" s="54">
        <v>4</v>
      </c>
      <c r="E1679" s="54">
        <v>80</v>
      </c>
      <c r="F1679" s="2">
        <v>2</v>
      </c>
      <c r="J1679" s="4" t="s">
        <v>927</v>
      </c>
      <c r="O1679" s="8">
        <f>SUM(O1569:O1662)</f>
        <v>0</v>
      </c>
    </row>
    <row r="1680" spans="1:15" x14ac:dyDescent="0.3">
      <c r="N1680" s="7"/>
      <c r="O1680" s="20"/>
    </row>
    <row r="1681" spans="1:16" s="20" customFormat="1" x14ac:dyDescent="0.3">
      <c r="A1681" s="54">
        <v>857</v>
      </c>
      <c r="B1681" s="54">
        <v>9404</v>
      </c>
      <c r="C1681" s="54">
        <v>5</v>
      </c>
      <c r="D1681" s="54">
        <v>4</v>
      </c>
      <c r="E1681" s="54">
        <v>80</v>
      </c>
      <c r="F1681" s="2">
        <v>3</v>
      </c>
      <c r="G1681" s="3"/>
      <c r="H1681" s="3"/>
      <c r="I1681" s="3"/>
      <c r="J1681" s="4" t="s">
        <v>1283</v>
      </c>
      <c r="K1681" s="3"/>
      <c r="L1681" s="85"/>
      <c r="M1681" s="66"/>
      <c r="N1681" s="19"/>
      <c r="O1681" s="8">
        <f>SUM(O1664:O1675)</f>
        <v>0</v>
      </c>
      <c r="P1681" s="26"/>
    </row>
    <row r="1682" spans="1:16" x14ac:dyDescent="0.3">
      <c r="N1682" s="7"/>
      <c r="O1682" s="20"/>
    </row>
    <row r="1683" spans="1:16" s="20" customFormat="1" x14ac:dyDescent="0.3">
      <c r="A1683" s="54">
        <v>858</v>
      </c>
      <c r="B1683" s="54">
        <v>8436</v>
      </c>
      <c r="C1683" s="54">
        <v>6</v>
      </c>
      <c r="D1683" s="54">
        <v>1</v>
      </c>
      <c r="E1683" s="54">
        <v>81</v>
      </c>
      <c r="F1683" s="2"/>
      <c r="G1683" s="3"/>
      <c r="H1683" s="3"/>
      <c r="I1683" s="3"/>
      <c r="J1683" s="18" t="s">
        <v>928</v>
      </c>
      <c r="K1683" s="3"/>
      <c r="L1683" s="85"/>
      <c r="M1683" s="65"/>
      <c r="N1683" s="7"/>
      <c r="P1683" s="26"/>
    </row>
    <row r="1684" spans="1:16" x14ac:dyDescent="0.3">
      <c r="N1684" s="7"/>
      <c r="O1684" s="20"/>
    </row>
    <row r="1685" spans="1:16" s="20" customFormat="1" x14ac:dyDescent="0.3">
      <c r="A1685" s="54">
        <v>859</v>
      </c>
      <c r="B1685" s="54">
        <v>8437</v>
      </c>
      <c r="C1685" s="54">
        <v>6</v>
      </c>
      <c r="D1685" s="54">
        <v>1</v>
      </c>
      <c r="E1685" s="54">
        <v>81</v>
      </c>
      <c r="F1685" s="2"/>
      <c r="G1685" s="3"/>
      <c r="H1685" s="3"/>
      <c r="I1685" s="3"/>
      <c r="J1685" s="18" t="s">
        <v>5</v>
      </c>
      <c r="K1685" s="3"/>
      <c r="L1685" s="85"/>
      <c r="M1685" s="65"/>
      <c r="N1685" s="7"/>
      <c r="P1685" s="26"/>
    </row>
    <row r="1686" spans="1:16" x14ac:dyDescent="0.3">
      <c r="N1686" s="7"/>
      <c r="O1686" s="20"/>
    </row>
    <row r="1687" spans="1:16" s="20" customFormat="1" x14ac:dyDescent="0.3">
      <c r="A1687" s="54">
        <v>860</v>
      </c>
      <c r="B1687" s="54">
        <v>8438</v>
      </c>
      <c r="C1687" s="54">
        <v>6</v>
      </c>
      <c r="D1687" s="54">
        <v>1</v>
      </c>
      <c r="E1687" s="54">
        <v>81</v>
      </c>
      <c r="F1687" s="2"/>
      <c r="G1687" s="3"/>
      <c r="H1687" s="3"/>
      <c r="I1687" s="3"/>
      <c r="J1687" s="18" t="s">
        <v>929</v>
      </c>
      <c r="K1687" s="3"/>
      <c r="L1687" s="85"/>
      <c r="M1687" s="65"/>
      <c r="N1687" s="7"/>
      <c r="P1687" s="26"/>
    </row>
    <row r="1688" spans="1:16" x14ac:dyDescent="0.3">
      <c r="N1688" s="7"/>
      <c r="O1688" s="20"/>
    </row>
    <row r="1689" spans="1:16" s="20" customFormat="1" x14ac:dyDescent="0.3">
      <c r="A1689" s="54">
        <v>861</v>
      </c>
      <c r="B1689" s="54">
        <v>8440</v>
      </c>
      <c r="C1689" s="54">
        <v>6</v>
      </c>
      <c r="D1689" s="54">
        <v>1</v>
      </c>
      <c r="E1689" s="54">
        <v>81</v>
      </c>
      <c r="F1689" s="2"/>
      <c r="G1689" s="3"/>
      <c r="H1689" s="3"/>
      <c r="I1689" s="3"/>
      <c r="J1689" s="18" t="s">
        <v>197</v>
      </c>
      <c r="K1689" s="3"/>
      <c r="L1689" s="85"/>
      <c r="M1689" s="65"/>
      <c r="N1689" s="7"/>
      <c r="P1689" s="26"/>
    </row>
    <row r="1690" spans="1:16" x14ac:dyDescent="0.3">
      <c r="N1690" s="7"/>
      <c r="O1690" s="20"/>
    </row>
    <row r="1691" spans="1:16" s="20" customFormat="1" ht="72" x14ac:dyDescent="0.3">
      <c r="A1691" s="54">
        <v>862</v>
      </c>
      <c r="B1691" s="54">
        <v>8441</v>
      </c>
      <c r="C1691" s="54">
        <v>6</v>
      </c>
      <c r="D1691" s="54">
        <v>1</v>
      </c>
      <c r="E1691" s="54">
        <v>81</v>
      </c>
      <c r="F1691" s="2"/>
      <c r="G1691" s="3"/>
      <c r="H1691" s="3"/>
      <c r="I1691" s="3"/>
      <c r="J1691" s="4" t="s">
        <v>930</v>
      </c>
      <c r="K1691" s="3"/>
      <c r="L1691" s="85"/>
      <c r="M1691" s="65"/>
      <c r="N1691" s="7"/>
      <c r="P1691" s="26"/>
    </row>
    <row r="1692" spans="1:16" x14ac:dyDescent="0.3">
      <c r="N1692" s="7"/>
      <c r="O1692" s="20"/>
    </row>
    <row r="1693" spans="1:16" s="20" customFormat="1" ht="43.2" x14ac:dyDescent="0.3">
      <c r="A1693" s="54">
        <v>863</v>
      </c>
      <c r="B1693" s="54">
        <v>8442</v>
      </c>
      <c r="C1693" s="54">
        <v>6</v>
      </c>
      <c r="D1693" s="54">
        <v>1</v>
      </c>
      <c r="E1693" s="54">
        <v>81</v>
      </c>
      <c r="F1693" s="2"/>
      <c r="G1693" s="3"/>
      <c r="H1693" s="3"/>
      <c r="I1693" s="3"/>
      <c r="J1693" s="4" t="s">
        <v>931</v>
      </c>
      <c r="K1693" s="3"/>
      <c r="L1693" s="85"/>
      <c r="M1693" s="65"/>
      <c r="N1693" s="7"/>
      <c r="P1693" s="26"/>
    </row>
    <row r="1694" spans="1:16" x14ac:dyDescent="0.3">
      <c r="N1694" s="7"/>
      <c r="O1694" s="20"/>
    </row>
    <row r="1695" spans="1:16" s="20" customFormat="1" x14ac:dyDescent="0.3">
      <c r="A1695" s="54">
        <v>864</v>
      </c>
      <c r="B1695" s="54">
        <v>8443</v>
      </c>
      <c r="C1695" s="54">
        <v>6</v>
      </c>
      <c r="D1695" s="54">
        <v>1</v>
      </c>
      <c r="E1695" s="54">
        <v>81</v>
      </c>
      <c r="F1695" s="2"/>
      <c r="G1695" s="3"/>
      <c r="H1695" s="3"/>
      <c r="I1695" s="3"/>
      <c r="J1695" s="18" t="s">
        <v>200</v>
      </c>
      <c r="K1695" s="3"/>
      <c r="L1695" s="85"/>
      <c r="M1695" s="65"/>
      <c r="N1695" s="7"/>
      <c r="P1695" s="26"/>
    </row>
    <row r="1696" spans="1:16" x14ac:dyDescent="0.3">
      <c r="N1696" s="7"/>
      <c r="O1696" s="20"/>
    </row>
    <row r="1697" spans="1:81" s="7" customFormat="1" x14ac:dyDescent="0.3">
      <c r="A1697" s="54">
        <v>865</v>
      </c>
      <c r="B1697" s="54">
        <v>8444</v>
      </c>
      <c r="C1697" s="54">
        <v>6</v>
      </c>
      <c r="D1697" s="54">
        <v>1</v>
      </c>
      <c r="E1697" s="54">
        <v>81</v>
      </c>
      <c r="F1697" s="2"/>
      <c r="G1697" s="3"/>
      <c r="H1697" s="3"/>
      <c r="I1697" s="3"/>
      <c r="J1697" s="9" t="s">
        <v>288</v>
      </c>
      <c r="K1697" s="3"/>
      <c r="L1697" s="85"/>
      <c r="M1697" s="65"/>
      <c r="O1697" s="20"/>
      <c r="P1697" s="26"/>
      <c r="Q1697" s="20"/>
      <c r="R1697" s="20"/>
      <c r="S1697" s="20"/>
      <c r="T1697" s="20"/>
      <c r="U1697" s="20"/>
      <c r="V1697" s="20"/>
      <c r="W1697" s="20"/>
      <c r="X1697" s="20"/>
      <c r="Y1697" s="20"/>
      <c r="Z1697" s="20"/>
      <c r="AA1697" s="20"/>
      <c r="AB1697" s="20"/>
      <c r="AC1697" s="20"/>
      <c r="AD1697" s="20"/>
      <c r="AE1697" s="20"/>
      <c r="AF1697" s="20"/>
      <c r="AG1697" s="20"/>
      <c r="AH1697" s="20"/>
      <c r="AI1697" s="20"/>
      <c r="AJ1697" s="20"/>
      <c r="AK1697" s="20"/>
      <c r="AL1697" s="20"/>
      <c r="AM1697" s="20"/>
      <c r="AN1697" s="20"/>
      <c r="AO1697" s="20"/>
      <c r="AP1697" s="20"/>
      <c r="AQ1697" s="20"/>
      <c r="AR1697" s="20"/>
      <c r="AS1697" s="20"/>
      <c r="AT1697" s="20"/>
      <c r="AU1697" s="20"/>
      <c r="AV1697" s="20"/>
      <c r="AW1697" s="20"/>
      <c r="AX1697" s="20"/>
      <c r="AY1697" s="20"/>
      <c r="AZ1697" s="20"/>
      <c r="BA1697" s="20"/>
      <c r="BB1697" s="20"/>
      <c r="BC1697" s="20"/>
      <c r="BD1697" s="20"/>
      <c r="BE1697" s="20"/>
      <c r="BF1697" s="20"/>
      <c r="BG1697" s="20"/>
      <c r="BH1697" s="20"/>
      <c r="BI1697" s="20"/>
      <c r="BJ1697" s="20"/>
      <c r="BK1697" s="20"/>
      <c r="BL1697" s="20"/>
      <c r="BM1697" s="20"/>
      <c r="BN1697" s="20"/>
      <c r="BO1697" s="20"/>
      <c r="BP1697" s="20"/>
      <c r="BQ1697" s="20"/>
      <c r="BR1697" s="20"/>
      <c r="BS1697" s="20"/>
      <c r="BT1697" s="20"/>
      <c r="BU1697" s="20"/>
      <c r="BV1697" s="20"/>
      <c r="BW1697" s="20"/>
      <c r="BX1697" s="20"/>
      <c r="BY1697" s="20"/>
      <c r="BZ1697" s="20"/>
      <c r="CA1697" s="20"/>
      <c r="CB1697" s="20"/>
      <c r="CC1697" s="20"/>
    </row>
    <row r="1698" spans="1:81" x14ac:dyDescent="0.3">
      <c r="N1698" s="7"/>
      <c r="O1698" s="20"/>
    </row>
    <row r="1699" spans="1:81" s="7" customFormat="1" ht="43.2" x14ac:dyDescent="0.3">
      <c r="A1699" s="54">
        <v>866</v>
      </c>
      <c r="B1699" s="54">
        <v>8445</v>
      </c>
      <c r="C1699" s="54">
        <v>6</v>
      </c>
      <c r="D1699" s="54">
        <v>1</v>
      </c>
      <c r="E1699" s="54">
        <v>81</v>
      </c>
      <c r="F1699" s="2"/>
      <c r="G1699" s="3"/>
      <c r="H1699" s="3"/>
      <c r="I1699" s="3"/>
      <c r="J1699" s="4" t="s">
        <v>932</v>
      </c>
      <c r="K1699" s="3"/>
      <c r="L1699" s="85"/>
      <c r="M1699" s="65"/>
      <c r="O1699" s="20"/>
      <c r="P1699" s="26"/>
      <c r="Q1699" s="20"/>
      <c r="R1699" s="20"/>
      <c r="S1699" s="20"/>
      <c r="T1699" s="20"/>
      <c r="U1699" s="20"/>
      <c r="V1699" s="20"/>
      <c r="W1699" s="20"/>
      <c r="X1699" s="20"/>
      <c r="Y1699" s="20"/>
      <c r="Z1699" s="20"/>
      <c r="AA1699" s="20"/>
      <c r="AB1699" s="20"/>
      <c r="AC1699" s="20"/>
      <c r="AD1699" s="20"/>
      <c r="AE1699" s="20"/>
      <c r="AF1699" s="20"/>
      <c r="AG1699" s="20"/>
      <c r="AH1699" s="20"/>
      <c r="AI1699" s="20"/>
      <c r="AJ1699" s="20"/>
      <c r="AK1699" s="20"/>
      <c r="AL1699" s="20"/>
      <c r="AM1699" s="20"/>
      <c r="AN1699" s="20"/>
      <c r="AO1699" s="20"/>
      <c r="AP1699" s="20"/>
      <c r="AQ1699" s="20"/>
      <c r="AR1699" s="20"/>
      <c r="AS1699" s="20"/>
      <c r="AT1699" s="20"/>
      <c r="AU1699" s="20"/>
      <c r="AV1699" s="20"/>
      <c r="AW1699" s="20"/>
      <c r="AX1699" s="20"/>
      <c r="AY1699" s="20"/>
      <c r="AZ1699" s="20"/>
      <c r="BA1699" s="20"/>
      <c r="BB1699" s="20"/>
      <c r="BC1699" s="20"/>
      <c r="BD1699" s="20"/>
      <c r="BE1699" s="20"/>
      <c r="BF1699" s="20"/>
      <c r="BG1699" s="20"/>
      <c r="BH1699" s="20"/>
      <c r="BI1699" s="20"/>
      <c r="BJ1699" s="20"/>
      <c r="BK1699" s="20"/>
      <c r="BL1699" s="20"/>
      <c r="BM1699" s="20"/>
      <c r="BN1699" s="20"/>
      <c r="BO1699" s="20"/>
      <c r="BP1699" s="20"/>
      <c r="BQ1699" s="20"/>
      <c r="BR1699" s="20"/>
      <c r="BS1699" s="20"/>
      <c r="BT1699" s="20"/>
      <c r="BU1699" s="20"/>
      <c r="BV1699" s="20"/>
      <c r="BW1699" s="20"/>
      <c r="BX1699" s="20"/>
      <c r="BY1699" s="20"/>
      <c r="BZ1699" s="20"/>
      <c r="CA1699" s="20"/>
      <c r="CB1699" s="20"/>
      <c r="CC1699" s="20"/>
    </row>
    <row r="1700" spans="1:81" x14ac:dyDescent="0.3">
      <c r="N1700" s="7"/>
      <c r="O1700" s="20"/>
    </row>
    <row r="1701" spans="1:81" s="7" customFormat="1" ht="43.2" x14ac:dyDescent="0.3">
      <c r="A1701" s="54">
        <v>867</v>
      </c>
      <c r="B1701" s="54">
        <v>8446</v>
      </c>
      <c r="C1701" s="54">
        <v>6</v>
      </c>
      <c r="D1701" s="54">
        <v>1</v>
      </c>
      <c r="E1701" s="54">
        <v>81</v>
      </c>
      <c r="F1701" s="2"/>
      <c r="G1701" s="3"/>
      <c r="H1701" s="3"/>
      <c r="I1701" s="3"/>
      <c r="J1701" s="4" t="s">
        <v>933</v>
      </c>
      <c r="K1701" s="3"/>
      <c r="L1701" s="85"/>
      <c r="M1701" s="65"/>
      <c r="O1701" s="20"/>
      <c r="P1701" s="26"/>
      <c r="Q1701" s="20"/>
      <c r="R1701" s="20"/>
      <c r="S1701" s="20"/>
      <c r="T1701" s="20"/>
      <c r="U1701" s="20"/>
      <c r="V1701" s="20"/>
      <c r="W1701" s="20"/>
      <c r="X1701" s="20"/>
      <c r="Y1701" s="20"/>
      <c r="Z1701" s="20"/>
      <c r="AA1701" s="20"/>
      <c r="AB1701" s="20"/>
      <c r="AC1701" s="20"/>
      <c r="AD1701" s="20"/>
      <c r="AE1701" s="20"/>
      <c r="AF1701" s="20"/>
      <c r="AG1701" s="20"/>
      <c r="AH1701" s="20"/>
      <c r="AI1701" s="20"/>
      <c r="AJ1701" s="20"/>
      <c r="AK1701" s="20"/>
      <c r="AL1701" s="20"/>
      <c r="AM1701" s="20"/>
      <c r="AN1701" s="20"/>
      <c r="AO1701" s="20"/>
      <c r="AP1701" s="20"/>
      <c r="AQ1701" s="20"/>
      <c r="AR1701" s="20"/>
      <c r="AS1701" s="20"/>
      <c r="AT1701" s="20"/>
      <c r="AU1701" s="20"/>
      <c r="AV1701" s="20"/>
      <c r="AW1701" s="20"/>
      <c r="AX1701" s="20"/>
      <c r="AY1701" s="20"/>
      <c r="AZ1701" s="20"/>
      <c r="BA1701" s="20"/>
      <c r="BB1701" s="20"/>
      <c r="BC1701" s="20"/>
      <c r="BD1701" s="20"/>
      <c r="BE1701" s="20"/>
      <c r="BF1701" s="20"/>
      <c r="BG1701" s="20"/>
      <c r="BH1701" s="20"/>
      <c r="BI1701" s="20"/>
      <c r="BJ1701" s="20"/>
      <c r="BK1701" s="20"/>
      <c r="BL1701" s="20"/>
      <c r="BM1701" s="20"/>
      <c r="BN1701" s="20"/>
      <c r="BO1701" s="20"/>
      <c r="BP1701" s="20"/>
      <c r="BQ1701" s="20"/>
      <c r="BR1701" s="20"/>
      <c r="BS1701" s="20"/>
      <c r="BT1701" s="20"/>
      <c r="BU1701" s="20"/>
      <c r="BV1701" s="20"/>
      <c r="BW1701" s="20"/>
      <c r="BX1701" s="20"/>
      <c r="BY1701" s="20"/>
      <c r="BZ1701" s="20"/>
      <c r="CA1701" s="20"/>
      <c r="CB1701" s="20"/>
      <c r="CC1701" s="20"/>
    </row>
    <row r="1702" spans="1:81" x14ac:dyDescent="0.3">
      <c r="N1702" s="7"/>
      <c r="O1702" s="20"/>
    </row>
    <row r="1703" spans="1:81" s="7" customFormat="1" x14ac:dyDescent="0.3">
      <c r="A1703" s="54">
        <v>868</v>
      </c>
      <c r="B1703" s="54">
        <v>8447</v>
      </c>
      <c r="C1703" s="54">
        <v>6</v>
      </c>
      <c r="D1703" s="54">
        <v>1</v>
      </c>
      <c r="E1703" s="54">
        <v>81</v>
      </c>
      <c r="F1703" s="2"/>
      <c r="G1703" s="3"/>
      <c r="H1703" s="3"/>
      <c r="I1703" s="3"/>
      <c r="J1703" s="9" t="s">
        <v>934</v>
      </c>
      <c r="K1703" s="3"/>
      <c r="L1703" s="85"/>
      <c r="M1703" s="65"/>
      <c r="O1703" s="20"/>
      <c r="P1703" s="26"/>
      <c r="Q1703" s="20"/>
      <c r="R1703" s="20"/>
      <c r="S1703" s="20"/>
      <c r="T1703" s="20"/>
      <c r="U1703" s="20"/>
      <c r="V1703" s="20"/>
      <c r="W1703" s="20"/>
      <c r="X1703" s="20"/>
      <c r="Y1703" s="20"/>
      <c r="Z1703" s="20"/>
      <c r="AA1703" s="20"/>
      <c r="AB1703" s="20"/>
      <c r="AC1703" s="20"/>
      <c r="AD1703" s="20"/>
      <c r="AE1703" s="20"/>
      <c r="AF1703" s="20"/>
      <c r="AG1703" s="20"/>
      <c r="AH1703" s="20"/>
      <c r="AI1703" s="20"/>
      <c r="AJ1703" s="20"/>
      <c r="AK1703" s="20"/>
      <c r="AL1703" s="20"/>
      <c r="AM1703" s="20"/>
      <c r="AN1703" s="20"/>
      <c r="AO1703" s="20"/>
      <c r="AP1703" s="20"/>
      <c r="AQ1703" s="20"/>
      <c r="AR1703" s="20"/>
      <c r="AS1703" s="20"/>
      <c r="AT1703" s="20"/>
      <c r="AU1703" s="20"/>
      <c r="AV1703" s="20"/>
      <c r="AW1703" s="20"/>
      <c r="AX1703" s="20"/>
      <c r="AY1703" s="20"/>
      <c r="AZ1703" s="20"/>
      <c r="BA1703" s="20"/>
      <c r="BB1703" s="20"/>
      <c r="BC1703" s="20"/>
      <c r="BD1703" s="20"/>
      <c r="BE1703" s="20"/>
      <c r="BF1703" s="20"/>
      <c r="BG1703" s="20"/>
      <c r="BH1703" s="20"/>
      <c r="BI1703" s="20"/>
      <c r="BJ1703" s="20"/>
      <c r="BK1703" s="20"/>
      <c r="BL1703" s="20"/>
      <c r="BM1703" s="20"/>
      <c r="BN1703" s="20"/>
      <c r="BO1703" s="20"/>
      <c r="BP1703" s="20"/>
      <c r="BQ1703" s="20"/>
      <c r="BR1703" s="20"/>
      <c r="BS1703" s="20"/>
      <c r="BT1703" s="20"/>
      <c r="BU1703" s="20"/>
      <c r="BV1703" s="20"/>
      <c r="BW1703" s="20"/>
      <c r="BX1703" s="20"/>
      <c r="BY1703" s="20"/>
      <c r="BZ1703" s="20"/>
      <c r="CA1703" s="20"/>
      <c r="CB1703" s="20"/>
      <c r="CC1703" s="20"/>
    </row>
    <row r="1704" spans="1:81" x14ac:dyDescent="0.3">
      <c r="N1704" s="7"/>
      <c r="O1704" s="20"/>
    </row>
    <row r="1705" spans="1:81" s="7" customFormat="1" x14ac:dyDescent="0.3">
      <c r="A1705" s="54">
        <v>869</v>
      </c>
      <c r="B1705" s="54">
        <v>8448</v>
      </c>
      <c r="C1705" s="54">
        <v>6</v>
      </c>
      <c r="D1705" s="54">
        <v>1</v>
      </c>
      <c r="E1705" s="54">
        <v>81</v>
      </c>
      <c r="F1705" s="2"/>
      <c r="G1705" s="3"/>
      <c r="H1705" s="3"/>
      <c r="I1705" s="3"/>
      <c r="J1705" s="4" t="s">
        <v>935</v>
      </c>
      <c r="K1705" s="3"/>
      <c r="L1705" s="85"/>
      <c r="M1705" s="65"/>
      <c r="O1705" s="20"/>
      <c r="P1705" s="26"/>
      <c r="Q1705" s="20"/>
      <c r="R1705" s="20"/>
      <c r="S1705" s="20"/>
      <c r="T1705" s="20"/>
      <c r="U1705" s="20"/>
      <c r="V1705" s="20"/>
      <c r="W1705" s="20"/>
      <c r="X1705" s="20"/>
      <c r="Y1705" s="20"/>
      <c r="Z1705" s="20"/>
      <c r="AA1705" s="20"/>
      <c r="AB1705" s="20"/>
      <c r="AC1705" s="20"/>
      <c r="AD1705" s="20"/>
      <c r="AE1705" s="20"/>
      <c r="AF1705" s="20"/>
      <c r="AG1705" s="20"/>
      <c r="AH1705" s="20"/>
      <c r="AI1705" s="20"/>
      <c r="AJ1705" s="20"/>
      <c r="AK1705" s="20"/>
      <c r="AL1705" s="20"/>
      <c r="AM1705" s="20"/>
      <c r="AN1705" s="20"/>
      <c r="AO1705" s="20"/>
      <c r="AP1705" s="20"/>
      <c r="AQ1705" s="20"/>
      <c r="AR1705" s="20"/>
      <c r="AS1705" s="20"/>
      <c r="AT1705" s="20"/>
      <c r="AU1705" s="20"/>
      <c r="AV1705" s="20"/>
      <c r="AW1705" s="20"/>
      <c r="AX1705" s="20"/>
      <c r="AY1705" s="20"/>
      <c r="AZ1705" s="20"/>
      <c r="BA1705" s="20"/>
      <c r="BB1705" s="20"/>
      <c r="BC1705" s="20"/>
      <c r="BD1705" s="20"/>
      <c r="BE1705" s="20"/>
      <c r="BF1705" s="20"/>
      <c r="BG1705" s="20"/>
      <c r="BH1705" s="20"/>
      <c r="BI1705" s="20"/>
      <c r="BJ1705" s="20"/>
      <c r="BK1705" s="20"/>
      <c r="BL1705" s="20"/>
      <c r="BM1705" s="20"/>
      <c r="BN1705" s="20"/>
      <c r="BO1705" s="20"/>
      <c r="BP1705" s="20"/>
      <c r="BQ1705" s="20"/>
      <c r="BR1705" s="20"/>
      <c r="BS1705" s="20"/>
      <c r="BT1705" s="20"/>
      <c r="BU1705" s="20"/>
      <c r="BV1705" s="20"/>
      <c r="BW1705" s="20"/>
      <c r="BX1705" s="20"/>
      <c r="BY1705" s="20"/>
      <c r="BZ1705" s="20"/>
      <c r="CA1705" s="20"/>
      <c r="CB1705" s="20"/>
      <c r="CC1705" s="20"/>
    </row>
    <row r="1706" spans="1:81" x14ac:dyDescent="0.3">
      <c r="N1706" s="7"/>
      <c r="O1706" s="20"/>
    </row>
    <row r="1707" spans="1:81" s="7" customFormat="1" x14ac:dyDescent="0.3">
      <c r="A1707" s="54">
        <v>870</v>
      </c>
      <c r="B1707" s="54">
        <v>8449</v>
      </c>
      <c r="C1707" s="54">
        <v>6</v>
      </c>
      <c r="D1707" s="54">
        <v>1</v>
      </c>
      <c r="E1707" s="54">
        <v>82</v>
      </c>
      <c r="F1707" s="2"/>
      <c r="G1707" s="3"/>
      <c r="H1707" s="3"/>
      <c r="I1707" s="3"/>
      <c r="J1707" s="9" t="s">
        <v>936</v>
      </c>
      <c r="K1707" s="3"/>
      <c r="L1707" s="85"/>
      <c r="M1707" s="65"/>
      <c r="O1707" s="20"/>
      <c r="P1707" s="26"/>
      <c r="Q1707" s="20"/>
      <c r="R1707" s="20"/>
      <c r="S1707" s="20"/>
      <c r="T1707" s="20"/>
      <c r="U1707" s="20"/>
      <c r="V1707" s="20"/>
      <c r="W1707" s="20"/>
      <c r="X1707" s="20"/>
      <c r="Y1707" s="20"/>
      <c r="Z1707" s="20"/>
      <c r="AA1707" s="20"/>
      <c r="AB1707" s="20"/>
      <c r="AC1707" s="20"/>
      <c r="AD1707" s="20"/>
      <c r="AE1707" s="20"/>
      <c r="AF1707" s="20"/>
      <c r="AG1707" s="20"/>
      <c r="AH1707" s="20"/>
      <c r="AI1707" s="20"/>
      <c r="AJ1707" s="20"/>
      <c r="AK1707" s="20"/>
      <c r="AL1707" s="20"/>
      <c r="AM1707" s="20"/>
      <c r="AN1707" s="20"/>
      <c r="AO1707" s="20"/>
      <c r="AP1707" s="20"/>
      <c r="AQ1707" s="20"/>
      <c r="AR1707" s="20"/>
      <c r="AS1707" s="20"/>
      <c r="AT1707" s="20"/>
      <c r="AU1707" s="20"/>
      <c r="AV1707" s="20"/>
      <c r="AW1707" s="20"/>
      <c r="AX1707" s="20"/>
      <c r="AY1707" s="20"/>
      <c r="AZ1707" s="20"/>
      <c r="BA1707" s="20"/>
      <c r="BB1707" s="20"/>
      <c r="BC1707" s="20"/>
      <c r="BD1707" s="20"/>
      <c r="BE1707" s="20"/>
      <c r="BF1707" s="20"/>
      <c r="BG1707" s="20"/>
      <c r="BH1707" s="20"/>
      <c r="BI1707" s="20"/>
      <c r="BJ1707" s="20"/>
      <c r="BK1707" s="20"/>
      <c r="BL1707" s="20"/>
      <c r="BM1707" s="20"/>
      <c r="BN1707" s="20"/>
      <c r="BO1707" s="20"/>
      <c r="BP1707" s="20"/>
      <c r="BQ1707" s="20"/>
      <c r="BR1707" s="20"/>
      <c r="BS1707" s="20"/>
      <c r="BT1707" s="20"/>
      <c r="BU1707" s="20"/>
      <c r="BV1707" s="20"/>
      <c r="BW1707" s="20"/>
      <c r="BX1707" s="20"/>
      <c r="BY1707" s="20"/>
      <c r="BZ1707" s="20"/>
      <c r="CA1707" s="20"/>
      <c r="CB1707" s="20"/>
      <c r="CC1707" s="20"/>
    </row>
    <row r="1708" spans="1:81" x14ac:dyDescent="0.3">
      <c r="N1708" s="7"/>
      <c r="O1708" s="20"/>
    </row>
    <row r="1709" spans="1:81" s="7" customFormat="1" ht="72" x14ac:dyDescent="0.3">
      <c r="A1709" s="54">
        <v>871</v>
      </c>
      <c r="B1709" s="54">
        <v>8450</v>
      </c>
      <c r="C1709" s="54">
        <v>6</v>
      </c>
      <c r="D1709" s="54">
        <v>1</v>
      </c>
      <c r="E1709" s="54">
        <v>82</v>
      </c>
      <c r="F1709" s="2"/>
      <c r="G1709" s="3"/>
      <c r="H1709" s="3"/>
      <c r="I1709" s="3"/>
      <c r="J1709" s="4" t="s">
        <v>937</v>
      </c>
      <c r="K1709" s="3"/>
      <c r="L1709" s="85"/>
      <c r="M1709" s="65"/>
      <c r="O1709" s="20"/>
      <c r="P1709" s="26"/>
      <c r="Q1709" s="20"/>
      <c r="R1709" s="20"/>
      <c r="S1709" s="20"/>
      <c r="T1709" s="20"/>
      <c r="U1709" s="20"/>
      <c r="V1709" s="20"/>
      <c r="W1709" s="20"/>
      <c r="X1709" s="20"/>
      <c r="Y1709" s="20"/>
      <c r="Z1709" s="20"/>
      <c r="AA1709" s="20"/>
      <c r="AB1709" s="20"/>
      <c r="AC1709" s="20"/>
      <c r="AD1709" s="20"/>
      <c r="AE1709" s="20"/>
      <c r="AF1709" s="20"/>
      <c r="AG1709" s="20"/>
      <c r="AH1709" s="20"/>
      <c r="AI1709" s="20"/>
      <c r="AJ1709" s="20"/>
      <c r="AK1709" s="20"/>
      <c r="AL1709" s="20"/>
      <c r="AM1709" s="20"/>
      <c r="AN1709" s="20"/>
      <c r="AO1709" s="20"/>
      <c r="AP1709" s="20"/>
      <c r="AQ1709" s="20"/>
      <c r="AR1709" s="20"/>
      <c r="AS1709" s="20"/>
      <c r="AT1709" s="20"/>
      <c r="AU1709" s="20"/>
      <c r="AV1709" s="20"/>
      <c r="AW1709" s="20"/>
      <c r="AX1709" s="20"/>
      <c r="AY1709" s="20"/>
      <c r="AZ1709" s="20"/>
      <c r="BA1709" s="20"/>
      <c r="BB1709" s="20"/>
      <c r="BC1709" s="20"/>
      <c r="BD1709" s="20"/>
      <c r="BE1709" s="20"/>
      <c r="BF1709" s="20"/>
      <c r="BG1709" s="20"/>
      <c r="BH1709" s="20"/>
      <c r="BI1709" s="20"/>
      <c r="BJ1709" s="20"/>
      <c r="BK1709" s="20"/>
      <c r="BL1709" s="20"/>
      <c r="BM1709" s="20"/>
      <c r="BN1709" s="20"/>
      <c r="BO1709" s="20"/>
      <c r="BP1709" s="20"/>
      <c r="BQ1709" s="20"/>
      <c r="BR1709" s="20"/>
      <c r="BS1709" s="20"/>
      <c r="BT1709" s="20"/>
      <c r="BU1709" s="20"/>
      <c r="BV1709" s="20"/>
      <c r="BW1709" s="20"/>
      <c r="BX1709" s="20"/>
      <c r="BY1709" s="20"/>
      <c r="BZ1709" s="20"/>
      <c r="CA1709" s="20"/>
      <c r="CB1709" s="20"/>
      <c r="CC1709" s="20"/>
    </row>
    <row r="1710" spans="1:81" x14ac:dyDescent="0.3">
      <c r="N1710" s="7"/>
      <c r="O1710" s="20"/>
    </row>
    <row r="1711" spans="1:81" s="7" customFormat="1" ht="43.2" x14ac:dyDescent="0.3">
      <c r="A1711" s="54">
        <v>872</v>
      </c>
      <c r="B1711" s="54">
        <v>8451</v>
      </c>
      <c r="C1711" s="54">
        <v>6</v>
      </c>
      <c r="D1711" s="54">
        <v>1</v>
      </c>
      <c r="E1711" s="54">
        <v>82</v>
      </c>
      <c r="F1711" s="2"/>
      <c r="G1711" s="3"/>
      <c r="H1711" s="3"/>
      <c r="I1711" s="3"/>
      <c r="J1711" s="4" t="s">
        <v>938</v>
      </c>
      <c r="K1711" s="3"/>
      <c r="L1711" s="85"/>
      <c r="M1711" s="65"/>
      <c r="O1711" s="20"/>
      <c r="P1711" s="26"/>
      <c r="Q1711" s="20"/>
      <c r="R1711" s="20"/>
      <c r="S1711" s="20"/>
      <c r="T1711" s="20"/>
      <c r="U1711" s="20"/>
      <c r="V1711" s="20"/>
      <c r="W1711" s="20"/>
      <c r="X1711" s="20"/>
      <c r="Y1711" s="20"/>
      <c r="Z1711" s="20"/>
      <c r="AA1711" s="20"/>
      <c r="AB1711" s="20"/>
      <c r="AC1711" s="20"/>
      <c r="AD1711" s="20"/>
      <c r="AE1711" s="20"/>
      <c r="AF1711" s="20"/>
      <c r="AG1711" s="20"/>
      <c r="AH1711" s="20"/>
      <c r="AI1711" s="20"/>
      <c r="AJ1711" s="20"/>
      <c r="AK1711" s="20"/>
      <c r="AL1711" s="20"/>
      <c r="AM1711" s="20"/>
      <c r="AN1711" s="20"/>
      <c r="AO1711" s="20"/>
      <c r="AP1711" s="20"/>
      <c r="AQ1711" s="20"/>
      <c r="AR1711" s="20"/>
      <c r="AS1711" s="20"/>
      <c r="AT1711" s="20"/>
      <c r="AU1711" s="20"/>
      <c r="AV1711" s="20"/>
      <c r="AW1711" s="20"/>
      <c r="AX1711" s="20"/>
      <c r="AY1711" s="20"/>
      <c r="AZ1711" s="20"/>
      <c r="BA1711" s="20"/>
      <c r="BB1711" s="20"/>
      <c r="BC1711" s="20"/>
      <c r="BD1711" s="20"/>
      <c r="BE1711" s="20"/>
      <c r="BF1711" s="20"/>
      <c r="BG1711" s="20"/>
      <c r="BH1711" s="20"/>
      <c r="BI1711" s="20"/>
      <c r="BJ1711" s="20"/>
      <c r="BK1711" s="20"/>
      <c r="BL1711" s="20"/>
      <c r="BM1711" s="20"/>
      <c r="BN1711" s="20"/>
      <c r="BO1711" s="20"/>
      <c r="BP1711" s="20"/>
      <c r="BQ1711" s="20"/>
      <c r="BR1711" s="20"/>
      <c r="BS1711" s="20"/>
      <c r="BT1711" s="20"/>
      <c r="BU1711" s="20"/>
      <c r="BV1711" s="20"/>
      <c r="BW1711" s="20"/>
      <c r="BX1711" s="20"/>
      <c r="BY1711" s="20"/>
      <c r="BZ1711" s="20"/>
      <c r="CA1711" s="20"/>
      <c r="CB1711" s="20"/>
      <c r="CC1711" s="20"/>
    </row>
    <row r="1712" spans="1:81" x14ac:dyDescent="0.3">
      <c r="N1712" s="7"/>
      <c r="O1712" s="20"/>
    </row>
    <row r="1713" spans="1:81" s="7" customFormat="1" ht="57.6" x14ac:dyDescent="0.3">
      <c r="A1713" s="54">
        <v>873</v>
      </c>
      <c r="B1713" s="54">
        <v>8452</v>
      </c>
      <c r="C1713" s="54">
        <v>6</v>
      </c>
      <c r="D1713" s="54">
        <v>1</v>
      </c>
      <c r="E1713" s="54">
        <v>82</v>
      </c>
      <c r="F1713" s="2"/>
      <c r="G1713" s="3"/>
      <c r="H1713" s="3"/>
      <c r="I1713" s="3"/>
      <c r="J1713" s="4" t="s">
        <v>939</v>
      </c>
      <c r="K1713" s="3"/>
      <c r="L1713" s="85"/>
      <c r="M1713" s="65"/>
      <c r="O1713" s="20"/>
      <c r="P1713" s="26"/>
      <c r="Q1713" s="20"/>
      <c r="R1713" s="20"/>
      <c r="S1713" s="20"/>
      <c r="T1713" s="20"/>
      <c r="U1713" s="20"/>
      <c r="V1713" s="20"/>
      <c r="W1713" s="20"/>
      <c r="X1713" s="20"/>
      <c r="Y1713" s="20"/>
      <c r="Z1713" s="20"/>
      <c r="AA1713" s="20"/>
      <c r="AB1713" s="20"/>
      <c r="AC1713" s="20"/>
      <c r="AD1713" s="20"/>
      <c r="AE1713" s="20"/>
      <c r="AF1713" s="20"/>
      <c r="AG1713" s="20"/>
      <c r="AH1713" s="20"/>
      <c r="AI1713" s="20"/>
      <c r="AJ1713" s="20"/>
      <c r="AK1713" s="20"/>
      <c r="AL1713" s="20"/>
      <c r="AM1713" s="20"/>
      <c r="AN1713" s="20"/>
      <c r="AO1713" s="20"/>
      <c r="AP1713" s="20"/>
      <c r="AQ1713" s="20"/>
      <c r="AR1713" s="20"/>
      <c r="AS1713" s="20"/>
      <c r="AT1713" s="20"/>
      <c r="AU1713" s="20"/>
      <c r="AV1713" s="20"/>
      <c r="AW1713" s="20"/>
      <c r="AX1713" s="20"/>
      <c r="AY1713" s="20"/>
      <c r="AZ1713" s="20"/>
      <c r="BA1713" s="20"/>
      <c r="BB1713" s="20"/>
      <c r="BC1713" s="20"/>
      <c r="BD1713" s="20"/>
      <c r="BE1713" s="20"/>
      <c r="BF1713" s="20"/>
      <c r="BG1713" s="20"/>
      <c r="BH1713" s="20"/>
      <c r="BI1713" s="20"/>
      <c r="BJ1713" s="20"/>
      <c r="BK1713" s="20"/>
      <c r="BL1713" s="20"/>
      <c r="BM1713" s="20"/>
      <c r="BN1713" s="20"/>
      <c r="BO1713" s="20"/>
      <c r="BP1713" s="20"/>
      <c r="BQ1713" s="20"/>
      <c r="BR1713" s="20"/>
      <c r="BS1713" s="20"/>
      <c r="BT1713" s="20"/>
      <c r="BU1713" s="20"/>
      <c r="BV1713" s="20"/>
      <c r="BW1713" s="20"/>
      <c r="BX1713" s="20"/>
      <c r="BY1713" s="20"/>
      <c r="BZ1713" s="20"/>
      <c r="CA1713" s="20"/>
      <c r="CB1713" s="20"/>
      <c r="CC1713" s="20"/>
    </row>
    <row r="1714" spans="1:81" x14ac:dyDescent="0.3">
      <c r="N1714" s="7"/>
      <c r="O1714" s="20"/>
    </row>
    <row r="1715" spans="1:81" s="7" customFormat="1" ht="43.2" x14ac:dyDescent="0.3">
      <c r="A1715" s="54">
        <v>874</v>
      </c>
      <c r="B1715" s="54">
        <v>8453</v>
      </c>
      <c r="C1715" s="54">
        <v>6</v>
      </c>
      <c r="D1715" s="54">
        <v>1</v>
      </c>
      <c r="E1715" s="54">
        <v>82</v>
      </c>
      <c r="F1715" s="2"/>
      <c r="G1715" s="3"/>
      <c r="H1715" s="3"/>
      <c r="I1715" s="3"/>
      <c r="J1715" s="4" t="s">
        <v>940</v>
      </c>
      <c r="K1715" s="3"/>
      <c r="L1715" s="85"/>
      <c r="M1715" s="65"/>
      <c r="O1715" s="20"/>
      <c r="P1715" s="26"/>
      <c r="Q1715" s="20"/>
      <c r="R1715" s="20"/>
      <c r="S1715" s="20"/>
      <c r="T1715" s="20"/>
      <c r="U1715" s="20"/>
      <c r="V1715" s="20"/>
      <c r="W1715" s="20"/>
      <c r="X1715" s="20"/>
      <c r="Y1715" s="20"/>
      <c r="Z1715" s="20"/>
      <c r="AA1715" s="20"/>
      <c r="AB1715" s="20"/>
      <c r="AC1715" s="20"/>
      <c r="AD1715" s="20"/>
      <c r="AE1715" s="20"/>
      <c r="AF1715" s="20"/>
      <c r="AG1715" s="20"/>
      <c r="AH1715" s="20"/>
      <c r="AI1715" s="20"/>
      <c r="AJ1715" s="20"/>
      <c r="AK1715" s="20"/>
      <c r="AL1715" s="20"/>
      <c r="AM1715" s="20"/>
      <c r="AN1715" s="20"/>
      <c r="AO1715" s="20"/>
      <c r="AP1715" s="20"/>
      <c r="AQ1715" s="20"/>
      <c r="AR1715" s="20"/>
      <c r="AS1715" s="20"/>
      <c r="AT1715" s="20"/>
      <c r="AU1715" s="20"/>
      <c r="AV1715" s="20"/>
      <c r="AW1715" s="20"/>
      <c r="AX1715" s="20"/>
      <c r="AY1715" s="20"/>
      <c r="AZ1715" s="20"/>
      <c r="BA1715" s="20"/>
      <c r="BB1715" s="20"/>
      <c r="BC1715" s="20"/>
      <c r="BD1715" s="20"/>
      <c r="BE1715" s="20"/>
      <c r="BF1715" s="20"/>
      <c r="BG1715" s="20"/>
      <c r="BH1715" s="20"/>
      <c r="BI1715" s="20"/>
      <c r="BJ1715" s="20"/>
      <c r="BK1715" s="20"/>
      <c r="BL1715" s="20"/>
      <c r="BM1715" s="20"/>
      <c r="BN1715" s="20"/>
      <c r="BO1715" s="20"/>
      <c r="BP1715" s="20"/>
      <c r="BQ1715" s="20"/>
      <c r="BR1715" s="20"/>
      <c r="BS1715" s="20"/>
      <c r="BT1715" s="20"/>
      <c r="BU1715" s="20"/>
      <c r="BV1715" s="20"/>
      <c r="BW1715" s="20"/>
      <c r="BX1715" s="20"/>
      <c r="BY1715" s="20"/>
      <c r="BZ1715" s="20"/>
      <c r="CA1715" s="20"/>
      <c r="CB1715" s="20"/>
      <c r="CC1715" s="20"/>
    </row>
    <row r="1716" spans="1:81" x14ac:dyDescent="0.3">
      <c r="N1716" s="7"/>
      <c r="O1716" s="20"/>
    </row>
    <row r="1717" spans="1:81" s="7" customFormat="1" ht="43.2" x14ac:dyDescent="0.3">
      <c r="A1717" s="54">
        <v>875</v>
      </c>
      <c r="B1717" s="54">
        <v>8454</v>
      </c>
      <c r="C1717" s="54">
        <v>6</v>
      </c>
      <c r="D1717" s="54">
        <v>1</v>
      </c>
      <c r="E1717" s="54">
        <v>82</v>
      </c>
      <c r="F1717" s="2"/>
      <c r="G1717" s="3"/>
      <c r="H1717" s="3"/>
      <c r="I1717" s="3"/>
      <c r="J1717" s="4" t="s">
        <v>941</v>
      </c>
      <c r="K1717" s="3"/>
      <c r="L1717" s="85"/>
      <c r="M1717" s="65"/>
      <c r="O1717" s="20"/>
      <c r="P1717" s="26"/>
      <c r="Q1717" s="20"/>
      <c r="R1717" s="20"/>
      <c r="S1717" s="20"/>
      <c r="T1717" s="20"/>
      <c r="U1717" s="20"/>
      <c r="V1717" s="20"/>
      <c r="W1717" s="20"/>
      <c r="X1717" s="20"/>
      <c r="Y1717" s="20"/>
      <c r="Z1717" s="20"/>
      <c r="AA1717" s="20"/>
      <c r="AB1717" s="20"/>
      <c r="AC1717" s="20"/>
      <c r="AD1717" s="20"/>
      <c r="AE1717" s="20"/>
      <c r="AF1717" s="20"/>
      <c r="AG1717" s="20"/>
      <c r="AH1717" s="20"/>
      <c r="AI1717" s="20"/>
      <c r="AJ1717" s="20"/>
      <c r="AK1717" s="20"/>
      <c r="AL1717" s="20"/>
      <c r="AM1717" s="20"/>
      <c r="AN1717" s="20"/>
      <c r="AO1717" s="20"/>
      <c r="AP1717" s="20"/>
      <c r="AQ1717" s="20"/>
      <c r="AR1717" s="20"/>
      <c r="AS1717" s="20"/>
      <c r="AT1717" s="20"/>
      <c r="AU1717" s="20"/>
      <c r="AV1717" s="20"/>
      <c r="AW1717" s="20"/>
      <c r="AX1717" s="20"/>
      <c r="AY1717" s="20"/>
      <c r="AZ1717" s="20"/>
      <c r="BA1717" s="20"/>
      <c r="BB1717" s="20"/>
      <c r="BC1717" s="20"/>
      <c r="BD1717" s="20"/>
      <c r="BE1717" s="20"/>
      <c r="BF1717" s="20"/>
      <c r="BG1717" s="20"/>
      <c r="BH1717" s="20"/>
      <c r="BI1717" s="20"/>
      <c r="BJ1717" s="20"/>
      <c r="BK1717" s="20"/>
      <c r="BL1717" s="20"/>
      <c r="BM1717" s="20"/>
      <c r="BN1717" s="20"/>
      <c r="BO1717" s="20"/>
      <c r="BP1717" s="20"/>
      <c r="BQ1717" s="20"/>
      <c r="BR1717" s="20"/>
      <c r="BS1717" s="20"/>
      <c r="BT1717" s="20"/>
      <c r="BU1717" s="20"/>
      <c r="BV1717" s="20"/>
      <c r="BW1717" s="20"/>
      <c r="BX1717" s="20"/>
      <c r="BY1717" s="20"/>
      <c r="BZ1717" s="20"/>
      <c r="CA1717" s="20"/>
      <c r="CB1717" s="20"/>
      <c r="CC1717" s="20"/>
    </row>
    <row r="1718" spans="1:81" x14ac:dyDescent="0.3">
      <c r="N1718" s="7"/>
      <c r="O1718" s="20"/>
    </row>
    <row r="1719" spans="1:81" s="7" customFormat="1" ht="28.8" x14ac:dyDescent="0.3">
      <c r="A1719" s="54">
        <v>876</v>
      </c>
      <c r="B1719" s="54">
        <v>8455</v>
      </c>
      <c r="C1719" s="54">
        <v>6</v>
      </c>
      <c r="D1719" s="54">
        <v>1</v>
      </c>
      <c r="E1719" s="54">
        <v>82</v>
      </c>
      <c r="F1719" s="2"/>
      <c r="G1719" s="3"/>
      <c r="H1719" s="3"/>
      <c r="I1719" s="3"/>
      <c r="J1719" s="4" t="s">
        <v>942</v>
      </c>
      <c r="K1719" s="3"/>
      <c r="L1719" s="85"/>
      <c r="M1719" s="65"/>
      <c r="O1719" s="20"/>
      <c r="P1719" s="26"/>
      <c r="Q1719" s="20"/>
      <c r="R1719" s="20"/>
      <c r="S1719" s="20"/>
      <c r="T1719" s="20"/>
      <c r="U1719" s="20"/>
      <c r="V1719" s="20"/>
      <c r="W1719" s="20"/>
      <c r="X1719" s="20"/>
      <c r="Y1719" s="20"/>
      <c r="Z1719" s="20"/>
      <c r="AA1719" s="20"/>
      <c r="AB1719" s="20"/>
      <c r="AC1719" s="20"/>
      <c r="AD1719" s="20"/>
      <c r="AE1719" s="20"/>
      <c r="AF1719" s="20"/>
      <c r="AG1719" s="20"/>
      <c r="AH1719" s="20"/>
      <c r="AI1719" s="20"/>
      <c r="AJ1719" s="20"/>
      <c r="AK1719" s="20"/>
      <c r="AL1719" s="20"/>
      <c r="AM1719" s="20"/>
      <c r="AN1719" s="20"/>
      <c r="AO1719" s="20"/>
      <c r="AP1719" s="20"/>
      <c r="AQ1719" s="20"/>
      <c r="AR1719" s="20"/>
      <c r="AS1719" s="20"/>
      <c r="AT1719" s="20"/>
      <c r="AU1719" s="20"/>
      <c r="AV1719" s="20"/>
      <c r="AW1719" s="20"/>
      <c r="AX1719" s="20"/>
      <c r="AY1719" s="20"/>
      <c r="AZ1719" s="20"/>
      <c r="BA1719" s="20"/>
      <c r="BB1719" s="20"/>
      <c r="BC1719" s="20"/>
      <c r="BD1719" s="20"/>
      <c r="BE1719" s="20"/>
      <c r="BF1719" s="20"/>
      <c r="BG1719" s="20"/>
      <c r="BH1719" s="20"/>
      <c r="BI1719" s="20"/>
      <c r="BJ1719" s="20"/>
      <c r="BK1719" s="20"/>
      <c r="BL1719" s="20"/>
      <c r="BM1719" s="20"/>
      <c r="BN1719" s="20"/>
      <c r="BO1719" s="20"/>
      <c r="BP1719" s="20"/>
      <c r="BQ1719" s="20"/>
      <c r="BR1719" s="20"/>
      <c r="BS1719" s="20"/>
      <c r="BT1719" s="20"/>
      <c r="BU1719" s="20"/>
      <c r="BV1719" s="20"/>
      <c r="BW1719" s="20"/>
      <c r="BX1719" s="20"/>
      <c r="BY1719" s="20"/>
      <c r="BZ1719" s="20"/>
      <c r="CA1719" s="20"/>
      <c r="CB1719" s="20"/>
      <c r="CC1719" s="20"/>
    </row>
    <row r="1720" spans="1:81" x14ac:dyDescent="0.3">
      <c r="N1720" s="7"/>
      <c r="O1720" s="20"/>
    </row>
    <row r="1721" spans="1:81" s="7" customFormat="1" ht="28.8" x14ac:dyDescent="0.3">
      <c r="A1721" s="54">
        <v>877</v>
      </c>
      <c r="B1721" s="54">
        <v>8456</v>
      </c>
      <c r="C1721" s="54">
        <v>6</v>
      </c>
      <c r="D1721" s="54">
        <v>1</v>
      </c>
      <c r="E1721" s="54">
        <v>82</v>
      </c>
      <c r="F1721" s="2"/>
      <c r="G1721" s="3"/>
      <c r="H1721" s="3"/>
      <c r="I1721" s="3"/>
      <c r="J1721" s="4" t="s">
        <v>943</v>
      </c>
      <c r="K1721" s="3"/>
      <c r="L1721" s="85"/>
      <c r="M1721" s="65"/>
      <c r="O1721" s="20"/>
      <c r="P1721" s="26"/>
      <c r="Q1721" s="20"/>
      <c r="R1721" s="20"/>
      <c r="S1721" s="20"/>
      <c r="T1721" s="20"/>
      <c r="U1721" s="20"/>
      <c r="V1721" s="20"/>
      <c r="W1721" s="20"/>
      <c r="X1721" s="20"/>
      <c r="Y1721" s="20"/>
      <c r="Z1721" s="20"/>
      <c r="AA1721" s="20"/>
      <c r="AB1721" s="20"/>
      <c r="AC1721" s="20"/>
      <c r="AD1721" s="20"/>
      <c r="AE1721" s="20"/>
      <c r="AF1721" s="20"/>
      <c r="AG1721" s="20"/>
      <c r="AH1721" s="20"/>
      <c r="AI1721" s="20"/>
      <c r="AJ1721" s="20"/>
      <c r="AK1721" s="20"/>
      <c r="AL1721" s="20"/>
      <c r="AM1721" s="20"/>
      <c r="AN1721" s="20"/>
      <c r="AO1721" s="20"/>
      <c r="AP1721" s="20"/>
      <c r="AQ1721" s="20"/>
      <c r="AR1721" s="20"/>
      <c r="AS1721" s="20"/>
      <c r="AT1721" s="20"/>
      <c r="AU1721" s="20"/>
      <c r="AV1721" s="20"/>
      <c r="AW1721" s="20"/>
      <c r="AX1721" s="20"/>
      <c r="AY1721" s="20"/>
      <c r="AZ1721" s="20"/>
      <c r="BA1721" s="20"/>
      <c r="BB1721" s="20"/>
      <c r="BC1721" s="20"/>
      <c r="BD1721" s="20"/>
      <c r="BE1721" s="20"/>
      <c r="BF1721" s="20"/>
      <c r="BG1721" s="20"/>
      <c r="BH1721" s="20"/>
      <c r="BI1721" s="20"/>
      <c r="BJ1721" s="20"/>
      <c r="BK1721" s="20"/>
      <c r="BL1721" s="20"/>
      <c r="BM1721" s="20"/>
      <c r="BN1721" s="20"/>
      <c r="BO1721" s="20"/>
      <c r="BP1721" s="20"/>
      <c r="BQ1721" s="20"/>
      <c r="BR1721" s="20"/>
      <c r="BS1721" s="20"/>
      <c r="BT1721" s="20"/>
      <c r="BU1721" s="20"/>
      <c r="BV1721" s="20"/>
      <c r="BW1721" s="20"/>
      <c r="BX1721" s="20"/>
      <c r="BY1721" s="20"/>
      <c r="BZ1721" s="20"/>
      <c r="CA1721" s="20"/>
      <c r="CB1721" s="20"/>
      <c r="CC1721" s="20"/>
    </row>
    <row r="1722" spans="1:81" x14ac:dyDescent="0.3">
      <c r="N1722" s="7"/>
      <c r="O1722" s="20"/>
    </row>
    <row r="1723" spans="1:81" s="7" customFormat="1" x14ac:dyDescent="0.3">
      <c r="A1723" s="54">
        <v>878</v>
      </c>
      <c r="B1723" s="54">
        <v>8457</v>
      </c>
      <c r="C1723" s="54">
        <v>6</v>
      </c>
      <c r="D1723" s="54">
        <v>1</v>
      </c>
      <c r="E1723" s="54">
        <v>82</v>
      </c>
      <c r="F1723" s="2"/>
      <c r="G1723" s="3"/>
      <c r="H1723" s="3"/>
      <c r="I1723" s="3"/>
      <c r="J1723" s="9" t="s">
        <v>944</v>
      </c>
      <c r="K1723" s="3"/>
      <c r="L1723" s="85"/>
      <c r="M1723" s="65"/>
      <c r="O1723" s="20"/>
      <c r="P1723" s="26"/>
      <c r="Q1723" s="20"/>
      <c r="R1723" s="20"/>
      <c r="S1723" s="20"/>
      <c r="T1723" s="20"/>
      <c r="U1723" s="20"/>
      <c r="V1723" s="20"/>
      <c r="W1723" s="20"/>
      <c r="X1723" s="20"/>
      <c r="Y1723" s="20"/>
      <c r="Z1723" s="20"/>
      <c r="AA1723" s="20"/>
      <c r="AB1723" s="20"/>
      <c r="AC1723" s="20"/>
      <c r="AD1723" s="20"/>
      <c r="AE1723" s="20"/>
      <c r="AF1723" s="20"/>
      <c r="AG1723" s="20"/>
      <c r="AH1723" s="20"/>
      <c r="AI1723" s="20"/>
      <c r="AJ1723" s="20"/>
      <c r="AK1723" s="20"/>
      <c r="AL1723" s="20"/>
      <c r="AM1723" s="20"/>
      <c r="AN1723" s="20"/>
      <c r="AO1723" s="20"/>
      <c r="AP1723" s="20"/>
      <c r="AQ1723" s="20"/>
      <c r="AR1723" s="20"/>
      <c r="AS1723" s="20"/>
      <c r="AT1723" s="20"/>
      <c r="AU1723" s="20"/>
      <c r="AV1723" s="20"/>
      <c r="AW1723" s="20"/>
      <c r="AX1723" s="20"/>
      <c r="AY1723" s="20"/>
      <c r="AZ1723" s="20"/>
      <c r="BA1723" s="20"/>
      <c r="BB1723" s="20"/>
      <c r="BC1723" s="20"/>
      <c r="BD1723" s="20"/>
      <c r="BE1723" s="20"/>
      <c r="BF1723" s="20"/>
      <c r="BG1723" s="20"/>
      <c r="BH1723" s="20"/>
      <c r="BI1723" s="20"/>
      <c r="BJ1723" s="20"/>
      <c r="BK1723" s="20"/>
      <c r="BL1723" s="20"/>
      <c r="BM1723" s="20"/>
      <c r="BN1723" s="20"/>
      <c r="BO1723" s="20"/>
      <c r="BP1723" s="20"/>
      <c r="BQ1723" s="20"/>
      <c r="BR1723" s="20"/>
      <c r="BS1723" s="20"/>
      <c r="BT1723" s="20"/>
      <c r="BU1723" s="20"/>
      <c r="BV1723" s="20"/>
      <c r="BW1723" s="20"/>
      <c r="BX1723" s="20"/>
      <c r="BY1723" s="20"/>
      <c r="BZ1723" s="20"/>
      <c r="CA1723" s="20"/>
      <c r="CB1723" s="20"/>
      <c r="CC1723" s="20"/>
    </row>
    <row r="1724" spans="1:81" x14ac:dyDescent="0.3">
      <c r="N1724" s="7"/>
      <c r="O1724" s="20"/>
    </row>
    <row r="1725" spans="1:81" s="7" customFormat="1" ht="28.8" x14ac:dyDescent="0.3">
      <c r="A1725" s="54">
        <v>879</v>
      </c>
      <c r="B1725" s="54">
        <v>8458</v>
      </c>
      <c r="C1725" s="54">
        <v>6</v>
      </c>
      <c r="D1725" s="54">
        <v>1</v>
      </c>
      <c r="E1725" s="54">
        <v>82</v>
      </c>
      <c r="F1725" s="2"/>
      <c r="G1725" s="3"/>
      <c r="H1725" s="3"/>
      <c r="I1725" s="3"/>
      <c r="J1725" s="4" t="s">
        <v>945</v>
      </c>
      <c r="K1725" s="3"/>
      <c r="L1725" s="85"/>
      <c r="M1725" s="65"/>
      <c r="O1725" s="20"/>
      <c r="P1725" s="26"/>
      <c r="Q1725" s="20"/>
      <c r="R1725" s="20"/>
      <c r="S1725" s="20"/>
      <c r="T1725" s="20"/>
      <c r="U1725" s="20"/>
      <c r="V1725" s="20"/>
      <c r="W1725" s="20"/>
      <c r="X1725" s="20"/>
      <c r="Y1725" s="20"/>
      <c r="Z1725" s="20"/>
      <c r="AA1725" s="20"/>
      <c r="AB1725" s="20"/>
      <c r="AC1725" s="20"/>
      <c r="AD1725" s="20"/>
      <c r="AE1725" s="20"/>
      <c r="AF1725" s="20"/>
      <c r="AG1725" s="20"/>
      <c r="AH1725" s="20"/>
      <c r="AI1725" s="20"/>
      <c r="AJ1725" s="20"/>
      <c r="AK1725" s="20"/>
      <c r="AL1725" s="20"/>
      <c r="AM1725" s="20"/>
      <c r="AN1725" s="20"/>
      <c r="AO1725" s="20"/>
      <c r="AP1725" s="20"/>
      <c r="AQ1725" s="20"/>
      <c r="AR1725" s="20"/>
      <c r="AS1725" s="20"/>
      <c r="AT1725" s="20"/>
      <c r="AU1725" s="20"/>
      <c r="AV1725" s="20"/>
      <c r="AW1725" s="20"/>
      <c r="AX1725" s="20"/>
      <c r="AY1725" s="20"/>
      <c r="AZ1725" s="20"/>
      <c r="BA1725" s="20"/>
      <c r="BB1725" s="20"/>
      <c r="BC1725" s="20"/>
      <c r="BD1725" s="20"/>
      <c r="BE1725" s="20"/>
      <c r="BF1725" s="20"/>
      <c r="BG1725" s="20"/>
      <c r="BH1725" s="20"/>
      <c r="BI1725" s="20"/>
      <c r="BJ1725" s="20"/>
      <c r="BK1725" s="20"/>
      <c r="BL1725" s="20"/>
      <c r="BM1725" s="20"/>
      <c r="BN1725" s="20"/>
      <c r="BO1725" s="20"/>
      <c r="BP1725" s="20"/>
      <c r="BQ1725" s="20"/>
      <c r="BR1725" s="20"/>
      <c r="BS1725" s="20"/>
      <c r="BT1725" s="20"/>
      <c r="BU1725" s="20"/>
      <c r="BV1725" s="20"/>
      <c r="BW1725" s="20"/>
      <c r="BX1725" s="20"/>
      <c r="BY1725" s="20"/>
      <c r="BZ1725" s="20"/>
      <c r="CA1725" s="20"/>
      <c r="CB1725" s="20"/>
      <c r="CC1725" s="20"/>
    </row>
    <row r="1726" spans="1:81" x14ac:dyDescent="0.3">
      <c r="N1726" s="7"/>
      <c r="O1726" s="20"/>
    </row>
    <row r="1727" spans="1:81" s="7" customFormat="1" x14ac:dyDescent="0.3">
      <c r="A1727" s="54">
        <v>880</v>
      </c>
      <c r="B1727" s="54">
        <v>8459</v>
      </c>
      <c r="C1727" s="54">
        <v>6</v>
      </c>
      <c r="D1727" s="54">
        <v>1</v>
      </c>
      <c r="E1727" s="54">
        <v>82</v>
      </c>
      <c r="F1727" s="2"/>
      <c r="G1727" s="3"/>
      <c r="H1727" s="3"/>
      <c r="I1727" s="3"/>
      <c r="J1727" s="9" t="s">
        <v>946</v>
      </c>
      <c r="K1727" s="3"/>
      <c r="L1727" s="85"/>
      <c r="M1727" s="65"/>
      <c r="O1727" s="20"/>
      <c r="P1727" s="26"/>
      <c r="Q1727" s="20"/>
      <c r="R1727" s="20"/>
      <c r="S1727" s="20"/>
      <c r="T1727" s="20"/>
      <c r="U1727" s="20"/>
      <c r="V1727" s="20"/>
      <c r="W1727" s="20"/>
      <c r="X1727" s="20"/>
      <c r="Y1727" s="20"/>
      <c r="Z1727" s="20"/>
      <c r="AA1727" s="20"/>
      <c r="AB1727" s="20"/>
      <c r="AC1727" s="20"/>
      <c r="AD1727" s="20"/>
      <c r="AE1727" s="20"/>
      <c r="AF1727" s="20"/>
      <c r="AG1727" s="20"/>
      <c r="AH1727" s="20"/>
      <c r="AI1727" s="20"/>
      <c r="AJ1727" s="20"/>
      <c r="AK1727" s="20"/>
      <c r="AL1727" s="20"/>
      <c r="AM1727" s="20"/>
      <c r="AN1727" s="20"/>
      <c r="AO1727" s="20"/>
      <c r="AP1727" s="20"/>
      <c r="AQ1727" s="20"/>
      <c r="AR1727" s="20"/>
      <c r="AS1727" s="20"/>
      <c r="AT1727" s="20"/>
      <c r="AU1727" s="20"/>
      <c r="AV1727" s="20"/>
      <c r="AW1727" s="20"/>
      <c r="AX1727" s="20"/>
      <c r="AY1727" s="20"/>
      <c r="AZ1727" s="20"/>
      <c r="BA1727" s="20"/>
      <c r="BB1727" s="20"/>
      <c r="BC1727" s="20"/>
      <c r="BD1727" s="20"/>
      <c r="BE1727" s="20"/>
      <c r="BF1727" s="20"/>
      <c r="BG1727" s="20"/>
      <c r="BH1727" s="20"/>
      <c r="BI1727" s="20"/>
      <c r="BJ1727" s="20"/>
      <c r="BK1727" s="20"/>
      <c r="BL1727" s="20"/>
      <c r="BM1727" s="20"/>
      <c r="BN1727" s="20"/>
      <c r="BO1727" s="20"/>
      <c r="BP1727" s="20"/>
      <c r="BQ1727" s="20"/>
      <c r="BR1727" s="20"/>
      <c r="BS1727" s="20"/>
      <c r="BT1727" s="20"/>
      <c r="BU1727" s="20"/>
      <c r="BV1727" s="20"/>
      <c r="BW1727" s="20"/>
      <c r="BX1727" s="20"/>
      <c r="BY1727" s="20"/>
      <c r="BZ1727" s="20"/>
      <c r="CA1727" s="20"/>
      <c r="CB1727" s="20"/>
      <c r="CC1727" s="20"/>
    </row>
    <row r="1728" spans="1:81" x14ac:dyDescent="0.3">
      <c r="N1728" s="7"/>
      <c r="O1728" s="20"/>
    </row>
    <row r="1729" spans="1:15" ht="28.8" x14ac:dyDescent="0.3">
      <c r="A1729" s="54">
        <v>881</v>
      </c>
      <c r="B1729" s="54">
        <v>8460</v>
      </c>
      <c r="C1729" s="54">
        <v>6</v>
      </c>
      <c r="D1729" s="54">
        <v>1</v>
      </c>
      <c r="E1729" s="54">
        <v>82</v>
      </c>
      <c r="J1729" s="4" t="s">
        <v>947</v>
      </c>
      <c r="M1729" s="65"/>
      <c r="N1729" s="7"/>
      <c r="O1729" s="20"/>
    </row>
    <row r="1730" spans="1:15" x14ac:dyDescent="0.3">
      <c r="N1730" s="7"/>
      <c r="O1730" s="20"/>
    </row>
    <row r="1731" spans="1:15" x14ac:dyDescent="0.3">
      <c r="A1731" s="54">
        <v>882</v>
      </c>
      <c r="B1731" s="54">
        <v>9735</v>
      </c>
      <c r="C1731" s="54">
        <v>6</v>
      </c>
      <c r="D1731" s="54">
        <v>1</v>
      </c>
      <c r="E1731" s="54">
        <v>83</v>
      </c>
      <c r="J1731" s="9" t="s">
        <v>1284</v>
      </c>
      <c r="M1731" s="65"/>
      <c r="N1731" s="7"/>
      <c r="O1731" s="20"/>
    </row>
    <row r="1732" spans="1:15" x14ac:dyDescent="0.3">
      <c r="N1732" s="7"/>
      <c r="O1732" s="20"/>
    </row>
    <row r="1733" spans="1:15" ht="72" x14ac:dyDescent="0.3">
      <c r="A1733" s="54">
        <v>883</v>
      </c>
      <c r="B1733" s="54">
        <v>9519</v>
      </c>
      <c r="C1733" s="54">
        <v>6</v>
      </c>
      <c r="D1733" s="54">
        <v>1</v>
      </c>
      <c r="E1733" s="54">
        <v>83</v>
      </c>
      <c r="F1733" s="2">
        <v>1</v>
      </c>
      <c r="J1733" s="4" t="s">
        <v>1285</v>
      </c>
      <c r="L1733" s="85" t="s">
        <v>38</v>
      </c>
      <c r="M1733" s="66">
        <v>1</v>
      </c>
      <c r="O1733" s="8">
        <f>ROUND($M1733*N1733,2)</f>
        <v>0</v>
      </c>
    </row>
    <row r="1734" spans="1:15" x14ac:dyDescent="0.3">
      <c r="N1734" s="7"/>
      <c r="O1734" s="20"/>
    </row>
    <row r="1735" spans="1:15" x14ac:dyDescent="0.3">
      <c r="A1735" s="54">
        <v>884</v>
      </c>
      <c r="B1735" s="54">
        <v>9520</v>
      </c>
      <c r="C1735" s="54">
        <v>6</v>
      </c>
      <c r="D1735" s="54">
        <v>1</v>
      </c>
      <c r="E1735" s="54">
        <v>83</v>
      </c>
      <c r="F1735" s="2">
        <v>2</v>
      </c>
      <c r="J1735" s="4" t="s">
        <v>1286</v>
      </c>
      <c r="L1735" s="85" t="s">
        <v>1413</v>
      </c>
      <c r="M1735" s="67">
        <v>0</v>
      </c>
      <c r="O1735" s="8">
        <f>ROUND($M1735*N1735,2)</f>
        <v>0</v>
      </c>
    </row>
    <row r="1736" spans="1:15" x14ac:dyDescent="0.3">
      <c r="N1736" s="7"/>
      <c r="O1736" s="20"/>
    </row>
    <row r="1737" spans="1:15" x14ac:dyDescent="0.3">
      <c r="A1737" s="54">
        <v>885</v>
      </c>
      <c r="B1737" s="54">
        <v>8466</v>
      </c>
      <c r="C1737" s="54">
        <v>6</v>
      </c>
      <c r="D1737" s="54">
        <v>1</v>
      </c>
      <c r="E1737" s="54">
        <v>83</v>
      </c>
      <c r="J1737" s="9" t="s">
        <v>948</v>
      </c>
      <c r="M1737" s="65"/>
      <c r="N1737" s="7"/>
      <c r="O1737" s="20"/>
    </row>
    <row r="1738" spans="1:15" x14ac:dyDescent="0.3">
      <c r="N1738" s="7"/>
      <c r="O1738" s="20"/>
    </row>
    <row r="1739" spans="1:15" ht="43.2" x14ac:dyDescent="0.3">
      <c r="A1739" s="54">
        <v>886</v>
      </c>
      <c r="B1739" s="54">
        <v>8467</v>
      </c>
      <c r="C1739" s="54">
        <v>6</v>
      </c>
      <c r="D1739" s="54">
        <v>1</v>
      </c>
      <c r="E1739" s="54">
        <v>83</v>
      </c>
      <c r="F1739" s="2">
        <v>3</v>
      </c>
      <c r="J1739" s="4" t="s">
        <v>1287</v>
      </c>
      <c r="L1739" s="85" t="s">
        <v>38</v>
      </c>
      <c r="M1739" s="66">
        <v>1</v>
      </c>
      <c r="O1739" s="8">
        <f>ROUND($M1739*N1739,2)</f>
        <v>0</v>
      </c>
    </row>
    <row r="1740" spans="1:15" x14ac:dyDescent="0.3">
      <c r="N1740" s="7"/>
      <c r="O1740" s="20"/>
    </row>
    <row r="1741" spans="1:15" x14ac:dyDescent="0.3">
      <c r="A1741" s="54">
        <v>887</v>
      </c>
      <c r="B1741" s="54">
        <v>8468</v>
      </c>
      <c r="C1741" s="54">
        <v>6</v>
      </c>
      <c r="D1741" s="54">
        <v>1</v>
      </c>
      <c r="E1741" s="54">
        <v>83</v>
      </c>
      <c r="F1741" s="2">
        <v>4</v>
      </c>
      <c r="J1741" s="4" t="s">
        <v>468</v>
      </c>
      <c r="L1741" s="85" t="s">
        <v>1413</v>
      </c>
      <c r="M1741" s="67">
        <v>0</v>
      </c>
      <c r="O1741" s="8">
        <f>ROUND($M1741*N1741,2)</f>
        <v>0</v>
      </c>
    </row>
    <row r="1742" spans="1:15" x14ac:dyDescent="0.3">
      <c r="N1742" s="7"/>
      <c r="O1742" s="20"/>
    </row>
    <row r="1743" spans="1:15" x14ac:dyDescent="0.3">
      <c r="A1743" s="54">
        <v>888</v>
      </c>
      <c r="B1743" s="54">
        <v>8469</v>
      </c>
      <c r="C1743" s="54">
        <v>6</v>
      </c>
      <c r="D1743" s="54">
        <v>1</v>
      </c>
      <c r="E1743" s="54">
        <v>83</v>
      </c>
      <c r="F1743" s="2">
        <v>5</v>
      </c>
      <c r="J1743" s="4" t="s">
        <v>950</v>
      </c>
      <c r="L1743" s="85" t="s">
        <v>1413</v>
      </c>
      <c r="M1743" s="67">
        <v>0</v>
      </c>
      <c r="O1743" s="8">
        <f>ROUND($M1743*N1743,2)</f>
        <v>0</v>
      </c>
    </row>
    <row r="1744" spans="1:15" x14ac:dyDescent="0.3">
      <c r="N1744" s="7"/>
      <c r="O1744" s="20"/>
    </row>
    <row r="1745" spans="1:15" x14ac:dyDescent="0.3">
      <c r="A1745" s="54">
        <v>889</v>
      </c>
      <c r="B1745" s="54">
        <v>8470</v>
      </c>
      <c r="C1745" s="54">
        <v>6</v>
      </c>
      <c r="D1745" s="54">
        <v>1</v>
      </c>
      <c r="E1745" s="54">
        <v>83</v>
      </c>
      <c r="J1745" s="9" t="s">
        <v>951</v>
      </c>
      <c r="M1745" s="65"/>
      <c r="N1745" s="7"/>
      <c r="O1745" s="20"/>
    </row>
    <row r="1746" spans="1:15" x14ac:dyDescent="0.3">
      <c r="N1746" s="7"/>
      <c r="O1746" s="20"/>
    </row>
    <row r="1747" spans="1:15" ht="57.6" x14ac:dyDescent="0.3">
      <c r="A1747" s="54">
        <v>890</v>
      </c>
      <c r="B1747" s="54">
        <v>8471</v>
      </c>
      <c r="C1747" s="54">
        <v>6</v>
      </c>
      <c r="D1747" s="54">
        <v>1</v>
      </c>
      <c r="E1747" s="54">
        <v>83</v>
      </c>
      <c r="F1747" s="2">
        <v>6</v>
      </c>
      <c r="J1747" s="4" t="s">
        <v>1288</v>
      </c>
      <c r="L1747" s="85" t="s">
        <v>38</v>
      </c>
      <c r="M1747" s="66">
        <v>1</v>
      </c>
      <c r="O1747" s="8">
        <f>ROUND($M1747*N1747,2)</f>
        <v>0</v>
      </c>
    </row>
    <row r="1748" spans="1:15" x14ac:dyDescent="0.3">
      <c r="N1748" s="7"/>
      <c r="O1748" s="20"/>
    </row>
    <row r="1749" spans="1:15" x14ac:dyDescent="0.3">
      <c r="A1749" s="54">
        <v>891</v>
      </c>
      <c r="B1749" s="54">
        <v>8472</v>
      </c>
      <c r="C1749" s="54">
        <v>6</v>
      </c>
      <c r="D1749" s="54">
        <v>1</v>
      </c>
      <c r="E1749" s="54">
        <v>83</v>
      </c>
      <c r="F1749" s="2">
        <v>7</v>
      </c>
      <c r="J1749" s="4" t="s">
        <v>468</v>
      </c>
      <c r="L1749" s="85" t="s">
        <v>1413</v>
      </c>
      <c r="M1749" s="67">
        <v>0</v>
      </c>
      <c r="O1749" s="8">
        <f>ROUND($M1749*N1749,2)</f>
        <v>0</v>
      </c>
    </row>
    <row r="1750" spans="1:15" x14ac:dyDescent="0.3">
      <c r="N1750" s="7"/>
      <c r="O1750" s="20"/>
    </row>
    <row r="1751" spans="1:15" x14ac:dyDescent="0.3">
      <c r="A1751" s="54">
        <v>892</v>
      </c>
      <c r="B1751" s="54">
        <v>8473</v>
      </c>
      <c r="C1751" s="54">
        <v>6</v>
      </c>
      <c r="D1751" s="54">
        <v>1</v>
      </c>
      <c r="E1751" s="54">
        <v>83</v>
      </c>
      <c r="F1751" s="2">
        <v>8</v>
      </c>
      <c r="J1751" s="4" t="s">
        <v>953</v>
      </c>
      <c r="L1751" s="85" t="s">
        <v>1413</v>
      </c>
      <c r="M1751" s="67">
        <v>0</v>
      </c>
      <c r="O1751" s="8">
        <f>ROUND($M1751*N1751,2)</f>
        <v>0</v>
      </c>
    </row>
    <row r="1752" spans="1:15" x14ac:dyDescent="0.3">
      <c r="N1752" s="7"/>
      <c r="O1752" s="20"/>
    </row>
    <row r="1753" spans="1:15" x14ac:dyDescent="0.3">
      <c r="A1753" s="54">
        <v>893</v>
      </c>
      <c r="B1753" s="54">
        <v>8474</v>
      </c>
      <c r="C1753" s="54">
        <v>6</v>
      </c>
      <c r="D1753" s="54">
        <v>1</v>
      </c>
      <c r="E1753" s="54">
        <v>83</v>
      </c>
      <c r="J1753" s="9" t="s">
        <v>954</v>
      </c>
      <c r="M1753" s="65"/>
      <c r="N1753" s="7"/>
      <c r="O1753" s="20"/>
    </row>
    <row r="1754" spans="1:15" x14ac:dyDescent="0.3">
      <c r="N1754" s="7"/>
      <c r="O1754" s="20"/>
    </row>
    <row r="1755" spans="1:15" ht="57.6" x14ac:dyDescent="0.3">
      <c r="A1755" s="54">
        <v>894</v>
      </c>
      <c r="B1755" s="54">
        <v>8475</v>
      </c>
      <c r="C1755" s="54">
        <v>6</v>
      </c>
      <c r="D1755" s="54">
        <v>1</v>
      </c>
      <c r="E1755" s="54">
        <v>83</v>
      </c>
      <c r="F1755" s="2">
        <v>9</v>
      </c>
      <c r="J1755" s="4" t="s">
        <v>1289</v>
      </c>
      <c r="L1755" s="85" t="s">
        <v>38</v>
      </c>
      <c r="M1755" s="66">
        <v>1</v>
      </c>
      <c r="O1755" s="8">
        <f>ROUND($M1755*N1755,2)</f>
        <v>0</v>
      </c>
    </row>
    <row r="1756" spans="1:15" x14ac:dyDescent="0.3">
      <c r="N1756" s="7"/>
      <c r="O1756" s="20"/>
    </row>
    <row r="1757" spans="1:15" x14ac:dyDescent="0.3">
      <c r="A1757" s="54">
        <v>895</v>
      </c>
      <c r="B1757" s="54">
        <v>8476</v>
      </c>
      <c r="C1757" s="54">
        <v>6</v>
      </c>
      <c r="D1757" s="54">
        <v>1</v>
      </c>
      <c r="E1757" s="54">
        <v>83</v>
      </c>
      <c r="F1757" s="2">
        <v>10</v>
      </c>
      <c r="J1757" s="4" t="s">
        <v>468</v>
      </c>
      <c r="L1757" s="85" t="s">
        <v>1413</v>
      </c>
      <c r="M1757" s="67">
        <v>0</v>
      </c>
      <c r="O1757" s="8">
        <f>ROUND($M1757*N1757,2)</f>
        <v>0</v>
      </c>
    </row>
    <row r="1758" spans="1:15" x14ac:dyDescent="0.3">
      <c r="N1758" s="7"/>
      <c r="O1758" s="20"/>
    </row>
    <row r="1759" spans="1:15" x14ac:dyDescent="0.3">
      <c r="A1759" s="54">
        <v>896</v>
      </c>
      <c r="B1759" s="54">
        <v>8477</v>
      </c>
      <c r="C1759" s="54">
        <v>6</v>
      </c>
      <c r="D1759" s="54">
        <v>1</v>
      </c>
      <c r="E1759" s="54">
        <v>83</v>
      </c>
      <c r="F1759" s="2">
        <v>11</v>
      </c>
      <c r="J1759" s="4" t="s">
        <v>950</v>
      </c>
      <c r="L1759" s="85" t="s">
        <v>1413</v>
      </c>
      <c r="M1759" s="67">
        <v>0</v>
      </c>
      <c r="O1759" s="8">
        <f>ROUND($M1759*N1759,2)</f>
        <v>0</v>
      </c>
    </row>
    <row r="1760" spans="1:15" x14ac:dyDescent="0.3">
      <c r="N1760" s="7"/>
      <c r="O1760" s="20"/>
    </row>
    <row r="1761" spans="1:15" x14ac:dyDescent="0.3">
      <c r="A1761" s="54">
        <v>897</v>
      </c>
      <c r="B1761" s="54">
        <v>8478</v>
      </c>
      <c r="C1761" s="54">
        <v>6</v>
      </c>
      <c r="D1761" s="54">
        <v>1</v>
      </c>
      <c r="E1761" s="54">
        <v>84</v>
      </c>
      <c r="J1761" s="9" t="s">
        <v>956</v>
      </c>
      <c r="M1761" s="65"/>
      <c r="N1761" s="7"/>
      <c r="O1761" s="20"/>
    </row>
    <row r="1762" spans="1:15" x14ac:dyDescent="0.3">
      <c r="N1762" s="7"/>
      <c r="O1762" s="20"/>
    </row>
    <row r="1763" spans="1:15" ht="57.6" x14ac:dyDescent="0.3">
      <c r="A1763" s="54">
        <v>898</v>
      </c>
      <c r="B1763" s="54">
        <v>8479</v>
      </c>
      <c r="C1763" s="54">
        <v>6</v>
      </c>
      <c r="D1763" s="54">
        <v>1</v>
      </c>
      <c r="E1763" s="54">
        <v>84</v>
      </c>
      <c r="F1763" s="2">
        <v>12</v>
      </c>
      <c r="J1763" s="4" t="s">
        <v>1290</v>
      </c>
      <c r="L1763" s="85" t="s">
        <v>38</v>
      </c>
      <c r="M1763" s="66">
        <v>1</v>
      </c>
      <c r="O1763" s="8">
        <f>ROUND($M1763*N1763,2)</f>
        <v>0</v>
      </c>
    </row>
    <row r="1764" spans="1:15" x14ac:dyDescent="0.3">
      <c r="N1764" s="7"/>
      <c r="O1764" s="20"/>
    </row>
    <row r="1765" spans="1:15" x14ac:dyDescent="0.3">
      <c r="A1765" s="54">
        <v>899</v>
      </c>
      <c r="B1765" s="54">
        <v>8480</v>
      </c>
      <c r="C1765" s="54">
        <v>6</v>
      </c>
      <c r="D1765" s="54">
        <v>1</v>
      </c>
      <c r="E1765" s="54">
        <v>84</v>
      </c>
      <c r="F1765" s="2">
        <v>13</v>
      </c>
      <c r="J1765" s="4" t="s">
        <v>468</v>
      </c>
      <c r="L1765" s="85" t="s">
        <v>1413</v>
      </c>
      <c r="M1765" s="67">
        <v>0</v>
      </c>
      <c r="O1765" s="8">
        <f>ROUND($M1765*N1765,2)</f>
        <v>0</v>
      </c>
    </row>
    <row r="1766" spans="1:15" x14ac:dyDescent="0.3">
      <c r="N1766" s="7"/>
      <c r="O1766" s="20"/>
    </row>
    <row r="1767" spans="1:15" x14ac:dyDescent="0.3">
      <c r="A1767" s="54">
        <v>900</v>
      </c>
      <c r="B1767" s="54">
        <v>8481</v>
      </c>
      <c r="C1767" s="54">
        <v>6</v>
      </c>
      <c r="D1767" s="54">
        <v>1</v>
      </c>
      <c r="E1767" s="54">
        <v>84</v>
      </c>
      <c r="F1767" s="2">
        <v>14</v>
      </c>
      <c r="J1767" s="4" t="s">
        <v>950</v>
      </c>
      <c r="L1767" s="85" t="s">
        <v>1413</v>
      </c>
      <c r="M1767" s="67">
        <v>0</v>
      </c>
      <c r="O1767" s="8">
        <f>ROUND($M1767*N1767,2)</f>
        <v>0</v>
      </c>
    </row>
    <row r="1768" spans="1:15" x14ac:dyDescent="0.3">
      <c r="N1768" s="7"/>
      <c r="O1768" s="20"/>
    </row>
    <row r="1769" spans="1:15" x14ac:dyDescent="0.3">
      <c r="A1769" s="54">
        <v>901</v>
      </c>
      <c r="B1769" s="54">
        <v>8482</v>
      </c>
      <c r="C1769" s="54">
        <v>6</v>
      </c>
      <c r="D1769" s="54">
        <v>1</v>
      </c>
      <c r="E1769" s="54">
        <v>84</v>
      </c>
      <c r="J1769" s="9" t="s">
        <v>958</v>
      </c>
      <c r="M1769" s="65"/>
      <c r="N1769" s="7"/>
      <c r="O1769" s="20"/>
    </row>
    <row r="1770" spans="1:15" x14ac:dyDescent="0.3">
      <c r="N1770" s="7"/>
      <c r="O1770" s="20"/>
    </row>
    <row r="1771" spans="1:15" ht="28.8" x14ac:dyDescent="0.3">
      <c r="A1771" s="54">
        <v>902</v>
      </c>
      <c r="B1771" s="54">
        <v>8483</v>
      </c>
      <c r="C1771" s="54">
        <v>6</v>
      </c>
      <c r="D1771" s="54">
        <v>1</v>
      </c>
      <c r="E1771" s="54">
        <v>84</v>
      </c>
      <c r="F1771" s="2">
        <v>15</v>
      </c>
      <c r="J1771" s="4" t="s">
        <v>959</v>
      </c>
      <c r="L1771" s="85" t="s">
        <v>38</v>
      </c>
      <c r="M1771" s="66">
        <v>1</v>
      </c>
      <c r="O1771" s="8">
        <f>ROUND($M1771*N1771,2)</f>
        <v>0</v>
      </c>
    </row>
    <row r="1772" spans="1:15" x14ac:dyDescent="0.3">
      <c r="N1772" s="7"/>
      <c r="O1772" s="20"/>
    </row>
    <row r="1773" spans="1:15" x14ac:dyDescent="0.3">
      <c r="A1773" s="54">
        <v>903</v>
      </c>
      <c r="B1773" s="54">
        <v>8484</v>
      </c>
      <c r="C1773" s="54">
        <v>6</v>
      </c>
      <c r="D1773" s="54">
        <v>1</v>
      </c>
      <c r="E1773" s="54">
        <v>84</v>
      </c>
      <c r="F1773" s="2">
        <v>16</v>
      </c>
      <c r="J1773" s="4" t="s">
        <v>468</v>
      </c>
      <c r="L1773" s="85" t="s">
        <v>1413</v>
      </c>
      <c r="M1773" s="67">
        <v>0</v>
      </c>
      <c r="O1773" s="8">
        <f>ROUND($M1773*N1773,2)</f>
        <v>0</v>
      </c>
    </row>
    <row r="1774" spans="1:15" x14ac:dyDescent="0.3">
      <c r="N1774" s="7"/>
      <c r="O1774" s="20"/>
    </row>
    <row r="1775" spans="1:15" x14ac:dyDescent="0.3">
      <c r="A1775" s="54">
        <v>904</v>
      </c>
      <c r="B1775" s="54">
        <v>8485</v>
      </c>
      <c r="C1775" s="54">
        <v>6</v>
      </c>
      <c r="D1775" s="54">
        <v>1</v>
      </c>
      <c r="E1775" s="54">
        <v>84</v>
      </c>
      <c r="F1775" s="2">
        <v>17</v>
      </c>
      <c r="J1775" s="4" t="s">
        <v>950</v>
      </c>
      <c r="L1775" s="85" t="s">
        <v>1413</v>
      </c>
      <c r="M1775" s="67">
        <v>0</v>
      </c>
      <c r="O1775" s="8">
        <f>ROUND($M1775*N1775,2)</f>
        <v>0</v>
      </c>
    </row>
    <row r="1776" spans="1:15" x14ac:dyDescent="0.3">
      <c r="N1776" s="7"/>
      <c r="O1776" s="20"/>
    </row>
    <row r="1777" spans="1:15" x14ac:dyDescent="0.3">
      <c r="A1777" s="54">
        <v>905</v>
      </c>
      <c r="B1777" s="54">
        <v>9531</v>
      </c>
      <c r="C1777" s="54">
        <v>6</v>
      </c>
      <c r="D1777" s="54">
        <v>1</v>
      </c>
      <c r="E1777" s="54">
        <v>84</v>
      </c>
      <c r="J1777" s="18" t="s">
        <v>1291</v>
      </c>
      <c r="M1777" s="65"/>
      <c r="N1777" s="7"/>
      <c r="O1777" s="20"/>
    </row>
    <row r="1778" spans="1:15" x14ac:dyDescent="0.3">
      <c r="N1778" s="7"/>
      <c r="O1778" s="20"/>
    </row>
    <row r="1779" spans="1:15" x14ac:dyDescent="0.3">
      <c r="A1779" s="54">
        <v>906</v>
      </c>
      <c r="B1779" s="54">
        <v>9529</v>
      </c>
      <c r="C1779" s="54">
        <v>6</v>
      </c>
      <c r="D1779" s="54">
        <v>1</v>
      </c>
      <c r="E1779" s="54">
        <v>84</v>
      </c>
      <c r="J1779" s="9" t="s">
        <v>1292</v>
      </c>
      <c r="M1779" s="65"/>
      <c r="N1779" s="7"/>
      <c r="O1779" s="20"/>
    </row>
    <row r="1780" spans="1:15" x14ac:dyDescent="0.3">
      <c r="N1780" s="7"/>
      <c r="O1780" s="20"/>
    </row>
    <row r="1781" spans="1:15" ht="43.2" x14ac:dyDescent="0.3">
      <c r="A1781" s="54">
        <v>907</v>
      </c>
      <c r="B1781" s="54">
        <v>9530</v>
      </c>
      <c r="C1781" s="54">
        <v>6</v>
      </c>
      <c r="D1781" s="54">
        <v>1</v>
      </c>
      <c r="E1781" s="54">
        <v>84</v>
      </c>
      <c r="F1781" s="2">
        <v>18</v>
      </c>
      <c r="J1781" s="4" t="s">
        <v>1293</v>
      </c>
      <c r="L1781" s="85" t="s">
        <v>38</v>
      </c>
      <c r="M1781" s="66">
        <v>1</v>
      </c>
      <c r="O1781" s="8">
        <f>ROUND($M1781*N1781,2)</f>
        <v>0</v>
      </c>
    </row>
    <row r="1783" spans="1:15" x14ac:dyDescent="0.3">
      <c r="J1783" s="9" t="s">
        <v>1410</v>
      </c>
    </row>
    <row r="1784" spans="1:15" x14ac:dyDescent="0.3">
      <c r="N1784" s="7"/>
      <c r="O1784" s="20"/>
    </row>
    <row r="1785" spans="1:15" x14ac:dyDescent="0.3">
      <c r="A1785" s="54">
        <v>909</v>
      </c>
      <c r="B1785" s="54">
        <v>1</v>
      </c>
      <c r="C1785" s="54">
        <v>7</v>
      </c>
      <c r="D1785" s="54">
        <v>1</v>
      </c>
      <c r="E1785" s="54">
        <v>85</v>
      </c>
      <c r="F1785" s="2">
        <v>1</v>
      </c>
      <c r="J1785" s="9" t="s">
        <v>960</v>
      </c>
      <c r="K1785" s="22"/>
      <c r="L1785" s="86"/>
      <c r="M1785" s="74"/>
      <c r="N1785" s="24"/>
      <c r="O1785" s="23">
        <f>SUM(O3:O414)</f>
        <v>0</v>
      </c>
    </row>
    <row r="1786" spans="1:15" x14ac:dyDescent="0.3">
      <c r="J1786" s="9"/>
      <c r="K1786" s="22"/>
      <c r="L1786" s="86"/>
      <c r="M1786" s="69"/>
      <c r="N1786" s="56"/>
      <c r="O1786" s="57"/>
    </row>
    <row r="1787" spans="1:15" x14ac:dyDescent="0.3">
      <c r="A1787" s="54">
        <v>910</v>
      </c>
      <c r="B1787" s="54">
        <v>524</v>
      </c>
      <c r="C1787" s="54">
        <v>7</v>
      </c>
      <c r="D1787" s="54">
        <v>1</v>
      </c>
      <c r="E1787" s="54">
        <v>85</v>
      </c>
      <c r="F1787" s="2">
        <v>2</v>
      </c>
      <c r="J1787" s="9" t="s">
        <v>961</v>
      </c>
      <c r="K1787" s="22"/>
      <c r="L1787" s="86"/>
      <c r="M1787" s="74"/>
      <c r="N1787" s="24"/>
      <c r="O1787" s="23">
        <f>SUM(O1291:O1312)</f>
        <v>0</v>
      </c>
    </row>
    <row r="1788" spans="1:15" x14ac:dyDescent="0.3">
      <c r="J1788" s="9"/>
      <c r="K1788" s="22"/>
      <c r="L1788" s="86"/>
      <c r="M1788" s="69"/>
      <c r="N1788" s="56"/>
      <c r="O1788" s="57"/>
    </row>
    <row r="1789" spans="1:15" x14ac:dyDescent="0.3">
      <c r="A1789" s="54">
        <v>911</v>
      </c>
      <c r="B1789" s="54">
        <v>2533</v>
      </c>
      <c r="C1789" s="54">
        <v>7</v>
      </c>
      <c r="D1789" s="54">
        <v>1</v>
      </c>
      <c r="E1789" s="54">
        <v>85</v>
      </c>
      <c r="F1789" s="2">
        <v>3</v>
      </c>
      <c r="J1789" s="9" t="s">
        <v>962</v>
      </c>
      <c r="K1789" s="22"/>
      <c r="L1789" s="86"/>
      <c r="M1789" s="69"/>
      <c r="N1789" s="24"/>
      <c r="O1789" s="23">
        <f>SUM(O1353:O1395)</f>
        <v>0</v>
      </c>
    </row>
    <row r="1790" spans="1:15" x14ac:dyDescent="0.3">
      <c r="J1790" s="9"/>
      <c r="K1790" s="22"/>
      <c r="L1790" s="86"/>
      <c r="M1790" s="69"/>
      <c r="N1790" s="56"/>
      <c r="O1790" s="57"/>
    </row>
    <row r="1791" spans="1:15" x14ac:dyDescent="0.3">
      <c r="A1791" s="54">
        <v>912</v>
      </c>
      <c r="B1791" s="54">
        <v>104</v>
      </c>
      <c r="C1791" s="54">
        <v>7</v>
      </c>
      <c r="D1791" s="54">
        <v>1</v>
      </c>
      <c r="E1791" s="54">
        <v>85</v>
      </c>
      <c r="F1791" s="2">
        <v>4</v>
      </c>
      <c r="J1791" s="9" t="s">
        <v>963</v>
      </c>
      <c r="K1791" s="22"/>
      <c r="L1791" s="86"/>
      <c r="M1791" s="69"/>
      <c r="N1791" s="24"/>
      <c r="O1791" s="23">
        <f>SUM(O1407:O1536)</f>
        <v>0</v>
      </c>
    </row>
    <row r="1792" spans="1:15" x14ac:dyDescent="0.3">
      <c r="J1792" s="9"/>
      <c r="K1792" s="22"/>
      <c r="L1792" s="86"/>
      <c r="M1792" s="69"/>
      <c r="N1792" s="56"/>
      <c r="O1792" s="57"/>
    </row>
    <row r="1793" spans="1:16" x14ac:dyDescent="0.3">
      <c r="A1793" s="54">
        <v>913</v>
      </c>
      <c r="B1793" s="54">
        <v>5548</v>
      </c>
      <c r="C1793" s="54">
        <v>7</v>
      </c>
      <c r="D1793" s="54">
        <v>1</v>
      </c>
      <c r="E1793" s="54">
        <v>85</v>
      </c>
      <c r="F1793" s="2">
        <v>5</v>
      </c>
      <c r="J1793" s="9" t="s">
        <v>964</v>
      </c>
      <c r="K1793" s="22"/>
      <c r="L1793" s="86"/>
      <c r="M1793" s="69"/>
      <c r="N1793" s="24"/>
      <c r="O1793" s="23">
        <f>SUM(O1676:O1682)</f>
        <v>0</v>
      </c>
    </row>
    <row r="1794" spans="1:16" x14ac:dyDescent="0.3">
      <c r="J1794" s="9"/>
      <c r="K1794" s="22"/>
      <c r="L1794" s="86"/>
      <c r="M1794" s="69"/>
      <c r="N1794" s="56"/>
      <c r="O1794" s="57"/>
    </row>
    <row r="1795" spans="1:16" s="20" customFormat="1" x14ac:dyDescent="0.3">
      <c r="A1795" s="54">
        <v>914</v>
      </c>
      <c r="B1795" s="54">
        <v>5285</v>
      </c>
      <c r="C1795" s="54">
        <v>7</v>
      </c>
      <c r="D1795" s="54">
        <v>1</v>
      </c>
      <c r="E1795" s="54">
        <v>85</v>
      </c>
      <c r="F1795" s="2">
        <v>6</v>
      </c>
      <c r="G1795" s="3"/>
      <c r="H1795" s="3"/>
      <c r="I1795" s="3"/>
      <c r="J1795" s="9" t="s">
        <v>965</v>
      </c>
      <c r="K1795" s="22"/>
      <c r="L1795" s="86"/>
      <c r="M1795" s="69"/>
      <c r="N1795" s="24"/>
      <c r="O1795" s="23">
        <f>SUM(O1727:O1781)</f>
        <v>0</v>
      </c>
      <c r="P1795" s="26"/>
    </row>
    <row r="1796" spans="1:16" x14ac:dyDescent="0.3">
      <c r="J1796" s="9"/>
      <c r="K1796" s="22"/>
      <c r="L1796" s="86"/>
      <c r="M1796" s="69"/>
      <c r="N1796" s="56"/>
      <c r="O1796" s="57"/>
    </row>
    <row r="1797" spans="1:16" s="20" customFormat="1" x14ac:dyDescent="0.3">
      <c r="A1797" s="54">
        <v>915</v>
      </c>
      <c r="B1797" s="54">
        <v>5549</v>
      </c>
      <c r="C1797" s="54">
        <v>7</v>
      </c>
      <c r="D1797" s="54">
        <v>1</v>
      </c>
      <c r="E1797" s="54">
        <v>85</v>
      </c>
      <c r="F1797" s="2"/>
      <c r="G1797" s="55" t="s">
        <v>1294</v>
      </c>
      <c r="H1797" s="3"/>
      <c r="I1797" s="27"/>
      <c r="J1797" s="28" t="s">
        <v>966</v>
      </c>
      <c r="K1797" s="29"/>
      <c r="L1797" s="87"/>
      <c r="M1797" s="70"/>
      <c r="N1797" s="30"/>
      <c r="O1797" s="31">
        <f>SUBTOTAL(9,O1785:O1796)</f>
        <v>0</v>
      </c>
      <c r="P1797" s="26"/>
    </row>
    <row r="1798" spans="1:16" x14ac:dyDescent="0.3">
      <c r="N1798" s="7"/>
      <c r="O1798" s="20"/>
    </row>
    <row r="1799" spans="1:16" s="20" customFormat="1" x14ac:dyDescent="0.3">
      <c r="A1799" s="54">
        <v>916</v>
      </c>
      <c r="B1799" s="54">
        <v>5838</v>
      </c>
      <c r="C1799" s="54">
        <v>7</v>
      </c>
      <c r="D1799" s="54">
        <v>1</v>
      </c>
      <c r="E1799" s="54">
        <v>85</v>
      </c>
      <c r="F1799" s="2"/>
      <c r="G1799" s="55" t="s">
        <v>1294</v>
      </c>
      <c r="H1799" s="3"/>
      <c r="I1799" s="36"/>
      <c r="J1799" s="37" t="s">
        <v>967</v>
      </c>
      <c r="K1799" s="38"/>
      <c r="L1799" s="88"/>
      <c r="M1799" s="71"/>
      <c r="N1799" s="58"/>
      <c r="O1799" s="59"/>
      <c r="P1799" s="26"/>
    </row>
    <row r="1800" spans="1:16" x14ac:dyDescent="0.3">
      <c r="I1800" s="11"/>
      <c r="N1800" s="7"/>
      <c r="O1800" s="60"/>
    </row>
    <row r="1801" spans="1:16" s="20" customFormat="1" ht="43.2" x14ac:dyDescent="0.3">
      <c r="A1801" s="54">
        <v>917</v>
      </c>
      <c r="B1801" s="54">
        <v>7772</v>
      </c>
      <c r="C1801" s="54">
        <v>7</v>
      </c>
      <c r="D1801" s="54">
        <v>1</v>
      </c>
      <c r="E1801" s="54">
        <v>85</v>
      </c>
      <c r="F1801" s="2"/>
      <c r="G1801" s="3"/>
      <c r="H1801" s="3"/>
      <c r="I1801" s="42"/>
      <c r="J1801" s="43" t="s">
        <v>968</v>
      </c>
      <c r="K1801" s="44"/>
      <c r="L1801" s="89"/>
      <c r="M1801" s="72"/>
      <c r="N1801" s="45"/>
      <c r="O1801" s="46">
        <f>O1797*0.1</f>
        <v>0</v>
      </c>
      <c r="P1801" s="26"/>
    </row>
    <row r="1802" spans="1:16" x14ac:dyDescent="0.3">
      <c r="N1802" s="7"/>
      <c r="O1802" s="20"/>
    </row>
    <row r="1803" spans="1:16" s="20" customFormat="1" x14ac:dyDescent="0.3">
      <c r="A1803" s="54">
        <v>918</v>
      </c>
      <c r="B1803" s="54">
        <v>5840</v>
      </c>
      <c r="C1803" s="54">
        <v>7</v>
      </c>
      <c r="D1803" s="54">
        <v>1</v>
      </c>
      <c r="E1803" s="54">
        <v>85</v>
      </c>
      <c r="F1803" s="2"/>
      <c r="G1803" s="55" t="s">
        <v>1294</v>
      </c>
      <c r="H1803" s="3"/>
      <c r="I1803" s="27"/>
      <c r="J1803" s="32" t="s">
        <v>1295</v>
      </c>
      <c r="K1803" s="33"/>
      <c r="L1803" s="90"/>
      <c r="M1803" s="73"/>
      <c r="N1803" s="34"/>
      <c r="O1803" s="35">
        <f>SUM(O1797:O1801)</f>
        <v>0</v>
      </c>
      <c r="P1803" s="26"/>
    </row>
    <row r="1804" spans="1:16" x14ac:dyDescent="0.3">
      <c r="N1804" s="7"/>
      <c r="O1804" s="20"/>
    </row>
    <row r="1805" spans="1:16" s="20" customFormat="1" x14ac:dyDescent="0.3">
      <c r="A1805" s="54">
        <v>919</v>
      </c>
      <c r="B1805" s="54">
        <v>5550</v>
      </c>
      <c r="C1805" s="54">
        <v>7</v>
      </c>
      <c r="D1805" s="54">
        <v>1</v>
      </c>
      <c r="E1805" s="54">
        <v>85</v>
      </c>
      <c r="F1805" s="2"/>
      <c r="G1805" s="55" t="s">
        <v>1294</v>
      </c>
      <c r="H1805" s="3"/>
      <c r="I1805" s="36"/>
      <c r="J1805" s="37" t="s">
        <v>970</v>
      </c>
      <c r="K1805" s="38"/>
      <c r="L1805" s="88"/>
      <c r="M1805" s="71"/>
      <c r="N1805" s="58"/>
      <c r="O1805" s="59"/>
      <c r="P1805" s="26"/>
    </row>
    <row r="1806" spans="1:16" x14ac:dyDescent="0.3">
      <c r="I1806" s="11"/>
      <c r="N1806" s="7"/>
      <c r="O1806" s="60"/>
    </row>
    <row r="1807" spans="1:16" x14ac:dyDescent="0.3">
      <c r="A1807" s="54">
        <v>920</v>
      </c>
      <c r="B1807" s="54">
        <v>5551</v>
      </c>
      <c r="C1807" s="54">
        <v>7</v>
      </c>
      <c r="D1807" s="54">
        <v>1</v>
      </c>
      <c r="E1807" s="54">
        <v>85</v>
      </c>
      <c r="G1807" s="55" t="s">
        <v>1294</v>
      </c>
      <c r="I1807" s="42"/>
      <c r="J1807" s="43" t="s">
        <v>1401</v>
      </c>
      <c r="K1807" s="44"/>
      <c r="L1807" s="89"/>
      <c r="M1807" s="72"/>
      <c r="N1807" s="45"/>
      <c r="O1807" s="46">
        <f>O1803*0.15</f>
        <v>0</v>
      </c>
    </row>
    <row r="1809" spans="9:15" x14ac:dyDescent="0.3">
      <c r="I1809" s="27"/>
      <c r="J1809" s="28" t="s">
        <v>1402</v>
      </c>
      <c r="K1809" s="29"/>
      <c r="L1809" s="87"/>
      <c r="M1809" s="70"/>
      <c r="N1809" s="30"/>
      <c r="O1809" s="31">
        <f>SUM(O1803:O1808)</f>
        <v>0</v>
      </c>
    </row>
  </sheetData>
  <autoFilter ref="L1:L1809" xr:uid="{876D5495-8B6C-4148-8EB2-756C597AD135}"/>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D0488-A490-4083-A71E-BAC1EA01551F}">
  <dimension ref="A1:BP2459"/>
  <sheetViews>
    <sheetView topLeftCell="A2426" workbookViewId="0">
      <selection activeCell="L9" sqref="L9"/>
    </sheetView>
  </sheetViews>
  <sheetFormatPr defaultRowHeight="14.4" x14ac:dyDescent="0.3"/>
  <cols>
    <col min="1" max="1" width="6.77734375" style="2" customWidth="1"/>
    <col min="2" max="2" width="1.77734375" style="3" customWidth="1"/>
    <col min="3" max="3" width="56.21875" style="4" customWidth="1"/>
    <col min="4" max="4" width="1.77734375" style="3" customWidth="1"/>
    <col min="5" max="5" width="8.88671875" style="85"/>
    <col min="6" max="6" width="10.109375" style="66" customWidth="1"/>
    <col min="7" max="7" width="13.6640625" style="19" customWidth="1"/>
    <col min="8" max="8" width="13.6640625" style="8" customWidth="1"/>
    <col min="9" max="9" width="8.88671875" style="11"/>
    <col min="10" max="16384" width="8.88671875" style="3"/>
  </cols>
  <sheetData>
    <row r="1" spans="1:9" s="1" customFormat="1" ht="28.8" x14ac:dyDescent="0.3">
      <c r="A1" s="12" t="s">
        <v>0</v>
      </c>
      <c r="B1" s="13"/>
      <c r="C1" s="13" t="s">
        <v>1411</v>
      </c>
      <c r="D1" s="13"/>
      <c r="E1" s="84"/>
      <c r="F1" s="15" t="s">
        <v>1</v>
      </c>
      <c r="G1" s="62" t="s">
        <v>2</v>
      </c>
      <c r="H1" s="17" t="s">
        <v>3</v>
      </c>
      <c r="I1" s="10"/>
    </row>
    <row r="2" spans="1:9" x14ac:dyDescent="0.3">
      <c r="G2" s="7"/>
      <c r="H2" s="20"/>
    </row>
    <row r="3" spans="1:9" x14ac:dyDescent="0.3">
      <c r="C3" s="18" t="s">
        <v>4</v>
      </c>
      <c r="F3" s="65"/>
      <c r="G3" s="7"/>
      <c r="H3" s="20"/>
    </row>
    <row r="4" spans="1:9" x14ac:dyDescent="0.3">
      <c r="G4" s="7"/>
      <c r="H4" s="20"/>
    </row>
    <row r="5" spans="1:9" x14ac:dyDescent="0.3">
      <c r="C5" s="18" t="s">
        <v>5</v>
      </c>
      <c r="F5" s="65"/>
      <c r="G5" s="7"/>
      <c r="H5" s="20"/>
    </row>
    <row r="6" spans="1:9" x14ac:dyDescent="0.3">
      <c r="G6" s="7"/>
      <c r="H6" s="20"/>
    </row>
    <row r="7" spans="1:9" x14ac:dyDescent="0.3">
      <c r="C7" s="18" t="s">
        <v>6</v>
      </c>
      <c r="F7" s="65"/>
      <c r="G7" s="7"/>
      <c r="H7" s="20"/>
    </row>
    <row r="8" spans="1:9" x14ac:dyDescent="0.3">
      <c r="G8" s="7"/>
      <c r="H8" s="20"/>
    </row>
    <row r="9" spans="1:9" x14ac:dyDescent="0.3">
      <c r="C9" s="18" t="s">
        <v>7</v>
      </c>
      <c r="F9" s="65"/>
      <c r="G9" s="7"/>
      <c r="H9" s="20"/>
    </row>
    <row r="10" spans="1:9" x14ac:dyDescent="0.3">
      <c r="G10" s="7"/>
      <c r="H10" s="20"/>
    </row>
    <row r="11" spans="1:9" ht="43.2" x14ac:dyDescent="0.3">
      <c r="C11" s="4" t="s">
        <v>8</v>
      </c>
      <c r="F11" s="65"/>
      <c r="G11" s="7"/>
      <c r="H11" s="20"/>
    </row>
    <row r="12" spans="1:9" x14ac:dyDescent="0.3">
      <c r="G12" s="7"/>
      <c r="H12" s="20"/>
    </row>
    <row r="13" spans="1:9" ht="28.8" x14ac:dyDescent="0.3">
      <c r="C13" s="4" t="s">
        <v>9</v>
      </c>
      <c r="F13" s="65"/>
      <c r="G13" s="7"/>
      <c r="H13" s="20"/>
    </row>
    <row r="14" spans="1:9" x14ac:dyDescent="0.3">
      <c r="G14" s="7"/>
      <c r="H14" s="20"/>
    </row>
    <row r="15" spans="1:9" ht="72" x14ac:dyDescent="0.3">
      <c r="C15" s="4" t="s">
        <v>10</v>
      </c>
      <c r="F15" s="65"/>
      <c r="G15" s="7"/>
      <c r="H15" s="20"/>
    </row>
    <row r="16" spans="1:9" x14ac:dyDescent="0.3">
      <c r="G16" s="7"/>
      <c r="H16" s="20"/>
    </row>
    <row r="17" spans="1:68" s="7" customFormat="1" ht="28.8" x14ac:dyDescent="0.3">
      <c r="A17" s="2"/>
      <c r="B17" s="3"/>
      <c r="C17" s="4" t="s">
        <v>11</v>
      </c>
      <c r="D17" s="3"/>
      <c r="E17" s="85"/>
      <c r="F17" s="65"/>
      <c r="H17" s="20"/>
      <c r="I17" s="26"/>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row>
    <row r="18" spans="1:68" x14ac:dyDescent="0.3">
      <c r="G18" s="7"/>
      <c r="H18" s="20"/>
    </row>
    <row r="19" spans="1:68" s="7" customFormat="1" ht="28.8" x14ac:dyDescent="0.3">
      <c r="A19" s="2"/>
      <c r="B19" s="3"/>
      <c r="C19" s="4" t="s">
        <v>12</v>
      </c>
      <c r="D19" s="3"/>
      <c r="E19" s="85"/>
      <c r="F19" s="65"/>
      <c r="H19" s="20"/>
      <c r="I19" s="26"/>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row>
    <row r="20" spans="1:68" x14ac:dyDescent="0.3">
      <c r="G20" s="7"/>
      <c r="H20" s="20"/>
    </row>
    <row r="21" spans="1:68" s="7" customFormat="1" ht="28.8" x14ac:dyDescent="0.3">
      <c r="A21" s="2"/>
      <c r="B21" s="3"/>
      <c r="C21" s="4" t="s">
        <v>13</v>
      </c>
      <c r="D21" s="3"/>
      <c r="E21" s="85"/>
      <c r="F21" s="65"/>
      <c r="H21" s="20"/>
      <c r="I21" s="26"/>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row>
    <row r="22" spans="1:68" x14ac:dyDescent="0.3">
      <c r="G22" s="7"/>
      <c r="H22" s="20"/>
    </row>
    <row r="23" spans="1:68" s="7" customFormat="1" x14ac:dyDescent="0.3">
      <c r="A23" s="2"/>
      <c r="B23" s="3"/>
      <c r="C23" s="18" t="s">
        <v>14</v>
      </c>
      <c r="D23" s="3"/>
      <c r="E23" s="85"/>
      <c r="F23" s="65"/>
      <c r="H23" s="20"/>
      <c r="I23" s="26"/>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row>
    <row r="24" spans="1:68" x14ac:dyDescent="0.3">
      <c r="G24" s="7"/>
      <c r="H24" s="20"/>
    </row>
    <row r="25" spans="1:68" s="7" customFormat="1" ht="72" x14ac:dyDescent="0.3">
      <c r="A25" s="2"/>
      <c r="B25" s="3"/>
      <c r="C25" s="4" t="s">
        <v>15</v>
      </c>
      <c r="D25" s="3"/>
      <c r="E25" s="85"/>
      <c r="F25" s="65"/>
      <c r="H25" s="20"/>
      <c r="I25" s="26"/>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row>
    <row r="26" spans="1:68" x14ac:dyDescent="0.3">
      <c r="G26" s="7"/>
      <c r="H26" s="20"/>
    </row>
    <row r="27" spans="1:68" s="7" customFormat="1" ht="43.2" x14ac:dyDescent="0.3">
      <c r="A27" s="2"/>
      <c r="B27" s="3"/>
      <c r="C27" s="4" t="s">
        <v>16</v>
      </c>
      <c r="D27" s="3"/>
      <c r="E27" s="85"/>
      <c r="F27" s="65"/>
      <c r="H27" s="20"/>
      <c r="I27" s="26"/>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row>
    <row r="28" spans="1:68" x14ac:dyDescent="0.3">
      <c r="G28" s="7"/>
      <c r="H28" s="20"/>
    </row>
    <row r="29" spans="1:68" s="7" customFormat="1" ht="72" x14ac:dyDescent="0.3">
      <c r="A29" s="2"/>
      <c r="B29" s="3"/>
      <c r="C29" s="4" t="s">
        <v>17</v>
      </c>
      <c r="D29" s="3"/>
      <c r="E29" s="85"/>
      <c r="F29" s="65"/>
      <c r="H29" s="20"/>
      <c r="I29" s="26"/>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row>
    <row r="30" spans="1:68" x14ac:dyDescent="0.3">
      <c r="G30" s="7"/>
      <c r="H30" s="20"/>
    </row>
    <row r="31" spans="1:68" s="7" customFormat="1" ht="57.6" x14ac:dyDescent="0.3">
      <c r="A31" s="2"/>
      <c r="B31" s="3"/>
      <c r="C31" s="4" t="s">
        <v>18</v>
      </c>
      <c r="D31" s="3"/>
      <c r="E31" s="85"/>
      <c r="F31" s="65"/>
      <c r="H31" s="20"/>
      <c r="I31" s="26"/>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row>
    <row r="32" spans="1:68" x14ac:dyDescent="0.3">
      <c r="G32" s="7"/>
      <c r="H32" s="20"/>
    </row>
    <row r="33" spans="1:68" s="7" customFormat="1" ht="72" x14ac:dyDescent="0.3">
      <c r="A33" s="2"/>
      <c r="B33" s="3"/>
      <c r="C33" s="4" t="s">
        <v>19</v>
      </c>
      <c r="D33" s="3"/>
      <c r="E33" s="85"/>
      <c r="F33" s="65"/>
      <c r="H33" s="20"/>
      <c r="I33" s="26"/>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row>
    <row r="34" spans="1:68" x14ac:dyDescent="0.3">
      <c r="G34" s="7"/>
      <c r="H34" s="20"/>
    </row>
    <row r="35" spans="1:68" s="7" customFormat="1" x14ac:dyDescent="0.3">
      <c r="A35" s="2"/>
      <c r="B35" s="3"/>
      <c r="C35" s="18" t="s">
        <v>20</v>
      </c>
      <c r="D35" s="3"/>
      <c r="E35" s="85"/>
      <c r="F35" s="65"/>
      <c r="H35" s="20"/>
      <c r="I35" s="26"/>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row>
    <row r="36" spans="1:68" x14ac:dyDescent="0.3">
      <c r="G36" s="7"/>
      <c r="H36" s="20"/>
    </row>
    <row r="37" spans="1:68" s="7" customFormat="1" ht="72" x14ac:dyDescent="0.3">
      <c r="A37" s="2"/>
      <c r="B37" s="3"/>
      <c r="C37" s="4" t="s">
        <v>21</v>
      </c>
      <c r="D37" s="3"/>
      <c r="E37" s="85"/>
      <c r="F37" s="65"/>
      <c r="H37" s="20"/>
      <c r="I37" s="26"/>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row>
    <row r="38" spans="1:68" x14ac:dyDescent="0.3">
      <c r="G38" s="7"/>
      <c r="H38" s="20"/>
    </row>
    <row r="39" spans="1:68" s="7" customFormat="1" ht="72" x14ac:dyDescent="0.3">
      <c r="A39" s="2"/>
      <c r="B39" s="3"/>
      <c r="C39" s="4" t="s">
        <v>22</v>
      </c>
      <c r="D39" s="3"/>
      <c r="E39" s="85"/>
      <c r="F39" s="65"/>
      <c r="H39" s="20"/>
      <c r="I39" s="26"/>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row>
    <row r="40" spans="1:68" x14ac:dyDescent="0.3">
      <c r="G40" s="7"/>
      <c r="H40" s="20"/>
    </row>
    <row r="41" spans="1:68" s="7" customFormat="1" ht="72" x14ac:dyDescent="0.3">
      <c r="A41" s="2"/>
      <c r="B41" s="3"/>
      <c r="C41" s="4" t="s">
        <v>23</v>
      </c>
      <c r="D41" s="3"/>
      <c r="E41" s="85"/>
      <c r="F41" s="65"/>
      <c r="H41" s="20"/>
      <c r="I41" s="26"/>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row>
    <row r="42" spans="1:68" x14ac:dyDescent="0.3">
      <c r="G42" s="7"/>
      <c r="H42" s="20"/>
    </row>
    <row r="43" spans="1:68" s="7" customFormat="1" ht="115.2" x14ac:dyDescent="0.3">
      <c r="A43" s="2"/>
      <c r="B43" s="3"/>
      <c r="C43" s="4" t="s">
        <v>24</v>
      </c>
      <c r="D43" s="3"/>
      <c r="E43" s="85"/>
      <c r="F43" s="65"/>
      <c r="H43" s="20"/>
      <c r="I43" s="26"/>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row>
    <row r="44" spans="1:68" x14ac:dyDescent="0.3">
      <c r="G44" s="7"/>
      <c r="H44" s="20"/>
    </row>
    <row r="45" spans="1:68" s="7" customFormat="1" ht="86.4" x14ac:dyDescent="0.3">
      <c r="A45" s="2"/>
      <c r="B45" s="3"/>
      <c r="C45" s="4" t="s">
        <v>25</v>
      </c>
      <c r="D45" s="3"/>
      <c r="E45" s="85"/>
      <c r="F45" s="65"/>
      <c r="H45" s="20"/>
      <c r="I45" s="26"/>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row>
    <row r="46" spans="1:68" x14ac:dyDescent="0.3">
      <c r="G46" s="7"/>
      <c r="H46" s="20"/>
    </row>
    <row r="47" spans="1:68" s="7" customFormat="1" ht="57.6" x14ac:dyDescent="0.3">
      <c r="A47" s="2"/>
      <c r="B47" s="3"/>
      <c r="C47" s="4" t="s">
        <v>26</v>
      </c>
      <c r="D47" s="3"/>
      <c r="E47" s="85"/>
      <c r="F47" s="65"/>
      <c r="H47" s="20"/>
      <c r="I47" s="26"/>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row>
    <row r="48" spans="1:68" x14ac:dyDescent="0.3">
      <c r="G48" s="7"/>
      <c r="H48" s="20"/>
    </row>
    <row r="49" spans="1:68" s="7" customFormat="1" x14ac:dyDescent="0.3">
      <c r="A49" s="2"/>
      <c r="B49" s="3"/>
      <c r="C49" s="18" t="s">
        <v>27</v>
      </c>
      <c r="D49" s="3"/>
      <c r="E49" s="85"/>
      <c r="F49" s="65"/>
      <c r="H49" s="20"/>
      <c r="I49" s="26"/>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row>
    <row r="50" spans="1:68" x14ac:dyDescent="0.3">
      <c r="G50" s="7"/>
      <c r="H50" s="20"/>
    </row>
    <row r="51" spans="1:68" s="7" customFormat="1" ht="28.8" x14ac:dyDescent="0.3">
      <c r="A51" s="2"/>
      <c r="B51" s="3"/>
      <c r="C51" s="4" t="s">
        <v>28</v>
      </c>
      <c r="D51" s="3"/>
      <c r="E51" s="85"/>
      <c r="F51" s="65"/>
      <c r="H51" s="20"/>
      <c r="I51" s="26"/>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row>
    <row r="52" spans="1:68" x14ac:dyDescent="0.3">
      <c r="G52" s="7"/>
      <c r="H52" s="20"/>
    </row>
    <row r="53" spans="1:68" s="7" customFormat="1" ht="28.8" x14ac:dyDescent="0.3">
      <c r="A53" s="2"/>
      <c r="B53" s="3"/>
      <c r="C53" s="4" t="s">
        <v>29</v>
      </c>
      <c r="D53" s="3"/>
      <c r="E53" s="85"/>
      <c r="F53" s="65"/>
      <c r="H53" s="20"/>
      <c r="I53" s="26"/>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row>
    <row r="54" spans="1:68" x14ac:dyDescent="0.3">
      <c r="G54" s="7"/>
      <c r="H54" s="20"/>
    </row>
    <row r="55" spans="1:68" s="7" customFormat="1" ht="28.8" x14ac:dyDescent="0.3">
      <c r="A55" s="2"/>
      <c r="B55" s="3"/>
      <c r="C55" s="4" t="s">
        <v>30</v>
      </c>
      <c r="D55" s="3"/>
      <c r="E55" s="85"/>
      <c r="F55" s="65"/>
      <c r="H55" s="20"/>
      <c r="I55" s="26"/>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row>
    <row r="56" spans="1:68" x14ac:dyDescent="0.3">
      <c r="G56" s="7"/>
      <c r="H56" s="20"/>
    </row>
    <row r="57" spans="1:68" s="7" customFormat="1" x14ac:dyDescent="0.3">
      <c r="A57" s="2"/>
      <c r="B57" s="3"/>
      <c r="C57" s="18" t="s">
        <v>31</v>
      </c>
      <c r="D57" s="3"/>
      <c r="E57" s="85"/>
      <c r="F57" s="65"/>
      <c r="H57" s="20"/>
      <c r="I57" s="26"/>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row>
    <row r="58" spans="1:68" x14ac:dyDescent="0.3">
      <c r="G58" s="7"/>
      <c r="H58" s="20"/>
    </row>
    <row r="59" spans="1:68" s="7" customFormat="1" ht="72" x14ac:dyDescent="0.3">
      <c r="A59" s="2"/>
      <c r="B59" s="3"/>
      <c r="C59" s="4" t="s">
        <v>32</v>
      </c>
      <c r="D59" s="3"/>
      <c r="E59" s="85"/>
      <c r="F59" s="65"/>
      <c r="H59" s="20"/>
      <c r="I59" s="26"/>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row>
    <row r="60" spans="1:68" x14ac:dyDescent="0.3">
      <c r="G60" s="7"/>
      <c r="H60" s="20"/>
    </row>
    <row r="61" spans="1:68" s="7" customFormat="1" x14ac:dyDescent="0.3">
      <c r="A61" s="2"/>
      <c r="B61" s="3"/>
      <c r="C61" s="18" t="s">
        <v>33</v>
      </c>
      <c r="D61" s="3"/>
      <c r="E61" s="85"/>
      <c r="F61" s="65"/>
      <c r="H61" s="20"/>
      <c r="I61" s="26"/>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row>
    <row r="62" spans="1:68" x14ac:dyDescent="0.3">
      <c r="G62" s="7"/>
      <c r="H62" s="20"/>
    </row>
    <row r="63" spans="1:68" s="7" customFormat="1" x14ac:dyDescent="0.3">
      <c r="A63" s="2"/>
      <c r="B63" s="3"/>
      <c r="C63" s="9" t="s">
        <v>34</v>
      </c>
      <c r="D63" s="3"/>
      <c r="E63" s="85"/>
      <c r="F63" s="65"/>
      <c r="H63" s="20"/>
      <c r="I63" s="26"/>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row>
    <row r="64" spans="1:68" x14ac:dyDescent="0.3">
      <c r="G64" s="7"/>
      <c r="H64" s="20"/>
    </row>
    <row r="65" spans="1:8" x14ac:dyDescent="0.3">
      <c r="A65" s="2">
        <v>1</v>
      </c>
      <c r="C65" s="4" t="s">
        <v>35</v>
      </c>
      <c r="E65" s="85" t="s">
        <v>36</v>
      </c>
      <c r="F65" s="66">
        <v>0</v>
      </c>
    </row>
    <row r="66" spans="1:8" x14ac:dyDescent="0.3">
      <c r="G66" s="7"/>
      <c r="H66" s="20"/>
    </row>
    <row r="67" spans="1:8" x14ac:dyDescent="0.3">
      <c r="C67" s="4" t="s">
        <v>37</v>
      </c>
      <c r="E67" s="85" t="s">
        <v>38</v>
      </c>
      <c r="F67" s="66">
        <v>0</v>
      </c>
      <c r="H67" s="8">
        <f>ROUND($F67*G67,2)</f>
        <v>0</v>
      </c>
    </row>
    <row r="68" spans="1:8" x14ac:dyDescent="0.3">
      <c r="G68" s="7"/>
      <c r="H68" s="20"/>
    </row>
    <row r="69" spans="1:8" x14ac:dyDescent="0.3">
      <c r="A69" s="2">
        <v>2</v>
      </c>
      <c r="C69" s="4" t="s">
        <v>39</v>
      </c>
      <c r="E69" s="85" t="s">
        <v>36</v>
      </c>
      <c r="F69" s="66">
        <v>0</v>
      </c>
    </row>
    <row r="70" spans="1:8" x14ac:dyDescent="0.3">
      <c r="G70" s="7"/>
      <c r="H70" s="20"/>
    </row>
    <row r="71" spans="1:8" x14ac:dyDescent="0.3">
      <c r="C71" s="4" t="s">
        <v>37</v>
      </c>
      <c r="E71" s="85" t="s">
        <v>38</v>
      </c>
      <c r="F71" s="66">
        <v>0</v>
      </c>
      <c r="H71" s="8">
        <f>ROUND($F71*G71,2)</f>
        <v>0</v>
      </c>
    </row>
    <row r="72" spans="1:8" x14ac:dyDescent="0.3">
      <c r="G72" s="7"/>
      <c r="H72" s="20"/>
    </row>
    <row r="73" spans="1:8" ht="28.8" x14ac:dyDescent="0.3">
      <c r="A73" s="2">
        <v>3</v>
      </c>
      <c r="C73" s="4" t="s">
        <v>40</v>
      </c>
      <c r="E73" s="85" t="s">
        <v>38</v>
      </c>
      <c r="F73" s="66">
        <v>0</v>
      </c>
      <c r="H73" s="8">
        <f>ROUND($F73*G73,2)</f>
        <v>0</v>
      </c>
    </row>
    <row r="74" spans="1:8" x14ac:dyDescent="0.3">
      <c r="G74" s="7"/>
      <c r="H74" s="20"/>
    </row>
    <row r="75" spans="1:8" ht="28.8" x14ac:dyDescent="0.3">
      <c r="A75" s="2">
        <v>4</v>
      </c>
      <c r="C75" s="4" t="s">
        <v>41</v>
      </c>
      <c r="E75" s="85" t="s">
        <v>38</v>
      </c>
      <c r="F75" s="66">
        <v>0</v>
      </c>
      <c r="H75" s="8">
        <f>ROUND($F75*G75,2)</f>
        <v>0</v>
      </c>
    </row>
    <row r="76" spans="1:8" x14ac:dyDescent="0.3">
      <c r="G76" s="7"/>
      <c r="H76" s="20"/>
    </row>
    <row r="77" spans="1:8" x14ac:dyDescent="0.3">
      <c r="A77" s="2">
        <v>5</v>
      </c>
      <c r="C77" s="4" t="s">
        <v>42</v>
      </c>
      <c r="E77" s="85" t="s">
        <v>36</v>
      </c>
      <c r="F77" s="66">
        <v>0</v>
      </c>
    </row>
    <row r="78" spans="1:8" x14ac:dyDescent="0.3">
      <c r="G78" s="7"/>
      <c r="H78" s="20"/>
    </row>
    <row r="79" spans="1:8" x14ac:dyDescent="0.3">
      <c r="C79" s="4" t="s">
        <v>37</v>
      </c>
      <c r="E79" s="85" t="s">
        <v>38</v>
      </c>
      <c r="F79" s="66">
        <v>0</v>
      </c>
      <c r="H79" s="8">
        <f>ROUND($F79*G79,2)</f>
        <v>0</v>
      </c>
    </row>
    <row r="80" spans="1:8" x14ac:dyDescent="0.3">
      <c r="G80" s="7"/>
      <c r="H80" s="20"/>
    </row>
    <row r="81" spans="1:8" x14ac:dyDescent="0.3">
      <c r="A81" s="2">
        <v>6</v>
      </c>
      <c r="C81" s="4" t="s">
        <v>43</v>
      </c>
      <c r="E81" s="85" t="s">
        <v>36</v>
      </c>
      <c r="F81" s="66">
        <v>0</v>
      </c>
    </row>
    <row r="82" spans="1:8" x14ac:dyDescent="0.3">
      <c r="G82" s="7"/>
      <c r="H82" s="20"/>
    </row>
    <row r="83" spans="1:8" x14ac:dyDescent="0.3">
      <c r="C83" s="4" t="s">
        <v>37</v>
      </c>
      <c r="E83" s="85" t="s">
        <v>38</v>
      </c>
      <c r="F83" s="66">
        <v>0</v>
      </c>
      <c r="H83" s="8">
        <f>ROUND($F83*G83,2)</f>
        <v>0</v>
      </c>
    </row>
    <row r="84" spans="1:8" x14ac:dyDescent="0.3">
      <c r="G84" s="7"/>
      <c r="H84" s="20"/>
    </row>
    <row r="85" spans="1:8" ht="28.8" x14ac:dyDescent="0.3">
      <c r="A85" s="2">
        <v>7</v>
      </c>
      <c r="C85" s="4" t="s">
        <v>44</v>
      </c>
      <c r="E85" s="85" t="s">
        <v>38</v>
      </c>
      <c r="F85" s="66">
        <v>0</v>
      </c>
      <c r="H85" s="8">
        <f>ROUND($F85*G85,2)</f>
        <v>0</v>
      </c>
    </row>
    <row r="86" spans="1:8" x14ac:dyDescent="0.3">
      <c r="G86" s="7"/>
      <c r="H86" s="20"/>
    </row>
    <row r="87" spans="1:8" x14ac:dyDescent="0.3">
      <c r="C87" s="9" t="s">
        <v>45</v>
      </c>
      <c r="F87" s="65"/>
      <c r="G87" s="7"/>
      <c r="H87" s="20"/>
    </row>
    <row r="88" spans="1:8" x14ac:dyDescent="0.3">
      <c r="G88" s="7"/>
      <c r="H88" s="20"/>
    </row>
    <row r="89" spans="1:8" ht="28.8" x14ac:dyDescent="0.3">
      <c r="A89" s="2">
        <v>8</v>
      </c>
      <c r="C89" s="4" t="s">
        <v>46</v>
      </c>
      <c r="E89" s="85" t="s">
        <v>38</v>
      </c>
      <c r="F89" s="66">
        <v>0</v>
      </c>
      <c r="H89" s="8">
        <f>ROUND($F89*G89,2)</f>
        <v>0</v>
      </c>
    </row>
    <row r="90" spans="1:8" x14ac:dyDescent="0.3">
      <c r="G90" s="7"/>
      <c r="H90" s="20"/>
    </row>
    <row r="91" spans="1:8" ht="28.8" x14ac:dyDescent="0.3">
      <c r="A91" s="2">
        <v>9</v>
      </c>
      <c r="C91" s="4" t="s">
        <v>47</v>
      </c>
      <c r="E91" s="85" t="s">
        <v>38</v>
      </c>
      <c r="F91" s="66">
        <v>0</v>
      </c>
      <c r="H91" s="8">
        <f>ROUND($F91*G91,2)</f>
        <v>0</v>
      </c>
    </row>
    <row r="92" spans="1:8" x14ac:dyDescent="0.3">
      <c r="G92" s="7"/>
      <c r="H92" s="20"/>
    </row>
    <row r="93" spans="1:8" ht="28.8" x14ac:dyDescent="0.3">
      <c r="A93" s="2">
        <v>10</v>
      </c>
      <c r="C93" s="4" t="s">
        <v>48</v>
      </c>
      <c r="E93" s="85" t="s">
        <v>38</v>
      </c>
      <c r="F93" s="66">
        <v>0</v>
      </c>
      <c r="H93" s="8">
        <f>ROUND($F93*G93,2)</f>
        <v>0</v>
      </c>
    </row>
    <row r="94" spans="1:8" x14ac:dyDescent="0.3">
      <c r="G94" s="7"/>
      <c r="H94" s="20"/>
    </row>
    <row r="95" spans="1:8" x14ac:dyDescent="0.3">
      <c r="A95" s="2">
        <v>11</v>
      </c>
      <c r="C95" s="4" t="s">
        <v>49</v>
      </c>
      <c r="E95" s="85" t="s">
        <v>36</v>
      </c>
      <c r="F95" s="66">
        <v>0</v>
      </c>
    </row>
    <row r="96" spans="1:8" x14ac:dyDescent="0.3">
      <c r="G96" s="7"/>
      <c r="H96" s="20"/>
    </row>
    <row r="97" spans="1:8" x14ac:dyDescent="0.3">
      <c r="C97" s="4" t="s">
        <v>37</v>
      </c>
      <c r="E97" s="85" t="s">
        <v>38</v>
      </c>
      <c r="F97" s="66">
        <v>0</v>
      </c>
      <c r="H97" s="8">
        <f>ROUND($F97*G97,2)</f>
        <v>0</v>
      </c>
    </row>
    <row r="98" spans="1:8" x14ac:dyDescent="0.3">
      <c r="G98" s="7"/>
      <c r="H98" s="20"/>
    </row>
    <row r="99" spans="1:8" x14ac:dyDescent="0.3">
      <c r="C99" s="9" t="s">
        <v>50</v>
      </c>
      <c r="F99" s="65"/>
      <c r="G99" s="7"/>
      <c r="H99" s="20"/>
    </row>
    <row r="100" spans="1:8" x14ac:dyDescent="0.3">
      <c r="G100" s="7"/>
      <c r="H100" s="20"/>
    </row>
    <row r="101" spans="1:8" x14ac:dyDescent="0.3">
      <c r="A101" s="2">
        <v>12</v>
      </c>
      <c r="C101" s="4" t="s">
        <v>51</v>
      </c>
      <c r="E101" s="85" t="s">
        <v>36</v>
      </c>
      <c r="F101" s="66">
        <v>0</v>
      </c>
    </row>
    <row r="102" spans="1:8" x14ac:dyDescent="0.3">
      <c r="G102" s="7"/>
      <c r="H102" s="20"/>
    </row>
    <row r="103" spans="1:8" x14ac:dyDescent="0.3">
      <c r="C103" s="4" t="s">
        <v>37</v>
      </c>
      <c r="E103" s="85" t="s">
        <v>38</v>
      </c>
      <c r="F103" s="66">
        <v>1</v>
      </c>
      <c r="H103" s="8">
        <f>ROUND($F103*G103,2)</f>
        <v>0</v>
      </c>
    </row>
    <row r="104" spans="1:8" x14ac:dyDescent="0.3">
      <c r="G104" s="7"/>
      <c r="H104" s="20"/>
    </row>
    <row r="105" spans="1:8" ht="28.8" x14ac:dyDescent="0.3">
      <c r="A105" s="2">
        <v>13</v>
      </c>
      <c r="C105" s="4" t="s">
        <v>52</v>
      </c>
      <c r="E105" s="85" t="s">
        <v>38</v>
      </c>
      <c r="F105" s="66">
        <v>0</v>
      </c>
      <c r="H105" s="8">
        <f>ROUND($F105*G105,2)</f>
        <v>0</v>
      </c>
    </row>
    <row r="106" spans="1:8" x14ac:dyDescent="0.3">
      <c r="G106" s="7"/>
      <c r="H106" s="20"/>
    </row>
    <row r="107" spans="1:8" x14ac:dyDescent="0.3">
      <c r="A107" s="2">
        <v>14</v>
      </c>
      <c r="C107" s="4" t="s">
        <v>53</v>
      </c>
      <c r="E107" s="85" t="s">
        <v>36</v>
      </c>
      <c r="F107" s="66">
        <v>0</v>
      </c>
    </row>
    <row r="108" spans="1:8" x14ac:dyDescent="0.3">
      <c r="G108" s="7"/>
      <c r="H108" s="20"/>
    </row>
    <row r="109" spans="1:8" x14ac:dyDescent="0.3">
      <c r="C109" s="4" t="s">
        <v>37</v>
      </c>
      <c r="E109" s="85" t="s">
        <v>38</v>
      </c>
      <c r="F109" s="66">
        <v>0</v>
      </c>
      <c r="H109" s="8">
        <f>ROUND($F109*G109,2)</f>
        <v>0</v>
      </c>
    </row>
    <row r="110" spans="1:8" x14ac:dyDescent="0.3">
      <c r="G110" s="7"/>
      <c r="H110" s="20"/>
    </row>
    <row r="111" spans="1:8" x14ac:dyDescent="0.3">
      <c r="A111" s="2">
        <v>15</v>
      </c>
      <c r="C111" s="4" t="s">
        <v>54</v>
      </c>
      <c r="E111" s="85" t="s">
        <v>36</v>
      </c>
      <c r="F111" s="66">
        <v>0</v>
      </c>
    </row>
    <row r="112" spans="1:8" x14ac:dyDescent="0.3">
      <c r="G112" s="7"/>
      <c r="H112" s="20"/>
    </row>
    <row r="113" spans="1:8" x14ac:dyDescent="0.3">
      <c r="C113" s="4" t="s">
        <v>37</v>
      </c>
      <c r="E113" s="85" t="s">
        <v>38</v>
      </c>
      <c r="F113" s="66">
        <v>0</v>
      </c>
      <c r="H113" s="8">
        <f>ROUND($F113*G113,2)</f>
        <v>0</v>
      </c>
    </row>
    <row r="114" spans="1:8" x14ac:dyDescent="0.3">
      <c r="G114" s="7"/>
      <c r="H114" s="20"/>
    </row>
    <row r="115" spans="1:8" ht="28.8" x14ac:dyDescent="0.3">
      <c r="A115" s="2">
        <v>16</v>
      </c>
      <c r="C115" s="4" t="s">
        <v>55</v>
      </c>
      <c r="E115" s="85" t="s">
        <v>36</v>
      </c>
      <c r="F115" s="66">
        <v>0</v>
      </c>
    </row>
    <row r="116" spans="1:8" x14ac:dyDescent="0.3">
      <c r="G116" s="7"/>
      <c r="H116" s="20"/>
    </row>
    <row r="117" spans="1:8" x14ac:dyDescent="0.3">
      <c r="C117" s="4" t="s">
        <v>37</v>
      </c>
      <c r="E117" s="85" t="s">
        <v>38</v>
      </c>
      <c r="F117" s="66">
        <v>0</v>
      </c>
      <c r="H117" s="8">
        <f>ROUND($F117*G117,2)</f>
        <v>0</v>
      </c>
    </row>
    <row r="118" spans="1:8" x14ac:dyDescent="0.3">
      <c r="G118" s="7"/>
      <c r="H118" s="20"/>
    </row>
    <row r="119" spans="1:8" ht="43.2" x14ac:dyDescent="0.3">
      <c r="A119" s="2">
        <v>17</v>
      </c>
      <c r="C119" s="4" t="s">
        <v>56</v>
      </c>
      <c r="E119" s="85" t="s">
        <v>36</v>
      </c>
      <c r="F119" s="66">
        <v>0</v>
      </c>
    </row>
    <row r="120" spans="1:8" x14ac:dyDescent="0.3">
      <c r="G120" s="7"/>
      <c r="H120" s="20"/>
    </row>
    <row r="121" spans="1:8" x14ac:dyDescent="0.3">
      <c r="C121" s="4" t="s">
        <v>37</v>
      </c>
      <c r="E121" s="85" t="s">
        <v>38</v>
      </c>
      <c r="F121" s="66">
        <v>0</v>
      </c>
      <c r="H121" s="8">
        <f>ROUND($F121*G121,2)</f>
        <v>0</v>
      </c>
    </row>
    <row r="122" spans="1:8" x14ac:dyDescent="0.3">
      <c r="G122" s="7"/>
      <c r="H122" s="20"/>
    </row>
    <row r="123" spans="1:8" x14ac:dyDescent="0.3">
      <c r="C123" s="9" t="s">
        <v>57</v>
      </c>
      <c r="F123" s="65"/>
      <c r="G123" s="7"/>
      <c r="H123" s="20"/>
    </row>
    <row r="124" spans="1:8" x14ac:dyDescent="0.3">
      <c r="G124" s="7"/>
      <c r="H124" s="20"/>
    </row>
    <row r="125" spans="1:8" ht="28.8" x14ac:dyDescent="0.3">
      <c r="A125" s="2">
        <v>18</v>
      </c>
      <c r="C125" s="4" t="s">
        <v>58</v>
      </c>
      <c r="E125" s="85" t="s">
        <v>38</v>
      </c>
      <c r="F125" s="66">
        <v>0</v>
      </c>
      <c r="H125" s="8">
        <f>ROUND($F125*G125,2)</f>
        <v>0</v>
      </c>
    </row>
    <row r="126" spans="1:8" x14ac:dyDescent="0.3">
      <c r="G126" s="7"/>
      <c r="H126" s="20"/>
    </row>
    <row r="127" spans="1:8" ht="28.8" x14ac:dyDescent="0.3">
      <c r="A127" s="2">
        <v>19</v>
      </c>
      <c r="C127" s="4" t="s">
        <v>59</v>
      </c>
      <c r="E127" s="85" t="s">
        <v>38</v>
      </c>
      <c r="F127" s="66">
        <v>0</v>
      </c>
      <c r="H127" s="8">
        <f>ROUND($F127*G127,2)</f>
        <v>0</v>
      </c>
    </row>
    <row r="128" spans="1:8" x14ac:dyDescent="0.3">
      <c r="G128" s="7"/>
      <c r="H128" s="20"/>
    </row>
    <row r="129" spans="1:8" x14ac:dyDescent="0.3">
      <c r="A129" s="2">
        <v>20</v>
      </c>
      <c r="C129" s="4" t="s">
        <v>60</v>
      </c>
      <c r="E129" s="85" t="s">
        <v>36</v>
      </c>
      <c r="F129" s="66">
        <v>0</v>
      </c>
    </row>
    <row r="130" spans="1:8" x14ac:dyDescent="0.3">
      <c r="G130" s="7"/>
      <c r="H130" s="20"/>
    </row>
    <row r="131" spans="1:8" x14ac:dyDescent="0.3">
      <c r="C131" s="4" t="s">
        <v>37</v>
      </c>
      <c r="E131" s="85" t="s">
        <v>38</v>
      </c>
      <c r="F131" s="66">
        <v>0</v>
      </c>
      <c r="H131" s="8">
        <f>ROUND($F131*G131,2)</f>
        <v>0</v>
      </c>
    </row>
    <row r="132" spans="1:8" x14ac:dyDescent="0.3">
      <c r="G132" s="7"/>
      <c r="H132" s="20"/>
    </row>
    <row r="133" spans="1:8" x14ac:dyDescent="0.3">
      <c r="A133" s="2">
        <v>21</v>
      </c>
      <c r="C133" s="4" t="s">
        <v>61</v>
      </c>
      <c r="E133" s="85" t="s">
        <v>36</v>
      </c>
      <c r="F133" s="66">
        <v>0</v>
      </c>
    </row>
    <row r="134" spans="1:8" x14ac:dyDescent="0.3">
      <c r="G134" s="7"/>
      <c r="H134" s="20"/>
    </row>
    <row r="135" spans="1:8" x14ac:dyDescent="0.3">
      <c r="C135" s="4" t="s">
        <v>37</v>
      </c>
      <c r="E135" s="85" t="s">
        <v>38</v>
      </c>
      <c r="F135" s="66">
        <v>0</v>
      </c>
      <c r="H135" s="8">
        <f>ROUND($F135*G135,2)</f>
        <v>0</v>
      </c>
    </row>
    <row r="136" spans="1:8" x14ac:dyDescent="0.3">
      <c r="G136" s="7"/>
      <c r="H136" s="20"/>
    </row>
    <row r="137" spans="1:8" ht="28.8" x14ac:dyDescent="0.3">
      <c r="A137" s="2">
        <v>22</v>
      </c>
      <c r="C137" s="4" t="s">
        <v>62</v>
      </c>
      <c r="E137" s="85" t="s">
        <v>38</v>
      </c>
      <c r="F137" s="66">
        <v>0</v>
      </c>
      <c r="H137" s="8">
        <f>ROUND($F137*G137,2)</f>
        <v>0</v>
      </c>
    </row>
    <row r="138" spans="1:8" x14ac:dyDescent="0.3">
      <c r="G138" s="7"/>
      <c r="H138" s="20"/>
    </row>
    <row r="139" spans="1:8" ht="86.4" x14ac:dyDescent="0.3">
      <c r="A139" s="2">
        <v>23</v>
      </c>
      <c r="C139" s="4" t="s">
        <v>63</v>
      </c>
      <c r="E139" s="85" t="s">
        <v>36</v>
      </c>
      <c r="F139" s="66">
        <v>0</v>
      </c>
    </row>
    <row r="140" spans="1:8" x14ac:dyDescent="0.3">
      <c r="G140" s="7"/>
      <c r="H140" s="20"/>
    </row>
    <row r="141" spans="1:8" x14ac:dyDescent="0.3">
      <c r="C141" s="4" t="s">
        <v>37</v>
      </c>
      <c r="E141" s="85" t="s">
        <v>38</v>
      </c>
      <c r="F141" s="66">
        <v>0</v>
      </c>
      <c r="H141" s="8">
        <f>ROUND($F141*G141,2)</f>
        <v>0</v>
      </c>
    </row>
    <row r="142" spans="1:8" x14ac:dyDescent="0.3">
      <c r="G142" s="7"/>
      <c r="H142" s="20"/>
    </row>
    <row r="143" spans="1:8" ht="28.8" x14ac:dyDescent="0.3">
      <c r="A143" s="2">
        <v>24</v>
      </c>
      <c r="C143" s="4" t="s">
        <v>1296</v>
      </c>
      <c r="E143" s="85" t="s">
        <v>38</v>
      </c>
      <c r="F143" s="66">
        <v>0</v>
      </c>
      <c r="H143" s="8">
        <f>ROUND($F143*G143,2)</f>
        <v>0</v>
      </c>
    </row>
    <row r="144" spans="1:8" x14ac:dyDescent="0.3">
      <c r="G144" s="7"/>
      <c r="H144" s="20"/>
    </row>
    <row r="145" spans="1:8" x14ac:dyDescent="0.3">
      <c r="C145" s="9" t="s">
        <v>65</v>
      </c>
      <c r="F145" s="65"/>
      <c r="G145" s="7"/>
      <c r="H145" s="20"/>
    </row>
    <row r="146" spans="1:8" x14ac:dyDescent="0.3">
      <c r="G146" s="7"/>
      <c r="H146" s="20"/>
    </row>
    <row r="147" spans="1:8" x14ac:dyDescent="0.3">
      <c r="A147" s="2">
        <v>25</v>
      </c>
      <c r="C147" s="4" t="s">
        <v>66</v>
      </c>
      <c r="E147" s="85" t="s">
        <v>36</v>
      </c>
      <c r="F147" s="66">
        <v>0</v>
      </c>
    </row>
    <row r="148" spans="1:8" x14ac:dyDescent="0.3">
      <c r="G148" s="7"/>
      <c r="H148" s="20"/>
    </row>
    <row r="149" spans="1:8" x14ac:dyDescent="0.3">
      <c r="C149" s="4" t="s">
        <v>37</v>
      </c>
      <c r="E149" s="85" t="s">
        <v>38</v>
      </c>
      <c r="F149" s="66">
        <v>0</v>
      </c>
      <c r="H149" s="8">
        <f>ROUND($F149*G149,2)</f>
        <v>0</v>
      </c>
    </row>
    <row r="150" spans="1:8" x14ac:dyDescent="0.3">
      <c r="G150" s="7"/>
      <c r="H150" s="20"/>
    </row>
    <row r="151" spans="1:8" x14ac:dyDescent="0.3">
      <c r="A151" s="2">
        <v>26</v>
      </c>
      <c r="C151" s="4" t="s">
        <v>67</v>
      </c>
      <c r="E151" s="85" t="s">
        <v>36</v>
      </c>
      <c r="F151" s="66">
        <v>0</v>
      </c>
    </row>
    <row r="152" spans="1:8" x14ac:dyDescent="0.3">
      <c r="G152" s="7"/>
      <c r="H152" s="20"/>
    </row>
    <row r="153" spans="1:8" x14ac:dyDescent="0.3">
      <c r="C153" s="4" t="s">
        <v>37</v>
      </c>
      <c r="E153" s="85" t="s">
        <v>38</v>
      </c>
      <c r="F153" s="66">
        <v>0</v>
      </c>
      <c r="H153" s="8">
        <f>ROUND($F153*G153,2)</f>
        <v>0</v>
      </c>
    </row>
    <row r="154" spans="1:8" x14ac:dyDescent="0.3">
      <c r="G154" s="7"/>
      <c r="H154" s="20"/>
    </row>
    <row r="155" spans="1:8" ht="28.8" x14ac:dyDescent="0.3">
      <c r="A155" s="2">
        <v>27</v>
      </c>
      <c r="C155" s="4" t="s">
        <v>68</v>
      </c>
      <c r="E155" s="85" t="s">
        <v>38</v>
      </c>
      <c r="F155" s="66">
        <v>0</v>
      </c>
      <c r="H155" s="8">
        <f>ROUND($F155*G155,2)</f>
        <v>0</v>
      </c>
    </row>
    <row r="156" spans="1:8" x14ac:dyDescent="0.3">
      <c r="G156" s="7"/>
      <c r="H156" s="20"/>
    </row>
    <row r="157" spans="1:8" x14ac:dyDescent="0.3">
      <c r="C157" s="9" t="s">
        <v>69</v>
      </c>
      <c r="F157" s="65"/>
      <c r="G157" s="7"/>
      <c r="H157" s="20"/>
    </row>
    <row r="158" spans="1:8" x14ac:dyDescent="0.3">
      <c r="G158" s="7"/>
      <c r="H158" s="20"/>
    </row>
    <row r="159" spans="1:8" x14ac:dyDescent="0.3">
      <c r="A159" s="2">
        <v>28</v>
      </c>
      <c r="C159" s="4" t="s">
        <v>70</v>
      </c>
      <c r="E159" s="85" t="s">
        <v>36</v>
      </c>
      <c r="F159" s="66">
        <v>0</v>
      </c>
    </row>
    <row r="160" spans="1:8" x14ac:dyDescent="0.3">
      <c r="G160" s="7"/>
      <c r="H160" s="20"/>
    </row>
    <row r="161" spans="1:8" x14ac:dyDescent="0.3">
      <c r="C161" s="4" t="s">
        <v>37</v>
      </c>
      <c r="E161" s="85" t="s">
        <v>38</v>
      </c>
      <c r="F161" s="66">
        <v>0</v>
      </c>
      <c r="H161" s="8">
        <f>ROUND($F161*G161,2)</f>
        <v>0</v>
      </c>
    </row>
    <row r="162" spans="1:8" x14ac:dyDescent="0.3">
      <c r="G162" s="7"/>
      <c r="H162" s="20"/>
    </row>
    <row r="163" spans="1:8" x14ac:dyDescent="0.3">
      <c r="A163" s="2">
        <v>29</v>
      </c>
      <c r="C163" s="4" t="s">
        <v>71</v>
      </c>
      <c r="E163" s="85" t="s">
        <v>36</v>
      </c>
      <c r="F163" s="66">
        <v>0</v>
      </c>
    </row>
    <row r="164" spans="1:8" x14ac:dyDescent="0.3">
      <c r="G164" s="7"/>
      <c r="H164" s="20"/>
    </row>
    <row r="165" spans="1:8" x14ac:dyDescent="0.3">
      <c r="C165" s="4" t="s">
        <v>37</v>
      </c>
      <c r="E165" s="85" t="s">
        <v>38</v>
      </c>
      <c r="F165" s="66">
        <v>0</v>
      </c>
      <c r="H165" s="8">
        <f>ROUND($F165*G165,2)</f>
        <v>0</v>
      </c>
    </row>
    <row r="166" spans="1:8" x14ac:dyDescent="0.3">
      <c r="G166" s="7"/>
      <c r="H166" s="20"/>
    </row>
    <row r="167" spans="1:8" x14ac:dyDescent="0.3">
      <c r="C167" s="9" t="s">
        <v>72</v>
      </c>
      <c r="F167" s="65"/>
      <c r="G167" s="7"/>
      <c r="H167" s="20"/>
    </row>
    <row r="168" spans="1:8" x14ac:dyDescent="0.3">
      <c r="G168" s="7"/>
      <c r="H168" s="20"/>
    </row>
    <row r="169" spans="1:8" ht="28.8" x14ac:dyDescent="0.3">
      <c r="A169" s="2">
        <v>30</v>
      </c>
      <c r="C169" s="4" t="s">
        <v>73</v>
      </c>
      <c r="E169" s="85" t="s">
        <v>38</v>
      </c>
      <c r="F169" s="66">
        <v>0</v>
      </c>
      <c r="H169" s="8">
        <f>ROUND($F169*G169,2)</f>
        <v>0</v>
      </c>
    </row>
    <row r="170" spans="1:8" x14ac:dyDescent="0.3">
      <c r="G170" s="7"/>
      <c r="H170" s="20"/>
    </row>
    <row r="171" spans="1:8" ht="57.6" x14ac:dyDescent="0.3">
      <c r="C171" s="4" t="s">
        <v>74</v>
      </c>
      <c r="E171" s="85" t="s">
        <v>38</v>
      </c>
      <c r="F171" s="66">
        <v>0</v>
      </c>
      <c r="H171" s="8">
        <f>ROUND($F171*G171,2)</f>
        <v>0</v>
      </c>
    </row>
    <row r="172" spans="1:8" x14ac:dyDescent="0.3">
      <c r="G172" s="7"/>
      <c r="H172" s="20"/>
    </row>
    <row r="173" spans="1:8" x14ac:dyDescent="0.3">
      <c r="C173" s="4" t="s">
        <v>37</v>
      </c>
      <c r="E173" s="85" t="s">
        <v>38</v>
      </c>
      <c r="F173" s="66">
        <v>0</v>
      </c>
      <c r="H173" s="8">
        <f>ROUND($F173*G173,2)</f>
        <v>0</v>
      </c>
    </row>
    <row r="174" spans="1:8" x14ac:dyDescent="0.3">
      <c r="G174" s="7"/>
      <c r="H174" s="20"/>
    </row>
    <row r="175" spans="1:8" x14ac:dyDescent="0.3">
      <c r="C175" s="9" t="s">
        <v>75</v>
      </c>
      <c r="F175" s="65"/>
      <c r="G175" s="7"/>
      <c r="H175" s="20"/>
    </row>
    <row r="176" spans="1:8" x14ac:dyDescent="0.3">
      <c r="G176" s="7"/>
      <c r="H176" s="20"/>
    </row>
    <row r="177" spans="1:68" s="7" customFormat="1" ht="43.2" x14ac:dyDescent="0.3">
      <c r="A177" s="2"/>
      <c r="B177" s="3"/>
      <c r="C177" s="4" t="s">
        <v>76</v>
      </c>
      <c r="D177" s="3"/>
      <c r="E177" s="85"/>
      <c r="F177" s="65"/>
      <c r="H177" s="20"/>
      <c r="I177" s="26"/>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row>
    <row r="178" spans="1:68" x14ac:dyDescent="0.3">
      <c r="G178" s="7"/>
      <c r="H178" s="20"/>
    </row>
    <row r="179" spans="1:68" s="7" customFormat="1" x14ac:dyDescent="0.3">
      <c r="A179" s="2"/>
      <c r="B179" s="3"/>
      <c r="C179" s="9" t="s">
        <v>77</v>
      </c>
      <c r="D179" s="3"/>
      <c r="E179" s="85"/>
      <c r="F179" s="65"/>
      <c r="H179" s="20"/>
      <c r="I179" s="26"/>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row>
    <row r="180" spans="1:68" x14ac:dyDescent="0.3">
      <c r="G180" s="7"/>
      <c r="H180" s="20"/>
    </row>
    <row r="181" spans="1:68" s="7" customFormat="1" ht="28.8" x14ac:dyDescent="0.3">
      <c r="A181" s="2"/>
      <c r="B181" s="3"/>
      <c r="C181" s="4" t="s">
        <v>1297</v>
      </c>
      <c r="D181" s="3"/>
      <c r="E181" s="85"/>
      <c r="F181" s="65"/>
      <c r="H181" s="20"/>
      <c r="I181" s="26"/>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row>
    <row r="182" spans="1:68" x14ac:dyDescent="0.3">
      <c r="G182" s="7"/>
      <c r="H182" s="20"/>
    </row>
    <row r="183" spans="1:68" s="7" customFormat="1" x14ac:dyDescent="0.3">
      <c r="A183" s="2"/>
      <c r="B183" s="3"/>
      <c r="C183" s="4" t="s">
        <v>1298</v>
      </c>
      <c r="D183" s="3"/>
      <c r="E183" s="85"/>
      <c r="F183" s="65"/>
      <c r="H183" s="20"/>
      <c r="I183" s="26"/>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row>
    <row r="184" spans="1:68" x14ac:dyDescent="0.3">
      <c r="G184" s="7"/>
      <c r="H184" s="20"/>
    </row>
    <row r="185" spans="1:68" s="7" customFormat="1" x14ac:dyDescent="0.3">
      <c r="A185" s="2"/>
      <c r="B185" s="3"/>
      <c r="C185" s="4" t="s">
        <v>80</v>
      </c>
      <c r="D185" s="3"/>
      <c r="E185" s="85"/>
      <c r="F185" s="65"/>
      <c r="H185" s="20"/>
      <c r="I185" s="26"/>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row>
    <row r="186" spans="1:68" x14ac:dyDescent="0.3">
      <c r="G186" s="7"/>
      <c r="H186" s="20"/>
    </row>
    <row r="187" spans="1:68" s="7" customFormat="1" ht="28.8" x14ac:dyDescent="0.3">
      <c r="A187" s="2"/>
      <c r="B187" s="3"/>
      <c r="C187" s="4" t="s">
        <v>81</v>
      </c>
      <c r="D187" s="3"/>
      <c r="E187" s="85"/>
      <c r="F187" s="65"/>
      <c r="H187" s="20"/>
      <c r="I187" s="26"/>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row>
    <row r="188" spans="1:68" x14ac:dyDescent="0.3">
      <c r="G188" s="7"/>
      <c r="H188" s="20"/>
    </row>
    <row r="189" spans="1:68" s="7" customFormat="1" ht="28.8" x14ac:dyDescent="0.3">
      <c r="A189" s="2"/>
      <c r="B189" s="3"/>
      <c r="C189" s="4" t="s">
        <v>82</v>
      </c>
      <c r="D189" s="3"/>
      <c r="E189" s="85"/>
      <c r="F189" s="65"/>
      <c r="H189" s="20"/>
      <c r="I189" s="26"/>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row>
    <row r="190" spans="1:68" x14ac:dyDescent="0.3">
      <c r="G190" s="7"/>
      <c r="H190" s="20"/>
    </row>
    <row r="191" spans="1:68" s="7" customFormat="1" ht="28.8" x14ac:dyDescent="0.3">
      <c r="A191" s="2"/>
      <c r="B191" s="3"/>
      <c r="C191" s="4" t="s">
        <v>83</v>
      </c>
      <c r="D191" s="3"/>
      <c r="E191" s="85"/>
      <c r="F191" s="65"/>
      <c r="H191" s="20"/>
      <c r="I191" s="26"/>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row>
    <row r="192" spans="1:68" x14ac:dyDescent="0.3">
      <c r="G192" s="7"/>
      <c r="H192" s="20"/>
    </row>
    <row r="193" spans="1:68" s="7" customFormat="1" ht="57.6" x14ac:dyDescent="0.3">
      <c r="A193" s="2"/>
      <c r="B193" s="3"/>
      <c r="C193" s="4" t="s">
        <v>84</v>
      </c>
      <c r="D193" s="3"/>
      <c r="E193" s="85"/>
      <c r="F193" s="65"/>
      <c r="H193" s="20"/>
      <c r="I193" s="26"/>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row>
    <row r="194" spans="1:68" x14ac:dyDescent="0.3">
      <c r="G194" s="7"/>
      <c r="H194" s="20"/>
    </row>
    <row r="195" spans="1:68" s="7" customFormat="1" ht="28.8" x14ac:dyDescent="0.3">
      <c r="A195" s="2"/>
      <c r="B195" s="3"/>
      <c r="C195" s="4" t="s">
        <v>85</v>
      </c>
      <c r="D195" s="3"/>
      <c r="E195" s="85"/>
      <c r="F195" s="65"/>
      <c r="H195" s="20"/>
      <c r="I195" s="26"/>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row>
    <row r="196" spans="1:68" x14ac:dyDescent="0.3">
      <c r="G196" s="7"/>
      <c r="H196" s="20"/>
    </row>
    <row r="197" spans="1:68" s="7" customFormat="1" ht="28.8" x14ac:dyDescent="0.3">
      <c r="A197" s="2"/>
      <c r="B197" s="3"/>
      <c r="C197" s="4" t="s">
        <v>86</v>
      </c>
      <c r="D197" s="3"/>
      <c r="E197" s="85"/>
      <c r="F197" s="65"/>
      <c r="H197" s="20"/>
      <c r="I197" s="26"/>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row>
    <row r="198" spans="1:68" x14ac:dyDescent="0.3">
      <c r="G198" s="7"/>
      <c r="H198" s="20"/>
    </row>
    <row r="199" spans="1:68" s="7" customFormat="1" x14ac:dyDescent="0.3">
      <c r="A199" s="2"/>
      <c r="B199" s="3"/>
      <c r="C199" s="9" t="s">
        <v>87</v>
      </c>
      <c r="D199" s="3"/>
      <c r="E199" s="85"/>
      <c r="F199" s="65"/>
      <c r="H199" s="20"/>
      <c r="I199" s="26"/>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row>
    <row r="200" spans="1:68" x14ac:dyDescent="0.3">
      <c r="G200" s="7"/>
      <c r="H200" s="20"/>
    </row>
    <row r="201" spans="1:68" s="7" customFormat="1" ht="43.2" x14ac:dyDescent="0.3">
      <c r="A201" s="2"/>
      <c r="B201" s="3"/>
      <c r="C201" s="4" t="s">
        <v>88</v>
      </c>
      <c r="D201" s="3"/>
      <c r="E201" s="85"/>
      <c r="F201" s="65"/>
      <c r="H201" s="20"/>
      <c r="I201" s="26"/>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row>
    <row r="202" spans="1:68" x14ac:dyDescent="0.3">
      <c r="G202" s="7"/>
      <c r="H202" s="20"/>
    </row>
    <row r="203" spans="1:68" s="7" customFormat="1" x14ac:dyDescent="0.3">
      <c r="A203" s="2"/>
      <c r="B203" s="3"/>
      <c r="C203" s="4" t="s">
        <v>89</v>
      </c>
      <c r="D203" s="3"/>
      <c r="E203" s="85"/>
      <c r="F203" s="65"/>
      <c r="H203" s="20"/>
      <c r="I203" s="26"/>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row>
    <row r="204" spans="1:68" x14ac:dyDescent="0.3">
      <c r="G204" s="7"/>
      <c r="H204" s="20"/>
    </row>
    <row r="205" spans="1:68" s="7" customFormat="1" ht="43.2" x14ac:dyDescent="0.3">
      <c r="A205" s="2"/>
      <c r="B205" s="3"/>
      <c r="C205" s="4" t="s">
        <v>90</v>
      </c>
      <c r="D205" s="3"/>
      <c r="E205" s="85"/>
      <c r="F205" s="65"/>
      <c r="H205" s="20"/>
      <c r="I205" s="26"/>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row>
    <row r="206" spans="1:68" x14ac:dyDescent="0.3">
      <c r="G206" s="7"/>
      <c r="H206" s="20"/>
    </row>
    <row r="207" spans="1:68" s="7" customFormat="1" x14ac:dyDescent="0.3">
      <c r="A207" s="2"/>
      <c r="B207" s="3"/>
      <c r="C207" s="9" t="s">
        <v>91</v>
      </c>
      <c r="D207" s="3"/>
      <c r="E207" s="85"/>
      <c r="F207" s="65"/>
      <c r="H207" s="20"/>
      <c r="I207" s="26"/>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row>
    <row r="208" spans="1:68" x14ac:dyDescent="0.3">
      <c r="G208" s="7"/>
      <c r="H208" s="20"/>
    </row>
    <row r="209" spans="1:68" s="7" customFormat="1" ht="28.8" x14ac:dyDescent="0.3">
      <c r="A209" s="2"/>
      <c r="B209" s="3"/>
      <c r="C209" s="4" t="s">
        <v>92</v>
      </c>
      <c r="D209" s="3"/>
      <c r="E209" s="85"/>
      <c r="F209" s="65"/>
      <c r="H209" s="20"/>
      <c r="I209" s="26"/>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row>
    <row r="210" spans="1:68" x14ac:dyDescent="0.3">
      <c r="G210" s="7"/>
      <c r="H210" s="20"/>
    </row>
    <row r="211" spans="1:68" s="7" customFormat="1" ht="28.8" x14ac:dyDescent="0.3">
      <c r="A211" s="2"/>
      <c r="B211" s="3"/>
      <c r="C211" s="4" t="s">
        <v>93</v>
      </c>
      <c r="D211" s="3"/>
      <c r="E211" s="85"/>
      <c r="F211" s="65"/>
      <c r="H211" s="20"/>
      <c r="I211" s="26"/>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row>
    <row r="212" spans="1:68" x14ac:dyDescent="0.3">
      <c r="G212" s="7"/>
      <c r="H212" s="20"/>
    </row>
    <row r="213" spans="1:68" s="7" customFormat="1" ht="43.2" x14ac:dyDescent="0.3">
      <c r="A213" s="2"/>
      <c r="B213" s="3"/>
      <c r="C213" s="4" t="s">
        <v>94</v>
      </c>
      <c r="D213" s="3"/>
      <c r="E213" s="85"/>
      <c r="F213" s="65"/>
      <c r="H213" s="20"/>
      <c r="I213" s="26"/>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row>
    <row r="214" spans="1:68" x14ac:dyDescent="0.3">
      <c r="G214" s="7"/>
      <c r="H214" s="20"/>
    </row>
    <row r="215" spans="1:68" s="7" customFormat="1" ht="43.2" x14ac:dyDescent="0.3">
      <c r="A215" s="2"/>
      <c r="B215" s="3"/>
      <c r="C215" s="4" t="s">
        <v>95</v>
      </c>
      <c r="D215" s="3"/>
      <c r="E215" s="85"/>
      <c r="F215" s="65"/>
      <c r="H215" s="20"/>
      <c r="I215" s="26"/>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row>
    <row r="216" spans="1:68" x14ac:dyDescent="0.3">
      <c r="G216" s="7"/>
      <c r="H216" s="20"/>
    </row>
    <row r="217" spans="1:68" s="7" customFormat="1" ht="28.8" x14ac:dyDescent="0.3">
      <c r="A217" s="2"/>
      <c r="B217" s="3"/>
      <c r="C217" s="4" t="s">
        <v>96</v>
      </c>
      <c r="D217" s="3"/>
      <c r="E217" s="85"/>
      <c r="F217" s="65"/>
      <c r="H217" s="20"/>
      <c r="I217" s="26"/>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row>
    <row r="218" spans="1:68" x14ac:dyDescent="0.3">
      <c r="G218" s="7"/>
      <c r="H218" s="20"/>
    </row>
    <row r="219" spans="1:68" s="7" customFormat="1" ht="43.2" x14ac:dyDescent="0.3">
      <c r="A219" s="2"/>
      <c r="B219" s="3"/>
      <c r="C219" s="4" t="s">
        <v>97</v>
      </c>
      <c r="D219" s="3"/>
      <c r="E219" s="85"/>
      <c r="F219" s="65"/>
      <c r="H219" s="20"/>
      <c r="I219" s="26"/>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row>
    <row r="220" spans="1:68" x14ac:dyDescent="0.3">
      <c r="G220" s="7"/>
      <c r="H220" s="20"/>
    </row>
    <row r="221" spans="1:68" s="7" customFormat="1" ht="28.8" x14ac:dyDescent="0.3">
      <c r="A221" s="2"/>
      <c r="B221" s="3"/>
      <c r="C221" s="4" t="s">
        <v>98</v>
      </c>
      <c r="D221" s="3"/>
      <c r="E221" s="85"/>
      <c r="F221" s="65"/>
      <c r="H221" s="20"/>
      <c r="I221" s="26"/>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row>
    <row r="222" spans="1:68" x14ac:dyDescent="0.3">
      <c r="G222" s="7"/>
      <c r="H222" s="20"/>
    </row>
    <row r="223" spans="1:68" s="7" customFormat="1" x14ac:dyDescent="0.3">
      <c r="A223" s="2"/>
      <c r="B223" s="3"/>
      <c r="C223" s="18" t="s">
        <v>99</v>
      </c>
      <c r="D223" s="3"/>
      <c r="E223" s="85"/>
      <c r="F223" s="65"/>
      <c r="H223" s="20"/>
      <c r="I223" s="26"/>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row>
    <row r="224" spans="1:68" x14ac:dyDescent="0.3">
      <c r="G224" s="7"/>
      <c r="H224" s="20"/>
    </row>
    <row r="225" spans="1:8" x14ac:dyDescent="0.3">
      <c r="C225" s="9" t="s">
        <v>100</v>
      </c>
      <c r="F225" s="65"/>
      <c r="G225" s="7"/>
      <c r="H225" s="20"/>
    </row>
    <row r="226" spans="1:8" x14ac:dyDescent="0.3">
      <c r="G226" s="7"/>
      <c r="H226" s="20"/>
    </row>
    <row r="227" spans="1:8" ht="28.8" x14ac:dyDescent="0.3">
      <c r="A227" s="2">
        <v>31</v>
      </c>
      <c r="C227" s="4" t="s">
        <v>101</v>
      </c>
      <c r="E227" s="85" t="s">
        <v>38</v>
      </c>
      <c r="F227" s="66">
        <v>0</v>
      </c>
      <c r="H227" s="8">
        <f>ROUND($F227*G227,2)</f>
        <v>0</v>
      </c>
    </row>
    <row r="228" spans="1:8" x14ac:dyDescent="0.3">
      <c r="G228" s="7"/>
      <c r="H228" s="20"/>
    </row>
    <row r="229" spans="1:8" ht="28.8" x14ac:dyDescent="0.3">
      <c r="A229" s="2">
        <v>32</v>
      </c>
      <c r="C229" s="4" t="s">
        <v>102</v>
      </c>
      <c r="E229" s="85" t="s">
        <v>38</v>
      </c>
      <c r="F229" s="66">
        <v>0</v>
      </c>
      <c r="H229" s="8">
        <f>ROUND($F229*G229,2)</f>
        <v>0</v>
      </c>
    </row>
    <row r="230" spans="1:8" x14ac:dyDescent="0.3">
      <c r="G230" s="7"/>
      <c r="H230" s="20"/>
    </row>
    <row r="231" spans="1:8" x14ac:dyDescent="0.3">
      <c r="C231" s="9" t="s">
        <v>103</v>
      </c>
      <c r="F231" s="65"/>
      <c r="G231" s="7"/>
      <c r="H231" s="20"/>
    </row>
    <row r="232" spans="1:8" x14ac:dyDescent="0.3">
      <c r="G232" s="7"/>
      <c r="H232" s="20"/>
    </row>
    <row r="233" spans="1:8" ht="28.8" x14ac:dyDescent="0.3">
      <c r="A233" s="2">
        <v>33</v>
      </c>
      <c r="C233" s="4" t="s">
        <v>104</v>
      </c>
      <c r="E233" s="85" t="s">
        <v>38</v>
      </c>
      <c r="F233" s="66">
        <v>0</v>
      </c>
      <c r="H233" s="8">
        <f>ROUND($F233*G233,2)</f>
        <v>0</v>
      </c>
    </row>
    <row r="234" spans="1:8" x14ac:dyDescent="0.3">
      <c r="G234" s="7"/>
      <c r="H234" s="20"/>
    </row>
    <row r="235" spans="1:8" x14ac:dyDescent="0.3">
      <c r="A235" s="2">
        <v>34</v>
      </c>
      <c r="C235" s="4" t="s">
        <v>105</v>
      </c>
      <c r="E235" s="85" t="s">
        <v>36</v>
      </c>
      <c r="F235" s="66">
        <v>0</v>
      </c>
    </row>
    <row r="236" spans="1:8" x14ac:dyDescent="0.3">
      <c r="G236" s="7"/>
      <c r="H236" s="20"/>
    </row>
    <row r="237" spans="1:8" x14ac:dyDescent="0.3">
      <c r="C237" s="4" t="s">
        <v>106</v>
      </c>
      <c r="E237" s="85" t="s">
        <v>38</v>
      </c>
      <c r="F237" s="66">
        <v>0</v>
      </c>
      <c r="H237" s="8">
        <f>ROUND($F237*G237,2)</f>
        <v>0</v>
      </c>
    </row>
    <row r="238" spans="1:8" x14ac:dyDescent="0.3">
      <c r="G238" s="7"/>
      <c r="H238" s="20"/>
    </row>
    <row r="239" spans="1:8" ht="28.8" x14ac:dyDescent="0.3">
      <c r="A239" s="2">
        <v>35</v>
      </c>
      <c r="C239" s="4" t="s">
        <v>107</v>
      </c>
      <c r="E239" s="85" t="s">
        <v>38</v>
      </c>
      <c r="F239" s="66">
        <v>0</v>
      </c>
      <c r="H239" s="8">
        <f>ROUND($F239*G239,2)</f>
        <v>0</v>
      </c>
    </row>
    <row r="240" spans="1:8" x14ac:dyDescent="0.3">
      <c r="G240" s="7"/>
      <c r="H240" s="20"/>
    </row>
    <row r="241" spans="1:8" ht="28.8" x14ac:dyDescent="0.3">
      <c r="A241" s="2">
        <v>36</v>
      </c>
      <c r="C241" s="4" t="s">
        <v>108</v>
      </c>
      <c r="E241" s="85" t="s">
        <v>38</v>
      </c>
      <c r="F241" s="66">
        <v>0</v>
      </c>
      <c r="H241" s="8">
        <f>ROUND($F241*G241,2)</f>
        <v>0</v>
      </c>
    </row>
    <row r="242" spans="1:8" x14ac:dyDescent="0.3">
      <c r="G242" s="7"/>
      <c r="H242" s="20"/>
    </row>
    <row r="243" spans="1:8" x14ac:dyDescent="0.3">
      <c r="C243" s="9" t="s">
        <v>109</v>
      </c>
      <c r="F243" s="65"/>
      <c r="G243" s="7"/>
      <c r="H243" s="20"/>
    </row>
    <row r="244" spans="1:8" x14ac:dyDescent="0.3">
      <c r="G244" s="7"/>
      <c r="H244" s="20"/>
    </row>
    <row r="245" spans="1:8" ht="28.8" x14ac:dyDescent="0.3">
      <c r="A245" s="2">
        <v>37</v>
      </c>
      <c r="C245" s="4" t="s">
        <v>110</v>
      </c>
      <c r="E245" s="85" t="s">
        <v>38</v>
      </c>
      <c r="F245" s="66">
        <v>0</v>
      </c>
      <c r="H245" s="8">
        <f>ROUND($F245*G245,2)</f>
        <v>0</v>
      </c>
    </row>
    <row r="246" spans="1:8" x14ac:dyDescent="0.3">
      <c r="G246" s="7"/>
      <c r="H246" s="20"/>
    </row>
    <row r="247" spans="1:8" ht="28.8" x14ac:dyDescent="0.3">
      <c r="A247" s="2">
        <v>38</v>
      </c>
      <c r="C247" s="4" t="s">
        <v>111</v>
      </c>
      <c r="E247" s="85" t="s">
        <v>38</v>
      </c>
      <c r="F247" s="66">
        <v>0</v>
      </c>
      <c r="H247" s="8">
        <f>ROUND($F247*G247,2)</f>
        <v>0</v>
      </c>
    </row>
    <row r="248" spans="1:8" x14ac:dyDescent="0.3">
      <c r="G248" s="7"/>
      <c r="H248" s="20"/>
    </row>
    <row r="249" spans="1:8" ht="28.8" x14ac:dyDescent="0.3">
      <c r="A249" s="2">
        <v>39</v>
      </c>
      <c r="C249" s="4" t="s">
        <v>112</v>
      </c>
      <c r="E249" s="85" t="s">
        <v>38</v>
      </c>
      <c r="F249" s="66">
        <v>0</v>
      </c>
      <c r="H249" s="8">
        <f>ROUND($F249*G249,2)</f>
        <v>0</v>
      </c>
    </row>
    <row r="250" spans="1:8" x14ac:dyDescent="0.3">
      <c r="G250" s="7"/>
      <c r="H250" s="20"/>
    </row>
    <row r="251" spans="1:8" x14ac:dyDescent="0.3">
      <c r="C251" s="9" t="s">
        <v>113</v>
      </c>
      <c r="F251" s="65"/>
      <c r="G251" s="7"/>
      <c r="H251" s="20"/>
    </row>
    <row r="252" spans="1:8" x14ac:dyDescent="0.3">
      <c r="G252" s="7"/>
      <c r="H252" s="20"/>
    </row>
    <row r="253" spans="1:8" ht="28.8" x14ac:dyDescent="0.3">
      <c r="A253" s="2">
        <v>40</v>
      </c>
      <c r="C253" s="4" t="s">
        <v>114</v>
      </c>
      <c r="E253" s="85" t="s">
        <v>38</v>
      </c>
      <c r="F253" s="66">
        <v>0</v>
      </c>
      <c r="H253" s="8">
        <f>ROUND($F253*G253,2)</f>
        <v>0</v>
      </c>
    </row>
    <row r="254" spans="1:8" x14ac:dyDescent="0.3">
      <c r="G254" s="7"/>
      <c r="H254" s="20"/>
    </row>
    <row r="255" spans="1:8" ht="28.8" x14ac:dyDescent="0.3">
      <c r="A255" s="2">
        <v>41</v>
      </c>
      <c r="C255" s="4" t="s">
        <v>115</v>
      </c>
      <c r="E255" s="85" t="s">
        <v>38</v>
      </c>
      <c r="F255" s="66">
        <v>0</v>
      </c>
      <c r="H255" s="8">
        <f>ROUND($F255*G255,2)</f>
        <v>0</v>
      </c>
    </row>
    <row r="256" spans="1:8" x14ac:dyDescent="0.3">
      <c r="G256" s="7"/>
      <c r="H256" s="20"/>
    </row>
    <row r="257" spans="1:8" ht="28.8" x14ac:dyDescent="0.3">
      <c r="A257" s="2">
        <v>42</v>
      </c>
      <c r="C257" s="4" t="s">
        <v>116</v>
      </c>
      <c r="E257" s="85" t="s">
        <v>38</v>
      </c>
      <c r="F257" s="66">
        <v>0</v>
      </c>
      <c r="H257" s="8">
        <f>ROUND($F257*G257,2)</f>
        <v>0</v>
      </c>
    </row>
    <row r="258" spans="1:8" x14ac:dyDescent="0.3">
      <c r="G258" s="7"/>
      <c r="H258" s="20"/>
    </row>
    <row r="259" spans="1:8" ht="28.8" x14ac:dyDescent="0.3">
      <c r="A259" s="2">
        <v>43</v>
      </c>
      <c r="C259" s="4" t="s">
        <v>117</v>
      </c>
      <c r="E259" s="85" t="s">
        <v>38</v>
      </c>
      <c r="F259" s="66">
        <v>0</v>
      </c>
      <c r="H259" s="8">
        <f>ROUND($F259*G259,2)</f>
        <v>0</v>
      </c>
    </row>
    <row r="260" spans="1:8" x14ac:dyDescent="0.3">
      <c r="G260" s="7"/>
      <c r="H260" s="20"/>
    </row>
    <row r="261" spans="1:8" ht="28.8" x14ac:dyDescent="0.3">
      <c r="A261" s="2">
        <v>44</v>
      </c>
      <c r="C261" s="4" t="s">
        <v>118</v>
      </c>
      <c r="E261" s="85" t="s">
        <v>38</v>
      </c>
      <c r="F261" s="66">
        <v>0</v>
      </c>
      <c r="H261" s="8">
        <f>ROUND($F261*G261,2)</f>
        <v>0</v>
      </c>
    </row>
    <row r="262" spans="1:8" x14ac:dyDescent="0.3">
      <c r="G262" s="7"/>
      <c r="H262" s="20"/>
    </row>
    <row r="263" spans="1:8" ht="28.8" x14ac:dyDescent="0.3">
      <c r="A263" s="2">
        <v>45</v>
      </c>
      <c r="C263" s="4" t="s">
        <v>119</v>
      </c>
      <c r="E263" s="85" t="s">
        <v>38</v>
      </c>
      <c r="F263" s="66">
        <v>0</v>
      </c>
      <c r="H263" s="8">
        <f>ROUND($F263*G263,2)</f>
        <v>0</v>
      </c>
    </row>
    <row r="264" spans="1:8" x14ac:dyDescent="0.3">
      <c r="G264" s="7"/>
      <c r="H264" s="20"/>
    </row>
    <row r="265" spans="1:8" ht="28.8" x14ac:dyDescent="0.3">
      <c r="A265" s="2">
        <v>46</v>
      </c>
      <c r="C265" s="4" t="s">
        <v>120</v>
      </c>
      <c r="E265" s="85" t="s">
        <v>38</v>
      </c>
      <c r="F265" s="66">
        <v>0</v>
      </c>
      <c r="H265" s="8">
        <f>ROUND($F265*G265,2)</f>
        <v>0</v>
      </c>
    </row>
    <row r="266" spans="1:8" x14ac:dyDescent="0.3">
      <c r="G266" s="7"/>
      <c r="H266" s="20"/>
    </row>
    <row r="267" spans="1:8" ht="28.8" x14ac:dyDescent="0.3">
      <c r="A267" s="2">
        <v>47</v>
      </c>
      <c r="C267" s="4" t="s">
        <v>121</v>
      </c>
      <c r="E267" s="85" t="s">
        <v>38</v>
      </c>
      <c r="F267" s="66">
        <v>0</v>
      </c>
      <c r="H267" s="8">
        <f>ROUND($F267*G267,2)</f>
        <v>0</v>
      </c>
    </row>
    <row r="268" spans="1:8" x14ac:dyDescent="0.3">
      <c r="G268" s="7"/>
      <c r="H268" s="20"/>
    </row>
    <row r="269" spans="1:8" x14ac:dyDescent="0.3">
      <c r="C269" s="9" t="s">
        <v>122</v>
      </c>
      <c r="F269" s="65"/>
      <c r="G269" s="7"/>
      <c r="H269" s="20"/>
    </row>
    <row r="270" spans="1:8" x14ac:dyDescent="0.3">
      <c r="G270" s="7"/>
      <c r="H270" s="20"/>
    </row>
    <row r="271" spans="1:8" ht="28.8" x14ac:dyDescent="0.3">
      <c r="A271" s="2">
        <v>48</v>
      </c>
      <c r="C271" s="4" t="s">
        <v>123</v>
      </c>
      <c r="E271" s="85" t="s">
        <v>38</v>
      </c>
      <c r="F271" s="66">
        <v>0</v>
      </c>
      <c r="H271" s="8">
        <f>ROUND($F271*G271,2)</f>
        <v>0</v>
      </c>
    </row>
    <row r="272" spans="1:8" x14ac:dyDescent="0.3">
      <c r="G272" s="7"/>
      <c r="H272" s="20"/>
    </row>
    <row r="273" spans="1:8" ht="28.8" x14ac:dyDescent="0.3">
      <c r="A273" s="2">
        <v>49</v>
      </c>
      <c r="C273" s="4" t="s">
        <v>124</v>
      </c>
      <c r="E273" s="85" t="s">
        <v>38</v>
      </c>
      <c r="F273" s="66">
        <v>0</v>
      </c>
      <c r="H273" s="8">
        <f>ROUND($F273*G273,2)</f>
        <v>0</v>
      </c>
    </row>
    <row r="274" spans="1:8" x14ac:dyDescent="0.3">
      <c r="G274" s="7"/>
      <c r="H274" s="20"/>
    </row>
    <row r="275" spans="1:8" ht="28.8" x14ac:dyDescent="0.3">
      <c r="A275" s="2">
        <v>50</v>
      </c>
      <c r="C275" s="4" t="s">
        <v>125</v>
      </c>
      <c r="E275" s="85" t="s">
        <v>38</v>
      </c>
      <c r="F275" s="66">
        <v>0</v>
      </c>
      <c r="H275" s="8">
        <f>ROUND($F275*G275,2)</f>
        <v>0</v>
      </c>
    </row>
    <row r="276" spans="1:8" x14ac:dyDescent="0.3">
      <c r="G276" s="7"/>
      <c r="H276" s="20"/>
    </row>
    <row r="277" spans="1:8" x14ac:dyDescent="0.3">
      <c r="C277" s="9" t="s">
        <v>126</v>
      </c>
      <c r="F277" s="65"/>
      <c r="G277" s="7"/>
      <c r="H277" s="20"/>
    </row>
    <row r="278" spans="1:8" x14ac:dyDescent="0.3">
      <c r="G278" s="7"/>
      <c r="H278" s="20"/>
    </row>
    <row r="279" spans="1:8" ht="28.8" x14ac:dyDescent="0.3">
      <c r="A279" s="2">
        <v>51</v>
      </c>
      <c r="C279" s="4" t="s">
        <v>127</v>
      </c>
      <c r="E279" s="85" t="s">
        <v>38</v>
      </c>
      <c r="F279" s="66">
        <v>0</v>
      </c>
      <c r="H279" s="8">
        <f>ROUND($F279*G279,2)</f>
        <v>0</v>
      </c>
    </row>
    <row r="280" spans="1:8" x14ac:dyDescent="0.3">
      <c r="G280" s="7"/>
      <c r="H280" s="20"/>
    </row>
    <row r="281" spans="1:8" ht="28.8" x14ac:dyDescent="0.3">
      <c r="A281" s="2">
        <v>52</v>
      </c>
      <c r="C281" s="4" t="s">
        <v>128</v>
      </c>
      <c r="E281" s="85" t="s">
        <v>38</v>
      </c>
      <c r="F281" s="66">
        <v>0</v>
      </c>
      <c r="H281" s="8">
        <f>ROUND($F281*G281,2)</f>
        <v>0</v>
      </c>
    </row>
    <row r="282" spans="1:8" x14ac:dyDescent="0.3">
      <c r="G282" s="7"/>
      <c r="H282" s="20"/>
    </row>
    <row r="283" spans="1:8" ht="28.8" x14ac:dyDescent="0.3">
      <c r="A283" s="2">
        <v>53</v>
      </c>
      <c r="C283" s="4" t="s">
        <v>129</v>
      </c>
      <c r="E283" s="85" t="s">
        <v>38</v>
      </c>
      <c r="F283" s="66">
        <v>0</v>
      </c>
      <c r="H283" s="8">
        <f>ROUND($F283*G283,2)</f>
        <v>0</v>
      </c>
    </row>
    <row r="284" spans="1:8" x14ac:dyDescent="0.3">
      <c r="G284" s="7"/>
      <c r="H284" s="20"/>
    </row>
    <row r="285" spans="1:8" ht="28.8" x14ac:dyDescent="0.3">
      <c r="A285" s="2">
        <v>54</v>
      </c>
      <c r="C285" s="4" t="s">
        <v>130</v>
      </c>
      <c r="E285" s="85" t="s">
        <v>38</v>
      </c>
      <c r="F285" s="66">
        <v>0</v>
      </c>
      <c r="H285" s="8">
        <f>ROUND($F285*G285,2)</f>
        <v>0</v>
      </c>
    </row>
    <row r="286" spans="1:8" x14ac:dyDescent="0.3">
      <c r="G286" s="7"/>
      <c r="H286" s="20"/>
    </row>
    <row r="287" spans="1:8" x14ac:dyDescent="0.3">
      <c r="C287" s="9" t="s">
        <v>131</v>
      </c>
      <c r="F287" s="65"/>
      <c r="G287" s="7"/>
      <c r="H287" s="20"/>
    </row>
    <row r="288" spans="1:8" x14ac:dyDescent="0.3">
      <c r="G288" s="7"/>
      <c r="H288" s="20"/>
    </row>
    <row r="289" spans="1:8" ht="28.8" x14ac:dyDescent="0.3">
      <c r="A289" s="2">
        <v>55</v>
      </c>
      <c r="C289" s="4" t="s">
        <v>132</v>
      </c>
      <c r="E289" s="85" t="s">
        <v>38</v>
      </c>
      <c r="F289" s="66">
        <v>0</v>
      </c>
      <c r="H289" s="8">
        <f>ROUND($F289*G289,2)</f>
        <v>0</v>
      </c>
    </row>
    <row r="290" spans="1:8" x14ac:dyDescent="0.3">
      <c r="G290" s="7"/>
      <c r="H290" s="20"/>
    </row>
    <row r="291" spans="1:8" x14ac:dyDescent="0.3">
      <c r="C291" s="9" t="s">
        <v>133</v>
      </c>
      <c r="F291" s="65"/>
      <c r="G291" s="7"/>
      <c r="H291" s="20"/>
    </row>
    <row r="292" spans="1:8" x14ac:dyDescent="0.3">
      <c r="G292" s="7"/>
      <c r="H292" s="20"/>
    </row>
    <row r="293" spans="1:8" ht="28.8" x14ac:dyDescent="0.3">
      <c r="A293" s="2">
        <v>56</v>
      </c>
      <c r="C293" s="4" t="s">
        <v>134</v>
      </c>
      <c r="E293" s="85" t="s">
        <v>38</v>
      </c>
      <c r="F293" s="66">
        <v>0</v>
      </c>
      <c r="H293" s="8">
        <f>ROUND($F293*G293,2)</f>
        <v>0</v>
      </c>
    </row>
    <row r="294" spans="1:8" x14ac:dyDescent="0.3">
      <c r="G294" s="7"/>
      <c r="H294" s="20"/>
    </row>
    <row r="295" spans="1:8" ht="28.8" x14ac:dyDescent="0.3">
      <c r="A295" s="2">
        <v>57</v>
      </c>
      <c r="C295" s="4" t="s">
        <v>135</v>
      </c>
      <c r="E295" s="85" t="s">
        <v>38</v>
      </c>
      <c r="F295" s="66">
        <v>0</v>
      </c>
      <c r="H295" s="8">
        <f>ROUND($F295*G295,2)</f>
        <v>0</v>
      </c>
    </row>
    <row r="296" spans="1:8" x14ac:dyDescent="0.3">
      <c r="G296" s="7"/>
      <c r="H296" s="20"/>
    </row>
    <row r="297" spans="1:8" ht="28.8" x14ac:dyDescent="0.3">
      <c r="A297" s="2">
        <v>58</v>
      </c>
      <c r="C297" s="4" t="s">
        <v>136</v>
      </c>
      <c r="E297" s="85" t="s">
        <v>38</v>
      </c>
      <c r="F297" s="66">
        <v>0</v>
      </c>
      <c r="H297" s="8">
        <f>ROUND($F297*G297,2)</f>
        <v>0</v>
      </c>
    </row>
    <row r="298" spans="1:8" x14ac:dyDescent="0.3">
      <c r="G298" s="7"/>
      <c r="H298" s="20"/>
    </row>
    <row r="299" spans="1:8" ht="28.8" x14ac:dyDescent="0.3">
      <c r="A299" s="2">
        <v>59</v>
      </c>
      <c r="C299" s="4" t="s">
        <v>137</v>
      </c>
      <c r="E299" s="85" t="s">
        <v>38</v>
      </c>
      <c r="F299" s="66">
        <v>0</v>
      </c>
      <c r="H299" s="8">
        <f>ROUND($F299*G299,2)</f>
        <v>0</v>
      </c>
    </row>
    <row r="300" spans="1:8" x14ac:dyDescent="0.3">
      <c r="G300" s="7"/>
      <c r="H300" s="20"/>
    </row>
    <row r="301" spans="1:8" x14ac:dyDescent="0.3">
      <c r="C301" s="9" t="s">
        <v>138</v>
      </c>
      <c r="F301" s="65"/>
      <c r="G301" s="7"/>
      <c r="H301" s="20"/>
    </row>
    <row r="302" spans="1:8" x14ac:dyDescent="0.3">
      <c r="G302" s="7"/>
      <c r="H302" s="20"/>
    </row>
    <row r="303" spans="1:8" x14ac:dyDescent="0.3">
      <c r="A303" s="2">
        <v>60</v>
      </c>
      <c r="C303" s="4" t="s">
        <v>139</v>
      </c>
      <c r="E303" s="85" t="s">
        <v>36</v>
      </c>
      <c r="F303" s="66">
        <v>0</v>
      </c>
    </row>
    <row r="304" spans="1:8" x14ac:dyDescent="0.3">
      <c r="G304" s="7"/>
      <c r="H304" s="20"/>
    </row>
    <row r="305" spans="1:8" x14ac:dyDescent="0.3">
      <c r="C305" s="4" t="s">
        <v>106</v>
      </c>
      <c r="E305" s="85" t="s">
        <v>38</v>
      </c>
      <c r="F305" s="66">
        <v>0</v>
      </c>
      <c r="H305" s="8">
        <f>ROUND($F305*G305,2)</f>
        <v>0</v>
      </c>
    </row>
    <row r="306" spans="1:8" x14ac:dyDescent="0.3">
      <c r="G306" s="7"/>
      <c r="H306" s="20"/>
    </row>
    <row r="307" spans="1:8" x14ac:dyDescent="0.3">
      <c r="C307" s="9" t="s">
        <v>140</v>
      </c>
      <c r="F307" s="65"/>
      <c r="G307" s="7"/>
      <c r="H307" s="20"/>
    </row>
    <row r="308" spans="1:8" x14ac:dyDescent="0.3">
      <c r="G308" s="7"/>
      <c r="H308" s="20"/>
    </row>
    <row r="309" spans="1:8" ht="28.8" x14ac:dyDescent="0.3">
      <c r="A309" s="2">
        <v>61</v>
      </c>
      <c r="C309" s="4" t="s">
        <v>141</v>
      </c>
      <c r="E309" s="85" t="s">
        <v>38</v>
      </c>
      <c r="F309" s="66">
        <v>0</v>
      </c>
      <c r="H309" s="8">
        <f>ROUND($F309*G309,2)</f>
        <v>0</v>
      </c>
    </row>
    <row r="310" spans="1:8" x14ac:dyDescent="0.3">
      <c r="G310" s="7"/>
      <c r="H310" s="20"/>
    </row>
    <row r="311" spans="1:8" x14ac:dyDescent="0.3">
      <c r="A311" s="2">
        <v>62</v>
      </c>
      <c r="C311" s="4" t="s">
        <v>142</v>
      </c>
      <c r="E311" s="85" t="s">
        <v>36</v>
      </c>
      <c r="F311" s="66">
        <v>0</v>
      </c>
    </row>
    <row r="312" spans="1:8" x14ac:dyDescent="0.3">
      <c r="G312" s="7"/>
      <c r="H312" s="20"/>
    </row>
    <row r="313" spans="1:8" x14ac:dyDescent="0.3">
      <c r="C313" s="4" t="s">
        <v>106</v>
      </c>
      <c r="E313" s="85" t="s">
        <v>38</v>
      </c>
      <c r="F313" s="66">
        <v>0</v>
      </c>
      <c r="H313" s="8">
        <f>ROUND($F313*G313,2)</f>
        <v>0</v>
      </c>
    </row>
    <row r="314" spans="1:8" x14ac:dyDescent="0.3">
      <c r="G314" s="7"/>
      <c r="H314" s="20"/>
    </row>
    <row r="315" spans="1:8" x14ac:dyDescent="0.3">
      <c r="C315" s="9" t="s">
        <v>143</v>
      </c>
      <c r="F315" s="65"/>
      <c r="G315" s="7"/>
      <c r="H315" s="20"/>
    </row>
    <row r="316" spans="1:8" x14ac:dyDescent="0.3">
      <c r="G316" s="7"/>
      <c r="H316" s="20"/>
    </row>
    <row r="317" spans="1:8" ht="28.8" x14ac:dyDescent="0.3">
      <c r="A317" s="2">
        <v>63</v>
      </c>
      <c r="C317" s="4" t="s">
        <v>144</v>
      </c>
      <c r="E317" s="85" t="s">
        <v>38</v>
      </c>
      <c r="F317" s="66">
        <v>0</v>
      </c>
      <c r="H317" s="8">
        <f>ROUND($F317*G317,2)</f>
        <v>0</v>
      </c>
    </row>
    <row r="318" spans="1:8" x14ac:dyDescent="0.3">
      <c r="G318" s="7"/>
      <c r="H318" s="20"/>
    </row>
    <row r="319" spans="1:8" ht="43.2" x14ac:dyDescent="0.3">
      <c r="A319" s="2">
        <v>64</v>
      </c>
      <c r="C319" s="4" t="s">
        <v>145</v>
      </c>
      <c r="E319" s="85" t="s">
        <v>38</v>
      </c>
      <c r="F319" s="66">
        <v>0</v>
      </c>
      <c r="H319" s="8">
        <f>ROUND($F319*G319,2)</f>
        <v>0</v>
      </c>
    </row>
    <row r="320" spans="1:8" x14ac:dyDescent="0.3">
      <c r="G320" s="7"/>
      <c r="H320" s="20"/>
    </row>
    <row r="321" spans="1:8" ht="28.8" x14ac:dyDescent="0.3">
      <c r="A321" s="2">
        <v>65</v>
      </c>
      <c r="C321" s="4" t="s">
        <v>146</v>
      </c>
      <c r="E321" s="85" t="s">
        <v>38</v>
      </c>
      <c r="F321" s="66">
        <v>0</v>
      </c>
      <c r="H321" s="8">
        <f>ROUND($F321*G321,2)</f>
        <v>0</v>
      </c>
    </row>
    <row r="322" spans="1:8" x14ac:dyDescent="0.3">
      <c r="G322" s="7"/>
      <c r="H322" s="20"/>
    </row>
    <row r="323" spans="1:8" ht="28.8" x14ac:dyDescent="0.3">
      <c r="A323" s="2">
        <v>66</v>
      </c>
      <c r="C323" s="4" t="s">
        <v>147</v>
      </c>
      <c r="E323" s="85" t="s">
        <v>38</v>
      </c>
      <c r="F323" s="66">
        <v>0</v>
      </c>
      <c r="H323" s="8">
        <f>ROUND($F323*G323,2)</f>
        <v>0</v>
      </c>
    </row>
    <row r="324" spans="1:8" x14ac:dyDescent="0.3">
      <c r="G324" s="7"/>
      <c r="H324" s="20"/>
    </row>
    <row r="325" spans="1:8" ht="28.8" x14ac:dyDescent="0.3">
      <c r="A325" s="2">
        <v>67</v>
      </c>
      <c r="C325" s="4" t="s">
        <v>148</v>
      </c>
      <c r="E325" s="85" t="s">
        <v>38</v>
      </c>
      <c r="F325" s="66">
        <v>0</v>
      </c>
      <c r="H325" s="8">
        <f>ROUND($F325*G325,2)</f>
        <v>0</v>
      </c>
    </row>
    <row r="326" spans="1:8" x14ac:dyDescent="0.3">
      <c r="G326" s="7"/>
      <c r="H326" s="20"/>
    </row>
    <row r="327" spans="1:8" ht="28.8" x14ac:dyDescent="0.3">
      <c r="C327" s="4" t="s">
        <v>149</v>
      </c>
      <c r="E327" s="85" t="s">
        <v>38</v>
      </c>
      <c r="F327" s="66">
        <v>0</v>
      </c>
      <c r="H327" s="8">
        <f>ROUND($F327*G327,2)</f>
        <v>0</v>
      </c>
    </row>
    <row r="328" spans="1:8" x14ac:dyDescent="0.3">
      <c r="G328" s="7"/>
      <c r="H328" s="20"/>
    </row>
    <row r="329" spans="1:8" ht="28.8" x14ac:dyDescent="0.3">
      <c r="A329" s="2">
        <v>68</v>
      </c>
      <c r="C329" s="4" t="s">
        <v>150</v>
      </c>
      <c r="E329" s="85" t="s">
        <v>38</v>
      </c>
      <c r="F329" s="66">
        <v>0</v>
      </c>
      <c r="H329" s="8">
        <f>ROUND($F329*G329,2)</f>
        <v>0</v>
      </c>
    </row>
    <row r="330" spans="1:8" x14ac:dyDescent="0.3">
      <c r="G330" s="7"/>
      <c r="H330" s="20"/>
    </row>
    <row r="331" spans="1:8" ht="28.8" x14ac:dyDescent="0.3">
      <c r="A331" s="2">
        <v>69</v>
      </c>
      <c r="C331" s="4" t="s">
        <v>151</v>
      </c>
      <c r="E331" s="85" t="s">
        <v>38</v>
      </c>
      <c r="F331" s="66">
        <v>0</v>
      </c>
      <c r="H331" s="8">
        <f>ROUND($F331*G331,2)</f>
        <v>0</v>
      </c>
    </row>
    <row r="332" spans="1:8" x14ac:dyDescent="0.3">
      <c r="G332" s="7"/>
      <c r="H332" s="20"/>
    </row>
    <row r="333" spans="1:8" ht="28.8" x14ac:dyDescent="0.3">
      <c r="A333" s="2">
        <v>70</v>
      </c>
      <c r="C333" s="4" t="s">
        <v>152</v>
      </c>
      <c r="E333" s="85" t="s">
        <v>38</v>
      </c>
      <c r="F333" s="66">
        <v>0</v>
      </c>
      <c r="H333" s="8">
        <f>ROUND($F333*G333,2)</f>
        <v>0</v>
      </c>
    </row>
    <row r="334" spans="1:8" x14ac:dyDescent="0.3">
      <c r="G334" s="7"/>
      <c r="H334" s="20"/>
    </row>
    <row r="335" spans="1:8" ht="28.8" x14ac:dyDescent="0.3">
      <c r="A335" s="2">
        <v>71</v>
      </c>
      <c r="C335" s="4" t="s">
        <v>153</v>
      </c>
      <c r="E335" s="85" t="s">
        <v>38</v>
      </c>
      <c r="F335" s="66">
        <v>0</v>
      </c>
      <c r="H335" s="8">
        <f>ROUND($F335*G335,2)</f>
        <v>0</v>
      </c>
    </row>
    <row r="336" spans="1:8" x14ac:dyDescent="0.3">
      <c r="G336" s="7"/>
      <c r="H336" s="20"/>
    </row>
    <row r="337" spans="1:68" s="7" customFormat="1" x14ac:dyDescent="0.3">
      <c r="A337" s="2"/>
      <c r="B337" s="3"/>
      <c r="C337" s="9" t="s">
        <v>154</v>
      </c>
      <c r="D337" s="3"/>
      <c r="E337" s="85"/>
      <c r="F337" s="65"/>
      <c r="H337" s="20"/>
      <c r="I337" s="26"/>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c r="BM337" s="20"/>
      <c r="BN337" s="20"/>
      <c r="BO337" s="20"/>
      <c r="BP337" s="20"/>
    </row>
    <row r="338" spans="1:68" x14ac:dyDescent="0.3">
      <c r="G338" s="7"/>
      <c r="H338" s="20"/>
    </row>
    <row r="339" spans="1:68" s="7" customFormat="1" ht="86.4" x14ac:dyDescent="0.3">
      <c r="A339" s="2">
        <v>72</v>
      </c>
      <c r="B339" s="3"/>
      <c r="C339" s="4" t="s">
        <v>155</v>
      </c>
      <c r="D339" s="3"/>
      <c r="E339" s="85" t="s">
        <v>36</v>
      </c>
      <c r="F339" s="66">
        <v>0</v>
      </c>
      <c r="G339" s="19"/>
      <c r="H339" s="8"/>
      <c r="I339" s="26"/>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c r="BC339" s="20"/>
      <c r="BD339" s="20"/>
      <c r="BE339" s="20"/>
      <c r="BF339" s="20"/>
      <c r="BG339" s="20"/>
      <c r="BH339" s="20"/>
      <c r="BI339" s="20"/>
      <c r="BJ339" s="20"/>
      <c r="BK339" s="20"/>
      <c r="BL339" s="20"/>
      <c r="BM339" s="20"/>
      <c r="BN339" s="20"/>
      <c r="BO339" s="20"/>
      <c r="BP339" s="20"/>
    </row>
    <row r="340" spans="1:68" x14ac:dyDescent="0.3">
      <c r="G340" s="7"/>
      <c r="H340" s="20"/>
    </row>
    <row r="341" spans="1:68" s="7" customFormat="1" ht="28.8" x14ac:dyDescent="0.3">
      <c r="A341" s="2"/>
      <c r="B341" s="3"/>
      <c r="C341" s="4" t="s">
        <v>156</v>
      </c>
      <c r="D341" s="3"/>
      <c r="E341" s="85"/>
      <c r="F341" s="65"/>
      <c r="H341" s="20"/>
      <c r="I341" s="26"/>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c r="AX341" s="20"/>
      <c r="AY341" s="20"/>
      <c r="AZ341" s="20"/>
      <c r="BA341" s="20"/>
      <c r="BB341" s="20"/>
      <c r="BC341" s="20"/>
      <c r="BD341" s="20"/>
      <c r="BE341" s="20"/>
      <c r="BF341" s="20"/>
      <c r="BG341" s="20"/>
      <c r="BH341" s="20"/>
      <c r="BI341" s="20"/>
      <c r="BJ341" s="20"/>
      <c r="BK341" s="20"/>
      <c r="BL341" s="20"/>
      <c r="BM341" s="20"/>
      <c r="BN341" s="20"/>
      <c r="BO341" s="20"/>
      <c r="BP341" s="20"/>
    </row>
    <row r="342" spans="1:68" x14ac:dyDescent="0.3">
      <c r="G342" s="7"/>
      <c r="H342" s="20"/>
    </row>
    <row r="343" spans="1:68" s="7" customFormat="1" ht="28.8" x14ac:dyDescent="0.3">
      <c r="A343" s="2"/>
      <c r="B343" s="3"/>
      <c r="C343" s="4" t="s">
        <v>157</v>
      </c>
      <c r="D343" s="3"/>
      <c r="E343" s="85"/>
      <c r="F343" s="65"/>
      <c r="H343" s="20"/>
      <c r="I343" s="26"/>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c r="BE343" s="20"/>
      <c r="BF343" s="20"/>
      <c r="BG343" s="20"/>
      <c r="BH343" s="20"/>
      <c r="BI343" s="20"/>
      <c r="BJ343" s="20"/>
      <c r="BK343" s="20"/>
      <c r="BL343" s="20"/>
      <c r="BM343" s="20"/>
      <c r="BN343" s="20"/>
      <c r="BO343" s="20"/>
      <c r="BP343" s="20"/>
    </row>
    <row r="344" spans="1:68" x14ac:dyDescent="0.3">
      <c r="G344" s="7"/>
      <c r="H344" s="20"/>
    </row>
    <row r="345" spans="1:68" s="7" customFormat="1" x14ac:dyDescent="0.3">
      <c r="A345" s="2"/>
      <c r="B345" s="3"/>
      <c r="C345" s="4" t="s">
        <v>158</v>
      </c>
      <c r="D345" s="3"/>
      <c r="E345" s="85"/>
      <c r="F345" s="65"/>
      <c r="H345" s="20"/>
      <c r="I345" s="26"/>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c r="AX345" s="20"/>
      <c r="AY345" s="20"/>
      <c r="AZ345" s="20"/>
      <c r="BA345" s="20"/>
      <c r="BB345" s="20"/>
      <c r="BC345" s="20"/>
      <c r="BD345" s="20"/>
      <c r="BE345" s="20"/>
      <c r="BF345" s="20"/>
      <c r="BG345" s="20"/>
      <c r="BH345" s="20"/>
      <c r="BI345" s="20"/>
      <c r="BJ345" s="20"/>
      <c r="BK345" s="20"/>
      <c r="BL345" s="20"/>
      <c r="BM345" s="20"/>
      <c r="BN345" s="20"/>
      <c r="BO345" s="20"/>
      <c r="BP345" s="20"/>
    </row>
    <row r="346" spans="1:68" x14ac:dyDescent="0.3">
      <c r="G346" s="7"/>
      <c r="H346" s="20"/>
    </row>
    <row r="347" spans="1:68" s="7" customFormat="1" x14ac:dyDescent="0.3">
      <c r="A347" s="2"/>
      <c r="B347" s="3"/>
      <c r="C347" s="4" t="s">
        <v>159</v>
      </c>
      <c r="D347" s="3"/>
      <c r="E347" s="85"/>
      <c r="F347" s="65"/>
      <c r="H347" s="20"/>
      <c r="I347" s="26"/>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c r="AX347" s="20"/>
      <c r="AY347" s="20"/>
      <c r="AZ347" s="20"/>
      <c r="BA347" s="20"/>
      <c r="BB347" s="20"/>
      <c r="BC347" s="20"/>
      <c r="BD347" s="20"/>
      <c r="BE347" s="20"/>
      <c r="BF347" s="20"/>
      <c r="BG347" s="20"/>
      <c r="BH347" s="20"/>
      <c r="BI347" s="20"/>
      <c r="BJ347" s="20"/>
      <c r="BK347" s="20"/>
      <c r="BL347" s="20"/>
      <c r="BM347" s="20"/>
      <c r="BN347" s="20"/>
      <c r="BO347" s="20"/>
      <c r="BP347" s="20"/>
    </row>
    <row r="348" spans="1:68" x14ac:dyDescent="0.3">
      <c r="G348" s="7"/>
      <c r="H348" s="20"/>
    </row>
    <row r="349" spans="1:68" s="7" customFormat="1" x14ac:dyDescent="0.3">
      <c r="A349" s="2"/>
      <c r="B349" s="3"/>
      <c r="C349" s="4" t="s">
        <v>160</v>
      </c>
      <c r="D349" s="3"/>
      <c r="E349" s="85"/>
      <c r="F349" s="65"/>
      <c r="H349" s="20"/>
      <c r="I349" s="26"/>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c r="BC349" s="20"/>
      <c r="BD349" s="20"/>
      <c r="BE349" s="20"/>
      <c r="BF349" s="20"/>
      <c r="BG349" s="20"/>
      <c r="BH349" s="20"/>
      <c r="BI349" s="20"/>
      <c r="BJ349" s="20"/>
      <c r="BK349" s="20"/>
      <c r="BL349" s="20"/>
      <c r="BM349" s="20"/>
      <c r="BN349" s="20"/>
      <c r="BO349" s="20"/>
      <c r="BP349" s="20"/>
    </row>
    <row r="350" spans="1:68" x14ac:dyDescent="0.3">
      <c r="G350" s="7"/>
      <c r="H350" s="20"/>
    </row>
    <row r="351" spans="1:68" s="7" customFormat="1" x14ac:dyDescent="0.3">
      <c r="A351" s="2"/>
      <c r="B351" s="3"/>
      <c r="C351" s="4" t="s">
        <v>161</v>
      </c>
      <c r="D351" s="3"/>
      <c r="E351" s="85"/>
      <c r="F351" s="65"/>
      <c r="H351" s="20"/>
      <c r="I351" s="26"/>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c r="BE351" s="20"/>
      <c r="BF351" s="20"/>
      <c r="BG351" s="20"/>
      <c r="BH351" s="20"/>
      <c r="BI351" s="20"/>
      <c r="BJ351" s="20"/>
      <c r="BK351" s="20"/>
      <c r="BL351" s="20"/>
      <c r="BM351" s="20"/>
      <c r="BN351" s="20"/>
      <c r="BO351" s="20"/>
      <c r="BP351" s="20"/>
    </row>
    <row r="352" spans="1:68" x14ac:dyDescent="0.3">
      <c r="G352" s="7"/>
      <c r="H352" s="20"/>
    </row>
    <row r="353" spans="1:68" s="7" customFormat="1" x14ac:dyDescent="0.3">
      <c r="A353" s="2"/>
      <c r="B353" s="3"/>
      <c r="C353" s="4" t="s">
        <v>162</v>
      </c>
      <c r="D353" s="3"/>
      <c r="E353" s="85"/>
      <c r="F353" s="65"/>
      <c r="H353" s="20"/>
      <c r="I353" s="26"/>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c r="BE353" s="20"/>
      <c r="BF353" s="20"/>
      <c r="BG353" s="20"/>
      <c r="BH353" s="20"/>
      <c r="BI353" s="20"/>
      <c r="BJ353" s="20"/>
      <c r="BK353" s="20"/>
      <c r="BL353" s="20"/>
      <c r="BM353" s="20"/>
      <c r="BN353" s="20"/>
      <c r="BO353" s="20"/>
      <c r="BP353" s="20"/>
    </row>
    <row r="354" spans="1:68" x14ac:dyDescent="0.3">
      <c r="G354" s="7"/>
      <c r="H354" s="20"/>
    </row>
    <row r="355" spans="1:68" s="7" customFormat="1" x14ac:dyDescent="0.3">
      <c r="A355" s="2"/>
      <c r="B355" s="3"/>
      <c r="C355" s="4" t="s">
        <v>163</v>
      </c>
      <c r="D355" s="3"/>
      <c r="E355" s="85"/>
      <c r="F355" s="65"/>
      <c r="H355" s="20"/>
      <c r="I355" s="26"/>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c r="AX355" s="20"/>
      <c r="AY355" s="20"/>
      <c r="AZ355" s="20"/>
      <c r="BA355" s="20"/>
      <c r="BB355" s="20"/>
      <c r="BC355" s="20"/>
      <c r="BD355" s="20"/>
      <c r="BE355" s="20"/>
      <c r="BF355" s="20"/>
      <c r="BG355" s="20"/>
      <c r="BH355" s="20"/>
      <c r="BI355" s="20"/>
      <c r="BJ355" s="20"/>
      <c r="BK355" s="20"/>
      <c r="BL355" s="20"/>
      <c r="BM355" s="20"/>
      <c r="BN355" s="20"/>
      <c r="BO355" s="20"/>
      <c r="BP355" s="20"/>
    </row>
    <row r="356" spans="1:68" x14ac:dyDescent="0.3">
      <c r="G356" s="7"/>
      <c r="H356" s="20"/>
    </row>
    <row r="357" spans="1:68" s="7" customFormat="1" x14ac:dyDescent="0.3">
      <c r="A357" s="2"/>
      <c r="B357" s="3"/>
      <c r="C357" s="4" t="s">
        <v>164</v>
      </c>
      <c r="D357" s="3"/>
      <c r="E357" s="85"/>
      <c r="F357" s="65"/>
      <c r="H357" s="20"/>
      <c r="I357" s="26"/>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c r="BE357" s="20"/>
      <c r="BF357" s="20"/>
      <c r="BG357" s="20"/>
      <c r="BH357" s="20"/>
      <c r="BI357" s="20"/>
      <c r="BJ357" s="20"/>
      <c r="BK357" s="20"/>
      <c r="BL357" s="20"/>
      <c r="BM357" s="20"/>
      <c r="BN357" s="20"/>
      <c r="BO357" s="20"/>
      <c r="BP357" s="20"/>
    </row>
    <row r="358" spans="1:68" x14ac:dyDescent="0.3">
      <c r="G358" s="7"/>
      <c r="H358" s="20"/>
    </row>
    <row r="359" spans="1:68" s="7" customFormat="1" x14ac:dyDescent="0.3">
      <c r="A359" s="2"/>
      <c r="B359" s="3"/>
      <c r="C359" s="4" t="s">
        <v>165</v>
      </c>
      <c r="D359" s="3"/>
      <c r="E359" s="85"/>
      <c r="F359" s="65"/>
      <c r="H359" s="20"/>
      <c r="I359" s="26"/>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c r="BE359" s="20"/>
      <c r="BF359" s="20"/>
      <c r="BG359" s="20"/>
      <c r="BH359" s="20"/>
      <c r="BI359" s="20"/>
      <c r="BJ359" s="20"/>
      <c r="BK359" s="20"/>
      <c r="BL359" s="20"/>
      <c r="BM359" s="20"/>
      <c r="BN359" s="20"/>
      <c r="BO359" s="20"/>
      <c r="BP359" s="20"/>
    </row>
    <row r="360" spans="1:68" x14ac:dyDescent="0.3">
      <c r="G360" s="7"/>
      <c r="H360" s="20"/>
    </row>
    <row r="361" spans="1:68" s="7" customFormat="1" x14ac:dyDescent="0.3">
      <c r="A361" s="2"/>
      <c r="B361" s="3"/>
      <c r="C361" s="4" t="s">
        <v>166</v>
      </c>
      <c r="D361" s="3"/>
      <c r="E361" s="85"/>
      <c r="F361" s="65"/>
      <c r="H361" s="20"/>
      <c r="I361" s="26"/>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c r="BE361" s="20"/>
      <c r="BF361" s="20"/>
      <c r="BG361" s="20"/>
      <c r="BH361" s="20"/>
      <c r="BI361" s="20"/>
      <c r="BJ361" s="20"/>
      <c r="BK361" s="20"/>
      <c r="BL361" s="20"/>
      <c r="BM361" s="20"/>
      <c r="BN361" s="20"/>
      <c r="BO361" s="20"/>
      <c r="BP361" s="20"/>
    </row>
    <row r="362" spans="1:68" x14ac:dyDescent="0.3">
      <c r="G362" s="7"/>
      <c r="H362" s="20"/>
    </row>
    <row r="363" spans="1:68" s="7" customFormat="1" x14ac:dyDescent="0.3">
      <c r="A363" s="2"/>
      <c r="B363" s="3"/>
      <c r="C363" s="4" t="s">
        <v>167</v>
      </c>
      <c r="D363" s="3"/>
      <c r="E363" s="85"/>
      <c r="F363" s="65"/>
      <c r="H363" s="20"/>
      <c r="I363" s="26"/>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c r="AX363" s="20"/>
      <c r="AY363" s="20"/>
      <c r="AZ363" s="20"/>
      <c r="BA363" s="20"/>
      <c r="BB363" s="20"/>
      <c r="BC363" s="20"/>
      <c r="BD363" s="20"/>
      <c r="BE363" s="20"/>
      <c r="BF363" s="20"/>
      <c r="BG363" s="20"/>
      <c r="BH363" s="20"/>
      <c r="BI363" s="20"/>
      <c r="BJ363" s="20"/>
      <c r="BK363" s="20"/>
      <c r="BL363" s="20"/>
      <c r="BM363" s="20"/>
      <c r="BN363" s="20"/>
      <c r="BO363" s="20"/>
      <c r="BP363" s="20"/>
    </row>
    <row r="364" spans="1:68" x14ac:dyDescent="0.3">
      <c r="G364" s="7"/>
      <c r="H364" s="20"/>
    </row>
    <row r="365" spans="1:68" s="7" customFormat="1" ht="43.2" x14ac:dyDescent="0.3">
      <c r="A365" s="2"/>
      <c r="B365" s="3"/>
      <c r="C365" s="4" t="s">
        <v>168</v>
      </c>
      <c r="D365" s="3"/>
      <c r="E365" s="85"/>
      <c r="F365" s="65"/>
      <c r="H365" s="20"/>
      <c r="I365" s="26"/>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c r="AX365" s="20"/>
      <c r="AY365" s="20"/>
      <c r="AZ365" s="20"/>
      <c r="BA365" s="20"/>
      <c r="BB365" s="20"/>
      <c r="BC365" s="20"/>
      <c r="BD365" s="20"/>
      <c r="BE365" s="20"/>
      <c r="BF365" s="20"/>
      <c r="BG365" s="20"/>
      <c r="BH365" s="20"/>
      <c r="BI365" s="20"/>
      <c r="BJ365" s="20"/>
      <c r="BK365" s="20"/>
      <c r="BL365" s="20"/>
      <c r="BM365" s="20"/>
      <c r="BN365" s="20"/>
      <c r="BO365" s="20"/>
      <c r="BP365" s="20"/>
    </row>
    <row r="366" spans="1:68" x14ac:dyDescent="0.3">
      <c r="G366" s="7"/>
      <c r="H366" s="20"/>
    </row>
    <row r="367" spans="1:68" s="7" customFormat="1" ht="43.2" x14ac:dyDescent="0.3">
      <c r="A367" s="2"/>
      <c r="B367" s="3"/>
      <c r="C367" s="4" t="s">
        <v>169</v>
      </c>
      <c r="D367" s="3"/>
      <c r="E367" s="85"/>
      <c r="F367" s="65"/>
      <c r="H367" s="20"/>
      <c r="I367" s="26"/>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c r="BE367" s="20"/>
      <c r="BF367" s="20"/>
      <c r="BG367" s="20"/>
      <c r="BH367" s="20"/>
      <c r="BI367" s="20"/>
      <c r="BJ367" s="20"/>
      <c r="BK367" s="20"/>
      <c r="BL367" s="20"/>
      <c r="BM367" s="20"/>
      <c r="BN367" s="20"/>
      <c r="BO367" s="20"/>
      <c r="BP367" s="20"/>
    </row>
    <row r="368" spans="1:68" x14ac:dyDescent="0.3">
      <c r="G368" s="7"/>
      <c r="H368" s="20"/>
    </row>
    <row r="369" spans="1:68" s="7" customFormat="1" ht="28.8" x14ac:dyDescent="0.3">
      <c r="A369" s="2"/>
      <c r="B369" s="3"/>
      <c r="C369" s="4" t="s">
        <v>170</v>
      </c>
      <c r="D369" s="3"/>
      <c r="E369" s="85"/>
      <c r="F369" s="65"/>
      <c r="H369" s="20"/>
      <c r="I369" s="26"/>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c r="BC369" s="20"/>
      <c r="BD369" s="20"/>
      <c r="BE369" s="20"/>
      <c r="BF369" s="20"/>
      <c r="BG369" s="20"/>
      <c r="BH369" s="20"/>
      <c r="BI369" s="20"/>
      <c r="BJ369" s="20"/>
      <c r="BK369" s="20"/>
      <c r="BL369" s="20"/>
      <c r="BM369" s="20"/>
      <c r="BN369" s="20"/>
      <c r="BO369" s="20"/>
      <c r="BP369" s="20"/>
    </row>
    <row r="370" spans="1:68" x14ac:dyDescent="0.3">
      <c r="G370" s="7"/>
      <c r="H370" s="20"/>
    </row>
    <row r="371" spans="1:68" s="7" customFormat="1" x14ac:dyDescent="0.3">
      <c r="A371" s="2"/>
      <c r="B371" s="3"/>
      <c r="C371" s="4" t="s">
        <v>171</v>
      </c>
      <c r="D371" s="3"/>
      <c r="E371" s="85"/>
      <c r="F371" s="65"/>
      <c r="H371" s="20"/>
      <c r="I371" s="26"/>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c r="AX371" s="20"/>
      <c r="AY371" s="20"/>
      <c r="AZ371" s="20"/>
      <c r="BA371" s="20"/>
      <c r="BB371" s="20"/>
      <c r="BC371" s="20"/>
      <c r="BD371" s="20"/>
      <c r="BE371" s="20"/>
      <c r="BF371" s="20"/>
      <c r="BG371" s="20"/>
      <c r="BH371" s="20"/>
      <c r="BI371" s="20"/>
      <c r="BJ371" s="20"/>
      <c r="BK371" s="20"/>
      <c r="BL371" s="20"/>
      <c r="BM371" s="20"/>
      <c r="BN371" s="20"/>
      <c r="BO371" s="20"/>
      <c r="BP371" s="20"/>
    </row>
    <row r="372" spans="1:68" x14ac:dyDescent="0.3">
      <c r="G372" s="7"/>
      <c r="H372" s="20"/>
    </row>
    <row r="373" spans="1:68" s="7" customFormat="1" x14ac:dyDescent="0.3">
      <c r="A373" s="2"/>
      <c r="B373" s="3"/>
      <c r="C373" s="4" t="s">
        <v>172</v>
      </c>
      <c r="D373" s="3"/>
      <c r="E373" s="85"/>
      <c r="F373" s="65"/>
      <c r="H373" s="20"/>
      <c r="I373" s="26"/>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c r="AX373" s="20"/>
      <c r="AY373" s="20"/>
      <c r="AZ373" s="20"/>
      <c r="BA373" s="20"/>
      <c r="BB373" s="20"/>
      <c r="BC373" s="20"/>
      <c r="BD373" s="20"/>
      <c r="BE373" s="20"/>
      <c r="BF373" s="20"/>
      <c r="BG373" s="20"/>
      <c r="BH373" s="20"/>
      <c r="BI373" s="20"/>
      <c r="BJ373" s="20"/>
      <c r="BK373" s="20"/>
      <c r="BL373" s="20"/>
      <c r="BM373" s="20"/>
      <c r="BN373" s="20"/>
      <c r="BO373" s="20"/>
      <c r="BP373" s="20"/>
    </row>
    <row r="374" spans="1:68" x14ac:dyDescent="0.3">
      <c r="G374" s="7"/>
      <c r="H374" s="20"/>
    </row>
    <row r="375" spans="1:68" s="7" customFormat="1" ht="28.8" x14ac:dyDescent="0.3">
      <c r="A375" s="2"/>
      <c r="B375" s="3"/>
      <c r="C375" s="4" t="s">
        <v>173</v>
      </c>
      <c r="D375" s="3"/>
      <c r="E375" s="85"/>
      <c r="F375" s="65"/>
      <c r="H375" s="20"/>
      <c r="I375" s="26"/>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c r="BE375" s="20"/>
      <c r="BF375" s="20"/>
      <c r="BG375" s="20"/>
      <c r="BH375" s="20"/>
      <c r="BI375" s="20"/>
      <c r="BJ375" s="20"/>
      <c r="BK375" s="20"/>
      <c r="BL375" s="20"/>
      <c r="BM375" s="20"/>
      <c r="BN375" s="20"/>
      <c r="BO375" s="20"/>
      <c r="BP375" s="20"/>
    </row>
    <row r="376" spans="1:68" x14ac:dyDescent="0.3">
      <c r="G376" s="7"/>
      <c r="H376" s="20"/>
    </row>
    <row r="377" spans="1:68" s="7" customFormat="1" x14ac:dyDescent="0.3">
      <c r="A377" s="2"/>
      <c r="B377" s="3"/>
      <c r="C377" s="4" t="s">
        <v>174</v>
      </c>
      <c r="D377" s="3"/>
      <c r="E377" s="85"/>
      <c r="F377" s="65"/>
      <c r="H377" s="20"/>
      <c r="I377" s="26"/>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c r="BE377" s="20"/>
      <c r="BF377" s="20"/>
      <c r="BG377" s="20"/>
      <c r="BH377" s="20"/>
      <c r="BI377" s="20"/>
      <c r="BJ377" s="20"/>
      <c r="BK377" s="20"/>
      <c r="BL377" s="20"/>
      <c r="BM377" s="20"/>
      <c r="BN377" s="20"/>
      <c r="BO377" s="20"/>
      <c r="BP377" s="20"/>
    </row>
    <row r="378" spans="1:68" x14ac:dyDescent="0.3">
      <c r="G378" s="7"/>
      <c r="H378" s="20"/>
    </row>
    <row r="379" spans="1:68" s="7" customFormat="1" x14ac:dyDescent="0.3">
      <c r="A379" s="2"/>
      <c r="B379" s="3"/>
      <c r="C379" s="4" t="s">
        <v>175</v>
      </c>
      <c r="D379" s="3"/>
      <c r="E379" s="85"/>
      <c r="F379" s="65"/>
      <c r="H379" s="20"/>
      <c r="I379" s="26"/>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c r="AX379" s="20"/>
      <c r="AY379" s="20"/>
      <c r="AZ379" s="20"/>
      <c r="BA379" s="20"/>
      <c r="BB379" s="20"/>
      <c r="BC379" s="20"/>
      <c r="BD379" s="20"/>
      <c r="BE379" s="20"/>
      <c r="BF379" s="20"/>
      <c r="BG379" s="20"/>
      <c r="BH379" s="20"/>
      <c r="BI379" s="20"/>
      <c r="BJ379" s="20"/>
      <c r="BK379" s="20"/>
      <c r="BL379" s="20"/>
      <c r="BM379" s="20"/>
      <c r="BN379" s="20"/>
      <c r="BO379" s="20"/>
      <c r="BP379" s="20"/>
    </row>
    <row r="380" spans="1:68" x14ac:dyDescent="0.3">
      <c r="G380" s="7"/>
      <c r="H380" s="20"/>
    </row>
    <row r="381" spans="1:68" s="7" customFormat="1" ht="72" x14ac:dyDescent="0.3">
      <c r="A381" s="2"/>
      <c r="B381" s="3"/>
      <c r="C381" s="4" t="s">
        <v>176</v>
      </c>
      <c r="D381" s="3"/>
      <c r="E381" s="85"/>
      <c r="F381" s="65"/>
      <c r="H381" s="20"/>
      <c r="I381" s="26"/>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c r="AX381" s="20"/>
      <c r="AY381" s="20"/>
      <c r="AZ381" s="20"/>
      <c r="BA381" s="20"/>
      <c r="BB381" s="20"/>
      <c r="BC381" s="20"/>
      <c r="BD381" s="20"/>
      <c r="BE381" s="20"/>
      <c r="BF381" s="20"/>
      <c r="BG381" s="20"/>
      <c r="BH381" s="20"/>
      <c r="BI381" s="20"/>
      <c r="BJ381" s="20"/>
      <c r="BK381" s="20"/>
      <c r="BL381" s="20"/>
      <c r="BM381" s="20"/>
      <c r="BN381" s="20"/>
      <c r="BO381" s="20"/>
      <c r="BP381" s="20"/>
    </row>
    <row r="382" spans="1:68" x14ac:dyDescent="0.3">
      <c r="G382" s="7"/>
      <c r="H382" s="20"/>
    </row>
    <row r="383" spans="1:68" s="7" customFormat="1" ht="57.6" x14ac:dyDescent="0.3">
      <c r="A383" s="2"/>
      <c r="B383" s="3"/>
      <c r="C383" s="4" t="s">
        <v>177</v>
      </c>
      <c r="D383" s="3"/>
      <c r="E383" s="85"/>
      <c r="F383" s="65"/>
      <c r="H383" s="20"/>
      <c r="I383" s="26"/>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c r="BC383" s="20"/>
      <c r="BD383" s="20"/>
      <c r="BE383" s="20"/>
      <c r="BF383" s="20"/>
      <c r="BG383" s="20"/>
      <c r="BH383" s="20"/>
      <c r="BI383" s="20"/>
      <c r="BJ383" s="20"/>
      <c r="BK383" s="20"/>
      <c r="BL383" s="20"/>
      <c r="BM383" s="20"/>
      <c r="BN383" s="20"/>
      <c r="BO383" s="20"/>
      <c r="BP383" s="20"/>
    </row>
    <row r="384" spans="1:68" x14ac:dyDescent="0.3">
      <c r="G384" s="7"/>
      <c r="H384" s="20"/>
    </row>
    <row r="385" spans="1:8" x14ac:dyDescent="0.3">
      <c r="C385" s="4" t="s">
        <v>37</v>
      </c>
      <c r="E385" s="85" t="s">
        <v>38</v>
      </c>
      <c r="F385" s="66">
        <v>0</v>
      </c>
      <c r="H385" s="8">
        <f>ROUND($F385*G385,2)</f>
        <v>0</v>
      </c>
    </row>
    <row r="386" spans="1:8" x14ac:dyDescent="0.3">
      <c r="G386" s="7"/>
      <c r="H386" s="20"/>
    </row>
    <row r="387" spans="1:8" x14ac:dyDescent="0.3">
      <c r="C387" s="18" t="s">
        <v>178</v>
      </c>
      <c r="F387" s="65"/>
      <c r="G387" s="7"/>
      <c r="H387" s="20"/>
    </row>
    <row r="388" spans="1:8" x14ac:dyDescent="0.3">
      <c r="G388" s="7"/>
      <c r="H388" s="20"/>
    </row>
    <row r="389" spans="1:8" ht="43.2" x14ac:dyDescent="0.3">
      <c r="C389" s="4" t="s">
        <v>179</v>
      </c>
      <c r="F389" s="65"/>
      <c r="G389" s="7"/>
      <c r="H389" s="20"/>
    </row>
    <row r="390" spans="1:8" x14ac:dyDescent="0.3">
      <c r="G390" s="7"/>
      <c r="H390" s="20"/>
    </row>
    <row r="391" spans="1:8" ht="72" x14ac:dyDescent="0.3">
      <c r="C391" s="4" t="s">
        <v>180</v>
      </c>
      <c r="E391" s="85" t="s">
        <v>38</v>
      </c>
      <c r="F391" s="66">
        <v>0</v>
      </c>
      <c r="H391" s="8">
        <f>ROUND($F391*G391,2)</f>
        <v>0</v>
      </c>
    </row>
    <row r="392" spans="1:8" x14ac:dyDescent="0.3">
      <c r="G392" s="7"/>
      <c r="H392" s="20"/>
    </row>
    <row r="393" spans="1:8" ht="86.4" x14ac:dyDescent="0.3">
      <c r="A393" s="2">
        <v>73</v>
      </c>
      <c r="C393" s="4" t="s">
        <v>181</v>
      </c>
      <c r="E393" s="85" t="s">
        <v>38</v>
      </c>
      <c r="F393" s="66">
        <v>0</v>
      </c>
      <c r="H393" s="8">
        <f>ROUND($F393*G393,2)</f>
        <v>0</v>
      </c>
    </row>
    <row r="394" spans="1:8" x14ac:dyDescent="0.3">
      <c r="G394" s="7"/>
      <c r="H394" s="20"/>
    </row>
    <row r="395" spans="1:8" ht="100.8" x14ac:dyDescent="0.3">
      <c r="A395" s="2">
        <v>74</v>
      </c>
      <c r="C395" s="4" t="s">
        <v>182</v>
      </c>
      <c r="E395" s="85" t="s">
        <v>38</v>
      </c>
      <c r="F395" s="66">
        <v>0</v>
      </c>
      <c r="H395" s="8">
        <f>ROUND($F395*G395,2)</f>
        <v>0</v>
      </c>
    </row>
    <row r="396" spans="1:8" x14ac:dyDescent="0.3">
      <c r="G396" s="7"/>
      <c r="H396" s="20"/>
    </row>
    <row r="397" spans="1:8" ht="158.4" x14ac:dyDescent="0.3">
      <c r="A397" s="2">
        <v>75</v>
      </c>
      <c r="C397" s="4" t="s">
        <v>183</v>
      </c>
      <c r="E397" s="85" t="s">
        <v>38</v>
      </c>
      <c r="F397" s="66">
        <v>0</v>
      </c>
      <c r="H397" s="8">
        <f>ROUND($F397*G397,2)</f>
        <v>0</v>
      </c>
    </row>
    <row r="398" spans="1:8" x14ac:dyDescent="0.3">
      <c r="G398" s="7"/>
      <c r="H398" s="20"/>
    </row>
    <row r="399" spans="1:8" ht="115.2" x14ac:dyDescent="0.3">
      <c r="A399" s="2">
        <v>76</v>
      </c>
      <c r="C399" s="4" t="s">
        <v>184</v>
      </c>
      <c r="E399" s="85" t="s">
        <v>38</v>
      </c>
      <c r="F399" s="66">
        <v>0</v>
      </c>
      <c r="H399" s="8">
        <f>ROUND($F399*G399,2)</f>
        <v>0</v>
      </c>
    </row>
    <row r="400" spans="1:8" x14ac:dyDescent="0.3">
      <c r="G400" s="7"/>
      <c r="H400" s="20"/>
    </row>
    <row r="401" spans="1:8" ht="115.2" x14ac:dyDescent="0.3">
      <c r="A401" s="2">
        <v>77</v>
      </c>
      <c r="C401" s="4" t="s">
        <v>1299</v>
      </c>
      <c r="E401" s="85" t="s">
        <v>38</v>
      </c>
      <c r="F401" s="66">
        <v>0</v>
      </c>
      <c r="H401" s="8">
        <f>ROUND($F401*G401,2)</f>
        <v>0</v>
      </c>
    </row>
    <row r="402" spans="1:8" x14ac:dyDescent="0.3">
      <c r="G402" s="7"/>
      <c r="H402" s="20"/>
    </row>
    <row r="403" spans="1:8" ht="72" x14ac:dyDescent="0.3">
      <c r="C403" s="4" t="s">
        <v>186</v>
      </c>
      <c r="E403" s="85" t="s">
        <v>38</v>
      </c>
      <c r="F403" s="66">
        <v>0</v>
      </c>
      <c r="H403" s="8">
        <f>ROUND($F403*G403,2)</f>
        <v>0</v>
      </c>
    </row>
    <row r="404" spans="1:8" x14ac:dyDescent="0.3">
      <c r="G404" s="7"/>
      <c r="H404" s="20"/>
    </row>
    <row r="405" spans="1:8" ht="115.2" x14ac:dyDescent="0.3">
      <c r="A405" s="2">
        <v>78</v>
      </c>
      <c r="C405" s="4" t="s">
        <v>187</v>
      </c>
      <c r="E405" s="85" t="s">
        <v>38</v>
      </c>
      <c r="F405" s="66">
        <v>0</v>
      </c>
      <c r="H405" s="8">
        <f>ROUND($F405*G405,2)</f>
        <v>0</v>
      </c>
    </row>
    <row r="406" spans="1:8" x14ac:dyDescent="0.3">
      <c r="G406" s="7"/>
      <c r="H406" s="20"/>
    </row>
    <row r="407" spans="1:8" ht="115.2" x14ac:dyDescent="0.3">
      <c r="A407" s="2">
        <v>79</v>
      </c>
      <c r="C407" s="4" t="s">
        <v>188</v>
      </c>
      <c r="E407" s="85" t="s">
        <v>38</v>
      </c>
      <c r="F407" s="66">
        <v>0</v>
      </c>
      <c r="H407" s="8">
        <f>ROUND($F407*G407,2)</f>
        <v>0</v>
      </c>
    </row>
    <row r="408" spans="1:8" x14ac:dyDescent="0.3">
      <c r="G408" s="7"/>
      <c r="H408" s="20"/>
    </row>
    <row r="409" spans="1:8" ht="115.2" x14ac:dyDescent="0.3">
      <c r="A409" s="2">
        <v>80</v>
      </c>
      <c r="C409" s="4" t="s">
        <v>189</v>
      </c>
      <c r="E409" s="85" t="s">
        <v>38</v>
      </c>
      <c r="F409" s="66">
        <v>0</v>
      </c>
      <c r="H409" s="8">
        <f>ROUND($F409*G409,2)</f>
        <v>0</v>
      </c>
    </row>
    <row r="410" spans="1:8" x14ac:dyDescent="0.3">
      <c r="G410" s="7"/>
      <c r="H410" s="20"/>
    </row>
    <row r="411" spans="1:8" x14ac:dyDescent="0.3">
      <c r="C411" s="9" t="s">
        <v>190</v>
      </c>
      <c r="F411" s="65"/>
      <c r="G411" s="7"/>
      <c r="H411" s="20"/>
    </row>
    <row r="412" spans="1:8" x14ac:dyDescent="0.3">
      <c r="G412" s="7"/>
      <c r="H412" s="20"/>
    </row>
    <row r="413" spans="1:8" ht="43.2" x14ac:dyDescent="0.3">
      <c r="C413" s="4" t="s">
        <v>191</v>
      </c>
      <c r="F413" s="65"/>
      <c r="G413" s="7"/>
      <c r="H413" s="20"/>
    </row>
    <row r="414" spans="1:8" x14ac:dyDescent="0.3">
      <c r="G414" s="7"/>
      <c r="H414" s="20"/>
    </row>
    <row r="415" spans="1:8" x14ac:dyDescent="0.3">
      <c r="C415" s="18" t="s">
        <v>192</v>
      </c>
      <c r="F415" s="65"/>
      <c r="G415" s="7"/>
      <c r="H415" s="20"/>
    </row>
    <row r="416" spans="1:8" x14ac:dyDescent="0.3">
      <c r="G416" s="7"/>
      <c r="H416" s="20"/>
    </row>
    <row r="417" spans="1:68" s="7" customFormat="1" x14ac:dyDescent="0.3">
      <c r="A417" s="2"/>
      <c r="B417" s="3"/>
      <c r="C417" s="18" t="s">
        <v>193</v>
      </c>
      <c r="D417" s="3"/>
      <c r="E417" s="85"/>
      <c r="F417" s="65"/>
      <c r="H417" s="20"/>
      <c r="I417" s="26"/>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0"/>
      <c r="AS417" s="20"/>
      <c r="AT417" s="20"/>
      <c r="AU417" s="20"/>
      <c r="AV417" s="20"/>
      <c r="AW417" s="20"/>
      <c r="AX417" s="20"/>
      <c r="AY417" s="20"/>
      <c r="AZ417" s="20"/>
      <c r="BA417" s="20"/>
      <c r="BB417" s="20"/>
      <c r="BC417" s="20"/>
      <c r="BD417" s="20"/>
      <c r="BE417" s="20"/>
      <c r="BF417" s="20"/>
      <c r="BG417" s="20"/>
      <c r="BH417" s="20"/>
      <c r="BI417" s="20"/>
      <c r="BJ417" s="20"/>
      <c r="BK417" s="20"/>
      <c r="BL417" s="20"/>
      <c r="BM417" s="20"/>
      <c r="BN417" s="20"/>
      <c r="BO417" s="20"/>
      <c r="BP417" s="20"/>
    </row>
    <row r="418" spans="1:68" x14ac:dyDescent="0.3">
      <c r="G418" s="7"/>
      <c r="H418" s="20"/>
    </row>
    <row r="419" spans="1:68" s="7" customFormat="1" x14ac:dyDescent="0.3">
      <c r="A419" s="2"/>
      <c r="B419" s="3"/>
      <c r="C419" s="18" t="s">
        <v>194</v>
      </c>
      <c r="D419" s="3"/>
      <c r="E419" s="85"/>
      <c r="F419" s="65"/>
      <c r="H419" s="20"/>
      <c r="I419" s="26"/>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c r="AW419" s="20"/>
      <c r="AX419" s="20"/>
      <c r="AY419" s="20"/>
      <c r="AZ419" s="20"/>
      <c r="BA419" s="20"/>
      <c r="BB419" s="20"/>
      <c r="BC419" s="20"/>
      <c r="BD419" s="20"/>
      <c r="BE419" s="20"/>
      <c r="BF419" s="20"/>
      <c r="BG419" s="20"/>
      <c r="BH419" s="20"/>
      <c r="BI419" s="20"/>
      <c r="BJ419" s="20"/>
      <c r="BK419" s="20"/>
      <c r="BL419" s="20"/>
      <c r="BM419" s="20"/>
      <c r="BN419" s="20"/>
      <c r="BO419" s="20"/>
      <c r="BP419" s="20"/>
    </row>
    <row r="420" spans="1:68" x14ac:dyDescent="0.3">
      <c r="G420" s="7"/>
      <c r="H420" s="20"/>
    </row>
    <row r="421" spans="1:68" s="7" customFormat="1" x14ac:dyDescent="0.3">
      <c r="A421" s="2"/>
      <c r="B421" s="3"/>
      <c r="C421" s="18" t="s">
        <v>195</v>
      </c>
      <c r="D421" s="3"/>
      <c r="E421" s="85"/>
      <c r="F421" s="65"/>
      <c r="H421" s="20"/>
      <c r="I421" s="26"/>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0"/>
      <c r="AN421" s="20"/>
      <c r="AO421" s="20"/>
      <c r="AP421" s="20"/>
      <c r="AQ421" s="20"/>
      <c r="AR421" s="20"/>
      <c r="AS421" s="20"/>
      <c r="AT421" s="20"/>
      <c r="AU421" s="20"/>
      <c r="AV421" s="20"/>
      <c r="AW421" s="20"/>
      <c r="AX421" s="20"/>
      <c r="AY421" s="20"/>
      <c r="AZ421" s="20"/>
      <c r="BA421" s="20"/>
      <c r="BB421" s="20"/>
      <c r="BC421" s="20"/>
      <c r="BD421" s="20"/>
      <c r="BE421" s="20"/>
      <c r="BF421" s="20"/>
      <c r="BG421" s="20"/>
      <c r="BH421" s="20"/>
      <c r="BI421" s="20"/>
      <c r="BJ421" s="20"/>
      <c r="BK421" s="20"/>
      <c r="BL421" s="20"/>
      <c r="BM421" s="20"/>
      <c r="BN421" s="20"/>
      <c r="BO421" s="20"/>
      <c r="BP421" s="20"/>
    </row>
    <row r="422" spans="1:68" x14ac:dyDescent="0.3">
      <c r="G422" s="7"/>
      <c r="H422" s="20"/>
    </row>
    <row r="423" spans="1:68" s="7" customFormat="1" ht="28.8" x14ac:dyDescent="0.3">
      <c r="A423" s="2"/>
      <c r="B423" s="3"/>
      <c r="C423" s="4" t="s">
        <v>196</v>
      </c>
      <c r="D423" s="3"/>
      <c r="E423" s="85"/>
      <c r="F423" s="65"/>
      <c r="H423" s="20"/>
      <c r="I423" s="26"/>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0"/>
      <c r="AS423" s="20"/>
      <c r="AT423" s="20"/>
      <c r="AU423" s="20"/>
      <c r="AV423" s="20"/>
      <c r="AW423" s="20"/>
      <c r="AX423" s="20"/>
      <c r="AY423" s="20"/>
      <c r="AZ423" s="20"/>
      <c r="BA423" s="20"/>
      <c r="BB423" s="20"/>
      <c r="BC423" s="20"/>
      <c r="BD423" s="20"/>
      <c r="BE423" s="20"/>
      <c r="BF423" s="20"/>
      <c r="BG423" s="20"/>
      <c r="BH423" s="20"/>
      <c r="BI423" s="20"/>
      <c r="BJ423" s="20"/>
      <c r="BK423" s="20"/>
      <c r="BL423" s="20"/>
      <c r="BM423" s="20"/>
      <c r="BN423" s="20"/>
      <c r="BO423" s="20"/>
      <c r="BP423" s="20"/>
    </row>
    <row r="424" spans="1:68" x14ac:dyDescent="0.3">
      <c r="G424" s="7"/>
      <c r="H424" s="20"/>
    </row>
    <row r="425" spans="1:68" s="7" customFormat="1" x14ac:dyDescent="0.3">
      <c r="A425" s="2"/>
      <c r="B425" s="3"/>
      <c r="C425" s="18" t="s">
        <v>197</v>
      </c>
      <c r="D425" s="3"/>
      <c r="E425" s="85"/>
      <c r="F425" s="65"/>
      <c r="H425" s="20"/>
      <c r="I425" s="26"/>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0"/>
      <c r="AS425" s="20"/>
      <c r="AT425" s="20"/>
      <c r="AU425" s="20"/>
      <c r="AV425" s="20"/>
      <c r="AW425" s="20"/>
      <c r="AX425" s="20"/>
      <c r="AY425" s="20"/>
      <c r="AZ425" s="20"/>
      <c r="BA425" s="20"/>
      <c r="BB425" s="20"/>
      <c r="BC425" s="20"/>
      <c r="BD425" s="20"/>
      <c r="BE425" s="20"/>
      <c r="BF425" s="20"/>
      <c r="BG425" s="20"/>
      <c r="BH425" s="20"/>
      <c r="BI425" s="20"/>
      <c r="BJ425" s="20"/>
      <c r="BK425" s="20"/>
      <c r="BL425" s="20"/>
      <c r="BM425" s="20"/>
      <c r="BN425" s="20"/>
      <c r="BO425" s="20"/>
      <c r="BP425" s="20"/>
    </row>
    <row r="426" spans="1:68" x14ac:dyDescent="0.3">
      <c r="G426" s="7"/>
      <c r="H426" s="20"/>
    </row>
    <row r="427" spans="1:68" s="7" customFormat="1" ht="72" x14ac:dyDescent="0.3">
      <c r="A427" s="2"/>
      <c r="B427" s="3"/>
      <c r="C427" s="4" t="s">
        <v>198</v>
      </c>
      <c r="D427" s="3"/>
      <c r="E427" s="85"/>
      <c r="F427" s="65"/>
      <c r="H427" s="20"/>
      <c r="I427" s="26"/>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0"/>
      <c r="AN427" s="20"/>
      <c r="AO427" s="20"/>
      <c r="AP427" s="20"/>
      <c r="AQ427" s="20"/>
      <c r="AR427" s="20"/>
      <c r="AS427" s="20"/>
      <c r="AT427" s="20"/>
      <c r="AU427" s="20"/>
      <c r="AV427" s="20"/>
      <c r="AW427" s="20"/>
      <c r="AX427" s="20"/>
      <c r="AY427" s="20"/>
      <c r="AZ427" s="20"/>
      <c r="BA427" s="20"/>
      <c r="BB427" s="20"/>
      <c r="BC427" s="20"/>
      <c r="BD427" s="20"/>
      <c r="BE427" s="20"/>
      <c r="BF427" s="20"/>
      <c r="BG427" s="20"/>
      <c r="BH427" s="20"/>
      <c r="BI427" s="20"/>
      <c r="BJ427" s="20"/>
      <c r="BK427" s="20"/>
      <c r="BL427" s="20"/>
      <c r="BM427" s="20"/>
      <c r="BN427" s="20"/>
      <c r="BO427" s="20"/>
      <c r="BP427" s="20"/>
    </row>
    <row r="428" spans="1:68" x14ac:dyDescent="0.3">
      <c r="G428" s="7"/>
      <c r="H428" s="20"/>
    </row>
    <row r="429" spans="1:68" s="7" customFormat="1" ht="43.2" x14ac:dyDescent="0.3">
      <c r="A429" s="2"/>
      <c r="B429" s="3"/>
      <c r="C429" s="4" t="s">
        <v>199</v>
      </c>
      <c r="D429" s="3"/>
      <c r="E429" s="85"/>
      <c r="F429" s="65"/>
      <c r="H429" s="20"/>
      <c r="I429" s="26"/>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0"/>
      <c r="AN429" s="20"/>
      <c r="AO429" s="20"/>
      <c r="AP429" s="20"/>
      <c r="AQ429" s="20"/>
      <c r="AR429" s="20"/>
      <c r="AS429" s="20"/>
      <c r="AT429" s="20"/>
      <c r="AU429" s="20"/>
      <c r="AV429" s="20"/>
      <c r="AW429" s="20"/>
      <c r="AX429" s="20"/>
      <c r="AY429" s="20"/>
      <c r="AZ429" s="20"/>
      <c r="BA429" s="20"/>
      <c r="BB429" s="20"/>
      <c r="BC429" s="20"/>
      <c r="BD429" s="20"/>
      <c r="BE429" s="20"/>
      <c r="BF429" s="20"/>
      <c r="BG429" s="20"/>
      <c r="BH429" s="20"/>
      <c r="BI429" s="20"/>
      <c r="BJ429" s="20"/>
      <c r="BK429" s="20"/>
      <c r="BL429" s="20"/>
      <c r="BM429" s="20"/>
      <c r="BN429" s="20"/>
      <c r="BO429" s="20"/>
      <c r="BP429" s="20"/>
    </row>
    <row r="430" spans="1:68" x14ac:dyDescent="0.3">
      <c r="G430" s="7"/>
      <c r="H430" s="20"/>
    </row>
    <row r="431" spans="1:68" s="7" customFormat="1" x14ac:dyDescent="0.3">
      <c r="A431" s="2"/>
      <c r="B431" s="3"/>
      <c r="C431" s="18" t="s">
        <v>200</v>
      </c>
      <c r="D431" s="3"/>
      <c r="E431" s="85"/>
      <c r="F431" s="65"/>
      <c r="H431" s="20"/>
      <c r="I431" s="26"/>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0"/>
      <c r="AN431" s="20"/>
      <c r="AO431" s="20"/>
      <c r="AP431" s="20"/>
      <c r="AQ431" s="20"/>
      <c r="AR431" s="20"/>
      <c r="AS431" s="20"/>
      <c r="AT431" s="20"/>
      <c r="AU431" s="20"/>
      <c r="AV431" s="20"/>
      <c r="AW431" s="20"/>
      <c r="AX431" s="20"/>
      <c r="AY431" s="20"/>
      <c r="AZ431" s="20"/>
      <c r="BA431" s="20"/>
      <c r="BB431" s="20"/>
      <c r="BC431" s="20"/>
      <c r="BD431" s="20"/>
      <c r="BE431" s="20"/>
      <c r="BF431" s="20"/>
      <c r="BG431" s="20"/>
      <c r="BH431" s="20"/>
      <c r="BI431" s="20"/>
      <c r="BJ431" s="20"/>
      <c r="BK431" s="20"/>
      <c r="BL431" s="20"/>
      <c r="BM431" s="20"/>
      <c r="BN431" s="20"/>
      <c r="BO431" s="20"/>
      <c r="BP431" s="20"/>
    </row>
    <row r="432" spans="1:68" x14ac:dyDescent="0.3">
      <c r="G432" s="7"/>
      <c r="H432" s="20"/>
    </row>
    <row r="433" spans="1:68" s="7" customFormat="1" x14ac:dyDescent="0.3">
      <c r="A433" s="2"/>
      <c r="B433" s="3"/>
      <c r="C433" s="9" t="s">
        <v>201</v>
      </c>
      <c r="D433" s="3"/>
      <c r="E433" s="85"/>
      <c r="F433" s="65"/>
      <c r="H433" s="20"/>
      <c r="I433" s="26"/>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0"/>
      <c r="AN433" s="20"/>
      <c r="AO433" s="20"/>
      <c r="AP433" s="20"/>
      <c r="AQ433" s="20"/>
      <c r="AR433" s="20"/>
      <c r="AS433" s="20"/>
      <c r="AT433" s="20"/>
      <c r="AU433" s="20"/>
      <c r="AV433" s="20"/>
      <c r="AW433" s="20"/>
      <c r="AX433" s="20"/>
      <c r="AY433" s="20"/>
      <c r="AZ433" s="20"/>
      <c r="BA433" s="20"/>
      <c r="BB433" s="20"/>
      <c r="BC433" s="20"/>
      <c r="BD433" s="20"/>
      <c r="BE433" s="20"/>
      <c r="BF433" s="20"/>
      <c r="BG433" s="20"/>
      <c r="BH433" s="20"/>
      <c r="BI433" s="20"/>
      <c r="BJ433" s="20"/>
      <c r="BK433" s="20"/>
      <c r="BL433" s="20"/>
      <c r="BM433" s="20"/>
      <c r="BN433" s="20"/>
      <c r="BO433" s="20"/>
      <c r="BP433" s="20"/>
    </row>
    <row r="434" spans="1:68" x14ac:dyDescent="0.3">
      <c r="G434" s="7"/>
      <c r="H434" s="20"/>
    </row>
    <row r="435" spans="1:68" s="7" customFormat="1" ht="86.4" x14ac:dyDescent="0.3">
      <c r="A435" s="2"/>
      <c r="B435" s="3"/>
      <c r="C435" s="4" t="s">
        <v>202</v>
      </c>
      <c r="D435" s="3"/>
      <c r="E435" s="85"/>
      <c r="F435" s="65"/>
      <c r="H435" s="20"/>
      <c r="I435" s="26"/>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c r="AJ435" s="20"/>
      <c r="AK435" s="20"/>
      <c r="AL435" s="20"/>
      <c r="AM435" s="20"/>
      <c r="AN435" s="20"/>
      <c r="AO435" s="20"/>
      <c r="AP435" s="20"/>
      <c r="AQ435" s="20"/>
      <c r="AR435" s="20"/>
      <c r="AS435" s="20"/>
      <c r="AT435" s="20"/>
      <c r="AU435" s="20"/>
      <c r="AV435" s="20"/>
      <c r="AW435" s="20"/>
      <c r="AX435" s="20"/>
      <c r="AY435" s="20"/>
      <c r="AZ435" s="20"/>
      <c r="BA435" s="20"/>
      <c r="BB435" s="20"/>
      <c r="BC435" s="20"/>
      <c r="BD435" s="20"/>
      <c r="BE435" s="20"/>
      <c r="BF435" s="20"/>
      <c r="BG435" s="20"/>
      <c r="BH435" s="20"/>
      <c r="BI435" s="20"/>
      <c r="BJ435" s="20"/>
      <c r="BK435" s="20"/>
      <c r="BL435" s="20"/>
      <c r="BM435" s="20"/>
      <c r="BN435" s="20"/>
      <c r="BO435" s="20"/>
      <c r="BP435" s="20"/>
    </row>
    <row r="436" spans="1:68" x14ac:dyDescent="0.3">
      <c r="G436" s="7"/>
      <c r="H436" s="20"/>
    </row>
    <row r="437" spans="1:68" s="7" customFormat="1" x14ac:dyDescent="0.3">
      <c r="A437" s="2"/>
      <c r="B437" s="3"/>
      <c r="C437" s="9" t="s">
        <v>203</v>
      </c>
      <c r="D437" s="3"/>
      <c r="E437" s="85"/>
      <c r="F437" s="65"/>
      <c r="H437" s="20"/>
      <c r="I437" s="26"/>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0"/>
      <c r="AN437" s="20"/>
      <c r="AO437" s="20"/>
      <c r="AP437" s="20"/>
      <c r="AQ437" s="20"/>
      <c r="AR437" s="20"/>
      <c r="AS437" s="20"/>
      <c r="AT437" s="20"/>
      <c r="AU437" s="20"/>
      <c r="AV437" s="20"/>
      <c r="AW437" s="20"/>
      <c r="AX437" s="20"/>
      <c r="AY437" s="20"/>
      <c r="AZ437" s="20"/>
      <c r="BA437" s="20"/>
      <c r="BB437" s="20"/>
      <c r="BC437" s="20"/>
      <c r="BD437" s="20"/>
      <c r="BE437" s="20"/>
      <c r="BF437" s="20"/>
      <c r="BG437" s="20"/>
      <c r="BH437" s="20"/>
      <c r="BI437" s="20"/>
      <c r="BJ437" s="20"/>
      <c r="BK437" s="20"/>
      <c r="BL437" s="20"/>
      <c r="BM437" s="20"/>
      <c r="BN437" s="20"/>
      <c r="BO437" s="20"/>
      <c r="BP437" s="20"/>
    </row>
    <row r="438" spans="1:68" x14ac:dyDescent="0.3">
      <c r="G438" s="7"/>
      <c r="H438" s="20"/>
    </row>
    <row r="439" spans="1:68" s="7" customFormat="1" ht="57.6" x14ac:dyDescent="0.3">
      <c r="A439" s="2"/>
      <c r="B439" s="3"/>
      <c r="C439" s="4" t="s">
        <v>204</v>
      </c>
      <c r="D439" s="3"/>
      <c r="E439" s="85"/>
      <c r="F439" s="65"/>
      <c r="H439" s="20"/>
      <c r="I439" s="26"/>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0"/>
      <c r="AN439" s="20"/>
      <c r="AO439" s="20"/>
      <c r="AP439" s="20"/>
      <c r="AQ439" s="20"/>
      <c r="AR439" s="20"/>
      <c r="AS439" s="20"/>
      <c r="AT439" s="20"/>
      <c r="AU439" s="20"/>
      <c r="AV439" s="20"/>
      <c r="AW439" s="20"/>
      <c r="AX439" s="20"/>
      <c r="AY439" s="20"/>
      <c r="AZ439" s="20"/>
      <c r="BA439" s="20"/>
      <c r="BB439" s="20"/>
      <c r="BC439" s="20"/>
      <c r="BD439" s="20"/>
      <c r="BE439" s="20"/>
      <c r="BF439" s="20"/>
      <c r="BG439" s="20"/>
      <c r="BH439" s="20"/>
      <c r="BI439" s="20"/>
      <c r="BJ439" s="20"/>
      <c r="BK439" s="20"/>
      <c r="BL439" s="20"/>
      <c r="BM439" s="20"/>
      <c r="BN439" s="20"/>
      <c r="BO439" s="20"/>
      <c r="BP439" s="20"/>
    </row>
    <row r="440" spans="1:68" x14ac:dyDescent="0.3">
      <c r="G440" s="7"/>
      <c r="H440" s="20"/>
    </row>
    <row r="441" spans="1:68" s="7" customFormat="1" x14ac:dyDescent="0.3">
      <c r="A441" s="2"/>
      <c r="B441" s="3"/>
      <c r="C441" s="9" t="s">
        <v>205</v>
      </c>
      <c r="D441" s="3"/>
      <c r="E441" s="85"/>
      <c r="F441" s="65"/>
      <c r="H441" s="20"/>
      <c r="I441" s="26"/>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0"/>
      <c r="AN441" s="20"/>
      <c r="AO441" s="20"/>
      <c r="AP441" s="20"/>
      <c r="AQ441" s="20"/>
      <c r="AR441" s="20"/>
      <c r="AS441" s="20"/>
      <c r="AT441" s="20"/>
      <c r="AU441" s="20"/>
      <c r="AV441" s="20"/>
      <c r="AW441" s="20"/>
      <c r="AX441" s="20"/>
      <c r="AY441" s="20"/>
      <c r="AZ441" s="20"/>
      <c r="BA441" s="20"/>
      <c r="BB441" s="20"/>
      <c r="BC441" s="20"/>
      <c r="BD441" s="20"/>
      <c r="BE441" s="20"/>
      <c r="BF441" s="20"/>
      <c r="BG441" s="20"/>
      <c r="BH441" s="20"/>
      <c r="BI441" s="20"/>
      <c r="BJ441" s="20"/>
      <c r="BK441" s="20"/>
      <c r="BL441" s="20"/>
      <c r="BM441" s="20"/>
      <c r="BN441" s="20"/>
      <c r="BO441" s="20"/>
      <c r="BP441" s="20"/>
    </row>
    <row r="442" spans="1:68" x14ac:dyDescent="0.3">
      <c r="G442" s="7"/>
      <c r="H442" s="20"/>
    </row>
    <row r="443" spans="1:68" s="7" customFormat="1" ht="57.6" x14ac:dyDescent="0.3">
      <c r="A443" s="2"/>
      <c r="B443" s="3"/>
      <c r="C443" s="4" t="s">
        <v>206</v>
      </c>
      <c r="D443" s="3"/>
      <c r="E443" s="85"/>
      <c r="F443" s="65"/>
      <c r="H443" s="20"/>
      <c r="I443" s="26"/>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0"/>
      <c r="AN443" s="20"/>
      <c r="AO443" s="20"/>
      <c r="AP443" s="20"/>
      <c r="AQ443" s="20"/>
      <c r="AR443" s="20"/>
      <c r="AS443" s="20"/>
      <c r="AT443" s="20"/>
      <c r="AU443" s="20"/>
      <c r="AV443" s="20"/>
      <c r="AW443" s="20"/>
      <c r="AX443" s="20"/>
      <c r="AY443" s="20"/>
      <c r="AZ443" s="20"/>
      <c r="BA443" s="20"/>
      <c r="BB443" s="20"/>
      <c r="BC443" s="20"/>
      <c r="BD443" s="20"/>
      <c r="BE443" s="20"/>
      <c r="BF443" s="20"/>
      <c r="BG443" s="20"/>
      <c r="BH443" s="20"/>
      <c r="BI443" s="20"/>
      <c r="BJ443" s="20"/>
      <c r="BK443" s="20"/>
      <c r="BL443" s="20"/>
      <c r="BM443" s="20"/>
      <c r="BN443" s="20"/>
      <c r="BO443" s="20"/>
      <c r="BP443" s="20"/>
    </row>
    <row r="444" spans="1:68" x14ac:dyDescent="0.3">
      <c r="G444" s="7"/>
      <c r="H444" s="20"/>
    </row>
    <row r="445" spans="1:68" s="7" customFormat="1" x14ac:dyDescent="0.3">
      <c r="A445" s="2"/>
      <c r="B445" s="3"/>
      <c r="C445" s="9" t="s">
        <v>207</v>
      </c>
      <c r="D445" s="3"/>
      <c r="E445" s="85"/>
      <c r="F445" s="65"/>
      <c r="H445" s="20"/>
      <c r="I445" s="26"/>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0"/>
      <c r="AN445" s="20"/>
      <c r="AO445" s="20"/>
      <c r="AP445" s="20"/>
      <c r="AQ445" s="20"/>
      <c r="AR445" s="20"/>
      <c r="AS445" s="20"/>
      <c r="AT445" s="20"/>
      <c r="AU445" s="20"/>
      <c r="AV445" s="20"/>
      <c r="AW445" s="20"/>
      <c r="AX445" s="20"/>
      <c r="AY445" s="20"/>
      <c r="AZ445" s="20"/>
      <c r="BA445" s="20"/>
      <c r="BB445" s="20"/>
      <c r="BC445" s="20"/>
      <c r="BD445" s="20"/>
      <c r="BE445" s="20"/>
      <c r="BF445" s="20"/>
      <c r="BG445" s="20"/>
      <c r="BH445" s="20"/>
      <c r="BI445" s="20"/>
      <c r="BJ445" s="20"/>
      <c r="BK445" s="20"/>
      <c r="BL445" s="20"/>
      <c r="BM445" s="20"/>
      <c r="BN445" s="20"/>
      <c r="BO445" s="20"/>
      <c r="BP445" s="20"/>
    </row>
    <row r="446" spans="1:68" x14ac:dyDescent="0.3">
      <c r="G446" s="7"/>
      <c r="H446" s="20"/>
    </row>
    <row r="447" spans="1:68" s="7" customFormat="1" ht="28.8" x14ac:dyDescent="0.3">
      <c r="A447" s="2"/>
      <c r="B447" s="3"/>
      <c r="C447" s="4" t="s">
        <v>208</v>
      </c>
      <c r="D447" s="3"/>
      <c r="E447" s="85"/>
      <c r="F447" s="65"/>
      <c r="H447" s="20"/>
      <c r="I447" s="26"/>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0"/>
      <c r="AS447" s="20"/>
      <c r="AT447" s="20"/>
      <c r="AU447" s="20"/>
      <c r="AV447" s="20"/>
      <c r="AW447" s="20"/>
      <c r="AX447" s="20"/>
      <c r="AY447" s="20"/>
      <c r="AZ447" s="20"/>
      <c r="BA447" s="20"/>
      <c r="BB447" s="20"/>
      <c r="BC447" s="20"/>
      <c r="BD447" s="20"/>
      <c r="BE447" s="20"/>
      <c r="BF447" s="20"/>
      <c r="BG447" s="20"/>
      <c r="BH447" s="20"/>
      <c r="BI447" s="20"/>
      <c r="BJ447" s="20"/>
      <c r="BK447" s="20"/>
      <c r="BL447" s="20"/>
      <c r="BM447" s="20"/>
      <c r="BN447" s="20"/>
      <c r="BO447" s="20"/>
      <c r="BP447" s="20"/>
    </row>
    <row r="448" spans="1:68" x14ac:dyDescent="0.3">
      <c r="G448" s="7"/>
      <c r="H448" s="20"/>
    </row>
    <row r="449" spans="1:68" s="7" customFormat="1" x14ac:dyDescent="0.3">
      <c r="A449" s="2"/>
      <c r="B449" s="3"/>
      <c r="C449" s="9" t="s">
        <v>209</v>
      </c>
      <c r="D449" s="3"/>
      <c r="E449" s="85"/>
      <c r="F449" s="65"/>
      <c r="H449" s="20"/>
      <c r="I449" s="26"/>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0"/>
      <c r="AS449" s="20"/>
      <c r="AT449" s="20"/>
      <c r="AU449" s="20"/>
      <c r="AV449" s="20"/>
      <c r="AW449" s="20"/>
      <c r="AX449" s="20"/>
      <c r="AY449" s="20"/>
      <c r="AZ449" s="20"/>
      <c r="BA449" s="20"/>
      <c r="BB449" s="20"/>
      <c r="BC449" s="20"/>
      <c r="BD449" s="20"/>
      <c r="BE449" s="20"/>
      <c r="BF449" s="20"/>
      <c r="BG449" s="20"/>
      <c r="BH449" s="20"/>
      <c r="BI449" s="20"/>
      <c r="BJ449" s="20"/>
      <c r="BK449" s="20"/>
      <c r="BL449" s="20"/>
      <c r="BM449" s="20"/>
      <c r="BN449" s="20"/>
      <c r="BO449" s="20"/>
      <c r="BP449" s="20"/>
    </row>
    <row r="450" spans="1:68" x14ac:dyDescent="0.3">
      <c r="G450" s="7"/>
      <c r="H450" s="20"/>
    </row>
    <row r="451" spans="1:68" s="7" customFormat="1" ht="172.8" x14ac:dyDescent="0.3">
      <c r="A451" s="2"/>
      <c r="B451" s="3"/>
      <c r="C451" s="4" t="s">
        <v>210</v>
      </c>
      <c r="D451" s="3"/>
      <c r="E451" s="85"/>
      <c r="F451" s="65"/>
      <c r="H451" s="20"/>
      <c r="I451" s="26"/>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0"/>
      <c r="AN451" s="20"/>
      <c r="AO451" s="20"/>
      <c r="AP451" s="20"/>
      <c r="AQ451" s="20"/>
      <c r="AR451" s="20"/>
      <c r="AS451" s="20"/>
      <c r="AT451" s="20"/>
      <c r="AU451" s="20"/>
      <c r="AV451" s="20"/>
      <c r="AW451" s="20"/>
      <c r="AX451" s="20"/>
      <c r="AY451" s="20"/>
      <c r="AZ451" s="20"/>
      <c r="BA451" s="20"/>
      <c r="BB451" s="20"/>
      <c r="BC451" s="20"/>
      <c r="BD451" s="20"/>
      <c r="BE451" s="20"/>
      <c r="BF451" s="20"/>
      <c r="BG451" s="20"/>
      <c r="BH451" s="20"/>
      <c r="BI451" s="20"/>
      <c r="BJ451" s="20"/>
      <c r="BK451" s="20"/>
      <c r="BL451" s="20"/>
      <c r="BM451" s="20"/>
      <c r="BN451" s="20"/>
      <c r="BO451" s="20"/>
      <c r="BP451" s="20"/>
    </row>
    <row r="452" spans="1:68" x14ac:dyDescent="0.3">
      <c r="G452" s="7"/>
      <c r="H452" s="20"/>
    </row>
    <row r="453" spans="1:68" s="7" customFormat="1" x14ac:dyDescent="0.3">
      <c r="A453" s="2"/>
      <c r="B453" s="3"/>
      <c r="C453" s="9" t="s">
        <v>211</v>
      </c>
      <c r="D453" s="3"/>
      <c r="E453" s="85"/>
      <c r="F453" s="65"/>
      <c r="H453" s="20"/>
      <c r="I453" s="26"/>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0"/>
      <c r="AN453" s="20"/>
      <c r="AO453" s="20"/>
      <c r="AP453" s="20"/>
      <c r="AQ453" s="20"/>
      <c r="AR453" s="20"/>
      <c r="AS453" s="20"/>
      <c r="AT453" s="20"/>
      <c r="AU453" s="20"/>
      <c r="AV453" s="20"/>
      <c r="AW453" s="20"/>
      <c r="AX453" s="20"/>
      <c r="AY453" s="20"/>
      <c r="AZ453" s="20"/>
      <c r="BA453" s="20"/>
      <c r="BB453" s="20"/>
      <c r="BC453" s="20"/>
      <c r="BD453" s="20"/>
      <c r="BE453" s="20"/>
      <c r="BF453" s="20"/>
      <c r="BG453" s="20"/>
      <c r="BH453" s="20"/>
      <c r="BI453" s="20"/>
      <c r="BJ453" s="20"/>
      <c r="BK453" s="20"/>
      <c r="BL453" s="20"/>
      <c r="BM453" s="20"/>
      <c r="BN453" s="20"/>
      <c r="BO453" s="20"/>
      <c r="BP453" s="20"/>
    </row>
    <row r="454" spans="1:68" x14ac:dyDescent="0.3">
      <c r="G454" s="7"/>
      <c r="H454" s="20"/>
    </row>
    <row r="455" spans="1:68" s="7" customFormat="1" ht="28.8" x14ac:dyDescent="0.3">
      <c r="A455" s="2"/>
      <c r="B455" s="3"/>
      <c r="C455" s="4" t="s">
        <v>212</v>
      </c>
      <c r="D455" s="3"/>
      <c r="E455" s="85"/>
      <c r="F455" s="65"/>
      <c r="H455" s="20"/>
      <c r="I455" s="26"/>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0"/>
      <c r="AS455" s="20"/>
      <c r="AT455" s="20"/>
      <c r="AU455" s="20"/>
      <c r="AV455" s="20"/>
      <c r="AW455" s="20"/>
      <c r="AX455" s="20"/>
      <c r="AY455" s="20"/>
      <c r="AZ455" s="20"/>
      <c r="BA455" s="20"/>
      <c r="BB455" s="20"/>
      <c r="BC455" s="20"/>
      <c r="BD455" s="20"/>
      <c r="BE455" s="20"/>
      <c r="BF455" s="20"/>
      <c r="BG455" s="20"/>
      <c r="BH455" s="20"/>
      <c r="BI455" s="20"/>
      <c r="BJ455" s="20"/>
      <c r="BK455" s="20"/>
      <c r="BL455" s="20"/>
      <c r="BM455" s="20"/>
      <c r="BN455" s="20"/>
      <c r="BO455" s="20"/>
      <c r="BP455" s="20"/>
    </row>
    <row r="456" spans="1:68" x14ac:dyDescent="0.3">
      <c r="G456" s="7"/>
      <c r="H456" s="20"/>
    </row>
    <row r="457" spans="1:68" s="7" customFormat="1" x14ac:dyDescent="0.3">
      <c r="A457" s="2"/>
      <c r="B457" s="3"/>
      <c r="C457" s="18" t="s">
        <v>213</v>
      </c>
      <c r="D457" s="3"/>
      <c r="E457" s="85"/>
      <c r="F457" s="65"/>
      <c r="H457" s="20"/>
      <c r="I457" s="26"/>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0"/>
      <c r="AS457" s="20"/>
      <c r="AT457" s="20"/>
      <c r="AU457" s="20"/>
      <c r="AV457" s="20"/>
      <c r="AW457" s="20"/>
      <c r="AX457" s="20"/>
      <c r="AY457" s="20"/>
      <c r="AZ457" s="20"/>
      <c r="BA457" s="20"/>
      <c r="BB457" s="20"/>
      <c r="BC457" s="20"/>
      <c r="BD457" s="20"/>
      <c r="BE457" s="20"/>
      <c r="BF457" s="20"/>
      <c r="BG457" s="20"/>
      <c r="BH457" s="20"/>
      <c r="BI457" s="20"/>
      <c r="BJ457" s="20"/>
      <c r="BK457" s="20"/>
      <c r="BL457" s="20"/>
      <c r="BM457" s="20"/>
      <c r="BN457" s="20"/>
      <c r="BO457" s="20"/>
      <c r="BP457" s="20"/>
    </row>
    <row r="458" spans="1:68" x14ac:dyDescent="0.3">
      <c r="G458" s="7"/>
      <c r="H458" s="20"/>
    </row>
    <row r="459" spans="1:68" s="7" customFormat="1" ht="100.8" x14ac:dyDescent="0.3">
      <c r="A459" s="2"/>
      <c r="B459" s="3"/>
      <c r="C459" s="21" t="s">
        <v>214</v>
      </c>
      <c r="D459" s="3"/>
      <c r="E459" s="85"/>
      <c r="F459" s="65"/>
      <c r="H459" s="20"/>
      <c r="I459" s="26"/>
      <c r="J459" s="20"/>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c r="AI459" s="20"/>
      <c r="AJ459" s="20"/>
      <c r="AK459" s="20"/>
      <c r="AL459" s="20"/>
      <c r="AM459" s="20"/>
      <c r="AN459" s="20"/>
      <c r="AO459" s="20"/>
      <c r="AP459" s="20"/>
      <c r="AQ459" s="20"/>
      <c r="AR459" s="20"/>
      <c r="AS459" s="20"/>
      <c r="AT459" s="20"/>
      <c r="AU459" s="20"/>
      <c r="AV459" s="20"/>
      <c r="AW459" s="20"/>
      <c r="AX459" s="20"/>
      <c r="AY459" s="20"/>
      <c r="AZ459" s="20"/>
      <c r="BA459" s="20"/>
      <c r="BB459" s="20"/>
      <c r="BC459" s="20"/>
      <c r="BD459" s="20"/>
      <c r="BE459" s="20"/>
      <c r="BF459" s="20"/>
      <c r="BG459" s="20"/>
      <c r="BH459" s="20"/>
      <c r="BI459" s="20"/>
      <c r="BJ459" s="20"/>
      <c r="BK459" s="20"/>
      <c r="BL459" s="20"/>
      <c r="BM459" s="20"/>
      <c r="BN459" s="20"/>
      <c r="BO459" s="20"/>
      <c r="BP459" s="20"/>
    </row>
    <row r="460" spans="1:68" x14ac:dyDescent="0.3">
      <c r="G460" s="7"/>
      <c r="H460" s="20"/>
    </row>
    <row r="461" spans="1:68" s="7" customFormat="1" ht="72" x14ac:dyDescent="0.3">
      <c r="A461" s="2"/>
      <c r="B461" s="3"/>
      <c r="C461" s="21" t="s">
        <v>1300</v>
      </c>
      <c r="D461" s="3"/>
      <c r="E461" s="85"/>
      <c r="F461" s="65"/>
      <c r="H461" s="20"/>
      <c r="I461" s="26"/>
      <c r="J461" s="20"/>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c r="AI461" s="20"/>
      <c r="AJ461" s="20"/>
      <c r="AK461" s="20"/>
      <c r="AL461" s="20"/>
      <c r="AM461" s="20"/>
      <c r="AN461" s="20"/>
      <c r="AO461" s="20"/>
      <c r="AP461" s="20"/>
      <c r="AQ461" s="20"/>
      <c r="AR461" s="20"/>
      <c r="AS461" s="20"/>
      <c r="AT461" s="20"/>
      <c r="AU461" s="20"/>
      <c r="AV461" s="20"/>
      <c r="AW461" s="20"/>
      <c r="AX461" s="20"/>
      <c r="AY461" s="20"/>
      <c r="AZ461" s="20"/>
      <c r="BA461" s="20"/>
      <c r="BB461" s="20"/>
      <c r="BC461" s="20"/>
      <c r="BD461" s="20"/>
      <c r="BE461" s="20"/>
      <c r="BF461" s="20"/>
      <c r="BG461" s="20"/>
      <c r="BH461" s="20"/>
      <c r="BI461" s="20"/>
      <c r="BJ461" s="20"/>
      <c r="BK461" s="20"/>
      <c r="BL461" s="20"/>
      <c r="BM461" s="20"/>
      <c r="BN461" s="20"/>
      <c r="BO461" s="20"/>
      <c r="BP461" s="20"/>
    </row>
    <row r="462" spans="1:68" x14ac:dyDescent="0.3">
      <c r="G462" s="7"/>
      <c r="H462" s="20"/>
    </row>
    <row r="463" spans="1:68" s="7" customFormat="1" ht="100.8" x14ac:dyDescent="0.3">
      <c r="A463" s="2"/>
      <c r="B463" s="3"/>
      <c r="C463" s="21" t="s">
        <v>216</v>
      </c>
      <c r="D463" s="3"/>
      <c r="E463" s="85"/>
      <c r="F463" s="65"/>
      <c r="H463" s="20"/>
      <c r="I463" s="26"/>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c r="AJ463" s="20"/>
      <c r="AK463" s="20"/>
      <c r="AL463" s="20"/>
      <c r="AM463" s="20"/>
      <c r="AN463" s="20"/>
      <c r="AO463" s="20"/>
      <c r="AP463" s="20"/>
      <c r="AQ463" s="20"/>
      <c r="AR463" s="20"/>
      <c r="AS463" s="20"/>
      <c r="AT463" s="20"/>
      <c r="AU463" s="20"/>
      <c r="AV463" s="20"/>
      <c r="AW463" s="20"/>
      <c r="AX463" s="20"/>
      <c r="AY463" s="20"/>
      <c r="AZ463" s="20"/>
      <c r="BA463" s="20"/>
      <c r="BB463" s="20"/>
      <c r="BC463" s="20"/>
      <c r="BD463" s="20"/>
      <c r="BE463" s="20"/>
      <c r="BF463" s="20"/>
      <c r="BG463" s="20"/>
      <c r="BH463" s="20"/>
      <c r="BI463" s="20"/>
      <c r="BJ463" s="20"/>
      <c r="BK463" s="20"/>
      <c r="BL463" s="20"/>
      <c r="BM463" s="20"/>
      <c r="BN463" s="20"/>
      <c r="BO463" s="20"/>
      <c r="BP463" s="20"/>
    </row>
    <row r="464" spans="1:68" x14ac:dyDescent="0.3">
      <c r="G464" s="7"/>
      <c r="H464" s="20"/>
    </row>
    <row r="465" spans="1:68" s="7" customFormat="1" ht="57.6" x14ac:dyDescent="0.3">
      <c r="A465" s="2"/>
      <c r="B465" s="3"/>
      <c r="C465" s="21" t="s">
        <v>217</v>
      </c>
      <c r="D465" s="3"/>
      <c r="E465" s="85"/>
      <c r="F465" s="65"/>
      <c r="H465" s="20"/>
      <c r="I465" s="26"/>
      <c r="J465" s="20"/>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c r="AJ465" s="20"/>
      <c r="AK465" s="20"/>
      <c r="AL465" s="20"/>
      <c r="AM465" s="20"/>
      <c r="AN465" s="20"/>
      <c r="AO465" s="20"/>
      <c r="AP465" s="20"/>
      <c r="AQ465" s="20"/>
      <c r="AR465" s="20"/>
      <c r="AS465" s="20"/>
      <c r="AT465" s="20"/>
      <c r="AU465" s="20"/>
      <c r="AV465" s="20"/>
      <c r="AW465" s="20"/>
      <c r="AX465" s="20"/>
      <c r="AY465" s="20"/>
      <c r="AZ465" s="20"/>
      <c r="BA465" s="20"/>
      <c r="BB465" s="20"/>
      <c r="BC465" s="20"/>
      <c r="BD465" s="20"/>
      <c r="BE465" s="20"/>
      <c r="BF465" s="20"/>
      <c r="BG465" s="20"/>
      <c r="BH465" s="20"/>
      <c r="BI465" s="20"/>
      <c r="BJ465" s="20"/>
      <c r="BK465" s="20"/>
      <c r="BL465" s="20"/>
      <c r="BM465" s="20"/>
      <c r="BN465" s="20"/>
      <c r="BO465" s="20"/>
      <c r="BP465" s="20"/>
    </row>
    <row r="466" spans="1:68" x14ac:dyDescent="0.3">
      <c r="G466" s="7"/>
      <c r="H466" s="20"/>
    </row>
    <row r="467" spans="1:68" s="7" customFormat="1" ht="43.2" x14ac:dyDescent="0.3">
      <c r="A467" s="2"/>
      <c r="B467" s="3"/>
      <c r="C467" s="21" t="s">
        <v>218</v>
      </c>
      <c r="D467" s="3"/>
      <c r="E467" s="85"/>
      <c r="F467" s="65"/>
      <c r="H467" s="20"/>
      <c r="I467" s="26"/>
      <c r="J467" s="20"/>
      <c r="K467" s="20"/>
      <c r="L467" s="20"/>
      <c r="M467" s="20"/>
      <c r="N467" s="20"/>
      <c r="O467" s="20"/>
      <c r="P467" s="20"/>
      <c r="Q467" s="20"/>
      <c r="R467" s="20"/>
      <c r="S467" s="20"/>
      <c r="T467" s="20"/>
      <c r="U467" s="20"/>
      <c r="V467" s="20"/>
      <c r="W467" s="20"/>
      <c r="X467" s="20"/>
      <c r="Y467" s="20"/>
      <c r="Z467" s="20"/>
      <c r="AA467" s="20"/>
      <c r="AB467" s="20"/>
      <c r="AC467" s="20"/>
      <c r="AD467" s="20"/>
      <c r="AE467" s="20"/>
      <c r="AF467" s="20"/>
      <c r="AG467" s="20"/>
      <c r="AH467" s="20"/>
      <c r="AI467" s="20"/>
      <c r="AJ467" s="20"/>
      <c r="AK467" s="20"/>
      <c r="AL467" s="20"/>
      <c r="AM467" s="20"/>
      <c r="AN467" s="20"/>
      <c r="AO467" s="20"/>
      <c r="AP467" s="20"/>
      <c r="AQ467" s="20"/>
      <c r="AR467" s="20"/>
      <c r="AS467" s="20"/>
      <c r="AT467" s="20"/>
      <c r="AU467" s="20"/>
      <c r="AV467" s="20"/>
      <c r="AW467" s="20"/>
      <c r="AX467" s="20"/>
      <c r="AY467" s="20"/>
      <c r="AZ467" s="20"/>
      <c r="BA467" s="20"/>
      <c r="BB467" s="20"/>
      <c r="BC467" s="20"/>
      <c r="BD467" s="20"/>
      <c r="BE467" s="20"/>
      <c r="BF467" s="20"/>
      <c r="BG467" s="20"/>
      <c r="BH467" s="20"/>
      <c r="BI467" s="20"/>
      <c r="BJ467" s="20"/>
      <c r="BK467" s="20"/>
      <c r="BL467" s="20"/>
      <c r="BM467" s="20"/>
      <c r="BN467" s="20"/>
      <c r="BO467" s="20"/>
      <c r="BP467" s="20"/>
    </row>
    <row r="468" spans="1:68" x14ac:dyDescent="0.3">
      <c r="G468" s="7"/>
      <c r="H468" s="20"/>
    </row>
    <row r="469" spans="1:68" s="7" customFormat="1" ht="43.2" x14ac:dyDescent="0.3">
      <c r="A469" s="2"/>
      <c r="B469" s="3"/>
      <c r="C469" s="21" t="s">
        <v>219</v>
      </c>
      <c r="D469" s="3"/>
      <c r="E469" s="85"/>
      <c r="F469" s="65"/>
      <c r="H469" s="20"/>
      <c r="I469" s="26"/>
      <c r="J469" s="20"/>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c r="AH469" s="20"/>
      <c r="AI469" s="20"/>
      <c r="AJ469" s="20"/>
      <c r="AK469" s="20"/>
      <c r="AL469" s="20"/>
      <c r="AM469" s="20"/>
      <c r="AN469" s="20"/>
      <c r="AO469" s="20"/>
      <c r="AP469" s="20"/>
      <c r="AQ469" s="20"/>
      <c r="AR469" s="20"/>
      <c r="AS469" s="20"/>
      <c r="AT469" s="20"/>
      <c r="AU469" s="20"/>
      <c r="AV469" s="20"/>
      <c r="AW469" s="20"/>
      <c r="AX469" s="20"/>
      <c r="AY469" s="20"/>
      <c r="AZ469" s="20"/>
      <c r="BA469" s="20"/>
      <c r="BB469" s="20"/>
      <c r="BC469" s="20"/>
      <c r="BD469" s="20"/>
      <c r="BE469" s="20"/>
      <c r="BF469" s="20"/>
      <c r="BG469" s="20"/>
      <c r="BH469" s="20"/>
      <c r="BI469" s="20"/>
      <c r="BJ469" s="20"/>
      <c r="BK469" s="20"/>
      <c r="BL469" s="20"/>
      <c r="BM469" s="20"/>
      <c r="BN469" s="20"/>
      <c r="BO469" s="20"/>
      <c r="BP469" s="20"/>
    </row>
    <row r="470" spans="1:68" x14ac:dyDescent="0.3">
      <c r="G470" s="7"/>
      <c r="H470" s="20"/>
    </row>
    <row r="471" spans="1:68" s="7" customFormat="1" ht="43.2" x14ac:dyDescent="0.3">
      <c r="A471" s="2"/>
      <c r="B471" s="3"/>
      <c r="C471" s="21" t="s">
        <v>220</v>
      </c>
      <c r="D471" s="3"/>
      <c r="E471" s="85"/>
      <c r="F471" s="65"/>
      <c r="H471" s="20"/>
      <c r="I471" s="26"/>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c r="AV471" s="20"/>
      <c r="AW471" s="20"/>
      <c r="AX471" s="20"/>
      <c r="AY471" s="20"/>
      <c r="AZ471" s="20"/>
      <c r="BA471" s="20"/>
      <c r="BB471" s="20"/>
      <c r="BC471" s="20"/>
      <c r="BD471" s="20"/>
      <c r="BE471" s="20"/>
      <c r="BF471" s="20"/>
      <c r="BG471" s="20"/>
      <c r="BH471" s="20"/>
      <c r="BI471" s="20"/>
      <c r="BJ471" s="20"/>
      <c r="BK471" s="20"/>
      <c r="BL471" s="20"/>
      <c r="BM471" s="20"/>
      <c r="BN471" s="20"/>
      <c r="BO471" s="20"/>
      <c r="BP471" s="20"/>
    </row>
    <row r="472" spans="1:68" x14ac:dyDescent="0.3">
      <c r="G472" s="7"/>
      <c r="H472" s="20"/>
    </row>
    <row r="473" spans="1:68" s="7" customFormat="1" ht="43.2" x14ac:dyDescent="0.3">
      <c r="A473" s="2"/>
      <c r="B473" s="3"/>
      <c r="C473" s="21" t="s">
        <v>221</v>
      </c>
      <c r="D473" s="3"/>
      <c r="E473" s="85"/>
      <c r="F473" s="65"/>
      <c r="H473" s="20"/>
      <c r="I473" s="26"/>
      <c r="J473" s="20"/>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c r="AN473" s="20"/>
      <c r="AO473" s="20"/>
      <c r="AP473" s="20"/>
      <c r="AQ473" s="20"/>
      <c r="AR473" s="20"/>
      <c r="AS473" s="20"/>
      <c r="AT473" s="20"/>
      <c r="AU473" s="20"/>
      <c r="AV473" s="20"/>
      <c r="AW473" s="20"/>
      <c r="AX473" s="20"/>
      <c r="AY473" s="20"/>
      <c r="AZ473" s="20"/>
      <c r="BA473" s="20"/>
      <c r="BB473" s="20"/>
      <c r="BC473" s="20"/>
      <c r="BD473" s="20"/>
      <c r="BE473" s="20"/>
      <c r="BF473" s="20"/>
      <c r="BG473" s="20"/>
      <c r="BH473" s="20"/>
      <c r="BI473" s="20"/>
      <c r="BJ473" s="20"/>
      <c r="BK473" s="20"/>
      <c r="BL473" s="20"/>
      <c r="BM473" s="20"/>
      <c r="BN473" s="20"/>
      <c r="BO473" s="20"/>
      <c r="BP473" s="20"/>
    </row>
    <row r="474" spans="1:68" x14ac:dyDescent="0.3">
      <c r="G474" s="7"/>
      <c r="H474" s="20"/>
    </row>
    <row r="475" spans="1:68" s="7" customFormat="1" ht="43.2" x14ac:dyDescent="0.3">
      <c r="A475" s="2"/>
      <c r="B475" s="3"/>
      <c r="C475" s="21" t="s">
        <v>222</v>
      </c>
      <c r="D475" s="3"/>
      <c r="E475" s="85"/>
      <c r="F475" s="65"/>
      <c r="H475" s="20"/>
      <c r="I475" s="26"/>
      <c r="J475" s="20"/>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c r="AI475" s="20"/>
      <c r="AJ475" s="20"/>
      <c r="AK475" s="20"/>
      <c r="AL475" s="20"/>
      <c r="AM475" s="20"/>
      <c r="AN475" s="20"/>
      <c r="AO475" s="20"/>
      <c r="AP475" s="20"/>
      <c r="AQ475" s="20"/>
      <c r="AR475" s="20"/>
      <c r="AS475" s="20"/>
      <c r="AT475" s="20"/>
      <c r="AU475" s="20"/>
      <c r="AV475" s="20"/>
      <c r="AW475" s="20"/>
      <c r="AX475" s="20"/>
      <c r="AY475" s="20"/>
      <c r="AZ475" s="20"/>
      <c r="BA475" s="20"/>
      <c r="BB475" s="20"/>
      <c r="BC475" s="20"/>
      <c r="BD475" s="20"/>
      <c r="BE475" s="20"/>
      <c r="BF475" s="20"/>
      <c r="BG475" s="20"/>
      <c r="BH475" s="20"/>
      <c r="BI475" s="20"/>
      <c r="BJ475" s="20"/>
      <c r="BK475" s="20"/>
      <c r="BL475" s="20"/>
      <c r="BM475" s="20"/>
      <c r="BN475" s="20"/>
      <c r="BO475" s="20"/>
      <c r="BP475" s="20"/>
    </row>
    <row r="476" spans="1:68" x14ac:dyDescent="0.3">
      <c r="G476" s="7"/>
      <c r="H476" s="20"/>
    </row>
    <row r="477" spans="1:68" s="7" customFormat="1" x14ac:dyDescent="0.3">
      <c r="A477" s="2"/>
      <c r="B477" s="3"/>
      <c r="C477" s="9" t="s">
        <v>223</v>
      </c>
      <c r="D477" s="3"/>
      <c r="E477" s="85"/>
      <c r="F477" s="65"/>
      <c r="H477" s="20"/>
      <c r="I477" s="26"/>
      <c r="J477" s="20"/>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c r="AI477" s="20"/>
      <c r="AJ477" s="20"/>
      <c r="AK477" s="20"/>
      <c r="AL477" s="20"/>
      <c r="AM477" s="20"/>
      <c r="AN477" s="20"/>
      <c r="AO477" s="20"/>
      <c r="AP477" s="20"/>
      <c r="AQ477" s="20"/>
      <c r="AR477" s="20"/>
      <c r="AS477" s="20"/>
      <c r="AT477" s="20"/>
      <c r="AU477" s="20"/>
      <c r="AV477" s="20"/>
      <c r="AW477" s="20"/>
      <c r="AX477" s="20"/>
      <c r="AY477" s="20"/>
      <c r="AZ477" s="20"/>
      <c r="BA477" s="20"/>
      <c r="BB477" s="20"/>
      <c r="BC477" s="20"/>
      <c r="BD477" s="20"/>
      <c r="BE477" s="20"/>
      <c r="BF477" s="20"/>
      <c r="BG477" s="20"/>
      <c r="BH477" s="20"/>
      <c r="BI477" s="20"/>
      <c r="BJ477" s="20"/>
      <c r="BK477" s="20"/>
      <c r="BL477" s="20"/>
      <c r="BM477" s="20"/>
      <c r="BN477" s="20"/>
      <c r="BO477" s="20"/>
      <c r="BP477" s="20"/>
    </row>
    <row r="478" spans="1:68" x14ac:dyDescent="0.3">
      <c r="G478" s="7"/>
      <c r="H478" s="20"/>
    </row>
    <row r="479" spans="1:68" s="7" customFormat="1" ht="57.6" x14ac:dyDescent="0.3">
      <c r="A479" s="2"/>
      <c r="B479" s="3"/>
      <c r="C479" s="4" t="s">
        <v>224</v>
      </c>
      <c r="D479" s="3"/>
      <c r="E479" s="85"/>
      <c r="F479" s="65"/>
      <c r="H479" s="20"/>
      <c r="I479" s="26"/>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20"/>
      <c r="AO479" s="20"/>
      <c r="AP479" s="20"/>
      <c r="AQ479" s="20"/>
      <c r="AR479" s="20"/>
      <c r="AS479" s="20"/>
      <c r="AT479" s="20"/>
      <c r="AU479" s="20"/>
      <c r="AV479" s="20"/>
      <c r="AW479" s="20"/>
      <c r="AX479" s="20"/>
      <c r="AY479" s="20"/>
      <c r="AZ479" s="20"/>
      <c r="BA479" s="20"/>
      <c r="BB479" s="20"/>
      <c r="BC479" s="20"/>
      <c r="BD479" s="20"/>
      <c r="BE479" s="20"/>
      <c r="BF479" s="20"/>
      <c r="BG479" s="20"/>
      <c r="BH479" s="20"/>
      <c r="BI479" s="20"/>
      <c r="BJ479" s="20"/>
      <c r="BK479" s="20"/>
      <c r="BL479" s="20"/>
      <c r="BM479" s="20"/>
      <c r="BN479" s="20"/>
      <c r="BO479" s="20"/>
      <c r="BP479" s="20"/>
    </row>
    <row r="480" spans="1:68" x14ac:dyDescent="0.3">
      <c r="G480" s="7"/>
      <c r="H480" s="20"/>
    </row>
    <row r="481" spans="1:8" x14ac:dyDescent="0.3">
      <c r="C481" s="4" t="s">
        <v>415</v>
      </c>
      <c r="F481" s="65"/>
      <c r="G481" s="7"/>
      <c r="H481" s="20"/>
    </row>
    <row r="482" spans="1:8" x14ac:dyDescent="0.3">
      <c r="G482" s="7"/>
      <c r="H482" s="20"/>
    </row>
    <row r="483" spans="1:8" x14ac:dyDescent="0.3">
      <c r="C483" s="18" t="s">
        <v>225</v>
      </c>
      <c r="F483" s="65"/>
      <c r="G483" s="7"/>
      <c r="H483" s="20"/>
    </row>
    <row r="484" spans="1:8" x14ac:dyDescent="0.3">
      <c r="G484" s="7"/>
      <c r="H484" s="20"/>
    </row>
    <row r="485" spans="1:8" x14ac:dyDescent="0.3">
      <c r="C485" s="9" t="s">
        <v>226</v>
      </c>
      <c r="F485" s="65"/>
      <c r="G485" s="7"/>
      <c r="H485" s="20"/>
    </row>
    <row r="486" spans="1:8" x14ac:dyDescent="0.3">
      <c r="G486" s="7"/>
      <c r="H486" s="20"/>
    </row>
    <row r="487" spans="1:8" ht="72" x14ac:dyDescent="0.3">
      <c r="A487" s="2">
        <v>1</v>
      </c>
      <c r="C487" s="4" t="s">
        <v>1064</v>
      </c>
      <c r="E487" s="85" t="s">
        <v>228</v>
      </c>
      <c r="F487" s="66">
        <v>527</v>
      </c>
      <c r="H487" s="8">
        <f>ROUND($F487*G487,2)</f>
        <v>0</v>
      </c>
    </row>
    <row r="488" spans="1:8" x14ac:dyDescent="0.3">
      <c r="G488" s="7"/>
      <c r="H488" s="20"/>
    </row>
    <row r="489" spans="1:8" x14ac:dyDescent="0.3">
      <c r="C489" s="18" t="s">
        <v>229</v>
      </c>
      <c r="F489" s="65"/>
      <c r="G489" s="7"/>
      <c r="H489" s="20"/>
    </row>
    <row r="490" spans="1:8" x14ac:dyDescent="0.3">
      <c r="G490" s="7"/>
      <c r="H490" s="20"/>
    </row>
    <row r="491" spans="1:8" x14ac:dyDescent="0.3">
      <c r="C491" s="9" t="s">
        <v>1301</v>
      </c>
      <c r="F491" s="65"/>
      <c r="G491" s="7"/>
      <c r="H491" s="20"/>
    </row>
    <row r="492" spans="1:8" x14ac:dyDescent="0.3">
      <c r="G492" s="7"/>
      <c r="H492" s="20"/>
    </row>
    <row r="493" spans="1:8" ht="28.8" x14ac:dyDescent="0.3">
      <c r="A493" s="2">
        <v>2</v>
      </c>
      <c r="C493" s="4" t="s">
        <v>1302</v>
      </c>
      <c r="E493" s="85" t="s">
        <v>235</v>
      </c>
      <c r="F493" s="66">
        <v>1</v>
      </c>
      <c r="H493" s="8">
        <f>ROUND($F493*G493,2)</f>
        <v>0</v>
      </c>
    </row>
    <row r="494" spans="1:8" x14ac:dyDescent="0.3">
      <c r="G494" s="7"/>
      <c r="H494" s="20"/>
    </row>
    <row r="495" spans="1:8" x14ac:dyDescent="0.3">
      <c r="C495" s="9" t="s">
        <v>230</v>
      </c>
      <c r="F495" s="65"/>
      <c r="G495" s="7"/>
      <c r="H495" s="20"/>
    </row>
    <row r="496" spans="1:8" x14ac:dyDescent="0.3">
      <c r="G496" s="7"/>
      <c r="H496" s="20"/>
    </row>
    <row r="497" spans="1:8" x14ac:dyDescent="0.3">
      <c r="A497" s="2">
        <v>3</v>
      </c>
      <c r="C497" s="4" t="s">
        <v>231</v>
      </c>
      <c r="E497" s="85" t="s">
        <v>232</v>
      </c>
      <c r="F497" s="66">
        <v>11</v>
      </c>
      <c r="H497" s="8">
        <f>ROUND($F497*G497,2)</f>
        <v>0</v>
      </c>
    </row>
    <row r="498" spans="1:8" x14ac:dyDescent="0.3">
      <c r="G498" s="7"/>
      <c r="H498" s="20"/>
    </row>
    <row r="499" spans="1:8" ht="43.2" x14ac:dyDescent="0.3">
      <c r="C499" s="9" t="s">
        <v>233</v>
      </c>
      <c r="F499" s="65"/>
      <c r="G499" s="7"/>
      <c r="H499" s="20"/>
    </row>
    <row r="500" spans="1:8" x14ac:dyDescent="0.3">
      <c r="G500" s="7"/>
      <c r="H500" s="20"/>
    </row>
    <row r="501" spans="1:8" x14ac:dyDescent="0.3">
      <c r="A501" s="2">
        <v>4</v>
      </c>
      <c r="C501" s="4" t="s">
        <v>234</v>
      </c>
      <c r="E501" s="85" t="s">
        <v>235</v>
      </c>
      <c r="F501" s="66">
        <v>15</v>
      </c>
      <c r="H501" s="8">
        <f>ROUND($F501*G501,2)</f>
        <v>0</v>
      </c>
    </row>
    <row r="502" spans="1:8" x14ac:dyDescent="0.3">
      <c r="G502" s="7"/>
      <c r="H502" s="20"/>
    </row>
    <row r="503" spans="1:8" ht="72" x14ac:dyDescent="0.3">
      <c r="C503" s="9" t="s">
        <v>236</v>
      </c>
      <c r="F503" s="65"/>
      <c r="G503" s="7"/>
      <c r="H503" s="20"/>
    </row>
    <row r="504" spans="1:8" x14ac:dyDescent="0.3">
      <c r="G504" s="7"/>
      <c r="H504" s="20"/>
    </row>
    <row r="505" spans="1:8" ht="28.8" x14ac:dyDescent="0.3">
      <c r="A505" s="2">
        <v>5</v>
      </c>
      <c r="C505" s="4" t="s">
        <v>1303</v>
      </c>
      <c r="E505" s="85" t="s">
        <v>235</v>
      </c>
      <c r="F505" s="66">
        <v>1</v>
      </c>
      <c r="H505" s="8">
        <f>ROUND($F505*G505,2)</f>
        <v>0</v>
      </c>
    </row>
    <row r="506" spans="1:8" x14ac:dyDescent="0.3">
      <c r="G506" s="7"/>
      <c r="H506" s="20"/>
    </row>
    <row r="507" spans="1:8" ht="28.8" x14ac:dyDescent="0.3">
      <c r="A507" s="2">
        <v>6</v>
      </c>
      <c r="C507" s="4" t="s">
        <v>1304</v>
      </c>
      <c r="E507" s="85" t="s">
        <v>235</v>
      </c>
      <c r="F507" s="66">
        <v>2</v>
      </c>
      <c r="H507" s="8">
        <f>ROUND($F507*G507,2)</f>
        <v>0</v>
      </c>
    </row>
    <row r="508" spans="1:8" x14ac:dyDescent="0.3">
      <c r="G508" s="7"/>
      <c r="H508" s="20"/>
    </row>
    <row r="509" spans="1:8" ht="28.8" x14ac:dyDescent="0.3">
      <c r="A509" s="2">
        <v>7</v>
      </c>
      <c r="C509" s="4" t="s">
        <v>1305</v>
      </c>
      <c r="E509" s="85" t="s">
        <v>235</v>
      </c>
      <c r="F509" s="66">
        <v>1</v>
      </c>
      <c r="H509" s="8">
        <f>ROUND($F509*G509,2)</f>
        <v>0</v>
      </c>
    </row>
    <row r="510" spans="1:8" x14ac:dyDescent="0.3">
      <c r="G510" s="7"/>
      <c r="H510" s="20"/>
    </row>
    <row r="511" spans="1:8" x14ac:dyDescent="0.3">
      <c r="C511" s="9" t="s">
        <v>238</v>
      </c>
      <c r="F511" s="65"/>
      <c r="G511" s="7"/>
      <c r="H511" s="20"/>
    </row>
    <row r="512" spans="1:8" x14ac:dyDescent="0.3">
      <c r="G512" s="7"/>
      <c r="H512" s="20"/>
    </row>
    <row r="513" spans="1:8" x14ac:dyDescent="0.3">
      <c r="A513" s="2">
        <v>8</v>
      </c>
      <c r="C513" s="4" t="s">
        <v>239</v>
      </c>
      <c r="E513" s="85" t="s">
        <v>232</v>
      </c>
      <c r="F513" s="66">
        <v>663</v>
      </c>
      <c r="H513" s="8">
        <f>ROUND($F513*G513,2)</f>
        <v>0</v>
      </c>
    </row>
    <row r="514" spans="1:8" x14ac:dyDescent="0.3">
      <c r="G514" s="7"/>
      <c r="H514" s="20"/>
    </row>
    <row r="515" spans="1:8" x14ac:dyDescent="0.3">
      <c r="C515" s="9" t="s">
        <v>1306</v>
      </c>
      <c r="F515" s="65"/>
      <c r="G515" s="7"/>
      <c r="H515" s="20"/>
    </row>
    <row r="516" spans="1:8" x14ac:dyDescent="0.3">
      <c r="G516" s="7"/>
      <c r="H516" s="20"/>
    </row>
    <row r="517" spans="1:8" ht="28.8" x14ac:dyDescent="0.3">
      <c r="A517" s="2">
        <v>9</v>
      </c>
      <c r="C517" s="4" t="s">
        <v>1307</v>
      </c>
      <c r="E517" s="85" t="s">
        <v>228</v>
      </c>
      <c r="F517" s="66">
        <v>323</v>
      </c>
      <c r="H517" s="8">
        <f>ROUND($F517*G517,2)</f>
        <v>0</v>
      </c>
    </row>
    <row r="518" spans="1:8" x14ac:dyDescent="0.3">
      <c r="G518" s="7"/>
      <c r="H518" s="20"/>
    </row>
    <row r="519" spans="1:8" x14ac:dyDescent="0.3">
      <c r="C519" s="9" t="s">
        <v>240</v>
      </c>
      <c r="F519" s="65"/>
      <c r="G519" s="7"/>
      <c r="H519" s="20"/>
    </row>
    <row r="520" spans="1:8" x14ac:dyDescent="0.3">
      <c r="G520" s="7"/>
      <c r="H520" s="20"/>
    </row>
    <row r="521" spans="1:8" ht="28.8" x14ac:dyDescent="0.3">
      <c r="A521" s="2">
        <v>10</v>
      </c>
      <c r="C521" s="4" t="s">
        <v>241</v>
      </c>
      <c r="E521" s="85" t="s">
        <v>232</v>
      </c>
      <c r="F521" s="66">
        <v>195</v>
      </c>
      <c r="H521" s="8">
        <f>ROUND($F521*G521,2)</f>
        <v>0</v>
      </c>
    </row>
    <row r="522" spans="1:8" x14ac:dyDescent="0.3">
      <c r="G522" s="7"/>
      <c r="H522" s="20"/>
    </row>
    <row r="523" spans="1:8" ht="28.8" x14ac:dyDescent="0.3">
      <c r="C523" s="9" t="s">
        <v>1308</v>
      </c>
      <c r="F523" s="65"/>
      <c r="G523" s="7"/>
      <c r="H523" s="20"/>
    </row>
    <row r="524" spans="1:8" x14ac:dyDescent="0.3">
      <c r="G524" s="7"/>
      <c r="H524" s="20"/>
    </row>
    <row r="525" spans="1:8" x14ac:dyDescent="0.3">
      <c r="A525" s="2">
        <v>11</v>
      </c>
      <c r="C525" s="4" t="s">
        <v>1309</v>
      </c>
      <c r="E525" s="85" t="s">
        <v>232</v>
      </c>
      <c r="F525" s="66">
        <v>11</v>
      </c>
      <c r="H525" s="8">
        <f>ROUND($F525*G525,2)</f>
        <v>0</v>
      </c>
    </row>
    <row r="526" spans="1:8" x14ac:dyDescent="0.3">
      <c r="G526" s="7"/>
      <c r="H526" s="20"/>
    </row>
    <row r="527" spans="1:8" x14ac:dyDescent="0.3">
      <c r="C527" s="9" t="s">
        <v>242</v>
      </c>
      <c r="F527" s="65"/>
      <c r="G527" s="7"/>
      <c r="H527" s="20"/>
    </row>
    <row r="528" spans="1:8" x14ac:dyDescent="0.3">
      <c r="G528" s="7"/>
      <c r="H528" s="20"/>
    </row>
    <row r="529" spans="1:8" x14ac:dyDescent="0.3">
      <c r="A529" s="2">
        <v>12</v>
      </c>
      <c r="C529" s="4" t="s">
        <v>243</v>
      </c>
      <c r="E529" s="85" t="s">
        <v>235</v>
      </c>
      <c r="F529" s="66">
        <v>12</v>
      </c>
      <c r="H529" s="8">
        <f>ROUND($F529*G529,2)</f>
        <v>0</v>
      </c>
    </row>
    <row r="530" spans="1:8" x14ac:dyDescent="0.3">
      <c r="G530" s="7"/>
      <c r="H530" s="20"/>
    </row>
    <row r="531" spans="1:8" x14ac:dyDescent="0.3">
      <c r="C531" s="9" t="s">
        <v>1310</v>
      </c>
      <c r="F531" s="65"/>
      <c r="G531" s="7"/>
      <c r="H531" s="20"/>
    </row>
    <row r="532" spans="1:8" x14ac:dyDescent="0.3">
      <c r="G532" s="7"/>
      <c r="H532" s="20"/>
    </row>
    <row r="533" spans="1:8" ht="28.8" x14ac:dyDescent="0.3">
      <c r="A533" s="2">
        <v>13</v>
      </c>
      <c r="C533" s="4" t="s">
        <v>1311</v>
      </c>
      <c r="E533" s="85" t="s">
        <v>235</v>
      </c>
      <c r="F533" s="66">
        <v>1</v>
      </c>
      <c r="H533" s="8">
        <f>ROUND($F533*G533,2)</f>
        <v>0</v>
      </c>
    </row>
    <row r="534" spans="1:8" x14ac:dyDescent="0.3">
      <c r="G534" s="7"/>
      <c r="H534" s="20"/>
    </row>
    <row r="535" spans="1:8" ht="57.6" x14ac:dyDescent="0.3">
      <c r="C535" s="9" t="s">
        <v>244</v>
      </c>
      <c r="F535" s="65"/>
      <c r="G535" s="7"/>
      <c r="H535" s="20"/>
    </row>
    <row r="536" spans="1:8" x14ac:dyDescent="0.3">
      <c r="G536" s="7"/>
      <c r="H536" s="20"/>
    </row>
    <row r="537" spans="1:8" x14ac:dyDescent="0.3">
      <c r="A537" s="2">
        <v>14</v>
      </c>
      <c r="C537" s="4" t="s">
        <v>245</v>
      </c>
      <c r="E537" s="85" t="s">
        <v>232</v>
      </c>
      <c r="F537" s="66">
        <v>223</v>
      </c>
      <c r="H537" s="8">
        <f>ROUND($F537*G537,2)</f>
        <v>0</v>
      </c>
    </row>
    <row r="538" spans="1:8" x14ac:dyDescent="0.3">
      <c r="G538" s="7"/>
      <c r="H538" s="20"/>
    </row>
    <row r="539" spans="1:8" x14ac:dyDescent="0.3">
      <c r="A539" s="2">
        <v>15</v>
      </c>
      <c r="C539" s="4" t="s">
        <v>246</v>
      </c>
      <c r="E539" s="85" t="s">
        <v>232</v>
      </c>
      <c r="F539" s="66">
        <v>161</v>
      </c>
      <c r="H539" s="8">
        <f>ROUND($F539*G539,2)</f>
        <v>0</v>
      </c>
    </row>
    <row r="540" spans="1:8" x14ac:dyDescent="0.3">
      <c r="G540" s="7"/>
      <c r="H540" s="20"/>
    </row>
    <row r="541" spans="1:8" x14ac:dyDescent="0.3">
      <c r="A541" s="2">
        <v>16</v>
      </c>
      <c r="C541" s="4" t="s">
        <v>247</v>
      </c>
      <c r="E541" s="85" t="s">
        <v>228</v>
      </c>
      <c r="F541" s="66">
        <v>75</v>
      </c>
      <c r="H541" s="8">
        <f>ROUND($F541*G541,2)</f>
        <v>0</v>
      </c>
    </row>
    <row r="542" spans="1:8" x14ac:dyDescent="0.3">
      <c r="G542" s="7"/>
      <c r="H542" s="20"/>
    </row>
    <row r="543" spans="1:8" ht="57.6" x14ac:dyDescent="0.3">
      <c r="C543" s="9" t="s">
        <v>248</v>
      </c>
      <c r="F543" s="65"/>
      <c r="G543" s="7"/>
      <c r="H543" s="20"/>
    </row>
    <row r="544" spans="1:8" x14ac:dyDescent="0.3">
      <c r="G544" s="7"/>
      <c r="H544" s="20"/>
    </row>
    <row r="545" spans="1:8" ht="28.8" x14ac:dyDescent="0.3">
      <c r="A545" s="2">
        <v>17</v>
      </c>
      <c r="C545" s="4" t="s">
        <v>249</v>
      </c>
      <c r="E545" s="85" t="s">
        <v>235</v>
      </c>
      <c r="F545" s="66">
        <v>9</v>
      </c>
      <c r="H545" s="8">
        <f>ROUND($F545*G545,2)</f>
        <v>0</v>
      </c>
    </row>
    <row r="546" spans="1:8" x14ac:dyDescent="0.3">
      <c r="G546" s="7"/>
      <c r="H546" s="20"/>
    </row>
    <row r="547" spans="1:8" ht="28.8" x14ac:dyDescent="0.3">
      <c r="A547" s="2">
        <v>18</v>
      </c>
      <c r="C547" s="4" t="s">
        <v>250</v>
      </c>
      <c r="E547" s="85" t="s">
        <v>235</v>
      </c>
      <c r="F547" s="66">
        <v>9</v>
      </c>
      <c r="H547" s="8">
        <f>ROUND($F547*G547,2)</f>
        <v>0</v>
      </c>
    </row>
    <row r="548" spans="1:8" x14ac:dyDescent="0.3">
      <c r="G548" s="7"/>
      <c r="H548" s="20"/>
    </row>
    <row r="549" spans="1:8" ht="28.8" x14ac:dyDescent="0.3">
      <c r="A549" s="2">
        <v>19</v>
      </c>
      <c r="C549" s="4" t="s">
        <v>251</v>
      </c>
      <c r="E549" s="85" t="s">
        <v>235</v>
      </c>
      <c r="F549" s="66">
        <v>1</v>
      </c>
      <c r="H549" s="8">
        <f>ROUND($F549*G549,2)</f>
        <v>0</v>
      </c>
    </row>
    <row r="550" spans="1:8" x14ac:dyDescent="0.3">
      <c r="G550" s="7"/>
      <c r="H550" s="20"/>
    </row>
    <row r="551" spans="1:8" x14ac:dyDescent="0.3">
      <c r="C551" s="9" t="s">
        <v>253</v>
      </c>
      <c r="F551" s="65"/>
      <c r="G551" s="7"/>
      <c r="H551" s="20"/>
    </row>
    <row r="552" spans="1:8" x14ac:dyDescent="0.3">
      <c r="G552" s="7"/>
      <c r="H552" s="20"/>
    </row>
    <row r="553" spans="1:8" x14ac:dyDescent="0.3">
      <c r="A553" s="2">
        <v>20</v>
      </c>
      <c r="C553" s="4" t="s">
        <v>254</v>
      </c>
      <c r="E553" s="85" t="s">
        <v>235</v>
      </c>
      <c r="F553" s="66">
        <v>10</v>
      </c>
      <c r="H553" s="8">
        <f>ROUND($F553*G553,2)</f>
        <v>0</v>
      </c>
    </row>
    <row r="554" spans="1:8" x14ac:dyDescent="0.3">
      <c r="G554" s="7"/>
      <c r="H554" s="20"/>
    </row>
    <row r="555" spans="1:8" x14ac:dyDescent="0.3">
      <c r="C555" s="18" t="s">
        <v>255</v>
      </c>
      <c r="F555" s="65"/>
      <c r="G555" s="7"/>
      <c r="H555" s="20"/>
    </row>
    <row r="556" spans="1:8" x14ac:dyDescent="0.3">
      <c r="G556" s="7"/>
      <c r="H556" s="20"/>
    </row>
    <row r="557" spans="1:8" x14ac:dyDescent="0.3">
      <c r="C557" s="9" t="s">
        <v>256</v>
      </c>
      <c r="F557" s="65"/>
      <c r="G557" s="7"/>
      <c r="H557" s="20"/>
    </row>
    <row r="558" spans="1:8" x14ac:dyDescent="0.3">
      <c r="G558" s="7"/>
      <c r="H558" s="20"/>
    </row>
    <row r="559" spans="1:8" x14ac:dyDescent="0.3">
      <c r="A559" s="2">
        <v>21</v>
      </c>
      <c r="C559" s="4" t="s">
        <v>257</v>
      </c>
      <c r="E559" s="85" t="s">
        <v>232</v>
      </c>
      <c r="F559" s="66">
        <v>138</v>
      </c>
      <c r="H559" s="8">
        <f>ROUND($F559*G559,2)</f>
        <v>0</v>
      </c>
    </row>
    <row r="560" spans="1:8" x14ac:dyDescent="0.3">
      <c r="G560" s="7"/>
      <c r="H560" s="20"/>
    </row>
    <row r="561" spans="1:8" x14ac:dyDescent="0.3">
      <c r="C561" s="9" t="s">
        <v>258</v>
      </c>
      <c r="F561" s="65"/>
      <c r="G561" s="7"/>
      <c r="H561" s="20"/>
    </row>
    <row r="562" spans="1:8" x14ac:dyDescent="0.3">
      <c r="G562" s="7"/>
      <c r="H562" s="20"/>
    </row>
    <row r="563" spans="1:8" x14ac:dyDescent="0.3">
      <c r="A563" s="2">
        <v>22</v>
      </c>
      <c r="C563" s="4" t="s">
        <v>259</v>
      </c>
      <c r="E563" s="85" t="s">
        <v>232</v>
      </c>
      <c r="F563" s="66">
        <v>1604</v>
      </c>
      <c r="H563" s="8">
        <f>ROUND($F563*G563,2)</f>
        <v>0</v>
      </c>
    </row>
    <row r="564" spans="1:8" x14ac:dyDescent="0.3">
      <c r="G564" s="7"/>
      <c r="H564" s="20"/>
    </row>
    <row r="565" spans="1:8" x14ac:dyDescent="0.3">
      <c r="C565" s="9" t="s">
        <v>260</v>
      </c>
      <c r="F565" s="65"/>
      <c r="G565" s="7"/>
      <c r="H565" s="20"/>
    </row>
    <row r="566" spans="1:8" x14ac:dyDescent="0.3">
      <c r="G566" s="7"/>
      <c r="H566" s="20"/>
    </row>
    <row r="567" spans="1:8" x14ac:dyDescent="0.3">
      <c r="A567" s="2">
        <v>23</v>
      </c>
      <c r="C567" s="4" t="s">
        <v>261</v>
      </c>
      <c r="E567" s="85" t="s">
        <v>232</v>
      </c>
      <c r="F567" s="66">
        <v>3720</v>
      </c>
      <c r="H567" s="8">
        <f>ROUND($F567*G567,2)</f>
        <v>0</v>
      </c>
    </row>
    <row r="568" spans="1:8" x14ac:dyDescent="0.3">
      <c r="G568" s="7"/>
      <c r="H568" s="20"/>
    </row>
    <row r="569" spans="1:8" x14ac:dyDescent="0.3">
      <c r="C569" s="18" t="s">
        <v>262</v>
      </c>
      <c r="F569" s="65"/>
      <c r="G569" s="7"/>
      <c r="H569" s="20"/>
    </row>
    <row r="570" spans="1:8" x14ac:dyDescent="0.3">
      <c r="G570" s="7"/>
      <c r="H570" s="20"/>
    </row>
    <row r="571" spans="1:8" x14ac:dyDescent="0.3">
      <c r="C571" s="9" t="s">
        <v>263</v>
      </c>
      <c r="F571" s="65"/>
      <c r="G571" s="7"/>
      <c r="H571" s="20"/>
    </row>
    <row r="572" spans="1:8" x14ac:dyDescent="0.3">
      <c r="G572" s="7"/>
      <c r="H572" s="20"/>
    </row>
    <row r="573" spans="1:8" ht="72" x14ac:dyDescent="0.3">
      <c r="A573" s="2">
        <v>24</v>
      </c>
      <c r="C573" s="4" t="s">
        <v>264</v>
      </c>
      <c r="E573" s="85" t="s">
        <v>232</v>
      </c>
      <c r="F573" s="66">
        <v>1033</v>
      </c>
      <c r="H573" s="8">
        <f>ROUND($F573*G573,2)</f>
        <v>0</v>
      </c>
    </row>
    <row r="574" spans="1:8" x14ac:dyDescent="0.3">
      <c r="G574" s="7"/>
      <c r="H574" s="20"/>
    </row>
    <row r="575" spans="1:8" ht="28.8" x14ac:dyDescent="0.3">
      <c r="C575" s="18" t="s">
        <v>265</v>
      </c>
      <c r="F575" s="65"/>
      <c r="G575" s="7"/>
      <c r="H575" s="20"/>
    </row>
    <row r="576" spans="1:8" x14ac:dyDescent="0.3">
      <c r="G576" s="7"/>
      <c r="H576" s="20"/>
    </row>
    <row r="577" spans="1:68" s="7" customFormat="1" x14ac:dyDescent="0.3">
      <c r="A577" s="2"/>
      <c r="B577" s="3"/>
      <c r="C577" s="9" t="s">
        <v>266</v>
      </c>
      <c r="D577" s="3"/>
      <c r="E577" s="85"/>
      <c r="F577" s="65"/>
      <c r="H577" s="20"/>
      <c r="I577" s="26"/>
      <c r="J577" s="20"/>
      <c r="K577" s="20"/>
      <c r="L577" s="20"/>
      <c r="M577" s="20"/>
      <c r="N577" s="20"/>
      <c r="O577" s="20"/>
      <c r="P577" s="20"/>
      <c r="Q577" s="20"/>
      <c r="R577" s="20"/>
      <c r="S577" s="20"/>
      <c r="T577" s="20"/>
      <c r="U577" s="20"/>
      <c r="V577" s="20"/>
      <c r="W577" s="20"/>
      <c r="X577" s="20"/>
      <c r="Y577" s="20"/>
      <c r="Z577" s="20"/>
      <c r="AA577" s="20"/>
      <c r="AB577" s="20"/>
      <c r="AC577" s="20"/>
      <c r="AD577" s="20"/>
      <c r="AE577" s="20"/>
      <c r="AF577" s="20"/>
      <c r="AG577" s="20"/>
      <c r="AH577" s="20"/>
      <c r="AI577" s="20"/>
      <c r="AJ577" s="20"/>
      <c r="AK577" s="20"/>
      <c r="AL577" s="20"/>
      <c r="AM577" s="20"/>
      <c r="AN577" s="20"/>
      <c r="AO577" s="20"/>
      <c r="AP577" s="20"/>
      <c r="AQ577" s="20"/>
      <c r="AR577" s="20"/>
      <c r="AS577" s="20"/>
      <c r="AT577" s="20"/>
      <c r="AU577" s="20"/>
      <c r="AV577" s="20"/>
      <c r="AW577" s="20"/>
      <c r="AX577" s="20"/>
      <c r="AY577" s="20"/>
      <c r="AZ577" s="20"/>
      <c r="BA577" s="20"/>
      <c r="BB577" s="20"/>
      <c r="BC577" s="20"/>
      <c r="BD577" s="20"/>
      <c r="BE577" s="20"/>
      <c r="BF577" s="20"/>
      <c r="BG577" s="20"/>
      <c r="BH577" s="20"/>
      <c r="BI577" s="20"/>
      <c r="BJ577" s="20"/>
      <c r="BK577" s="20"/>
      <c r="BL577" s="20"/>
      <c r="BM577" s="20"/>
      <c r="BN577" s="20"/>
      <c r="BO577" s="20"/>
      <c r="BP577" s="20"/>
    </row>
    <row r="578" spans="1:68" x14ac:dyDescent="0.3">
      <c r="G578" s="7"/>
      <c r="H578" s="20"/>
    </row>
    <row r="579" spans="1:68" s="7" customFormat="1" ht="43.2" x14ac:dyDescent="0.3">
      <c r="A579" s="2"/>
      <c r="B579" s="3"/>
      <c r="C579" s="4" t="s">
        <v>267</v>
      </c>
      <c r="D579" s="3"/>
      <c r="E579" s="85"/>
      <c r="F579" s="65"/>
      <c r="H579" s="20"/>
      <c r="I579" s="26"/>
      <c r="J579" s="20"/>
      <c r="K579" s="20"/>
      <c r="L579" s="20"/>
      <c r="M579" s="20"/>
      <c r="N579" s="20"/>
      <c r="O579" s="20"/>
      <c r="P579" s="20"/>
      <c r="Q579" s="20"/>
      <c r="R579" s="20"/>
      <c r="S579" s="20"/>
      <c r="T579" s="20"/>
      <c r="U579" s="20"/>
      <c r="V579" s="20"/>
      <c r="W579" s="20"/>
      <c r="X579" s="20"/>
      <c r="Y579" s="20"/>
      <c r="Z579" s="20"/>
      <c r="AA579" s="20"/>
      <c r="AB579" s="20"/>
      <c r="AC579" s="20"/>
      <c r="AD579" s="20"/>
      <c r="AE579" s="20"/>
      <c r="AF579" s="20"/>
      <c r="AG579" s="20"/>
      <c r="AH579" s="20"/>
      <c r="AI579" s="20"/>
      <c r="AJ579" s="20"/>
      <c r="AK579" s="20"/>
      <c r="AL579" s="20"/>
      <c r="AM579" s="20"/>
      <c r="AN579" s="20"/>
      <c r="AO579" s="20"/>
      <c r="AP579" s="20"/>
      <c r="AQ579" s="20"/>
      <c r="AR579" s="20"/>
      <c r="AS579" s="20"/>
      <c r="AT579" s="20"/>
      <c r="AU579" s="20"/>
      <c r="AV579" s="20"/>
      <c r="AW579" s="20"/>
      <c r="AX579" s="20"/>
      <c r="AY579" s="20"/>
      <c r="AZ579" s="20"/>
      <c r="BA579" s="20"/>
      <c r="BB579" s="20"/>
      <c r="BC579" s="20"/>
      <c r="BD579" s="20"/>
      <c r="BE579" s="20"/>
      <c r="BF579" s="20"/>
      <c r="BG579" s="20"/>
      <c r="BH579" s="20"/>
      <c r="BI579" s="20"/>
      <c r="BJ579" s="20"/>
      <c r="BK579" s="20"/>
      <c r="BL579" s="20"/>
      <c r="BM579" s="20"/>
      <c r="BN579" s="20"/>
      <c r="BO579" s="20"/>
      <c r="BP579" s="20"/>
    </row>
    <row r="580" spans="1:68" x14ac:dyDescent="0.3">
      <c r="G580" s="7"/>
      <c r="H580" s="20"/>
    </row>
    <row r="581" spans="1:68" s="7" customFormat="1" x14ac:dyDescent="0.3">
      <c r="A581" s="2"/>
      <c r="B581" s="3"/>
      <c r="C581" s="9" t="s">
        <v>270</v>
      </c>
      <c r="D581" s="3"/>
      <c r="E581" s="85"/>
      <c r="F581" s="65"/>
      <c r="H581" s="20"/>
      <c r="I581" s="26"/>
      <c r="J581" s="20"/>
      <c r="K581" s="20"/>
      <c r="L581" s="20"/>
      <c r="M581" s="20"/>
      <c r="N581" s="20"/>
      <c r="O581" s="20"/>
      <c r="P581" s="20"/>
      <c r="Q581" s="20"/>
      <c r="R581" s="20"/>
      <c r="S581" s="20"/>
      <c r="T581" s="20"/>
      <c r="U581" s="20"/>
      <c r="V581" s="20"/>
      <c r="W581" s="20"/>
      <c r="X581" s="20"/>
      <c r="Y581" s="20"/>
      <c r="Z581" s="20"/>
      <c r="AA581" s="20"/>
      <c r="AB581" s="20"/>
      <c r="AC581" s="20"/>
      <c r="AD581" s="20"/>
      <c r="AE581" s="20"/>
      <c r="AF581" s="20"/>
      <c r="AG581" s="20"/>
      <c r="AH581" s="20"/>
      <c r="AI581" s="20"/>
      <c r="AJ581" s="20"/>
      <c r="AK581" s="20"/>
      <c r="AL581" s="20"/>
      <c r="AM581" s="20"/>
      <c r="AN581" s="20"/>
      <c r="AO581" s="20"/>
      <c r="AP581" s="20"/>
      <c r="AQ581" s="20"/>
      <c r="AR581" s="20"/>
      <c r="AS581" s="20"/>
      <c r="AT581" s="20"/>
      <c r="AU581" s="20"/>
      <c r="AV581" s="20"/>
      <c r="AW581" s="20"/>
      <c r="AX581" s="20"/>
      <c r="AY581" s="20"/>
      <c r="AZ581" s="20"/>
      <c r="BA581" s="20"/>
      <c r="BB581" s="20"/>
      <c r="BC581" s="20"/>
      <c r="BD581" s="20"/>
      <c r="BE581" s="20"/>
      <c r="BF581" s="20"/>
      <c r="BG581" s="20"/>
      <c r="BH581" s="20"/>
      <c r="BI581" s="20"/>
      <c r="BJ581" s="20"/>
      <c r="BK581" s="20"/>
      <c r="BL581" s="20"/>
      <c r="BM581" s="20"/>
      <c r="BN581" s="20"/>
      <c r="BO581" s="20"/>
      <c r="BP581" s="20"/>
    </row>
    <row r="582" spans="1:68" x14ac:dyDescent="0.3">
      <c r="G582" s="7"/>
      <c r="H582" s="20"/>
    </row>
    <row r="583" spans="1:68" s="7" customFormat="1" ht="28.8" x14ac:dyDescent="0.3">
      <c r="A583" s="2"/>
      <c r="B583" s="3"/>
      <c r="C583" s="4" t="s">
        <v>271</v>
      </c>
      <c r="D583" s="3"/>
      <c r="E583" s="85"/>
      <c r="F583" s="65"/>
      <c r="H583" s="20"/>
      <c r="I583" s="26"/>
      <c r="J583" s="20"/>
      <c r="K583" s="20"/>
      <c r="L583" s="20"/>
      <c r="M583" s="20"/>
      <c r="N583" s="20"/>
      <c r="O583" s="20"/>
      <c r="P583" s="20"/>
      <c r="Q583" s="20"/>
      <c r="R583" s="20"/>
      <c r="S583" s="20"/>
      <c r="T583" s="20"/>
      <c r="U583" s="20"/>
      <c r="V583" s="20"/>
      <c r="W583" s="20"/>
      <c r="X583" s="20"/>
      <c r="Y583" s="20"/>
      <c r="Z583" s="20"/>
      <c r="AA583" s="20"/>
      <c r="AB583" s="20"/>
      <c r="AC583" s="20"/>
      <c r="AD583" s="20"/>
      <c r="AE583" s="20"/>
      <c r="AF583" s="20"/>
      <c r="AG583" s="20"/>
      <c r="AH583" s="20"/>
      <c r="AI583" s="20"/>
      <c r="AJ583" s="20"/>
      <c r="AK583" s="20"/>
      <c r="AL583" s="20"/>
      <c r="AM583" s="20"/>
      <c r="AN583" s="20"/>
      <c r="AO583" s="20"/>
      <c r="AP583" s="20"/>
      <c r="AQ583" s="20"/>
      <c r="AR583" s="20"/>
      <c r="AS583" s="20"/>
      <c r="AT583" s="20"/>
      <c r="AU583" s="20"/>
      <c r="AV583" s="20"/>
      <c r="AW583" s="20"/>
      <c r="AX583" s="20"/>
      <c r="AY583" s="20"/>
      <c r="AZ583" s="20"/>
      <c r="BA583" s="20"/>
      <c r="BB583" s="20"/>
      <c r="BC583" s="20"/>
      <c r="BD583" s="20"/>
      <c r="BE583" s="20"/>
      <c r="BF583" s="20"/>
      <c r="BG583" s="20"/>
      <c r="BH583" s="20"/>
      <c r="BI583" s="20"/>
      <c r="BJ583" s="20"/>
      <c r="BK583" s="20"/>
      <c r="BL583" s="20"/>
      <c r="BM583" s="20"/>
      <c r="BN583" s="20"/>
      <c r="BO583" s="20"/>
      <c r="BP583" s="20"/>
    </row>
    <row r="584" spans="1:68" x14ac:dyDescent="0.3">
      <c r="G584" s="7"/>
      <c r="H584" s="20"/>
    </row>
    <row r="585" spans="1:68" s="7" customFormat="1" ht="28.8" x14ac:dyDescent="0.3">
      <c r="A585" s="2"/>
      <c r="B585" s="3"/>
      <c r="C585" s="4" t="s">
        <v>272</v>
      </c>
      <c r="D585" s="3"/>
      <c r="E585" s="85"/>
      <c r="F585" s="65"/>
      <c r="H585" s="20"/>
      <c r="I585" s="26"/>
      <c r="J585" s="20"/>
      <c r="K585" s="20"/>
      <c r="L585" s="20"/>
      <c r="M585" s="20"/>
      <c r="N585" s="20"/>
      <c r="O585" s="20"/>
      <c r="P585" s="20"/>
      <c r="Q585" s="20"/>
      <c r="R585" s="20"/>
      <c r="S585" s="20"/>
      <c r="T585" s="20"/>
      <c r="U585" s="20"/>
      <c r="V585" s="20"/>
      <c r="W585" s="20"/>
      <c r="X585" s="20"/>
      <c r="Y585" s="20"/>
      <c r="Z585" s="20"/>
      <c r="AA585" s="20"/>
      <c r="AB585" s="20"/>
      <c r="AC585" s="20"/>
      <c r="AD585" s="20"/>
      <c r="AE585" s="20"/>
      <c r="AF585" s="20"/>
      <c r="AG585" s="20"/>
      <c r="AH585" s="20"/>
      <c r="AI585" s="20"/>
      <c r="AJ585" s="20"/>
      <c r="AK585" s="20"/>
      <c r="AL585" s="20"/>
      <c r="AM585" s="20"/>
      <c r="AN585" s="20"/>
      <c r="AO585" s="20"/>
      <c r="AP585" s="20"/>
      <c r="AQ585" s="20"/>
      <c r="AR585" s="20"/>
      <c r="AS585" s="20"/>
      <c r="AT585" s="20"/>
      <c r="AU585" s="20"/>
      <c r="AV585" s="20"/>
      <c r="AW585" s="20"/>
      <c r="AX585" s="20"/>
      <c r="AY585" s="20"/>
      <c r="AZ585" s="20"/>
      <c r="BA585" s="20"/>
      <c r="BB585" s="20"/>
      <c r="BC585" s="20"/>
      <c r="BD585" s="20"/>
      <c r="BE585" s="20"/>
      <c r="BF585" s="20"/>
      <c r="BG585" s="20"/>
      <c r="BH585" s="20"/>
      <c r="BI585" s="20"/>
      <c r="BJ585" s="20"/>
      <c r="BK585" s="20"/>
      <c r="BL585" s="20"/>
      <c r="BM585" s="20"/>
      <c r="BN585" s="20"/>
      <c r="BO585" s="20"/>
      <c r="BP585" s="20"/>
    </row>
    <row r="586" spans="1:68" x14ac:dyDescent="0.3">
      <c r="G586" s="7"/>
      <c r="H586" s="20"/>
    </row>
    <row r="587" spans="1:68" s="7" customFormat="1" ht="43.2" x14ac:dyDescent="0.3">
      <c r="A587" s="2"/>
      <c r="B587" s="3"/>
      <c r="C587" s="4" t="s">
        <v>273</v>
      </c>
      <c r="D587" s="3"/>
      <c r="E587" s="85"/>
      <c r="F587" s="65"/>
      <c r="H587" s="20"/>
      <c r="I587" s="26"/>
      <c r="J587" s="20"/>
      <c r="K587" s="20"/>
      <c r="L587" s="20"/>
      <c r="M587" s="20"/>
      <c r="N587" s="20"/>
      <c r="O587" s="20"/>
      <c r="P587" s="20"/>
      <c r="Q587" s="20"/>
      <c r="R587" s="20"/>
      <c r="S587" s="20"/>
      <c r="T587" s="20"/>
      <c r="U587" s="20"/>
      <c r="V587" s="20"/>
      <c r="W587" s="20"/>
      <c r="X587" s="20"/>
      <c r="Y587" s="20"/>
      <c r="Z587" s="20"/>
      <c r="AA587" s="20"/>
      <c r="AB587" s="20"/>
      <c r="AC587" s="20"/>
      <c r="AD587" s="20"/>
      <c r="AE587" s="20"/>
      <c r="AF587" s="20"/>
      <c r="AG587" s="20"/>
      <c r="AH587" s="20"/>
      <c r="AI587" s="20"/>
      <c r="AJ587" s="20"/>
      <c r="AK587" s="20"/>
      <c r="AL587" s="20"/>
      <c r="AM587" s="20"/>
      <c r="AN587" s="20"/>
      <c r="AO587" s="20"/>
      <c r="AP587" s="20"/>
      <c r="AQ587" s="20"/>
      <c r="AR587" s="20"/>
      <c r="AS587" s="20"/>
      <c r="AT587" s="20"/>
      <c r="AU587" s="20"/>
      <c r="AV587" s="20"/>
      <c r="AW587" s="20"/>
      <c r="AX587" s="20"/>
      <c r="AY587" s="20"/>
      <c r="AZ587" s="20"/>
      <c r="BA587" s="20"/>
      <c r="BB587" s="20"/>
      <c r="BC587" s="20"/>
      <c r="BD587" s="20"/>
      <c r="BE587" s="20"/>
      <c r="BF587" s="20"/>
      <c r="BG587" s="20"/>
      <c r="BH587" s="20"/>
      <c r="BI587" s="20"/>
      <c r="BJ587" s="20"/>
      <c r="BK587" s="20"/>
      <c r="BL587" s="20"/>
      <c r="BM587" s="20"/>
      <c r="BN587" s="20"/>
      <c r="BO587" s="20"/>
      <c r="BP587" s="20"/>
    </row>
    <row r="588" spans="1:68" x14ac:dyDescent="0.3">
      <c r="G588" s="7"/>
      <c r="H588" s="20"/>
    </row>
    <row r="589" spans="1:68" s="7" customFormat="1" x14ac:dyDescent="0.3">
      <c r="A589" s="2"/>
      <c r="B589" s="3"/>
      <c r="C589" s="4" t="s">
        <v>274</v>
      </c>
      <c r="D589" s="3"/>
      <c r="E589" s="85"/>
      <c r="F589" s="65"/>
      <c r="H589" s="20"/>
      <c r="I589" s="26"/>
      <c r="J589" s="20"/>
      <c r="K589" s="20"/>
      <c r="L589" s="20"/>
      <c r="M589" s="20"/>
      <c r="N589" s="20"/>
      <c r="O589" s="20"/>
      <c r="P589" s="20"/>
      <c r="Q589" s="20"/>
      <c r="R589" s="20"/>
      <c r="S589" s="20"/>
      <c r="T589" s="20"/>
      <c r="U589" s="20"/>
      <c r="V589" s="20"/>
      <c r="W589" s="20"/>
      <c r="X589" s="20"/>
      <c r="Y589" s="20"/>
      <c r="Z589" s="20"/>
      <c r="AA589" s="20"/>
      <c r="AB589" s="20"/>
      <c r="AC589" s="20"/>
      <c r="AD589" s="20"/>
      <c r="AE589" s="20"/>
      <c r="AF589" s="20"/>
      <c r="AG589" s="20"/>
      <c r="AH589" s="20"/>
      <c r="AI589" s="20"/>
      <c r="AJ589" s="20"/>
      <c r="AK589" s="20"/>
      <c r="AL589" s="20"/>
      <c r="AM589" s="20"/>
      <c r="AN589" s="20"/>
      <c r="AO589" s="20"/>
      <c r="AP589" s="20"/>
      <c r="AQ589" s="20"/>
      <c r="AR589" s="20"/>
      <c r="AS589" s="20"/>
      <c r="AT589" s="20"/>
      <c r="AU589" s="20"/>
      <c r="AV589" s="20"/>
      <c r="AW589" s="20"/>
      <c r="AX589" s="20"/>
      <c r="AY589" s="20"/>
      <c r="AZ589" s="20"/>
      <c r="BA589" s="20"/>
      <c r="BB589" s="20"/>
      <c r="BC589" s="20"/>
      <c r="BD589" s="20"/>
      <c r="BE589" s="20"/>
      <c r="BF589" s="20"/>
      <c r="BG589" s="20"/>
      <c r="BH589" s="20"/>
      <c r="BI589" s="20"/>
      <c r="BJ589" s="20"/>
      <c r="BK589" s="20"/>
      <c r="BL589" s="20"/>
      <c r="BM589" s="20"/>
      <c r="BN589" s="20"/>
      <c r="BO589" s="20"/>
      <c r="BP589" s="20"/>
    </row>
    <row r="590" spans="1:68" x14ac:dyDescent="0.3">
      <c r="G590" s="7"/>
      <c r="H590" s="20"/>
    </row>
    <row r="591" spans="1:68" s="7" customFormat="1" x14ac:dyDescent="0.3">
      <c r="A591" s="2"/>
      <c r="B591" s="3"/>
      <c r="C591" s="4" t="s">
        <v>275</v>
      </c>
      <c r="D591" s="3"/>
      <c r="E591" s="85"/>
      <c r="F591" s="65"/>
      <c r="H591" s="20"/>
      <c r="I591" s="26"/>
      <c r="J591" s="20"/>
      <c r="K591" s="20"/>
      <c r="L591" s="20"/>
      <c r="M591" s="20"/>
      <c r="N591" s="20"/>
      <c r="O591" s="20"/>
      <c r="P591" s="20"/>
      <c r="Q591" s="20"/>
      <c r="R591" s="20"/>
      <c r="S591" s="20"/>
      <c r="T591" s="20"/>
      <c r="U591" s="20"/>
      <c r="V591" s="20"/>
      <c r="W591" s="20"/>
      <c r="X591" s="20"/>
      <c r="Y591" s="20"/>
      <c r="Z591" s="20"/>
      <c r="AA591" s="20"/>
      <c r="AB591" s="20"/>
      <c r="AC591" s="20"/>
      <c r="AD591" s="20"/>
      <c r="AE591" s="20"/>
      <c r="AF591" s="20"/>
      <c r="AG591" s="20"/>
      <c r="AH591" s="20"/>
      <c r="AI591" s="20"/>
      <c r="AJ591" s="20"/>
      <c r="AK591" s="20"/>
      <c r="AL591" s="20"/>
      <c r="AM591" s="20"/>
      <c r="AN591" s="20"/>
      <c r="AO591" s="20"/>
      <c r="AP591" s="20"/>
      <c r="AQ591" s="20"/>
      <c r="AR591" s="20"/>
      <c r="AS591" s="20"/>
      <c r="AT591" s="20"/>
      <c r="AU591" s="20"/>
      <c r="AV591" s="20"/>
      <c r="AW591" s="20"/>
      <c r="AX591" s="20"/>
      <c r="AY591" s="20"/>
      <c r="AZ591" s="20"/>
      <c r="BA591" s="20"/>
      <c r="BB591" s="20"/>
      <c r="BC591" s="20"/>
      <c r="BD591" s="20"/>
      <c r="BE591" s="20"/>
      <c r="BF591" s="20"/>
      <c r="BG591" s="20"/>
      <c r="BH591" s="20"/>
      <c r="BI591" s="20"/>
      <c r="BJ591" s="20"/>
      <c r="BK591" s="20"/>
      <c r="BL591" s="20"/>
      <c r="BM591" s="20"/>
      <c r="BN591" s="20"/>
      <c r="BO591" s="20"/>
      <c r="BP591" s="20"/>
    </row>
    <row r="592" spans="1:68" x14ac:dyDescent="0.3">
      <c r="G592" s="7"/>
      <c r="H592" s="20"/>
    </row>
    <row r="593" spans="1:8" x14ac:dyDescent="0.3">
      <c r="C593" s="9" t="s">
        <v>276</v>
      </c>
      <c r="F593" s="65"/>
      <c r="G593" s="7"/>
      <c r="H593" s="20"/>
    </row>
    <row r="594" spans="1:8" x14ac:dyDescent="0.3">
      <c r="G594" s="7"/>
      <c r="H594" s="20"/>
    </row>
    <row r="595" spans="1:8" ht="129.6" x14ac:dyDescent="0.3">
      <c r="C595" s="9" t="s">
        <v>277</v>
      </c>
      <c r="F595" s="65"/>
      <c r="G595" s="7"/>
      <c r="H595" s="20"/>
    </row>
    <row r="596" spans="1:8" x14ac:dyDescent="0.3">
      <c r="G596" s="7"/>
      <c r="H596" s="20"/>
    </row>
    <row r="597" spans="1:8" ht="28.8" x14ac:dyDescent="0.3">
      <c r="A597" s="2">
        <v>25</v>
      </c>
      <c r="C597" s="4" t="s">
        <v>1312</v>
      </c>
      <c r="E597" s="85" t="s">
        <v>235</v>
      </c>
      <c r="F597" s="66">
        <v>1</v>
      </c>
      <c r="H597" s="8">
        <f>ROUND($F597*G597,2)</f>
        <v>0</v>
      </c>
    </row>
    <row r="598" spans="1:8" x14ac:dyDescent="0.3">
      <c r="G598" s="7"/>
      <c r="H598" s="20"/>
    </row>
    <row r="599" spans="1:8" ht="28.8" x14ac:dyDescent="0.3">
      <c r="A599" s="2">
        <v>26</v>
      </c>
      <c r="C599" s="4" t="s">
        <v>280</v>
      </c>
      <c r="E599" s="85" t="s">
        <v>235</v>
      </c>
      <c r="F599" s="66">
        <v>4</v>
      </c>
      <c r="H599" s="8">
        <f>ROUND($F599*G599,2)</f>
        <v>0</v>
      </c>
    </row>
    <row r="600" spans="1:8" x14ac:dyDescent="0.3">
      <c r="G600" s="7"/>
      <c r="H600" s="20"/>
    </row>
    <row r="601" spans="1:8" ht="28.8" x14ac:dyDescent="0.3">
      <c r="A601" s="2">
        <v>27</v>
      </c>
      <c r="C601" s="4" t="s">
        <v>1313</v>
      </c>
      <c r="E601" s="85" t="s">
        <v>235</v>
      </c>
      <c r="F601" s="66">
        <v>1</v>
      </c>
      <c r="H601" s="8">
        <f>ROUND($F601*G601,2)</f>
        <v>0</v>
      </c>
    </row>
    <row r="602" spans="1:8" x14ac:dyDescent="0.3">
      <c r="G602" s="7"/>
      <c r="H602" s="20"/>
    </row>
    <row r="603" spans="1:8" ht="28.8" x14ac:dyDescent="0.3">
      <c r="A603" s="2">
        <v>28</v>
      </c>
      <c r="C603" s="4" t="s">
        <v>1314</v>
      </c>
      <c r="E603" s="85" t="s">
        <v>235</v>
      </c>
      <c r="F603" s="66">
        <v>1</v>
      </c>
      <c r="H603" s="8">
        <f>ROUND($F603*G603,2)</f>
        <v>0</v>
      </c>
    </row>
    <row r="604" spans="1:8" x14ac:dyDescent="0.3">
      <c r="G604" s="7"/>
      <c r="H604" s="20"/>
    </row>
    <row r="605" spans="1:8" x14ac:dyDescent="0.3">
      <c r="A605" s="2">
        <v>29</v>
      </c>
      <c r="C605" s="4" t="s">
        <v>1315</v>
      </c>
      <c r="E605" s="85" t="s">
        <v>235</v>
      </c>
      <c r="F605" s="66">
        <v>6</v>
      </c>
      <c r="H605" s="8">
        <f>ROUND($F605*G605,2)</f>
        <v>0</v>
      </c>
    </row>
    <row r="606" spans="1:8" x14ac:dyDescent="0.3">
      <c r="G606" s="7"/>
      <c r="H606" s="20"/>
    </row>
    <row r="607" spans="1:8" ht="28.8" x14ac:dyDescent="0.3">
      <c r="A607" s="2">
        <v>30</v>
      </c>
      <c r="C607" s="4" t="s">
        <v>1316</v>
      </c>
      <c r="E607" s="85" t="s">
        <v>235</v>
      </c>
      <c r="F607" s="66">
        <v>2</v>
      </c>
      <c r="H607" s="8">
        <f>ROUND($F607*G607,2)</f>
        <v>0</v>
      </c>
    </row>
    <row r="608" spans="1:8" x14ac:dyDescent="0.3">
      <c r="G608" s="7"/>
      <c r="H608" s="20"/>
    </row>
    <row r="609" spans="1:8" x14ac:dyDescent="0.3">
      <c r="C609" s="18" t="s">
        <v>281</v>
      </c>
      <c r="F609" s="65"/>
      <c r="G609" s="7"/>
      <c r="H609" s="20"/>
    </row>
    <row r="610" spans="1:8" x14ac:dyDescent="0.3">
      <c r="G610" s="7"/>
      <c r="H610" s="20"/>
    </row>
    <row r="611" spans="1:8" ht="43.2" x14ac:dyDescent="0.3">
      <c r="A611" s="2">
        <v>31</v>
      </c>
      <c r="C611" s="4" t="s">
        <v>282</v>
      </c>
      <c r="E611" s="85" t="s">
        <v>38</v>
      </c>
      <c r="F611" s="66">
        <v>1</v>
      </c>
      <c r="H611" s="8">
        <f>ROUND($F611*G611,2)</f>
        <v>0</v>
      </c>
    </row>
    <row r="612" spans="1:8" x14ac:dyDescent="0.3">
      <c r="G612" s="7"/>
      <c r="H612" s="20"/>
    </row>
    <row r="613" spans="1:8" x14ac:dyDescent="0.3">
      <c r="C613" s="18" t="s">
        <v>192</v>
      </c>
      <c r="F613" s="65"/>
      <c r="G613" s="7"/>
      <c r="H613" s="20"/>
    </row>
    <row r="614" spans="1:8" x14ac:dyDescent="0.3">
      <c r="G614" s="7"/>
      <c r="H614" s="20"/>
    </row>
    <row r="615" spans="1:8" x14ac:dyDescent="0.3">
      <c r="C615" s="18" t="s">
        <v>283</v>
      </c>
      <c r="F615" s="65"/>
      <c r="G615" s="7"/>
      <c r="H615" s="20"/>
    </row>
    <row r="616" spans="1:8" x14ac:dyDescent="0.3">
      <c r="G616" s="7"/>
      <c r="H616" s="20"/>
    </row>
    <row r="617" spans="1:8" x14ac:dyDescent="0.3">
      <c r="C617" s="18" t="s">
        <v>284</v>
      </c>
      <c r="F617" s="65"/>
      <c r="G617" s="7"/>
      <c r="H617" s="20"/>
    </row>
    <row r="618" spans="1:8" x14ac:dyDescent="0.3">
      <c r="G618" s="7"/>
      <c r="H618" s="20"/>
    </row>
    <row r="619" spans="1:8" x14ac:dyDescent="0.3">
      <c r="C619" s="18" t="s">
        <v>195</v>
      </c>
      <c r="F619" s="65"/>
      <c r="G619" s="7"/>
      <c r="H619" s="20"/>
    </row>
    <row r="620" spans="1:8" x14ac:dyDescent="0.3">
      <c r="G620" s="7"/>
      <c r="H620" s="20"/>
    </row>
    <row r="621" spans="1:8" ht="28.8" x14ac:dyDescent="0.3">
      <c r="C621" s="4" t="s">
        <v>285</v>
      </c>
      <c r="F621" s="65"/>
      <c r="G621" s="7"/>
      <c r="H621" s="20"/>
    </row>
    <row r="622" spans="1:8" x14ac:dyDescent="0.3">
      <c r="G622" s="7"/>
      <c r="H622" s="20"/>
    </row>
    <row r="623" spans="1:8" x14ac:dyDescent="0.3">
      <c r="C623" s="18" t="s">
        <v>197</v>
      </c>
      <c r="F623" s="65"/>
      <c r="G623" s="7"/>
      <c r="H623" s="20"/>
    </row>
    <row r="624" spans="1:8" x14ac:dyDescent="0.3">
      <c r="G624" s="7"/>
      <c r="H624" s="20"/>
    </row>
    <row r="625" spans="1:68" s="7" customFormat="1" ht="72" x14ac:dyDescent="0.3">
      <c r="A625" s="2"/>
      <c r="B625" s="3"/>
      <c r="C625" s="4" t="s">
        <v>286</v>
      </c>
      <c r="D625" s="3"/>
      <c r="E625" s="85"/>
      <c r="F625" s="65"/>
      <c r="H625" s="20"/>
      <c r="I625" s="26"/>
      <c r="J625" s="20"/>
      <c r="K625" s="20"/>
      <c r="L625" s="20"/>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c r="AO625" s="20"/>
      <c r="AP625" s="20"/>
      <c r="AQ625" s="20"/>
      <c r="AR625" s="20"/>
      <c r="AS625" s="20"/>
      <c r="AT625" s="20"/>
      <c r="AU625" s="20"/>
      <c r="AV625" s="20"/>
      <c r="AW625" s="20"/>
      <c r="AX625" s="20"/>
      <c r="AY625" s="20"/>
      <c r="AZ625" s="20"/>
      <c r="BA625" s="20"/>
      <c r="BB625" s="20"/>
      <c r="BC625" s="20"/>
      <c r="BD625" s="20"/>
      <c r="BE625" s="20"/>
      <c r="BF625" s="20"/>
      <c r="BG625" s="20"/>
      <c r="BH625" s="20"/>
      <c r="BI625" s="20"/>
      <c r="BJ625" s="20"/>
      <c r="BK625" s="20"/>
      <c r="BL625" s="20"/>
      <c r="BM625" s="20"/>
      <c r="BN625" s="20"/>
      <c r="BO625" s="20"/>
      <c r="BP625" s="20"/>
    </row>
    <row r="626" spans="1:68" x14ac:dyDescent="0.3">
      <c r="G626" s="7"/>
      <c r="H626" s="20"/>
    </row>
    <row r="627" spans="1:68" s="7" customFormat="1" ht="43.2" x14ac:dyDescent="0.3">
      <c r="A627" s="2"/>
      <c r="B627" s="3"/>
      <c r="C627" s="4" t="s">
        <v>199</v>
      </c>
      <c r="D627" s="3"/>
      <c r="E627" s="85"/>
      <c r="F627" s="65"/>
      <c r="H627" s="20"/>
      <c r="I627" s="26"/>
      <c r="J627" s="20"/>
      <c r="K627" s="20"/>
      <c r="L627" s="20"/>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c r="AO627" s="20"/>
      <c r="AP627" s="20"/>
      <c r="AQ627" s="20"/>
      <c r="AR627" s="20"/>
      <c r="AS627" s="20"/>
      <c r="AT627" s="20"/>
      <c r="AU627" s="20"/>
      <c r="AV627" s="20"/>
      <c r="AW627" s="20"/>
      <c r="AX627" s="20"/>
      <c r="AY627" s="20"/>
      <c r="AZ627" s="20"/>
      <c r="BA627" s="20"/>
      <c r="BB627" s="20"/>
      <c r="BC627" s="20"/>
      <c r="BD627" s="20"/>
      <c r="BE627" s="20"/>
      <c r="BF627" s="20"/>
      <c r="BG627" s="20"/>
      <c r="BH627" s="20"/>
      <c r="BI627" s="20"/>
      <c r="BJ627" s="20"/>
      <c r="BK627" s="20"/>
      <c r="BL627" s="20"/>
      <c r="BM627" s="20"/>
      <c r="BN627" s="20"/>
      <c r="BO627" s="20"/>
      <c r="BP627" s="20"/>
    </row>
    <row r="628" spans="1:68" x14ac:dyDescent="0.3">
      <c r="G628" s="7"/>
      <c r="H628" s="20"/>
    </row>
    <row r="629" spans="1:68" s="7" customFormat="1" x14ac:dyDescent="0.3">
      <c r="A629" s="2"/>
      <c r="B629" s="3"/>
      <c r="C629" s="18" t="s">
        <v>200</v>
      </c>
      <c r="D629" s="3"/>
      <c r="E629" s="85"/>
      <c r="F629" s="65"/>
      <c r="H629" s="20"/>
      <c r="I629" s="26"/>
      <c r="J629" s="20"/>
      <c r="K629" s="20"/>
      <c r="L629" s="20"/>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c r="AO629" s="20"/>
      <c r="AP629" s="20"/>
      <c r="AQ629" s="20"/>
      <c r="AR629" s="20"/>
      <c r="AS629" s="20"/>
      <c r="AT629" s="20"/>
      <c r="AU629" s="20"/>
      <c r="AV629" s="20"/>
      <c r="AW629" s="20"/>
      <c r="AX629" s="20"/>
      <c r="AY629" s="20"/>
      <c r="AZ629" s="20"/>
      <c r="BA629" s="20"/>
      <c r="BB629" s="20"/>
      <c r="BC629" s="20"/>
      <c r="BD629" s="20"/>
      <c r="BE629" s="20"/>
      <c r="BF629" s="20"/>
      <c r="BG629" s="20"/>
      <c r="BH629" s="20"/>
      <c r="BI629" s="20"/>
      <c r="BJ629" s="20"/>
      <c r="BK629" s="20"/>
      <c r="BL629" s="20"/>
      <c r="BM629" s="20"/>
      <c r="BN629" s="20"/>
      <c r="BO629" s="20"/>
      <c r="BP629" s="20"/>
    </row>
    <row r="630" spans="1:68" x14ac:dyDescent="0.3">
      <c r="G630" s="7"/>
      <c r="H630" s="20"/>
    </row>
    <row r="631" spans="1:68" s="7" customFormat="1" x14ac:dyDescent="0.3">
      <c r="A631" s="2"/>
      <c r="B631" s="3"/>
      <c r="C631" s="9" t="s">
        <v>287</v>
      </c>
      <c r="D631" s="3"/>
      <c r="E631" s="85"/>
      <c r="F631" s="65"/>
      <c r="H631" s="20"/>
      <c r="I631" s="26"/>
      <c r="J631" s="20"/>
      <c r="K631" s="20"/>
      <c r="L631" s="20"/>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c r="AO631" s="20"/>
      <c r="AP631" s="20"/>
      <c r="AQ631" s="20"/>
      <c r="AR631" s="20"/>
      <c r="AS631" s="20"/>
      <c r="AT631" s="20"/>
      <c r="AU631" s="20"/>
      <c r="AV631" s="20"/>
      <c r="AW631" s="20"/>
      <c r="AX631" s="20"/>
      <c r="AY631" s="20"/>
      <c r="AZ631" s="20"/>
      <c r="BA631" s="20"/>
      <c r="BB631" s="20"/>
      <c r="BC631" s="20"/>
      <c r="BD631" s="20"/>
      <c r="BE631" s="20"/>
      <c r="BF631" s="20"/>
      <c r="BG631" s="20"/>
      <c r="BH631" s="20"/>
      <c r="BI631" s="20"/>
      <c r="BJ631" s="20"/>
      <c r="BK631" s="20"/>
      <c r="BL631" s="20"/>
      <c r="BM631" s="20"/>
      <c r="BN631" s="20"/>
      <c r="BO631" s="20"/>
      <c r="BP631" s="20"/>
    </row>
    <row r="632" spans="1:68" x14ac:dyDescent="0.3">
      <c r="G632" s="7"/>
      <c r="H632" s="20"/>
    </row>
    <row r="633" spans="1:68" s="7" customFormat="1" x14ac:dyDescent="0.3">
      <c r="A633" s="2"/>
      <c r="B633" s="3"/>
      <c r="C633" s="9" t="s">
        <v>288</v>
      </c>
      <c r="D633" s="3"/>
      <c r="E633" s="85"/>
      <c r="F633" s="65"/>
      <c r="H633" s="20"/>
      <c r="I633" s="26"/>
      <c r="J633" s="20"/>
      <c r="K633" s="20"/>
      <c r="L633" s="20"/>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c r="AO633" s="20"/>
      <c r="AP633" s="20"/>
      <c r="AQ633" s="20"/>
      <c r="AR633" s="20"/>
      <c r="AS633" s="20"/>
      <c r="AT633" s="20"/>
      <c r="AU633" s="20"/>
      <c r="AV633" s="20"/>
      <c r="AW633" s="20"/>
      <c r="AX633" s="20"/>
      <c r="AY633" s="20"/>
      <c r="AZ633" s="20"/>
      <c r="BA633" s="20"/>
      <c r="BB633" s="20"/>
      <c r="BC633" s="20"/>
      <c r="BD633" s="20"/>
      <c r="BE633" s="20"/>
      <c r="BF633" s="20"/>
      <c r="BG633" s="20"/>
      <c r="BH633" s="20"/>
      <c r="BI633" s="20"/>
      <c r="BJ633" s="20"/>
      <c r="BK633" s="20"/>
      <c r="BL633" s="20"/>
      <c r="BM633" s="20"/>
      <c r="BN633" s="20"/>
      <c r="BO633" s="20"/>
      <c r="BP633" s="20"/>
    </row>
    <row r="634" spans="1:68" x14ac:dyDescent="0.3">
      <c r="G634" s="7"/>
      <c r="H634" s="20"/>
    </row>
    <row r="635" spans="1:68" s="7" customFormat="1" ht="43.2" x14ac:dyDescent="0.3">
      <c r="A635" s="2"/>
      <c r="B635" s="3"/>
      <c r="C635" s="4" t="s">
        <v>289</v>
      </c>
      <c r="D635" s="3"/>
      <c r="E635" s="85"/>
      <c r="F635" s="65"/>
      <c r="H635" s="20"/>
      <c r="I635" s="26"/>
      <c r="J635" s="20"/>
      <c r="K635" s="20"/>
      <c r="L635" s="20"/>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c r="AO635" s="20"/>
      <c r="AP635" s="20"/>
      <c r="AQ635" s="20"/>
      <c r="AR635" s="20"/>
      <c r="AS635" s="20"/>
      <c r="AT635" s="20"/>
      <c r="AU635" s="20"/>
      <c r="AV635" s="20"/>
      <c r="AW635" s="20"/>
      <c r="AX635" s="20"/>
      <c r="AY635" s="20"/>
      <c r="AZ635" s="20"/>
      <c r="BA635" s="20"/>
      <c r="BB635" s="20"/>
      <c r="BC635" s="20"/>
      <c r="BD635" s="20"/>
      <c r="BE635" s="20"/>
      <c r="BF635" s="20"/>
      <c r="BG635" s="20"/>
      <c r="BH635" s="20"/>
      <c r="BI635" s="20"/>
      <c r="BJ635" s="20"/>
      <c r="BK635" s="20"/>
      <c r="BL635" s="20"/>
      <c r="BM635" s="20"/>
      <c r="BN635" s="20"/>
      <c r="BO635" s="20"/>
      <c r="BP635" s="20"/>
    </row>
    <row r="636" spans="1:68" x14ac:dyDescent="0.3">
      <c r="G636" s="7"/>
      <c r="H636" s="20"/>
    </row>
    <row r="637" spans="1:68" s="7" customFormat="1" x14ac:dyDescent="0.3">
      <c r="A637" s="2"/>
      <c r="B637" s="3"/>
      <c r="C637" s="9" t="s">
        <v>290</v>
      </c>
      <c r="D637" s="3"/>
      <c r="E637" s="85"/>
      <c r="F637" s="65"/>
      <c r="H637" s="20"/>
      <c r="I637" s="26"/>
      <c r="J637" s="20"/>
      <c r="K637" s="20"/>
      <c r="L637" s="20"/>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c r="AO637" s="20"/>
      <c r="AP637" s="20"/>
      <c r="AQ637" s="20"/>
      <c r="AR637" s="20"/>
      <c r="AS637" s="20"/>
      <c r="AT637" s="20"/>
      <c r="AU637" s="20"/>
      <c r="AV637" s="20"/>
      <c r="AW637" s="20"/>
      <c r="AX637" s="20"/>
      <c r="AY637" s="20"/>
      <c r="AZ637" s="20"/>
      <c r="BA637" s="20"/>
      <c r="BB637" s="20"/>
      <c r="BC637" s="20"/>
      <c r="BD637" s="20"/>
      <c r="BE637" s="20"/>
      <c r="BF637" s="20"/>
      <c r="BG637" s="20"/>
      <c r="BH637" s="20"/>
      <c r="BI637" s="20"/>
      <c r="BJ637" s="20"/>
      <c r="BK637" s="20"/>
      <c r="BL637" s="20"/>
      <c r="BM637" s="20"/>
      <c r="BN637" s="20"/>
      <c r="BO637" s="20"/>
      <c r="BP637" s="20"/>
    </row>
    <row r="638" spans="1:68" x14ac:dyDescent="0.3">
      <c r="G638" s="7"/>
      <c r="H638" s="20"/>
    </row>
    <row r="639" spans="1:68" s="7" customFormat="1" ht="28.8" x14ac:dyDescent="0.3">
      <c r="A639" s="2"/>
      <c r="B639" s="3"/>
      <c r="C639" s="4" t="s">
        <v>291</v>
      </c>
      <c r="D639" s="3"/>
      <c r="E639" s="85"/>
      <c r="F639" s="65"/>
      <c r="H639" s="20"/>
      <c r="I639" s="26"/>
      <c r="J639" s="20"/>
      <c r="K639" s="20"/>
      <c r="L639" s="20"/>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c r="AO639" s="20"/>
      <c r="AP639" s="20"/>
      <c r="AQ639" s="20"/>
      <c r="AR639" s="20"/>
      <c r="AS639" s="20"/>
      <c r="AT639" s="20"/>
      <c r="AU639" s="20"/>
      <c r="AV639" s="20"/>
      <c r="AW639" s="20"/>
      <c r="AX639" s="20"/>
      <c r="AY639" s="20"/>
      <c r="AZ639" s="20"/>
      <c r="BA639" s="20"/>
      <c r="BB639" s="20"/>
      <c r="BC639" s="20"/>
      <c r="BD639" s="20"/>
      <c r="BE639" s="20"/>
      <c r="BF639" s="20"/>
      <c r="BG639" s="20"/>
      <c r="BH639" s="20"/>
      <c r="BI639" s="20"/>
      <c r="BJ639" s="20"/>
      <c r="BK639" s="20"/>
      <c r="BL639" s="20"/>
      <c r="BM639" s="20"/>
      <c r="BN639" s="20"/>
      <c r="BO639" s="20"/>
      <c r="BP639" s="20"/>
    </row>
    <row r="640" spans="1:68" x14ac:dyDescent="0.3">
      <c r="G640" s="7"/>
      <c r="H640" s="20"/>
    </row>
    <row r="641" spans="1:68" s="7" customFormat="1" x14ac:dyDescent="0.3">
      <c r="A641" s="2"/>
      <c r="B641" s="3"/>
      <c r="C641" s="9" t="s">
        <v>292</v>
      </c>
      <c r="D641" s="3"/>
      <c r="E641" s="85"/>
      <c r="F641" s="65"/>
      <c r="H641" s="20"/>
      <c r="I641" s="26"/>
      <c r="J641" s="20"/>
      <c r="K641" s="20"/>
      <c r="L641" s="20"/>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c r="AO641" s="20"/>
      <c r="AP641" s="20"/>
      <c r="AQ641" s="20"/>
      <c r="AR641" s="20"/>
      <c r="AS641" s="20"/>
      <c r="AT641" s="20"/>
      <c r="AU641" s="20"/>
      <c r="AV641" s="20"/>
      <c r="AW641" s="20"/>
      <c r="AX641" s="20"/>
      <c r="AY641" s="20"/>
      <c r="AZ641" s="20"/>
      <c r="BA641" s="20"/>
      <c r="BB641" s="20"/>
      <c r="BC641" s="20"/>
      <c r="BD641" s="20"/>
      <c r="BE641" s="20"/>
      <c r="BF641" s="20"/>
      <c r="BG641" s="20"/>
      <c r="BH641" s="20"/>
      <c r="BI641" s="20"/>
      <c r="BJ641" s="20"/>
      <c r="BK641" s="20"/>
      <c r="BL641" s="20"/>
      <c r="BM641" s="20"/>
      <c r="BN641" s="20"/>
      <c r="BO641" s="20"/>
      <c r="BP641" s="20"/>
    </row>
    <row r="642" spans="1:68" x14ac:dyDescent="0.3">
      <c r="G642" s="7"/>
      <c r="H642" s="20"/>
    </row>
    <row r="643" spans="1:68" s="7" customFormat="1" ht="43.2" x14ac:dyDescent="0.3">
      <c r="A643" s="2"/>
      <c r="B643" s="3"/>
      <c r="C643" s="4" t="s">
        <v>293</v>
      </c>
      <c r="D643" s="3"/>
      <c r="E643" s="85"/>
      <c r="F643" s="65"/>
      <c r="H643" s="20"/>
      <c r="I643" s="26"/>
      <c r="J643" s="20"/>
      <c r="K643" s="20"/>
      <c r="L643" s="20"/>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c r="AO643" s="20"/>
      <c r="AP643" s="20"/>
      <c r="AQ643" s="20"/>
      <c r="AR643" s="20"/>
      <c r="AS643" s="20"/>
      <c r="AT643" s="20"/>
      <c r="AU643" s="20"/>
      <c r="AV643" s="20"/>
      <c r="AW643" s="20"/>
      <c r="AX643" s="20"/>
      <c r="AY643" s="20"/>
      <c r="AZ643" s="20"/>
      <c r="BA643" s="20"/>
      <c r="BB643" s="20"/>
      <c r="BC643" s="20"/>
      <c r="BD643" s="20"/>
      <c r="BE643" s="20"/>
      <c r="BF643" s="20"/>
      <c r="BG643" s="20"/>
      <c r="BH643" s="20"/>
      <c r="BI643" s="20"/>
      <c r="BJ643" s="20"/>
      <c r="BK643" s="20"/>
      <c r="BL643" s="20"/>
      <c r="BM643" s="20"/>
      <c r="BN643" s="20"/>
      <c r="BO643" s="20"/>
      <c r="BP643" s="20"/>
    </row>
    <row r="644" spans="1:68" x14ac:dyDescent="0.3">
      <c r="G644" s="7"/>
      <c r="H644" s="20"/>
    </row>
    <row r="645" spans="1:68" s="7" customFormat="1" x14ac:dyDescent="0.3">
      <c r="A645" s="2"/>
      <c r="B645" s="3"/>
      <c r="C645" s="9" t="s">
        <v>294</v>
      </c>
      <c r="D645" s="3"/>
      <c r="E645" s="85"/>
      <c r="F645" s="65"/>
      <c r="H645" s="20"/>
      <c r="I645" s="26"/>
      <c r="J645" s="20"/>
      <c r="K645" s="20"/>
      <c r="L645" s="20"/>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c r="AO645" s="20"/>
      <c r="AP645" s="20"/>
      <c r="AQ645" s="20"/>
      <c r="AR645" s="20"/>
      <c r="AS645" s="20"/>
      <c r="AT645" s="20"/>
      <c r="AU645" s="20"/>
      <c r="AV645" s="20"/>
      <c r="AW645" s="20"/>
      <c r="AX645" s="20"/>
      <c r="AY645" s="20"/>
      <c r="AZ645" s="20"/>
      <c r="BA645" s="20"/>
      <c r="BB645" s="20"/>
      <c r="BC645" s="20"/>
      <c r="BD645" s="20"/>
      <c r="BE645" s="20"/>
      <c r="BF645" s="20"/>
      <c r="BG645" s="20"/>
      <c r="BH645" s="20"/>
      <c r="BI645" s="20"/>
      <c r="BJ645" s="20"/>
      <c r="BK645" s="20"/>
      <c r="BL645" s="20"/>
      <c r="BM645" s="20"/>
      <c r="BN645" s="20"/>
      <c r="BO645" s="20"/>
      <c r="BP645" s="20"/>
    </row>
    <row r="646" spans="1:68" x14ac:dyDescent="0.3">
      <c r="G646" s="7"/>
      <c r="H646" s="20"/>
    </row>
    <row r="647" spans="1:68" s="7" customFormat="1" ht="57.6" x14ac:dyDescent="0.3">
      <c r="A647" s="2"/>
      <c r="B647" s="3"/>
      <c r="C647" s="4" t="s">
        <v>295</v>
      </c>
      <c r="D647" s="3"/>
      <c r="E647" s="85"/>
      <c r="F647" s="65"/>
      <c r="H647" s="20"/>
      <c r="I647" s="26"/>
      <c r="J647" s="20"/>
      <c r="K647" s="20"/>
      <c r="L647" s="20"/>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c r="AO647" s="20"/>
      <c r="AP647" s="20"/>
      <c r="AQ647" s="20"/>
      <c r="AR647" s="20"/>
      <c r="AS647" s="20"/>
      <c r="AT647" s="20"/>
      <c r="AU647" s="20"/>
      <c r="AV647" s="20"/>
      <c r="AW647" s="20"/>
      <c r="AX647" s="20"/>
      <c r="AY647" s="20"/>
      <c r="AZ647" s="20"/>
      <c r="BA647" s="20"/>
      <c r="BB647" s="20"/>
      <c r="BC647" s="20"/>
      <c r="BD647" s="20"/>
      <c r="BE647" s="20"/>
      <c r="BF647" s="20"/>
      <c r="BG647" s="20"/>
      <c r="BH647" s="20"/>
      <c r="BI647" s="20"/>
      <c r="BJ647" s="20"/>
      <c r="BK647" s="20"/>
      <c r="BL647" s="20"/>
      <c r="BM647" s="20"/>
      <c r="BN647" s="20"/>
      <c r="BO647" s="20"/>
      <c r="BP647" s="20"/>
    </row>
    <row r="648" spans="1:68" x14ac:dyDescent="0.3">
      <c r="G648" s="7"/>
      <c r="H648" s="20"/>
    </row>
    <row r="649" spans="1:68" s="7" customFormat="1" x14ac:dyDescent="0.3">
      <c r="A649" s="2"/>
      <c r="B649" s="3"/>
      <c r="C649" s="9" t="s">
        <v>296</v>
      </c>
      <c r="D649" s="3"/>
      <c r="E649" s="85"/>
      <c r="F649" s="65"/>
      <c r="H649" s="20"/>
      <c r="I649" s="26"/>
      <c r="J649" s="20"/>
      <c r="K649" s="20"/>
      <c r="L649" s="20"/>
      <c r="M649" s="20"/>
      <c r="N649" s="20"/>
      <c r="O649" s="20"/>
      <c r="P649" s="20"/>
      <c r="Q649" s="20"/>
      <c r="R649" s="20"/>
      <c r="S649" s="20"/>
      <c r="T649" s="20"/>
      <c r="U649" s="20"/>
      <c r="V649" s="20"/>
      <c r="W649" s="20"/>
      <c r="X649" s="20"/>
      <c r="Y649" s="20"/>
      <c r="Z649" s="20"/>
      <c r="AA649" s="20"/>
      <c r="AB649" s="20"/>
      <c r="AC649" s="20"/>
      <c r="AD649" s="20"/>
      <c r="AE649" s="20"/>
      <c r="AF649" s="20"/>
      <c r="AG649" s="20"/>
      <c r="AH649" s="20"/>
      <c r="AI649" s="20"/>
      <c r="AJ649" s="20"/>
      <c r="AK649" s="20"/>
      <c r="AL649" s="20"/>
      <c r="AM649" s="20"/>
      <c r="AN649" s="20"/>
      <c r="AO649" s="20"/>
      <c r="AP649" s="20"/>
      <c r="AQ649" s="20"/>
      <c r="AR649" s="20"/>
      <c r="AS649" s="20"/>
      <c r="AT649" s="20"/>
      <c r="AU649" s="20"/>
      <c r="AV649" s="20"/>
      <c r="AW649" s="20"/>
      <c r="AX649" s="20"/>
      <c r="AY649" s="20"/>
      <c r="AZ649" s="20"/>
      <c r="BA649" s="20"/>
      <c r="BB649" s="20"/>
      <c r="BC649" s="20"/>
      <c r="BD649" s="20"/>
      <c r="BE649" s="20"/>
      <c r="BF649" s="20"/>
      <c r="BG649" s="20"/>
      <c r="BH649" s="20"/>
      <c r="BI649" s="20"/>
      <c r="BJ649" s="20"/>
      <c r="BK649" s="20"/>
      <c r="BL649" s="20"/>
      <c r="BM649" s="20"/>
      <c r="BN649" s="20"/>
      <c r="BO649" s="20"/>
      <c r="BP649" s="20"/>
    </row>
    <row r="650" spans="1:68" x14ac:dyDescent="0.3">
      <c r="G650" s="7"/>
      <c r="H650" s="20"/>
    </row>
    <row r="651" spans="1:68" s="7" customFormat="1" ht="57.6" x14ac:dyDescent="0.3">
      <c r="A651" s="2"/>
      <c r="B651" s="3"/>
      <c r="C651" s="4" t="s">
        <v>297</v>
      </c>
      <c r="D651" s="3"/>
      <c r="E651" s="85"/>
      <c r="F651" s="65"/>
      <c r="H651" s="20"/>
      <c r="I651" s="26"/>
      <c r="J651" s="20"/>
      <c r="K651" s="20"/>
      <c r="L651" s="20"/>
      <c r="M651" s="20"/>
      <c r="N651" s="20"/>
      <c r="O651" s="20"/>
      <c r="P651" s="20"/>
      <c r="Q651" s="20"/>
      <c r="R651" s="20"/>
      <c r="S651" s="20"/>
      <c r="T651" s="20"/>
      <c r="U651" s="20"/>
      <c r="V651" s="20"/>
      <c r="W651" s="20"/>
      <c r="X651" s="20"/>
      <c r="Y651" s="20"/>
      <c r="Z651" s="20"/>
      <c r="AA651" s="20"/>
      <c r="AB651" s="20"/>
      <c r="AC651" s="20"/>
      <c r="AD651" s="20"/>
      <c r="AE651" s="20"/>
      <c r="AF651" s="20"/>
      <c r="AG651" s="20"/>
      <c r="AH651" s="20"/>
      <c r="AI651" s="20"/>
      <c r="AJ651" s="20"/>
      <c r="AK651" s="20"/>
      <c r="AL651" s="20"/>
      <c r="AM651" s="20"/>
      <c r="AN651" s="20"/>
      <c r="AO651" s="20"/>
      <c r="AP651" s="20"/>
      <c r="AQ651" s="20"/>
      <c r="AR651" s="20"/>
      <c r="AS651" s="20"/>
      <c r="AT651" s="20"/>
      <c r="AU651" s="20"/>
      <c r="AV651" s="20"/>
      <c r="AW651" s="20"/>
      <c r="AX651" s="20"/>
      <c r="AY651" s="20"/>
      <c r="AZ651" s="20"/>
      <c r="BA651" s="20"/>
      <c r="BB651" s="20"/>
      <c r="BC651" s="20"/>
      <c r="BD651" s="20"/>
      <c r="BE651" s="20"/>
      <c r="BF651" s="20"/>
      <c r="BG651" s="20"/>
      <c r="BH651" s="20"/>
      <c r="BI651" s="20"/>
      <c r="BJ651" s="20"/>
      <c r="BK651" s="20"/>
      <c r="BL651" s="20"/>
      <c r="BM651" s="20"/>
      <c r="BN651" s="20"/>
      <c r="BO651" s="20"/>
      <c r="BP651" s="20"/>
    </row>
    <row r="652" spans="1:68" x14ac:dyDescent="0.3">
      <c r="G652" s="7"/>
      <c r="H652" s="20"/>
    </row>
    <row r="653" spans="1:68" s="7" customFormat="1" x14ac:dyDescent="0.3">
      <c r="A653" s="2"/>
      <c r="B653" s="3"/>
      <c r="C653" s="9" t="s">
        <v>298</v>
      </c>
      <c r="D653" s="3"/>
      <c r="E653" s="85"/>
      <c r="F653" s="65"/>
      <c r="H653" s="20"/>
      <c r="I653" s="26"/>
      <c r="J653" s="20"/>
      <c r="K653" s="20"/>
      <c r="L653" s="20"/>
      <c r="M653" s="20"/>
      <c r="N653" s="20"/>
      <c r="O653" s="20"/>
      <c r="P653" s="20"/>
      <c r="Q653" s="20"/>
      <c r="R653" s="20"/>
      <c r="S653" s="20"/>
      <c r="T653" s="20"/>
      <c r="U653" s="20"/>
      <c r="V653" s="20"/>
      <c r="W653" s="20"/>
      <c r="X653" s="20"/>
      <c r="Y653" s="20"/>
      <c r="Z653" s="20"/>
      <c r="AA653" s="20"/>
      <c r="AB653" s="20"/>
      <c r="AC653" s="20"/>
      <c r="AD653" s="20"/>
      <c r="AE653" s="20"/>
      <c r="AF653" s="20"/>
      <c r="AG653" s="20"/>
      <c r="AH653" s="20"/>
      <c r="AI653" s="20"/>
      <c r="AJ653" s="20"/>
      <c r="AK653" s="20"/>
      <c r="AL653" s="20"/>
      <c r="AM653" s="20"/>
      <c r="AN653" s="20"/>
      <c r="AO653" s="20"/>
      <c r="AP653" s="20"/>
      <c r="AQ653" s="20"/>
      <c r="AR653" s="20"/>
      <c r="AS653" s="20"/>
      <c r="AT653" s="20"/>
      <c r="AU653" s="20"/>
      <c r="AV653" s="20"/>
      <c r="AW653" s="20"/>
      <c r="AX653" s="20"/>
      <c r="AY653" s="20"/>
      <c r="AZ653" s="20"/>
      <c r="BA653" s="20"/>
      <c r="BB653" s="20"/>
      <c r="BC653" s="20"/>
      <c r="BD653" s="20"/>
      <c r="BE653" s="20"/>
      <c r="BF653" s="20"/>
      <c r="BG653" s="20"/>
      <c r="BH653" s="20"/>
      <c r="BI653" s="20"/>
      <c r="BJ653" s="20"/>
      <c r="BK653" s="20"/>
      <c r="BL653" s="20"/>
      <c r="BM653" s="20"/>
      <c r="BN653" s="20"/>
      <c r="BO653" s="20"/>
      <c r="BP653" s="20"/>
    </row>
    <row r="654" spans="1:68" x14ac:dyDescent="0.3">
      <c r="G654" s="7"/>
      <c r="H654" s="20"/>
    </row>
    <row r="655" spans="1:68" s="7" customFormat="1" ht="43.2" x14ac:dyDescent="0.3">
      <c r="A655" s="2"/>
      <c r="B655" s="3"/>
      <c r="C655" s="4" t="s">
        <v>299</v>
      </c>
      <c r="D655" s="3"/>
      <c r="E655" s="85"/>
      <c r="F655" s="65"/>
      <c r="H655" s="20"/>
      <c r="I655" s="26"/>
      <c r="J655" s="20"/>
      <c r="K655" s="20"/>
      <c r="L655" s="20"/>
      <c r="M655" s="20"/>
      <c r="N655" s="20"/>
      <c r="O655" s="20"/>
      <c r="P655" s="20"/>
      <c r="Q655" s="20"/>
      <c r="R655" s="20"/>
      <c r="S655" s="20"/>
      <c r="T655" s="20"/>
      <c r="U655" s="20"/>
      <c r="V655" s="20"/>
      <c r="W655" s="20"/>
      <c r="X655" s="20"/>
      <c r="Y655" s="20"/>
      <c r="Z655" s="20"/>
      <c r="AA655" s="20"/>
      <c r="AB655" s="20"/>
      <c r="AC655" s="20"/>
      <c r="AD655" s="20"/>
      <c r="AE655" s="20"/>
      <c r="AF655" s="20"/>
      <c r="AG655" s="20"/>
      <c r="AH655" s="20"/>
      <c r="AI655" s="20"/>
      <c r="AJ655" s="20"/>
      <c r="AK655" s="20"/>
      <c r="AL655" s="20"/>
      <c r="AM655" s="20"/>
      <c r="AN655" s="20"/>
      <c r="AO655" s="20"/>
      <c r="AP655" s="20"/>
      <c r="AQ655" s="20"/>
      <c r="AR655" s="20"/>
      <c r="AS655" s="20"/>
      <c r="AT655" s="20"/>
      <c r="AU655" s="20"/>
      <c r="AV655" s="20"/>
      <c r="AW655" s="20"/>
      <c r="AX655" s="20"/>
      <c r="AY655" s="20"/>
      <c r="AZ655" s="20"/>
      <c r="BA655" s="20"/>
      <c r="BB655" s="20"/>
      <c r="BC655" s="20"/>
      <c r="BD655" s="20"/>
      <c r="BE655" s="20"/>
      <c r="BF655" s="20"/>
      <c r="BG655" s="20"/>
      <c r="BH655" s="20"/>
      <c r="BI655" s="20"/>
      <c r="BJ655" s="20"/>
      <c r="BK655" s="20"/>
      <c r="BL655" s="20"/>
      <c r="BM655" s="20"/>
      <c r="BN655" s="20"/>
      <c r="BO655" s="20"/>
      <c r="BP655" s="20"/>
    </row>
    <row r="656" spans="1:68" x14ac:dyDescent="0.3">
      <c r="G656" s="7"/>
      <c r="H656" s="20"/>
    </row>
    <row r="657" spans="1:68" s="7" customFormat="1" x14ac:dyDescent="0.3">
      <c r="A657" s="2"/>
      <c r="B657" s="3"/>
      <c r="C657" s="9" t="s">
        <v>300</v>
      </c>
      <c r="D657" s="3"/>
      <c r="E657" s="85"/>
      <c r="F657" s="65"/>
      <c r="H657" s="20"/>
      <c r="I657" s="26"/>
      <c r="J657" s="20"/>
      <c r="K657" s="20"/>
      <c r="L657" s="20"/>
      <c r="M657" s="20"/>
      <c r="N657" s="20"/>
      <c r="O657" s="20"/>
      <c r="P657" s="20"/>
      <c r="Q657" s="20"/>
      <c r="R657" s="20"/>
      <c r="S657" s="20"/>
      <c r="T657" s="20"/>
      <c r="U657" s="20"/>
      <c r="V657" s="20"/>
      <c r="W657" s="20"/>
      <c r="X657" s="20"/>
      <c r="Y657" s="20"/>
      <c r="Z657" s="20"/>
      <c r="AA657" s="20"/>
      <c r="AB657" s="20"/>
      <c r="AC657" s="20"/>
      <c r="AD657" s="20"/>
      <c r="AE657" s="20"/>
      <c r="AF657" s="20"/>
      <c r="AG657" s="20"/>
      <c r="AH657" s="20"/>
      <c r="AI657" s="20"/>
      <c r="AJ657" s="20"/>
      <c r="AK657" s="20"/>
      <c r="AL657" s="20"/>
      <c r="AM657" s="20"/>
      <c r="AN657" s="20"/>
      <c r="AO657" s="20"/>
      <c r="AP657" s="20"/>
      <c r="AQ657" s="20"/>
      <c r="AR657" s="20"/>
      <c r="AS657" s="20"/>
      <c r="AT657" s="20"/>
      <c r="AU657" s="20"/>
      <c r="AV657" s="20"/>
      <c r="AW657" s="20"/>
      <c r="AX657" s="20"/>
      <c r="AY657" s="20"/>
      <c r="AZ657" s="20"/>
      <c r="BA657" s="20"/>
      <c r="BB657" s="20"/>
      <c r="BC657" s="20"/>
      <c r="BD657" s="20"/>
      <c r="BE657" s="20"/>
      <c r="BF657" s="20"/>
      <c r="BG657" s="20"/>
      <c r="BH657" s="20"/>
      <c r="BI657" s="20"/>
      <c r="BJ657" s="20"/>
      <c r="BK657" s="20"/>
      <c r="BL657" s="20"/>
      <c r="BM657" s="20"/>
      <c r="BN657" s="20"/>
      <c r="BO657" s="20"/>
      <c r="BP657" s="20"/>
    </row>
    <row r="658" spans="1:68" x14ac:dyDescent="0.3">
      <c r="G658" s="7"/>
      <c r="H658" s="20"/>
    </row>
    <row r="659" spans="1:68" s="7" customFormat="1" x14ac:dyDescent="0.3">
      <c r="A659" s="2"/>
      <c r="B659" s="3"/>
      <c r="C659" s="9" t="s">
        <v>301</v>
      </c>
      <c r="D659" s="3"/>
      <c r="E659" s="85"/>
      <c r="F659" s="65"/>
      <c r="H659" s="20"/>
      <c r="I659" s="26"/>
      <c r="J659" s="20"/>
      <c r="K659" s="20"/>
      <c r="L659" s="20"/>
      <c r="M659" s="20"/>
      <c r="N659" s="20"/>
      <c r="O659" s="20"/>
      <c r="P659" s="20"/>
      <c r="Q659" s="20"/>
      <c r="R659" s="20"/>
      <c r="S659" s="20"/>
      <c r="T659" s="20"/>
      <c r="U659" s="20"/>
      <c r="V659" s="20"/>
      <c r="W659" s="20"/>
      <c r="X659" s="20"/>
      <c r="Y659" s="20"/>
      <c r="Z659" s="20"/>
      <c r="AA659" s="20"/>
      <c r="AB659" s="20"/>
      <c r="AC659" s="20"/>
      <c r="AD659" s="20"/>
      <c r="AE659" s="20"/>
      <c r="AF659" s="20"/>
      <c r="AG659" s="20"/>
      <c r="AH659" s="20"/>
      <c r="AI659" s="20"/>
      <c r="AJ659" s="20"/>
      <c r="AK659" s="20"/>
      <c r="AL659" s="20"/>
      <c r="AM659" s="20"/>
      <c r="AN659" s="20"/>
      <c r="AO659" s="20"/>
      <c r="AP659" s="20"/>
      <c r="AQ659" s="20"/>
      <c r="AR659" s="20"/>
      <c r="AS659" s="20"/>
      <c r="AT659" s="20"/>
      <c r="AU659" s="20"/>
      <c r="AV659" s="20"/>
      <c r="AW659" s="20"/>
      <c r="AX659" s="20"/>
      <c r="AY659" s="20"/>
      <c r="AZ659" s="20"/>
      <c r="BA659" s="20"/>
      <c r="BB659" s="20"/>
      <c r="BC659" s="20"/>
      <c r="BD659" s="20"/>
      <c r="BE659" s="20"/>
      <c r="BF659" s="20"/>
      <c r="BG659" s="20"/>
      <c r="BH659" s="20"/>
      <c r="BI659" s="20"/>
      <c r="BJ659" s="20"/>
      <c r="BK659" s="20"/>
      <c r="BL659" s="20"/>
      <c r="BM659" s="20"/>
      <c r="BN659" s="20"/>
      <c r="BO659" s="20"/>
      <c r="BP659" s="20"/>
    </row>
    <row r="660" spans="1:68" x14ac:dyDescent="0.3">
      <c r="G660" s="7"/>
      <c r="H660" s="20"/>
    </row>
    <row r="661" spans="1:68" s="7" customFormat="1" ht="28.8" x14ac:dyDescent="0.3">
      <c r="A661" s="2"/>
      <c r="B661" s="3"/>
      <c r="C661" s="4" t="s">
        <v>302</v>
      </c>
      <c r="D661" s="3"/>
      <c r="E661" s="85"/>
      <c r="F661" s="65"/>
      <c r="H661" s="20"/>
      <c r="I661" s="26"/>
      <c r="J661" s="20"/>
      <c r="K661" s="20"/>
      <c r="L661" s="20"/>
      <c r="M661" s="20"/>
      <c r="N661" s="20"/>
      <c r="O661" s="20"/>
      <c r="P661" s="20"/>
      <c r="Q661" s="20"/>
      <c r="R661" s="20"/>
      <c r="S661" s="20"/>
      <c r="T661" s="20"/>
      <c r="U661" s="20"/>
      <c r="V661" s="20"/>
      <c r="W661" s="20"/>
      <c r="X661" s="20"/>
      <c r="Y661" s="20"/>
      <c r="Z661" s="20"/>
      <c r="AA661" s="20"/>
      <c r="AB661" s="20"/>
      <c r="AC661" s="20"/>
      <c r="AD661" s="20"/>
      <c r="AE661" s="20"/>
      <c r="AF661" s="20"/>
      <c r="AG661" s="20"/>
      <c r="AH661" s="20"/>
      <c r="AI661" s="20"/>
      <c r="AJ661" s="20"/>
      <c r="AK661" s="20"/>
      <c r="AL661" s="20"/>
      <c r="AM661" s="20"/>
      <c r="AN661" s="20"/>
      <c r="AO661" s="20"/>
      <c r="AP661" s="20"/>
      <c r="AQ661" s="20"/>
      <c r="AR661" s="20"/>
      <c r="AS661" s="20"/>
      <c r="AT661" s="20"/>
      <c r="AU661" s="20"/>
      <c r="AV661" s="20"/>
      <c r="AW661" s="20"/>
      <c r="AX661" s="20"/>
      <c r="AY661" s="20"/>
      <c r="AZ661" s="20"/>
      <c r="BA661" s="20"/>
      <c r="BB661" s="20"/>
      <c r="BC661" s="20"/>
      <c r="BD661" s="20"/>
      <c r="BE661" s="20"/>
      <c r="BF661" s="20"/>
      <c r="BG661" s="20"/>
      <c r="BH661" s="20"/>
      <c r="BI661" s="20"/>
      <c r="BJ661" s="20"/>
      <c r="BK661" s="20"/>
      <c r="BL661" s="20"/>
      <c r="BM661" s="20"/>
      <c r="BN661" s="20"/>
      <c r="BO661" s="20"/>
      <c r="BP661" s="20"/>
    </row>
    <row r="662" spans="1:68" x14ac:dyDescent="0.3">
      <c r="G662" s="7"/>
      <c r="H662" s="20"/>
    </row>
    <row r="663" spans="1:68" s="7" customFormat="1" x14ac:dyDescent="0.3">
      <c r="A663" s="2"/>
      <c r="B663" s="3"/>
      <c r="C663" s="9" t="s">
        <v>303</v>
      </c>
      <c r="D663" s="3"/>
      <c r="E663" s="85"/>
      <c r="F663" s="65"/>
      <c r="H663" s="20"/>
      <c r="I663" s="26"/>
      <c r="J663" s="20"/>
      <c r="K663" s="20"/>
      <c r="L663" s="20"/>
      <c r="M663" s="20"/>
      <c r="N663" s="20"/>
      <c r="O663" s="20"/>
      <c r="P663" s="20"/>
      <c r="Q663" s="20"/>
      <c r="R663" s="20"/>
      <c r="S663" s="20"/>
      <c r="T663" s="20"/>
      <c r="U663" s="20"/>
      <c r="V663" s="20"/>
      <c r="W663" s="20"/>
      <c r="X663" s="20"/>
      <c r="Y663" s="20"/>
      <c r="Z663" s="20"/>
      <c r="AA663" s="20"/>
      <c r="AB663" s="20"/>
      <c r="AC663" s="20"/>
      <c r="AD663" s="20"/>
      <c r="AE663" s="20"/>
      <c r="AF663" s="20"/>
      <c r="AG663" s="20"/>
      <c r="AH663" s="20"/>
      <c r="AI663" s="20"/>
      <c r="AJ663" s="20"/>
      <c r="AK663" s="20"/>
      <c r="AL663" s="20"/>
      <c r="AM663" s="20"/>
      <c r="AN663" s="20"/>
      <c r="AO663" s="20"/>
      <c r="AP663" s="20"/>
      <c r="AQ663" s="20"/>
      <c r="AR663" s="20"/>
      <c r="AS663" s="20"/>
      <c r="AT663" s="20"/>
      <c r="AU663" s="20"/>
      <c r="AV663" s="20"/>
      <c r="AW663" s="20"/>
      <c r="AX663" s="20"/>
      <c r="AY663" s="20"/>
      <c r="AZ663" s="20"/>
      <c r="BA663" s="20"/>
      <c r="BB663" s="20"/>
      <c r="BC663" s="20"/>
      <c r="BD663" s="20"/>
      <c r="BE663" s="20"/>
      <c r="BF663" s="20"/>
      <c r="BG663" s="20"/>
      <c r="BH663" s="20"/>
      <c r="BI663" s="20"/>
      <c r="BJ663" s="20"/>
      <c r="BK663" s="20"/>
      <c r="BL663" s="20"/>
      <c r="BM663" s="20"/>
      <c r="BN663" s="20"/>
      <c r="BO663" s="20"/>
      <c r="BP663" s="20"/>
    </row>
    <row r="664" spans="1:68" x14ac:dyDescent="0.3">
      <c r="G664" s="7"/>
      <c r="H664" s="20"/>
    </row>
    <row r="665" spans="1:68" s="7" customFormat="1" ht="100.8" x14ac:dyDescent="0.3">
      <c r="A665" s="2"/>
      <c r="B665" s="3"/>
      <c r="C665" s="4" t="s">
        <v>304</v>
      </c>
      <c r="D665" s="3"/>
      <c r="E665" s="85"/>
      <c r="F665" s="65"/>
      <c r="H665" s="20"/>
      <c r="I665" s="26"/>
      <c r="J665" s="20"/>
      <c r="K665" s="20"/>
      <c r="L665" s="20"/>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20"/>
      <c r="AK665" s="20"/>
      <c r="AL665" s="20"/>
      <c r="AM665" s="20"/>
      <c r="AN665" s="20"/>
      <c r="AO665" s="20"/>
      <c r="AP665" s="20"/>
      <c r="AQ665" s="20"/>
      <c r="AR665" s="20"/>
      <c r="AS665" s="20"/>
      <c r="AT665" s="20"/>
      <c r="AU665" s="20"/>
      <c r="AV665" s="20"/>
      <c r="AW665" s="20"/>
      <c r="AX665" s="20"/>
      <c r="AY665" s="20"/>
      <c r="AZ665" s="20"/>
      <c r="BA665" s="20"/>
      <c r="BB665" s="20"/>
      <c r="BC665" s="20"/>
      <c r="BD665" s="20"/>
      <c r="BE665" s="20"/>
      <c r="BF665" s="20"/>
      <c r="BG665" s="20"/>
      <c r="BH665" s="20"/>
      <c r="BI665" s="20"/>
      <c r="BJ665" s="20"/>
      <c r="BK665" s="20"/>
      <c r="BL665" s="20"/>
      <c r="BM665" s="20"/>
      <c r="BN665" s="20"/>
      <c r="BO665" s="20"/>
      <c r="BP665" s="20"/>
    </row>
    <row r="666" spans="1:68" x14ac:dyDescent="0.3">
      <c r="G666" s="7"/>
      <c r="H666" s="20"/>
    </row>
    <row r="667" spans="1:68" s="7" customFormat="1" x14ac:dyDescent="0.3">
      <c r="A667" s="2"/>
      <c r="B667" s="3"/>
      <c r="C667" s="9" t="s">
        <v>305</v>
      </c>
      <c r="D667" s="3"/>
      <c r="E667" s="85"/>
      <c r="F667" s="65"/>
      <c r="H667" s="20"/>
      <c r="I667" s="26"/>
      <c r="J667" s="20"/>
      <c r="K667" s="20"/>
      <c r="L667" s="20"/>
      <c r="M667" s="20"/>
      <c r="N667" s="20"/>
      <c r="O667" s="20"/>
      <c r="P667" s="20"/>
      <c r="Q667" s="20"/>
      <c r="R667" s="20"/>
      <c r="S667" s="20"/>
      <c r="T667" s="20"/>
      <c r="U667" s="20"/>
      <c r="V667" s="20"/>
      <c r="W667" s="20"/>
      <c r="X667" s="20"/>
      <c r="Y667" s="20"/>
      <c r="Z667" s="20"/>
      <c r="AA667" s="20"/>
      <c r="AB667" s="20"/>
      <c r="AC667" s="20"/>
      <c r="AD667" s="20"/>
      <c r="AE667" s="20"/>
      <c r="AF667" s="20"/>
      <c r="AG667" s="20"/>
      <c r="AH667" s="20"/>
      <c r="AI667" s="20"/>
      <c r="AJ667" s="20"/>
      <c r="AK667" s="20"/>
      <c r="AL667" s="20"/>
      <c r="AM667" s="20"/>
      <c r="AN667" s="20"/>
      <c r="AO667" s="20"/>
      <c r="AP667" s="20"/>
      <c r="AQ667" s="20"/>
      <c r="AR667" s="20"/>
      <c r="AS667" s="20"/>
      <c r="AT667" s="20"/>
      <c r="AU667" s="20"/>
      <c r="AV667" s="20"/>
      <c r="AW667" s="20"/>
      <c r="AX667" s="20"/>
      <c r="AY667" s="20"/>
      <c r="AZ667" s="20"/>
      <c r="BA667" s="20"/>
      <c r="BB667" s="20"/>
      <c r="BC667" s="20"/>
      <c r="BD667" s="20"/>
      <c r="BE667" s="20"/>
      <c r="BF667" s="20"/>
      <c r="BG667" s="20"/>
      <c r="BH667" s="20"/>
      <c r="BI667" s="20"/>
      <c r="BJ667" s="20"/>
      <c r="BK667" s="20"/>
      <c r="BL667" s="20"/>
      <c r="BM667" s="20"/>
      <c r="BN667" s="20"/>
      <c r="BO667" s="20"/>
      <c r="BP667" s="20"/>
    </row>
    <row r="668" spans="1:68" x14ac:dyDescent="0.3">
      <c r="G668" s="7"/>
      <c r="H668" s="20"/>
    </row>
    <row r="669" spans="1:68" s="7" customFormat="1" ht="28.8" x14ac:dyDescent="0.3">
      <c r="A669" s="2"/>
      <c r="B669" s="3"/>
      <c r="C669" s="4" t="s">
        <v>306</v>
      </c>
      <c r="D669" s="3"/>
      <c r="E669" s="85"/>
      <c r="F669" s="65"/>
      <c r="H669" s="20"/>
      <c r="I669" s="26"/>
      <c r="J669" s="20"/>
      <c r="K669" s="20"/>
      <c r="L669" s="20"/>
      <c r="M669" s="20"/>
      <c r="N669" s="20"/>
      <c r="O669" s="20"/>
      <c r="P669" s="20"/>
      <c r="Q669" s="20"/>
      <c r="R669" s="20"/>
      <c r="S669" s="20"/>
      <c r="T669" s="20"/>
      <c r="U669" s="20"/>
      <c r="V669" s="20"/>
      <c r="W669" s="20"/>
      <c r="X669" s="20"/>
      <c r="Y669" s="20"/>
      <c r="Z669" s="20"/>
      <c r="AA669" s="20"/>
      <c r="AB669" s="20"/>
      <c r="AC669" s="20"/>
      <c r="AD669" s="20"/>
      <c r="AE669" s="20"/>
      <c r="AF669" s="20"/>
      <c r="AG669" s="20"/>
      <c r="AH669" s="20"/>
      <c r="AI669" s="20"/>
      <c r="AJ669" s="20"/>
      <c r="AK669" s="20"/>
      <c r="AL669" s="20"/>
      <c r="AM669" s="20"/>
      <c r="AN669" s="20"/>
      <c r="AO669" s="20"/>
      <c r="AP669" s="20"/>
      <c r="AQ669" s="20"/>
      <c r="AR669" s="20"/>
      <c r="AS669" s="20"/>
      <c r="AT669" s="20"/>
      <c r="AU669" s="20"/>
      <c r="AV669" s="20"/>
      <c r="AW669" s="20"/>
      <c r="AX669" s="20"/>
      <c r="AY669" s="20"/>
      <c r="AZ669" s="20"/>
      <c r="BA669" s="20"/>
      <c r="BB669" s="20"/>
      <c r="BC669" s="20"/>
      <c r="BD669" s="20"/>
      <c r="BE669" s="20"/>
      <c r="BF669" s="20"/>
      <c r="BG669" s="20"/>
      <c r="BH669" s="20"/>
      <c r="BI669" s="20"/>
      <c r="BJ669" s="20"/>
      <c r="BK669" s="20"/>
      <c r="BL669" s="20"/>
      <c r="BM669" s="20"/>
      <c r="BN669" s="20"/>
      <c r="BO669" s="20"/>
      <c r="BP669" s="20"/>
    </row>
    <row r="670" spans="1:68" x14ac:dyDescent="0.3">
      <c r="G670" s="7"/>
      <c r="H670" s="20"/>
    </row>
    <row r="671" spans="1:68" s="7" customFormat="1" ht="72" x14ac:dyDescent="0.3">
      <c r="A671" s="2"/>
      <c r="B671" s="3"/>
      <c r="C671" s="4" t="s">
        <v>307</v>
      </c>
      <c r="D671" s="3"/>
      <c r="E671" s="85"/>
      <c r="F671" s="65"/>
      <c r="H671" s="20"/>
      <c r="I671" s="26"/>
      <c r="J671" s="20"/>
      <c r="K671" s="20"/>
      <c r="L671" s="20"/>
      <c r="M671" s="20"/>
      <c r="N671" s="20"/>
      <c r="O671" s="20"/>
      <c r="P671" s="20"/>
      <c r="Q671" s="20"/>
      <c r="R671" s="20"/>
      <c r="S671" s="20"/>
      <c r="T671" s="20"/>
      <c r="U671" s="20"/>
      <c r="V671" s="20"/>
      <c r="W671" s="20"/>
      <c r="X671" s="20"/>
      <c r="Y671" s="20"/>
      <c r="Z671" s="20"/>
      <c r="AA671" s="20"/>
      <c r="AB671" s="20"/>
      <c r="AC671" s="20"/>
      <c r="AD671" s="20"/>
      <c r="AE671" s="20"/>
      <c r="AF671" s="20"/>
      <c r="AG671" s="20"/>
      <c r="AH671" s="20"/>
      <c r="AI671" s="20"/>
      <c r="AJ671" s="20"/>
      <c r="AK671" s="20"/>
      <c r="AL671" s="20"/>
      <c r="AM671" s="20"/>
      <c r="AN671" s="20"/>
      <c r="AO671" s="20"/>
      <c r="AP671" s="20"/>
      <c r="AQ671" s="20"/>
      <c r="AR671" s="20"/>
      <c r="AS671" s="20"/>
      <c r="AT671" s="20"/>
      <c r="AU671" s="20"/>
      <c r="AV671" s="20"/>
      <c r="AW671" s="20"/>
      <c r="AX671" s="20"/>
      <c r="AY671" s="20"/>
      <c r="AZ671" s="20"/>
      <c r="BA671" s="20"/>
      <c r="BB671" s="20"/>
      <c r="BC671" s="20"/>
      <c r="BD671" s="20"/>
      <c r="BE671" s="20"/>
      <c r="BF671" s="20"/>
      <c r="BG671" s="20"/>
      <c r="BH671" s="20"/>
      <c r="BI671" s="20"/>
      <c r="BJ671" s="20"/>
      <c r="BK671" s="20"/>
      <c r="BL671" s="20"/>
      <c r="BM671" s="20"/>
      <c r="BN671" s="20"/>
      <c r="BO671" s="20"/>
      <c r="BP671" s="20"/>
    </row>
    <row r="672" spans="1:68" x14ac:dyDescent="0.3">
      <c r="G672" s="7"/>
      <c r="H672" s="20"/>
    </row>
    <row r="673" spans="1:8" x14ac:dyDescent="0.3">
      <c r="C673" s="9" t="s">
        <v>308</v>
      </c>
      <c r="F673" s="65"/>
      <c r="G673" s="7"/>
      <c r="H673" s="20"/>
    </row>
    <row r="674" spans="1:8" x14ac:dyDescent="0.3">
      <c r="G674" s="7"/>
      <c r="H674" s="20"/>
    </row>
    <row r="675" spans="1:8" ht="72" x14ac:dyDescent="0.3">
      <c r="C675" s="4" t="s">
        <v>309</v>
      </c>
      <c r="F675" s="65"/>
      <c r="G675" s="7"/>
      <c r="H675" s="20"/>
    </row>
    <row r="676" spans="1:8" x14ac:dyDescent="0.3">
      <c r="G676" s="7"/>
      <c r="H676" s="20"/>
    </row>
    <row r="677" spans="1:8" x14ac:dyDescent="0.3">
      <c r="C677" s="9" t="s">
        <v>310</v>
      </c>
      <c r="F677" s="65"/>
      <c r="G677" s="7"/>
      <c r="H677" s="20"/>
    </row>
    <row r="678" spans="1:8" x14ac:dyDescent="0.3">
      <c r="G678" s="7"/>
      <c r="H678" s="20"/>
    </row>
    <row r="679" spans="1:8" ht="28.8" x14ac:dyDescent="0.3">
      <c r="C679" s="4" t="s">
        <v>311</v>
      </c>
      <c r="F679" s="65"/>
      <c r="G679" s="7"/>
      <c r="H679" s="20"/>
    </row>
    <row r="680" spans="1:8" x14ac:dyDescent="0.3">
      <c r="G680" s="7"/>
      <c r="H680" s="20"/>
    </row>
    <row r="681" spans="1:8" x14ac:dyDescent="0.3">
      <c r="C681" s="18" t="s">
        <v>312</v>
      </c>
      <c r="F681" s="65"/>
      <c r="G681" s="7"/>
      <c r="H681" s="20"/>
    </row>
    <row r="682" spans="1:8" x14ac:dyDescent="0.3">
      <c r="G682" s="7"/>
      <c r="H682" s="20"/>
    </row>
    <row r="683" spans="1:8" x14ac:dyDescent="0.3">
      <c r="C683" s="9" t="s">
        <v>313</v>
      </c>
      <c r="F683" s="65"/>
      <c r="G683" s="7"/>
      <c r="H683" s="20"/>
    </row>
    <row r="684" spans="1:8" x14ac:dyDescent="0.3">
      <c r="G684" s="7"/>
      <c r="H684" s="20"/>
    </row>
    <row r="685" spans="1:8" x14ac:dyDescent="0.3">
      <c r="A685" s="2">
        <v>1</v>
      </c>
      <c r="C685" s="4" t="s">
        <v>314</v>
      </c>
      <c r="E685" s="85" t="s">
        <v>232</v>
      </c>
      <c r="F685" s="66">
        <v>13</v>
      </c>
      <c r="H685" s="8">
        <f>ROUND($F685*G685,2)</f>
        <v>0</v>
      </c>
    </row>
    <row r="686" spans="1:8" x14ac:dyDescent="0.3">
      <c r="G686" s="7"/>
      <c r="H686" s="20"/>
    </row>
    <row r="687" spans="1:8" ht="28.8" x14ac:dyDescent="0.3">
      <c r="C687" s="9" t="s">
        <v>1317</v>
      </c>
      <c r="F687" s="65"/>
      <c r="G687" s="7"/>
      <c r="H687" s="20"/>
    </row>
    <row r="688" spans="1:8" x14ac:dyDescent="0.3">
      <c r="G688" s="7"/>
      <c r="H688" s="20"/>
    </row>
    <row r="689" spans="1:8" x14ac:dyDescent="0.3">
      <c r="A689" s="2">
        <v>2</v>
      </c>
      <c r="C689" s="4" t="s">
        <v>1318</v>
      </c>
      <c r="E689" s="85" t="s">
        <v>232</v>
      </c>
      <c r="F689" s="66">
        <v>15</v>
      </c>
      <c r="H689" s="8">
        <f>ROUND($F689*G689,2)</f>
        <v>0</v>
      </c>
    </row>
    <row r="690" spans="1:8" x14ac:dyDescent="0.3">
      <c r="G690" s="7"/>
      <c r="H690" s="20"/>
    </row>
    <row r="691" spans="1:8" x14ac:dyDescent="0.3">
      <c r="A691" s="2">
        <v>3</v>
      </c>
      <c r="C691" s="4" t="s">
        <v>1319</v>
      </c>
      <c r="E691" s="85" t="s">
        <v>232</v>
      </c>
      <c r="F691" s="66">
        <v>2</v>
      </c>
      <c r="H691" s="8">
        <f>ROUND($F691*G691,2)</f>
        <v>0</v>
      </c>
    </row>
    <row r="692" spans="1:8" x14ac:dyDescent="0.3">
      <c r="G692" s="7"/>
      <c r="H692" s="20"/>
    </row>
    <row r="693" spans="1:8" x14ac:dyDescent="0.3">
      <c r="C693" s="9" t="s">
        <v>315</v>
      </c>
      <c r="F693" s="65"/>
      <c r="G693" s="7"/>
      <c r="H693" s="20"/>
    </row>
    <row r="694" spans="1:8" x14ac:dyDescent="0.3">
      <c r="G694" s="7"/>
      <c r="H694" s="20"/>
    </row>
    <row r="695" spans="1:8" x14ac:dyDescent="0.3">
      <c r="C695" s="4" t="s">
        <v>316</v>
      </c>
      <c r="E695" s="85" t="s">
        <v>317</v>
      </c>
      <c r="F695" s="66">
        <v>0</v>
      </c>
      <c r="H695" s="8" t="s">
        <v>318</v>
      </c>
    </row>
    <row r="696" spans="1:8" x14ac:dyDescent="0.3">
      <c r="G696" s="7"/>
      <c r="H696" s="20"/>
    </row>
    <row r="697" spans="1:8" x14ac:dyDescent="0.3">
      <c r="C697" s="9" t="s">
        <v>319</v>
      </c>
      <c r="F697" s="65"/>
      <c r="G697" s="7"/>
      <c r="H697" s="20"/>
    </row>
    <row r="698" spans="1:8" x14ac:dyDescent="0.3">
      <c r="G698" s="7"/>
      <c r="H698" s="20"/>
    </row>
    <row r="699" spans="1:8" x14ac:dyDescent="0.3">
      <c r="A699" s="2">
        <v>4</v>
      </c>
      <c r="C699" s="4" t="s">
        <v>320</v>
      </c>
      <c r="E699" s="85" t="s">
        <v>228</v>
      </c>
      <c r="F699" s="66">
        <v>13</v>
      </c>
      <c r="H699" s="8">
        <f>ROUND($F699*G699,2)</f>
        <v>0</v>
      </c>
    </row>
    <row r="700" spans="1:8" x14ac:dyDescent="0.3">
      <c r="G700" s="7"/>
      <c r="H700" s="20"/>
    </row>
    <row r="701" spans="1:8" x14ac:dyDescent="0.3">
      <c r="C701" s="9" t="s">
        <v>321</v>
      </c>
      <c r="F701" s="65"/>
      <c r="G701" s="7"/>
      <c r="H701" s="20"/>
    </row>
    <row r="702" spans="1:8" x14ac:dyDescent="0.3">
      <c r="G702" s="7"/>
      <c r="H702" s="20"/>
    </row>
    <row r="703" spans="1:8" x14ac:dyDescent="0.3">
      <c r="A703" s="2">
        <v>5</v>
      </c>
      <c r="C703" s="4" t="s">
        <v>322</v>
      </c>
      <c r="E703" s="85" t="s">
        <v>228</v>
      </c>
      <c r="F703" s="66">
        <v>4</v>
      </c>
      <c r="H703" s="8">
        <f>ROUND($F703*G703,2)</f>
        <v>0</v>
      </c>
    </row>
    <row r="704" spans="1:8" x14ac:dyDescent="0.3">
      <c r="G704" s="7"/>
      <c r="H704" s="20"/>
    </row>
    <row r="705" spans="1:8" x14ac:dyDescent="0.3">
      <c r="A705" s="2">
        <v>6</v>
      </c>
      <c r="C705" s="4" t="s">
        <v>1320</v>
      </c>
      <c r="E705" s="85" t="s">
        <v>228</v>
      </c>
      <c r="F705" s="66">
        <v>5</v>
      </c>
      <c r="H705" s="8">
        <f>ROUND($F705*G705,2)</f>
        <v>0</v>
      </c>
    </row>
    <row r="706" spans="1:8" x14ac:dyDescent="0.3">
      <c r="G706" s="7"/>
      <c r="H706" s="20"/>
    </row>
    <row r="707" spans="1:8" ht="28.8" x14ac:dyDescent="0.3">
      <c r="C707" s="9" t="s">
        <v>323</v>
      </c>
      <c r="F707" s="65"/>
      <c r="G707" s="7"/>
      <c r="H707" s="20"/>
    </row>
    <row r="708" spans="1:8" x14ac:dyDescent="0.3">
      <c r="G708" s="7"/>
      <c r="H708" s="20"/>
    </row>
    <row r="709" spans="1:8" x14ac:dyDescent="0.3">
      <c r="A709" s="2">
        <v>7</v>
      </c>
      <c r="C709" s="4" t="s">
        <v>324</v>
      </c>
      <c r="E709" s="85" t="s">
        <v>228</v>
      </c>
      <c r="F709" s="66">
        <v>5</v>
      </c>
      <c r="H709" s="8">
        <f>ROUND($F709*G709,2)</f>
        <v>0</v>
      </c>
    </row>
    <row r="710" spans="1:8" x14ac:dyDescent="0.3">
      <c r="G710" s="7"/>
      <c r="H710" s="20"/>
    </row>
    <row r="711" spans="1:8" x14ac:dyDescent="0.3">
      <c r="C711" s="9" t="s">
        <v>325</v>
      </c>
      <c r="F711" s="65"/>
      <c r="G711" s="7"/>
      <c r="H711" s="20"/>
    </row>
    <row r="712" spans="1:8" x14ac:dyDescent="0.3">
      <c r="G712" s="7"/>
      <c r="H712" s="20"/>
    </row>
    <row r="713" spans="1:8" x14ac:dyDescent="0.3">
      <c r="A713" s="2">
        <v>8</v>
      </c>
      <c r="C713" s="4" t="s">
        <v>326</v>
      </c>
      <c r="E713" s="85" t="s">
        <v>228</v>
      </c>
      <c r="F713" s="66">
        <v>5</v>
      </c>
      <c r="H713" s="8">
        <f>ROUND($F713*G713,2)</f>
        <v>0</v>
      </c>
    </row>
    <row r="714" spans="1:8" x14ac:dyDescent="0.3">
      <c r="G714" s="7"/>
      <c r="H714" s="20"/>
    </row>
    <row r="715" spans="1:8" x14ac:dyDescent="0.3">
      <c r="C715" s="9" t="s">
        <v>1321</v>
      </c>
      <c r="F715" s="65"/>
      <c r="G715" s="7"/>
      <c r="H715" s="20"/>
    </row>
    <row r="716" spans="1:8" x14ac:dyDescent="0.3">
      <c r="G716" s="7"/>
      <c r="H716" s="20"/>
    </row>
    <row r="717" spans="1:8" ht="43.2" x14ac:dyDescent="0.3">
      <c r="A717" s="2">
        <v>9</v>
      </c>
      <c r="C717" s="4" t="s">
        <v>1322</v>
      </c>
      <c r="E717" s="85" t="s">
        <v>228</v>
      </c>
      <c r="F717" s="66">
        <v>5</v>
      </c>
      <c r="H717" s="8">
        <f>ROUND($F717*G717,2)</f>
        <v>0</v>
      </c>
    </row>
    <row r="718" spans="1:8" x14ac:dyDescent="0.3">
      <c r="G718" s="7"/>
      <c r="H718" s="20"/>
    </row>
    <row r="719" spans="1:8" x14ac:dyDescent="0.3">
      <c r="C719" s="9" t="s">
        <v>1323</v>
      </c>
      <c r="F719" s="65"/>
      <c r="G719" s="7"/>
      <c r="H719" s="20"/>
    </row>
    <row r="720" spans="1:8" x14ac:dyDescent="0.3">
      <c r="G720" s="7"/>
      <c r="H720" s="20"/>
    </row>
    <row r="721" spans="1:8" ht="28.8" x14ac:dyDescent="0.3">
      <c r="A721" s="2">
        <v>10</v>
      </c>
      <c r="C721" s="4" t="s">
        <v>1324</v>
      </c>
      <c r="E721" s="85" t="s">
        <v>235</v>
      </c>
      <c r="F721" s="66">
        <v>20</v>
      </c>
      <c r="H721" s="8">
        <f>ROUND($F721*G721,2)</f>
        <v>0</v>
      </c>
    </row>
    <row r="722" spans="1:8" x14ac:dyDescent="0.3">
      <c r="G722" s="7"/>
      <c r="H722" s="20"/>
    </row>
    <row r="723" spans="1:8" x14ac:dyDescent="0.3">
      <c r="C723" s="9" t="s">
        <v>1325</v>
      </c>
      <c r="F723" s="65"/>
      <c r="G723" s="7"/>
      <c r="H723" s="20"/>
    </row>
    <row r="724" spans="1:8" x14ac:dyDescent="0.3">
      <c r="G724" s="7"/>
      <c r="H724" s="20"/>
    </row>
    <row r="725" spans="1:8" ht="43.2" x14ac:dyDescent="0.3">
      <c r="C725" s="9" t="s">
        <v>1326</v>
      </c>
      <c r="F725" s="65"/>
      <c r="G725" s="7"/>
      <c r="H725" s="20"/>
    </row>
    <row r="726" spans="1:8" x14ac:dyDescent="0.3">
      <c r="G726" s="7"/>
      <c r="H726" s="20"/>
    </row>
    <row r="727" spans="1:8" x14ac:dyDescent="0.3">
      <c r="A727" s="2">
        <v>11</v>
      </c>
      <c r="C727" s="4" t="s">
        <v>1327</v>
      </c>
      <c r="E727" s="85" t="s">
        <v>232</v>
      </c>
      <c r="F727" s="66">
        <v>15</v>
      </c>
      <c r="H727" s="8">
        <f>ROUND($F727*G727,2)</f>
        <v>0</v>
      </c>
    </row>
    <row r="728" spans="1:8" x14ac:dyDescent="0.3">
      <c r="G728" s="7"/>
      <c r="H728" s="20"/>
    </row>
    <row r="729" spans="1:8" x14ac:dyDescent="0.3">
      <c r="C729" s="18" t="s">
        <v>192</v>
      </c>
      <c r="F729" s="65"/>
      <c r="G729" s="7"/>
      <c r="H729" s="20"/>
    </row>
    <row r="730" spans="1:8" x14ac:dyDescent="0.3">
      <c r="G730" s="7"/>
      <c r="H730" s="20"/>
    </row>
    <row r="731" spans="1:8" x14ac:dyDescent="0.3">
      <c r="C731" s="18" t="s">
        <v>327</v>
      </c>
      <c r="F731" s="65"/>
      <c r="G731" s="7"/>
      <c r="H731" s="20"/>
    </row>
    <row r="732" spans="1:8" x14ac:dyDescent="0.3">
      <c r="G732" s="7"/>
      <c r="H732" s="20"/>
    </row>
    <row r="733" spans="1:8" x14ac:dyDescent="0.3">
      <c r="C733" s="18" t="s">
        <v>328</v>
      </c>
      <c r="F733" s="65"/>
      <c r="G733" s="7"/>
      <c r="H733" s="20"/>
    </row>
    <row r="734" spans="1:8" x14ac:dyDescent="0.3">
      <c r="G734" s="7"/>
      <c r="H734" s="20"/>
    </row>
    <row r="735" spans="1:8" x14ac:dyDescent="0.3">
      <c r="C735" s="18" t="s">
        <v>195</v>
      </c>
      <c r="F735" s="65"/>
      <c r="G735" s="7"/>
      <c r="H735" s="20"/>
    </row>
    <row r="736" spans="1:8" x14ac:dyDescent="0.3">
      <c r="G736" s="7"/>
      <c r="H736" s="20"/>
    </row>
    <row r="737" spans="1:68" s="7" customFormat="1" ht="28.8" x14ac:dyDescent="0.3">
      <c r="A737" s="2"/>
      <c r="B737" s="3"/>
      <c r="C737" s="4" t="s">
        <v>329</v>
      </c>
      <c r="D737" s="3"/>
      <c r="E737" s="85"/>
      <c r="F737" s="65"/>
      <c r="H737" s="20"/>
      <c r="I737" s="26"/>
      <c r="J737" s="20"/>
      <c r="K737" s="20"/>
      <c r="L737" s="20"/>
      <c r="M737" s="20"/>
      <c r="N737" s="20"/>
      <c r="O737" s="20"/>
      <c r="P737" s="20"/>
      <c r="Q737" s="20"/>
      <c r="R737" s="20"/>
      <c r="S737" s="20"/>
      <c r="T737" s="20"/>
      <c r="U737" s="20"/>
      <c r="V737" s="20"/>
      <c r="W737" s="20"/>
      <c r="X737" s="20"/>
      <c r="Y737" s="20"/>
      <c r="Z737" s="20"/>
      <c r="AA737" s="20"/>
      <c r="AB737" s="20"/>
      <c r="AC737" s="20"/>
      <c r="AD737" s="20"/>
      <c r="AE737" s="20"/>
      <c r="AF737" s="20"/>
      <c r="AG737" s="20"/>
      <c r="AH737" s="20"/>
      <c r="AI737" s="20"/>
      <c r="AJ737" s="20"/>
      <c r="AK737" s="20"/>
      <c r="AL737" s="20"/>
      <c r="AM737" s="20"/>
      <c r="AN737" s="20"/>
      <c r="AO737" s="20"/>
      <c r="AP737" s="20"/>
      <c r="AQ737" s="20"/>
      <c r="AR737" s="20"/>
      <c r="AS737" s="20"/>
      <c r="AT737" s="20"/>
      <c r="AU737" s="20"/>
      <c r="AV737" s="20"/>
      <c r="AW737" s="20"/>
      <c r="AX737" s="20"/>
      <c r="AY737" s="20"/>
      <c r="AZ737" s="20"/>
      <c r="BA737" s="20"/>
      <c r="BB737" s="20"/>
      <c r="BC737" s="20"/>
      <c r="BD737" s="20"/>
      <c r="BE737" s="20"/>
      <c r="BF737" s="20"/>
      <c r="BG737" s="20"/>
      <c r="BH737" s="20"/>
      <c r="BI737" s="20"/>
      <c r="BJ737" s="20"/>
      <c r="BK737" s="20"/>
      <c r="BL737" s="20"/>
      <c r="BM737" s="20"/>
      <c r="BN737" s="20"/>
      <c r="BO737" s="20"/>
      <c r="BP737" s="20"/>
    </row>
    <row r="738" spans="1:68" x14ac:dyDescent="0.3">
      <c r="G738" s="7"/>
      <c r="H738" s="20"/>
    </row>
    <row r="739" spans="1:68" s="7" customFormat="1" x14ac:dyDescent="0.3">
      <c r="A739" s="2"/>
      <c r="B739" s="3"/>
      <c r="C739" s="18" t="s">
        <v>197</v>
      </c>
      <c r="D739" s="3"/>
      <c r="E739" s="85"/>
      <c r="F739" s="65"/>
      <c r="H739" s="20"/>
      <c r="I739" s="26"/>
      <c r="J739" s="20"/>
      <c r="K739" s="20"/>
      <c r="L739" s="20"/>
      <c r="M739" s="20"/>
      <c r="N739" s="20"/>
      <c r="O739" s="20"/>
      <c r="P739" s="20"/>
      <c r="Q739" s="20"/>
      <c r="R739" s="20"/>
      <c r="S739" s="20"/>
      <c r="T739" s="20"/>
      <c r="U739" s="20"/>
      <c r="V739" s="20"/>
      <c r="W739" s="20"/>
      <c r="X739" s="20"/>
      <c r="Y739" s="20"/>
      <c r="Z739" s="20"/>
      <c r="AA739" s="20"/>
      <c r="AB739" s="20"/>
      <c r="AC739" s="20"/>
      <c r="AD739" s="20"/>
      <c r="AE739" s="20"/>
      <c r="AF739" s="20"/>
      <c r="AG739" s="20"/>
      <c r="AH739" s="20"/>
      <c r="AI739" s="20"/>
      <c r="AJ739" s="20"/>
      <c r="AK739" s="20"/>
      <c r="AL739" s="20"/>
      <c r="AM739" s="20"/>
      <c r="AN739" s="20"/>
      <c r="AO739" s="20"/>
      <c r="AP739" s="20"/>
      <c r="AQ739" s="20"/>
      <c r="AR739" s="20"/>
      <c r="AS739" s="20"/>
      <c r="AT739" s="20"/>
      <c r="AU739" s="20"/>
      <c r="AV739" s="20"/>
      <c r="AW739" s="20"/>
      <c r="AX739" s="20"/>
      <c r="AY739" s="20"/>
      <c r="AZ739" s="20"/>
      <c r="BA739" s="20"/>
      <c r="BB739" s="20"/>
      <c r="BC739" s="20"/>
      <c r="BD739" s="20"/>
      <c r="BE739" s="20"/>
      <c r="BF739" s="20"/>
      <c r="BG739" s="20"/>
      <c r="BH739" s="20"/>
      <c r="BI739" s="20"/>
      <c r="BJ739" s="20"/>
      <c r="BK739" s="20"/>
      <c r="BL739" s="20"/>
      <c r="BM739" s="20"/>
      <c r="BN739" s="20"/>
      <c r="BO739" s="20"/>
      <c r="BP739" s="20"/>
    </row>
    <row r="740" spans="1:68" x14ac:dyDescent="0.3">
      <c r="G740" s="7"/>
      <c r="H740" s="20"/>
    </row>
    <row r="741" spans="1:68" s="7" customFormat="1" ht="72" x14ac:dyDescent="0.3">
      <c r="A741" s="2"/>
      <c r="B741" s="3"/>
      <c r="C741" s="4" t="s">
        <v>286</v>
      </c>
      <c r="D741" s="3"/>
      <c r="E741" s="85"/>
      <c r="F741" s="65"/>
      <c r="H741" s="20"/>
      <c r="I741" s="26"/>
      <c r="J741" s="20"/>
      <c r="K741" s="20"/>
      <c r="L741" s="20"/>
      <c r="M741" s="20"/>
      <c r="N741" s="20"/>
      <c r="O741" s="20"/>
      <c r="P741" s="20"/>
      <c r="Q741" s="20"/>
      <c r="R741" s="20"/>
      <c r="S741" s="20"/>
      <c r="T741" s="20"/>
      <c r="U741" s="20"/>
      <c r="V741" s="20"/>
      <c r="W741" s="20"/>
      <c r="X741" s="20"/>
      <c r="Y741" s="20"/>
      <c r="Z741" s="20"/>
      <c r="AA741" s="20"/>
      <c r="AB741" s="20"/>
      <c r="AC741" s="20"/>
      <c r="AD741" s="20"/>
      <c r="AE741" s="20"/>
      <c r="AF741" s="20"/>
      <c r="AG741" s="20"/>
      <c r="AH741" s="20"/>
      <c r="AI741" s="20"/>
      <c r="AJ741" s="20"/>
      <c r="AK741" s="20"/>
      <c r="AL741" s="20"/>
      <c r="AM741" s="20"/>
      <c r="AN741" s="20"/>
      <c r="AO741" s="20"/>
      <c r="AP741" s="20"/>
      <c r="AQ741" s="20"/>
      <c r="AR741" s="20"/>
      <c r="AS741" s="20"/>
      <c r="AT741" s="20"/>
      <c r="AU741" s="20"/>
      <c r="AV741" s="20"/>
      <c r="AW741" s="20"/>
      <c r="AX741" s="20"/>
      <c r="AY741" s="20"/>
      <c r="AZ741" s="20"/>
      <c r="BA741" s="20"/>
      <c r="BB741" s="20"/>
      <c r="BC741" s="20"/>
      <c r="BD741" s="20"/>
      <c r="BE741" s="20"/>
      <c r="BF741" s="20"/>
      <c r="BG741" s="20"/>
      <c r="BH741" s="20"/>
      <c r="BI741" s="20"/>
      <c r="BJ741" s="20"/>
      <c r="BK741" s="20"/>
      <c r="BL741" s="20"/>
      <c r="BM741" s="20"/>
      <c r="BN741" s="20"/>
      <c r="BO741" s="20"/>
      <c r="BP741" s="20"/>
    </row>
    <row r="742" spans="1:68" x14ac:dyDescent="0.3">
      <c r="G742" s="7"/>
      <c r="H742" s="20"/>
    </row>
    <row r="743" spans="1:68" s="7" customFormat="1" ht="43.2" x14ac:dyDescent="0.3">
      <c r="A743" s="2"/>
      <c r="B743" s="3"/>
      <c r="C743" s="4" t="s">
        <v>199</v>
      </c>
      <c r="D743" s="3"/>
      <c r="E743" s="85"/>
      <c r="F743" s="65"/>
      <c r="H743" s="20"/>
      <c r="I743" s="26"/>
      <c r="J743" s="20"/>
      <c r="K743" s="20"/>
      <c r="L743" s="20"/>
      <c r="M743" s="20"/>
      <c r="N743" s="20"/>
      <c r="O743" s="20"/>
      <c r="P743" s="20"/>
      <c r="Q743" s="20"/>
      <c r="R743" s="20"/>
      <c r="S743" s="20"/>
      <c r="T743" s="20"/>
      <c r="U743" s="20"/>
      <c r="V743" s="20"/>
      <c r="W743" s="20"/>
      <c r="X743" s="20"/>
      <c r="Y743" s="20"/>
      <c r="Z743" s="20"/>
      <c r="AA743" s="20"/>
      <c r="AB743" s="20"/>
      <c r="AC743" s="20"/>
      <c r="AD743" s="20"/>
      <c r="AE743" s="20"/>
      <c r="AF743" s="20"/>
      <c r="AG743" s="20"/>
      <c r="AH743" s="20"/>
      <c r="AI743" s="20"/>
      <c r="AJ743" s="20"/>
      <c r="AK743" s="20"/>
      <c r="AL743" s="20"/>
      <c r="AM743" s="20"/>
      <c r="AN743" s="20"/>
      <c r="AO743" s="20"/>
      <c r="AP743" s="20"/>
      <c r="AQ743" s="20"/>
      <c r="AR743" s="20"/>
      <c r="AS743" s="20"/>
      <c r="AT743" s="20"/>
      <c r="AU743" s="20"/>
      <c r="AV743" s="20"/>
      <c r="AW743" s="20"/>
      <c r="AX743" s="20"/>
      <c r="AY743" s="20"/>
      <c r="AZ743" s="20"/>
      <c r="BA743" s="20"/>
      <c r="BB743" s="20"/>
      <c r="BC743" s="20"/>
      <c r="BD743" s="20"/>
      <c r="BE743" s="20"/>
      <c r="BF743" s="20"/>
      <c r="BG743" s="20"/>
      <c r="BH743" s="20"/>
      <c r="BI743" s="20"/>
      <c r="BJ743" s="20"/>
      <c r="BK743" s="20"/>
      <c r="BL743" s="20"/>
      <c r="BM743" s="20"/>
      <c r="BN743" s="20"/>
      <c r="BO743" s="20"/>
      <c r="BP743" s="20"/>
    </row>
    <row r="744" spans="1:68" x14ac:dyDescent="0.3">
      <c r="G744" s="7"/>
      <c r="H744" s="20"/>
    </row>
    <row r="745" spans="1:68" s="7" customFormat="1" x14ac:dyDescent="0.3">
      <c r="A745" s="2"/>
      <c r="B745" s="3"/>
      <c r="C745" s="18" t="s">
        <v>200</v>
      </c>
      <c r="D745" s="3"/>
      <c r="E745" s="85"/>
      <c r="F745" s="65"/>
      <c r="H745" s="20"/>
      <c r="I745" s="26"/>
      <c r="J745" s="20"/>
      <c r="K745" s="20"/>
      <c r="L745" s="20"/>
      <c r="M745" s="20"/>
      <c r="N745" s="20"/>
      <c r="O745" s="20"/>
      <c r="P745" s="20"/>
      <c r="Q745" s="20"/>
      <c r="R745" s="20"/>
      <c r="S745" s="20"/>
      <c r="T745" s="20"/>
      <c r="U745" s="20"/>
      <c r="V745" s="20"/>
      <c r="W745" s="20"/>
      <c r="X745" s="20"/>
      <c r="Y745" s="20"/>
      <c r="Z745" s="20"/>
      <c r="AA745" s="20"/>
      <c r="AB745" s="20"/>
      <c r="AC745" s="20"/>
      <c r="AD745" s="20"/>
      <c r="AE745" s="20"/>
      <c r="AF745" s="20"/>
      <c r="AG745" s="20"/>
      <c r="AH745" s="20"/>
      <c r="AI745" s="20"/>
      <c r="AJ745" s="20"/>
      <c r="AK745" s="20"/>
      <c r="AL745" s="20"/>
      <c r="AM745" s="20"/>
      <c r="AN745" s="20"/>
      <c r="AO745" s="20"/>
      <c r="AP745" s="20"/>
      <c r="AQ745" s="20"/>
      <c r="AR745" s="20"/>
      <c r="AS745" s="20"/>
      <c r="AT745" s="20"/>
      <c r="AU745" s="20"/>
      <c r="AV745" s="20"/>
      <c r="AW745" s="20"/>
      <c r="AX745" s="20"/>
      <c r="AY745" s="20"/>
      <c r="AZ745" s="20"/>
      <c r="BA745" s="20"/>
      <c r="BB745" s="20"/>
      <c r="BC745" s="20"/>
      <c r="BD745" s="20"/>
      <c r="BE745" s="20"/>
      <c r="BF745" s="20"/>
      <c r="BG745" s="20"/>
      <c r="BH745" s="20"/>
      <c r="BI745" s="20"/>
      <c r="BJ745" s="20"/>
      <c r="BK745" s="20"/>
      <c r="BL745" s="20"/>
      <c r="BM745" s="20"/>
      <c r="BN745" s="20"/>
      <c r="BO745" s="20"/>
      <c r="BP745" s="20"/>
    </row>
    <row r="746" spans="1:68" x14ac:dyDescent="0.3">
      <c r="G746" s="7"/>
      <c r="H746" s="20"/>
    </row>
    <row r="747" spans="1:68" s="7" customFormat="1" x14ac:dyDescent="0.3">
      <c r="A747" s="2"/>
      <c r="B747" s="3"/>
      <c r="C747" s="9" t="s">
        <v>330</v>
      </c>
      <c r="D747" s="3"/>
      <c r="E747" s="85"/>
      <c r="F747" s="65"/>
      <c r="H747" s="20"/>
      <c r="I747" s="26"/>
      <c r="J747" s="20"/>
      <c r="K747" s="20"/>
      <c r="L747" s="20"/>
      <c r="M747" s="20"/>
      <c r="N747" s="20"/>
      <c r="O747" s="20"/>
      <c r="P747" s="20"/>
      <c r="Q747" s="20"/>
      <c r="R747" s="20"/>
      <c r="S747" s="20"/>
      <c r="T747" s="20"/>
      <c r="U747" s="20"/>
      <c r="V747" s="20"/>
      <c r="W747" s="20"/>
      <c r="X747" s="20"/>
      <c r="Y747" s="20"/>
      <c r="Z747" s="20"/>
      <c r="AA747" s="20"/>
      <c r="AB747" s="20"/>
      <c r="AC747" s="20"/>
      <c r="AD747" s="20"/>
      <c r="AE747" s="20"/>
      <c r="AF747" s="20"/>
      <c r="AG747" s="20"/>
      <c r="AH747" s="20"/>
      <c r="AI747" s="20"/>
      <c r="AJ747" s="20"/>
      <c r="AK747" s="20"/>
      <c r="AL747" s="20"/>
      <c r="AM747" s="20"/>
      <c r="AN747" s="20"/>
      <c r="AO747" s="20"/>
      <c r="AP747" s="20"/>
      <c r="AQ747" s="20"/>
      <c r="AR747" s="20"/>
      <c r="AS747" s="20"/>
      <c r="AT747" s="20"/>
      <c r="AU747" s="20"/>
      <c r="AV747" s="20"/>
      <c r="AW747" s="20"/>
      <c r="AX747" s="20"/>
      <c r="AY747" s="20"/>
      <c r="AZ747" s="20"/>
      <c r="BA747" s="20"/>
      <c r="BB747" s="20"/>
      <c r="BC747" s="20"/>
      <c r="BD747" s="20"/>
      <c r="BE747" s="20"/>
      <c r="BF747" s="20"/>
      <c r="BG747" s="20"/>
      <c r="BH747" s="20"/>
      <c r="BI747" s="20"/>
      <c r="BJ747" s="20"/>
      <c r="BK747" s="20"/>
      <c r="BL747" s="20"/>
      <c r="BM747" s="20"/>
      <c r="BN747" s="20"/>
      <c r="BO747" s="20"/>
      <c r="BP747" s="20"/>
    </row>
    <row r="748" spans="1:68" x14ac:dyDescent="0.3">
      <c r="G748" s="7"/>
      <c r="H748" s="20"/>
    </row>
    <row r="749" spans="1:68" s="7" customFormat="1" ht="72" x14ac:dyDescent="0.3">
      <c r="A749" s="2"/>
      <c r="B749" s="3"/>
      <c r="C749" s="4" t="s">
        <v>331</v>
      </c>
      <c r="D749" s="3"/>
      <c r="E749" s="85"/>
      <c r="F749" s="65"/>
      <c r="H749" s="20"/>
      <c r="I749" s="26"/>
      <c r="J749" s="20"/>
      <c r="K749" s="20"/>
      <c r="L749" s="20"/>
      <c r="M749" s="20"/>
      <c r="N749" s="20"/>
      <c r="O749" s="20"/>
      <c r="P749" s="20"/>
      <c r="Q749" s="20"/>
      <c r="R749" s="20"/>
      <c r="S749" s="20"/>
      <c r="T749" s="20"/>
      <c r="U749" s="20"/>
      <c r="V749" s="20"/>
      <c r="W749" s="20"/>
      <c r="X749" s="20"/>
      <c r="Y749" s="20"/>
      <c r="Z749" s="20"/>
      <c r="AA749" s="20"/>
      <c r="AB749" s="20"/>
      <c r="AC749" s="20"/>
      <c r="AD749" s="20"/>
      <c r="AE749" s="20"/>
      <c r="AF749" s="20"/>
      <c r="AG749" s="20"/>
      <c r="AH749" s="20"/>
      <c r="AI749" s="20"/>
      <c r="AJ749" s="20"/>
      <c r="AK749" s="20"/>
      <c r="AL749" s="20"/>
      <c r="AM749" s="20"/>
      <c r="AN749" s="20"/>
      <c r="AO749" s="20"/>
      <c r="AP749" s="20"/>
      <c r="AQ749" s="20"/>
      <c r="AR749" s="20"/>
      <c r="AS749" s="20"/>
      <c r="AT749" s="20"/>
      <c r="AU749" s="20"/>
      <c r="AV749" s="20"/>
      <c r="AW749" s="20"/>
      <c r="AX749" s="20"/>
      <c r="AY749" s="20"/>
      <c r="AZ749" s="20"/>
      <c r="BA749" s="20"/>
      <c r="BB749" s="20"/>
      <c r="BC749" s="20"/>
      <c r="BD749" s="20"/>
      <c r="BE749" s="20"/>
      <c r="BF749" s="20"/>
      <c r="BG749" s="20"/>
      <c r="BH749" s="20"/>
      <c r="BI749" s="20"/>
      <c r="BJ749" s="20"/>
      <c r="BK749" s="20"/>
      <c r="BL749" s="20"/>
      <c r="BM749" s="20"/>
      <c r="BN749" s="20"/>
      <c r="BO749" s="20"/>
      <c r="BP749" s="20"/>
    </row>
    <row r="750" spans="1:68" x14ac:dyDescent="0.3">
      <c r="G750" s="7"/>
      <c r="H750" s="20"/>
    </row>
    <row r="751" spans="1:68" s="7" customFormat="1" x14ac:dyDescent="0.3">
      <c r="A751" s="2"/>
      <c r="B751" s="3"/>
      <c r="C751" s="18" t="s">
        <v>332</v>
      </c>
      <c r="D751" s="3"/>
      <c r="E751" s="85"/>
      <c r="F751" s="65"/>
      <c r="H751" s="20"/>
      <c r="I751" s="26"/>
      <c r="J751" s="20"/>
      <c r="K751" s="20"/>
      <c r="L751" s="20"/>
      <c r="M751" s="20"/>
      <c r="N751" s="20"/>
      <c r="O751" s="20"/>
      <c r="P751" s="20"/>
      <c r="Q751" s="20"/>
      <c r="R751" s="20"/>
      <c r="S751" s="20"/>
      <c r="T751" s="20"/>
      <c r="U751" s="20"/>
      <c r="V751" s="20"/>
      <c r="W751" s="20"/>
      <c r="X751" s="20"/>
      <c r="Y751" s="20"/>
      <c r="Z751" s="20"/>
      <c r="AA751" s="20"/>
      <c r="AB751" s="20"/>
      <c r="AC751" s="20"/>
      <c r="AD751" s="20"/>
      <c r="AE751" s="20"/>
      <c r="AF751" s="20"/>
      <c r="AG751" s="20"/>
      <c r="AH751" s="20"/>
      <c r="AI751" s="20"/>
      <c r="AJ751" s="20"/>
      <c r="AK751" s="20"/>
      <c r="AL751" s="20"/>
      <c r="AM751" s="20"/>
      <c r="AN751" s="20"/>
      <c r="AO751" s="20"/>
      <c r="AP751" s="20"/>
      <c r="AQ751" s="20"/>
      <c r="AR751" s="20"/>
      <c r="AS751" s="20"/>
      <c r="AT751" s="20"/>
      <c r="AU751" s="20"/>
      <c r="AV751" s="20"/>
      <c r="AW751" s="20"/>
      <c r="AX751" s="20"/>
      <c r="AY751" s="20"/>
      <c r="AZ751" s="20"/>
      <c r="BA751" s="20"/>
      <c r="BB751" s="20"/>
      <c r="BC751" s="20"/>
      <c r="BD751" s="20"/>
      <c r="BE751" s="20"/>
      <c r="BF751" s="20"/>
      <c r="BG751" s="20"/>
      <c r="BH751" s="20"/>
      <c r="BI751" s="20"/>
      <c r="BJ751" s="20"/>
      <c r="BK751" s="20"/>
      <c r="BL751" s="20"/>
      <c r="BM751" s="20"/>
      <c r="BN751" s="20"/>
      <c r="BO751" s="20"/>
      <c r="BP751" s="20"/>
    </row>
    <row r="752" spans="1:68" x14ac:dyDescent="0.3">
      <c r="G752" s="7"/>
      <c r="H752" s="20"/>
    </row>
    <row r="753" spans="1:8" ht="28.8" x14ac:dyDescent="0.3">
      <c r="C753" s="9" t="s">
        <v>333</v>
      </c>
      <c r="F753" s="65"/>
      <c r="G753" s="7"/>
      <c r="H753" s="20"/>
    </row>
    <row r="754" spans="1:8" x14ac:dyDescent="0.3">
      <c r="G754" s="7"/>
      <c r="H754" s="20"/>
    </row>
    <row r="755" spans="1:8" x14ac:dyDescent="0.3">
      <c r="A755" s="2">
        <v>1</v>
      </c>
      <c r="C755" s="4" t="s">
        <v>334</v>
      </c>
      <c r="E755" s="85" t="s">
        <v>232</v>
      </c>
      <c r="F755" s="66">
        <v>12</v>
      </c>
      <c r="H755" s="8">
        <f>ROUND($F755*G755,2)</f>
        <v>0</v>
      </c>
    </row>
    <row r="756" spans="1:8" x14ac:dyDescent="0.3">
      <c r="G756" s="7"/>
      <c r="H756" s="20"/>
    </row>
    <row r="757" spans="1:8" x14ac:dyDescent="0.3">
      <c r="C757" s="18" t="s">
        <v>192</v>
      </c>
      <c r="F757" s="65"/>
      <c r="G757" s="7"/>
      <c r="H757" s="20"/>
    </row>
    <row r="758" spans="1:8" x14ac:dyDescent="0.3">
      <c r="G758" s="7"/>
      <c r="H758" s="20"/>
    </row>
    <row r="759" spans="1:8" x14ac:dyDescent="0.3">
      <c r="C759" s="18" t="s">
        <v>335</v>
      </c>
      <c r="F759" s="65"/>
      <c r="G759" s="7"/>
      <c r="H759" s="20"/>
    </row>
    <row r="760" spans="1:8" x14ac:dyDescent="0.3">
      <c r="G760" s="7"/>
      <c r="H760" s="20"/>
    </row>
    <row r="761" spans="1:8" x14ac:dyDescent="0.3">
      <c r="C761" s="18" t="s">
        <v>336</v>
      </c>
      <c r="F761" s="65"/>
      <c r="G761" s="7"/>
      <c r="H761" s="20"/>
    </row>
    <row r="762" spans="1:8" x14ac:dyDescent="0.3">
      <c r="G762" s="7"/>
      <c r="H762" s="20"/>
    </row>
    <row r="763" spans="1:8" x14ac:dyDescent="0.3">
      <c r="C763" s="18" t="s">
        <v>195</v>
      </c>
      <c r="F763" s="65"/>
      <c r="G763" s="7"/>
      <c r="H763" s="20"/>
    </row>
    <row r="764" spans="1:8" x14ac:dyDescent="0.3">
      <c r="G764" s="7"/>
      <c r="H764" s="20"/>
    </row>
    <row r="765" spans="1:8" ht="28.8" x14ac:dyDescent="0.3">
      <c r="C765" s="4" t="s">
        <v>337</v>
      </c>
      <c r="F765" s="65"/>
      <c r="G765" s="7"/>
      <c r="H765" s="20"/>
    </row>
    <row r="766" spans="1:8" x14ac:dyDescent="0.3">
      <c r="G766" s="7"/>
      <c r="H766" s="20"/>
    </row>
    <row r="767" spans="1:8" x14ac:dyDescent="0.3">
      <c r="C767" s="18" t="s">
        <v>197</v>
      </c>
      <c r="F767" s="65"/>
      <c r="G767" s="7"/>
      <c r="H767" s="20"/>
    </row>
    <row r="768" spans="1:8" x14ac:dyDescent="0.3">
      <c r="G768" s="7"/>
      <c r="H768" s="20"/>
    </row>
    <row r="769" spans="1:68" s="7" customFormat="1" ht="72" x14ac:dyDescent="0.3">
      <c r="A769" s="2"/>
      <c r="B769" s="3"/>
      <c r="C769" s="4" t="s">
        <v>286</v>
      </c>
      <c r="D769" s="3"/>
      <c r="E769" s="85"/>
      <c r="F769" s="65"/>
      <c r="H769" s="20"/>
      <c r="I769" s="26"/>
      <c r="J769" s="20"/>
      <c r="K769" s="20"/>
      <c r="L769" s="20"/>
      <c r="M769" s="20"/>
      <c r="N769" s="20"/>
      <c r="O769" s="20"/>
      <c r="P769" s="20"/>
      <c r="Q769" s="20"/>
      <c r="R769" s="20"/>
      <c r="S769" s="20"/>
      <c r="T769" s="20"/>
      <c r="U769" s="20"/>
      <c r="V769" s="20"/>
      <c r="W769" s="20"/>
      <c r="X769" s="20"/>
      <c r="Y769" s="20"/>
      <c r="Z769" s="20"/>
      <c r="AA769" s="20"/>
      <c r="AB769" s="20"/>
      <c r="AC769" s="20"/>
      <c r="AD769" s="20"/>
      <c r="AE769" s="20"/>
      <c r="AF769" s="20"/>
      <c r="AG769" s="20"/>
      <c r="AH769" s="20"/>
      <c r="AI769" s="20"/>
      <c r="AJ769" s="20"/>
      <c r="AK769" s="20"/>
      <c r="AL769" s="20"/>
      <c r="AM769" s="20"/>
      <c r="AN769" s="20"/>
      <c r="AO769" s="20"/>
      <c r="AP769" s="20"/>
      <c r="AQ769" s="20"/>
      <c r="AR769" s="20"/>
      <c r="AS769" s="20"/>
      <c r="AT769" s="20"/>
      <c r="AU769" s="20"/>
      <c r="AV769" s="20"/>
      <c r="AW769" s="20"/>
      <c r="AX769" s="20"/>
      <c r="AY769" s="20"/>
      <c r="AZ769" s="20"/>
      <c r="BA769" s="20"/>
      <c r="BB769" s="20"/>
      <c r="BC769" s="20"/>
      <c r="BD769" s="20"/>
      <c r="BE769" s="20"/>
      <c r="BF769" s="20"/>
      <c r="BG769" s="20"/>
      <c r="BH769" s="20"/>
      <c r="BI769" s="20"/>
      <c r="BJ769" s="20"/>
      <c r="BK769" s="20"/>
      <c r="BL769" s="20"/>
      <c r="BM769" s="20"/>
      <c r="BN769" s="20"/>
      <c r="BO769" s="20"/>
      <c r="BP769" s="20"/>
    </row>
    <row r="770" spans="1:68" x14ac:dyDescent="0.3">
      <c r="G770" s="7"/>
      <c r="H770" s="20"/>
    </row>
    <row r="771" spans="1:68" s="7" customFormat="1" ht="43.2" x14ac:dyDescent="0.3">
      <c r="A771" s="2"/>
      <c r="B771" s="3"/>
      <c r="C771" s="4" t="s">
        <v>199</v>
      </c>
      <c r="D771" s="3"/>
      <c r="E771" s="85"/>
      <c r="F771" s="65"/>
      <c r="H771" s="20"/>
      <c r="I771" s="26"/>
      <c r="J771" s="20"/>
      <c r="K771" s="20"/>
      <c r="L771" s="20"/>
      <c r="M771" s="20"/>
      <c r="N771" s="20"/>
      <c r="O771" s="20"/>
      <c r="P771" s="20"/>
      <c r="Q771" s="20"/>
      <c r="R771" s="20"/>
      <c r="S771" s="20"/>
      <c r="T771" s="20"/>
      <c r="U771" s="20"/>
      <c r="V771" s="20"/>
      <c r="W771" s="20"/>
      <c r="X771" s="20"/>
      <c r="Y771" s="20"/>
      <c r="Z771" s="20"/>
      <c r="AA771" s="20"/>
      <c r="AB771" s="20"/>
      <c r="AC771" s="20"/>
      <c r="AD771" s="20"/>
      <c r="AE771" s="20"/>
      <c r="AF771" s="20"/>
      <c r="AG771" s="20"/>
      <c r="AH771" s="20"/>
      <c r="AI771" s="20"/>
      <c r="AJ771" s="20"/>
      <c r="AK771" s="20"/>
      <c r="AL771" s="20"/>
      <c r="AM771" s="20"/>
      <c r="AN771" s="20"/>
      <c r="AO771" s="20"/>
      <c r="AP771" s="20"/>
      <c r="AQ771" s="20"/>
      <c r="AR771" s="20"/>
      <c r="AS771" s="20"/>
      <c r="AT771" s="20"/>
      <c r="AU771" s="20"/>
      <c r="AV771" s="20"/>
      <c r="AW771" s="20"/>
      <c r="AX771" s="20"/>
      <c r="AY771" s="20"/>
      <c r="AZ771" s="20"/>
      <c r="BA771" s="20"/>
      <c r="BB771" s="20"/>
      <c r="BC771" s="20"/>
      <c r="BD771" s="20"/>
      <c r="BE771" s="20"/>
      <c r="BF771" s="20"/>
      <c r="BG771" s="20"/>
      <c r="BH771" s="20"/>
      <c r="BI771" s="20"/>
      <c r="BJ771" s="20"/>
      <c r="BK771" s="20"/>
      <c r="BL771" s="20"/>
      <c r="BM771" s="20"/>
      <c r="BN771" s="20"/>
      <c r="BO771" s="20"/>
      <c r="BP771" s="20"/>
    </row>
    <row r="772" spans="1:68" x14ac:dyDescent="0.3">
      <c r="G772" s="7"/>
      <c r="H772" s="20"/>
    </row>
    <row r="773" spans="1:68" s="7" customFormat="1" x14ac:dyDescent="0.3">
      <c r="A773" s="2"/>
      <c r="B773" s="3"/>
      <c r="C773" s="18" t="s">
        <v>200</v>
      </c>
      <c r="D773" s="3"/>
      <c r="E773" s="85"/>
      <c r="F773" s="65"/>
      <c r="H773" s="20"/>
      <c r="I773" s="26"/>
      <c r="J773" s="20"/>
      <c r="K773" s="20"/>
      <c r="L773" s="20"/>
      <c r="M773" s="20"/>
      <c r="N773" s="20"/>
      <c r="O773" s="20"/>
      <c r="P773" s="20"/>
      <c r="Q773" s="20"/>
      <c r="R773" s="20"/>
      <c r="S773" s="20"/>
      <c r="T773" s="20"/>
      <c r="U773" s="20"/>
      <c r="V773" s="20"/>
      <c r="W773" s="20"/>
      <c r="X773" s="20"/>
      <c r="Y773" s="20"/>
      <c r="Z773" s="20"/>
      <c r="AA773" s="20"/>
      <c r="AB773" s="20"/>
      <c r="AC773" s="20"/>
      <c r="AD773" s="20"/>
      <c r="AE773" s="20"/>
      <c r="AF773" s="20"/>
      <c r="AG773" s="20"/>
      <c r="AH773" s="20"/>
      <c r="AI773" s="20"/>
      <c r="AJ773" s="20"/>
      <c r="AK773" s="20"/>
      <c r="AL773" s="20"/>
      <c r="AM773" s="20"/>
      <c r="AN773" s="20"/>
      <c r="AO773" s="20"/>
      <c r="AP773" s="20"/>
      <c r="AQ773" s="20"/>
      <c r="AR773" s="20"/>
      <c r="AS773" s="20"/>
      <c r="AT773" s="20"/>
      <c r="AU773" s="20"/>
      <c r="AV773" s="20"/>
      <c r="AW773" s="20"/>
      <c r="AX773" s="20"/>
      <c r="AY773" s="20"/>
      <c r="AZ773" s="20"/>
      <c r="BA773" s="20"/>
      <c r="BB773" s="20"/>
      <c r="BC773" s="20"/>
      <c r="BD773" s="20"/>
      <c r="BE773" s="20"/>
      <c r="BF773" s="20"/>
      <c r="BG773" s="20"/>
      <c r="BH773" s="20"/>
      <c r="BI773" s="20"/>
      <c r="BJ773" s="20"/>
      <c r="BK773" s="20"/>
      <c r="BL773" s="20"/>
      <c r="BM773" s="20"/>
      <c r="BN773" s="20"/>
      <c r="BO773" s="20"/>
      <c r="BP773" s="20"/>
    </row>
    <row r="774" spans="1:68" x14ac:dyDescent="0.3">
      <c r="G774" s="7"/>
      <c r="H774" s="20"/>
    </row>
    <row r="775" spans="1:68" s="7" customFormat="1" ht="28.8" x14ac:dyDescent="0.3">
      <c r="A775" s="2"/>
      <c r="B775" s="3"/>
      <c r="C775" s="4" t="s">
        <v>338</v>
      </c>
      <c r="D775" s="3"/>
      <c r="E775" s="85"/>
      <c r="F775" s="65"/>
      <c r="H775" s="20"/>
      <c r="I775" s="26"/>
      <c r="J775" s="20"/>
      <c r="K775" s="20"/>
      <c r="L775" s="20"/>
      <c r="M775" s="20"/>
      <c r="N775" s="20"/>
      <c r="O775" s="20"/>
      <c r="P775" s="20"/>
      <c r="Q775" s="20"/>
      <c r="R775" s="20"/>
      <c r="S775" s="20"/>
      <c r="T775" s="20"/>
      <c r="U775" s="20"/>
      <c r="V775" s="20"/>
      <c r="W775" s="20"/>
      <c r="X775" s="20"/>
      <c r="Y775" s="20"/>
      <c r="Z775" s="20"/>
      <c r="AA775" s="20"/>
      <c r="AB775" s="20"/>
      <c r="AC775" s="20"/>
      <c r="AD775" s="20"/>
      <c r="AE775" s="20"/>
      <c r="AF775" s="20"/>
      <c r="AG775" s="20"/>
      <c r="AH775" s="20"/>
      <c r="AI775" s="20"/>
      <c r="AJ775" s="20"/>
      <c r="AK775" s="20"/>
      <c r="AL775" s="20"/>
      <c r="AM775" s="20"/>
      <c r="AN775" s="20"/>
      <c r="AO775" s="20"/>
      <c r="AP775" s="20"/>
      <c r="AQ775" s="20"/>
      <c r="AR775" s="20"/>
      <c r="AS775" s="20"/>
      <c r="AT775" s="20"/>
      <c r="AU775" s="20"/>
      <c r="AV775" s="20"/>
      <c r="AW775" s="20"/>
      <c r="AX775" s="20"/>
      <c r="AY775" s="20"/>
      <c r="AZ775" s="20"/>
      <c r="BA775" s="20"/>
      <c r="BB775" s="20"/>
      <c r="BC775" s="20"/>
      <c r="BD775" s="20"/>
      <c r="BE775" s="20"/>
      <c r="BF775" s="20"/>
      <c r="BG775" s="20"/>
      <c r="BH775" s="20"/>
      <c r="BI775" s="20"/>
      <c r="BJ775" s="20"/>
      <c r="BK775" s="20"/>
      <c r="BL775" s="20"/>
      <c r="BM775" s="20"/>
      <c r="BN775" s="20"/>
      <c r="BO775" s="20"/>
      <c r="BP775" s="20"/>
    </row>
    <row r="776" spans="1:68" x14ac:dyDescent="0.3">
      <c r="G776" s="7"/>
      <c r="H776" s="20"/>
    </row>
    <row r="777" spans="1:68" s="7" customFormat="1" x14ac:dyDescent="0.3">
      <c r="A777" s="2"/>
      <c r="B777" s="3"/>
      <c r="C777" s="4" t="s">
        <v>339</v>
      </c>
      <c r="D777" s="3"/>
      <c r="E777" s="85"/>
      <c r="F777" s="65"/>
      <c r="H777" s="20"/>
      <c r="I777" s="26"/>
      <c r="J777" s="20"/>
      <c r="K777" s="20"/>
      <c r="L777" s="20"/>
      <c r="M777" s="20"/>
      <c r="N777" s="20"/>
      <c r="O777" s="20"/>
      <c r="P777" s="20"/>
      <c r="Q777" s="20"/>
      <c r="R777" s="20"/>
      <c r="S777" s="20"/>
      <c r="T777" s="20"/>
      <c r="U777" s="20"/>
      <c r="V777" s="20"/>
      <c r="W777" s="20"/>
      <c r="X777" s="20"/>
      <c r="Y777" s="20"/>
      <c r="Z777" s="20"/>
      <c r="AA777" s="20"/>
      <c r="AB777" s="20"/>
      <c r="AC777" s="20"/>
      <c r="AD777" s="20"/>
      <c r="AE777" s="20"/>
      <c r="AF777" s="20"/>
      <c r="AG777" s="20"/>
      <c r="AH777" s="20"/>
      <c r="AI777" s="20"/>
      <c r="AJ777" s="20"/>
      <c r="AK777" s="20"/>
      <c r="AL777" s="20"/>
      <c r="AM777" s="20"/>
      <c r="AN777" s="20"/>
      <c r="AO777" s="20"/>
      <c r="AP777" s="20"/>
      <c r="AQ777" s="20"/>
      <c r="AR777" s="20"/>
      <c r="AS777" s="20"/>
      <c r="AT777" s="20"/>
      <c r="AU777" s="20"/>
      <c r="AV777" s="20"/>
      <c r="AW777" s="20"/>
      <c r="AX777" s="20"/>
      <c r="AY777" s="20"/>
      <c r="AZ777" s="20"/>
      <c r="BA777" s="20"/>
      <c r="BB777" s="20"/>
      <c r="BC777" s="20"/>
      <c r="BD777" s="20"/>
      <c r="BE777" s="20"/>
      <c r="BF777" s="20"/>
      <c r="BG777" s="20"/>
      <c r="BH777" s="20"/>
      <c r="BI777" s="20"/>
      <c r="BJ777" s="20"/>
      <c r="BK777" s="20"/>
      <c r="BL777" s="20"/>
      <c r="BM777" s="20"/>
      <c r="BN777" s="20"/>
      <c r="BO777" s="20"/>
      <c r="BP777" s="20"/>
    </row>
    <row r="778" spans="1:68" x14ac:dyDescent="0.3">
      <c r="G778" s="7"/>
      <c r="H778" s="20"/>
    </row>
    <row r="779" spans="1:68" s="7" customFormat="1" ht="28.8" x14ac:dyDescent="0.3">
      <c r="A779" s="2"/>
      <c r="B779" s="3"/>
      <c r="C779" s="4" t="s">
        <v>340</v>
      </c>
      <c r="D779" s="3"/>
      <c r="E779" s="85"/>
      <c r="F779" s="65"/>
      <c r="H779" s="20"/>
      <c r="I779" s="26"/>
      <c r="J779" s="20"/>
      <c r="K779" s="20"/>
      <c r="L779" s="20"/>
      <c r="M779" s="20"/>
      <c r="N779" s="20"/>
      <c r="O779" s="20"/>
      <c r="P779" s="20"/>
      <c r="Q779" s="20"/>
      <c r="R779" s="20"/>
      <c r="S779" s="20"/>
      <c r="T779" s="20"/>
      <c r="U779" s="20"/>
      <c r="V779" s="20"/>
      <c r="W779" s="20"/>
      <c r="X779" s="20"/>
      <c r="Y779" s="20"/>
      <c r="Z779" s="20"/>
      <c r="AA779" s="20"/>
      <c r="AB779" s="20"/>
      <c r="AC779" s="20"/>
      <c r="AD779" s="20"/>
      <c r="AE779" s="20"/>
      <c r="AF779" s="20"/>
      <c r="AG779" s="20"/>
      <c r="AH779" s="20"/>
      <c r="AI779" s="20"/>
      <c r="AJ779" s="20"/>
      <c r="AK779" s="20"/>
      <c r="AL779" s="20"/>
      <c r="AM779" s="20"/>
      <c r="AN779" s="20"/>
      <c r="AO779" s="20"/>
      <c r="AP779" s="20"/>
      <c r="AQ779" s="20"/>
      <c r="AR779" s="20"/>
      <c r="AS779" s="20"/>
      <c r="AT779" s="20"/>
      <c r="AU779" s="20"/>
      <c r="AV779" s="20"/>
      <c r="AW779" s="20"/>
      <c r="AX779" s="20"/>
      <c r="AY779" s="20"/>
      <c r="AZ779" s="20"/>
      <c r="BA779" s="20"/>
      <c r="BB779" s="20"/>
      <c r="BC779" s="20"/>
      <c r="BD779" s="20"/>
      <c r="BE779" s="20"/>
      <c r="BF779" s="20"/>
      <c r="BG779" s="20"/>
      <c r="BH779" s="20"/>
      <c r="BI779" s="20"/>
      <c r="BJ779" s="20"/>
      <c r="BK779" s="20"/>
      <c r="BL779" s="20"/>
      <c r="BM779" s="20"/>
      <c r="BN779" s="20"/>
      <c r="BO779" s="20"/>
      <c r="BP779" s="20"/>
    </row>
    <row r="780" spans="1:68" x14ac:dyDescent="0.3">
      <c r="G780" s="7"/>
      <c r="H780" s="20"/>
    </row>
    <row r="781" spans="1:68" s="7" customFormat="1" x14ac:dyDescent="0.3">
      <c r="A781" s="2"/>
      <c r="B781" s="3"/>
      <c r="C781" s="18" t="s">
        <v>974</v>
      </c>
      <c r="D781" s="3"/>
      <c r="E781" s="85"/>
      <c r="F781" s="65"/>
      <c r="H781" s="20"/>
      <c r="I781" s="26"/>
      <c r="J781" s="20"/>
      <c r="K781" s="20"/>
      <c r="L781" s="20"/>
      <c r="M781" s="20"/>
      <c r="N781" s="20"/>
      <c r="O781" s="20"/>
      <c r="P781" s="20"/>
      <c r="Q781" s="20"/>
      <c r="R781" s="20"/>
      <c r="S781" s="20"/>
      <c r="T781" s="20"/>
      <c r="U781" s="20"/>
      <c r="V781" s="20"/>
      <c r="W781" s="20"/>
      <c r="X781" s="20"/>
      <c r="Y781" s="20"/>
      <c r="Z781" s="20"/>
      <c r="AA781" s="20"/>
      <c r="AB781" s="20"/>
      <c r="AC781" s="20"/>
      <c r="AD781" s="20"/>
      <c r="AE781" s="20"/>
      <c r="AF781" s="20"/>
      <c r="AG781" s="20"/>
      <c r="AH781" s="20"/>
      <c r="AI781" s="20"/>
      <c r="AJ781" s="20"/>
      <c r="AK781" s="20"/>
      <c r="AL781" s="20"/>
      <c r="AM781" s="20"/>
      <c r="AN781" s="20"/>
      <c r="AO781" s="20"/>
      <c r="AP781" s="20"/>
      <c r="AQ781" s="20"/>
      <c r="AR781" s="20"/>
      <c r="AS781" s="20"/>
      <c r="AT781" s="20"/>
      <c r="AU781" s="20"/>
      <c r="AV781" s="20"/>
      <c r="AW781" s="20"/>
      <c r="AX781" s="20"/>
      <c r="AY781" s="20"/>
      <c r="AZ781" s="20"/>
      <c r="BA781" s="20"/>
      <c r="BB781" s="20"/>
      <c r="BC781" s="20"/>
      <c r="BD781" s="20"/>
      <c r="BE781" s="20"/>
      <c r="BF781" s="20"/>
      <c r="BG781" s="20"/>
      <c r="BH781" s="20"/>
      <c r="BI781" s="20"/>
      <c r="BJ781" s="20"/>
      <c r="BK781" s="20"/>
      <c r="BL781" s="20"/>
      <c r="BM781" s="20"/>
      <c r="BN781" s="20"/>
      <c r="BO781" s="20"/>
      <c r="BP781" s="20"/>
    </row>
    <row r="782" spans="1:68" x14ac:dyDescent="0.3">
      <c r="G782" s="7"/>
      <c r="H782" s="20"/>
    </row>
    <row r="783" spans="1:68" s="7" customFormat="1" x14ac:dyDescent="0.3">
      <c r="A783" s="2"/>
      <c r="B783" s="3"/>
      <c r="C783" s="9" t="s">
        <v>975</v>
      </c>
      <c r="D783" s="3"/>
      <c r="E783" s="85"/>
      <c r="F783" s="65"/>
      <c r="H783" s="20"/>
      <c r="I783" s="26"/>
      <c r="J783" s="20"/>
      <c r="K783" s="20"/>
      <c r="L783" s="20"/>
      <c r="M783" s="20"/>
      <c r="N783" s="20"/>
      <c r="O783" s="20"/>
      <c r="P783" s="20"/>
      <c r="Q783" s="20"/>
      <c r="R783" s="20"/>
      <c r="S783" s="20"/>
      <c r="T783" s="20"/>
      <c r="U783" s="20"/>
      <c r="V783" s="20"/>
      <c r="W783" s="20"/>
      <c r="X783" s="20"/>
      <c r="Y783" s="20"/>
      <c r="Z783" s="20"/>
      <c r="AA783" s="20"/>
      <c r="AB783" s="20"/>
      <c r="AC783" s="20"/>
      <c r="AD783" s="20"/>
      <c r="AE783" s="20"/>
      <c r="AF783" s="20"/>
      <c r="AG783" s="20"/>
      <c r="AH783" s="20"/>
      <c r="AI783" s="20"/>
      <c r="AJ783" s="20"/>
      <c r="AK783" s="20"/>
      <c r="AL783" s="20"/>
      <c r="AM783" s="20"/>
      <c r="AN783" s="20"/>
      <c r="AO783" s="20"/>
      <c r="AP783" s="20"/>
      <c r="AQ783" s="20"/>
      <c r="AR783" s="20"/>
      <c r="AS783" s="20"/>
      <c r="AT783" s="20"/>
      <c r="AU783" s="20"/>
      <c r="AV783" s="20"/>
      <c r="AW783" s="20"/>
      <c r="AX783" s="20"/>
      <c r="AY783" s="20"/>
      <c r="AZ783" s="20"/>
      <c r="BA783" s="20"/>
      <c r="BB783" s="20"/>
      <c r="BC783" s="20"/>
      <c r="BD783" s="20"/>
      <c r="BE783" s="20"/>
      <c r="BF783" s="20"/>
      <c r="BG783" s="20"/>
      <c r="BH783" s="20"/>
      <c r="BI783" s="20"/>
      <c r="BJ783" s="20"/>
      <c r="BK783" s="20"/>
      <c r="BL783" s="20"/>
      <c r="BM783" s="20"/>
      <c r="BN783" s="20"/>
      <c r="BO783" s="20"/>
      <c r="BP783" s="20"/>
    </row>
    <row r="784" spans="1:68" x14ac:dyDescent="0.3">
      <c r="G784" s="7"/>
      <c r="H784" s="20"/>
    </row>
    <row r="785" spans="1:8" ht="43.2" x14ac:dyDescent="0.3">
      <c r="C785" s="4" t="s">
        <v>976</v>
      </c>
      <c r="F785" s="65"/>
      <c r="G785" s="7"/>
      <c r="H785" s="20"/>
    </row>
    <row r="786" spans="1:8" x14ac:dyDescent="0.3">
      <c r="G786" s="7"/>
      <c r="H786" s="20"/>
    </row>
    <row r="787" spans="1:8" ht="43.2" x14ac:dyDescent="0.3">
      <c r="C787" s="9" t="s">
        <v>977</v>
      </c>
      <c r="F787" s="65"/>
      <c r="G787" s="7"/>
      <c r="H787" s="20"/>
    </row>
    <row r="788" spans="1:8" x14ac:dyDescent="0.3">
      <c r="G788" s="7"/>
      <c r="H788" s="20"/>
    </row>
    <row r="789" spans="1:8" x14ac:dyDescent="0.3">
      <c r="A789" s="2">
        <v>1</v>
      </c>
      <c r="C789" s="4" t="s">
        <v>978</v>
      </c>
      <c r="E789" s="85" t="s">
        <v>232</v>
      </c>
      <c r="F789" s="66">
        <v>663</v>
      </c>
      <c r="H789" s="8">
        <f>ROUND($F789*G789,2)</f>
        <v>0</v>
      </c>
    </row>
    <row r="790" spans="1:8" x14ac:dyDescent="0.3">
      <c r="G790" s="7"/>
      <c r="H790" s="20"/>
    </row>
    <row r="791" spans="1:8" ht="28.8" x14ac:dyDescent="0.3">
      <c r="A791" s="2">
        <v>2</v>
      </c>
      <c r="C791" s="4" t="s">
        <v>979</v>
      </c>
      <c r="E791" s="85" t="s">
        <v>228</v>
      </c>
      <c r="F791" s="66">
        <v>63</v>
      </c>
      <c r="H791" s="8">
        <f>ROUND($F791*G791,2)</f>
        <v>0</v>
      </c>
    </row>
    <row r="792" spans="1:8" x14ac:dyDescent="0.3">
      <c r="G792" s="7"/>
      <c r="H792" s="20"/>
    </row>
    <row r="793" spans="1:8" ht="28.8" x14ac:dyDescent="0.3">
      <c r="A793" s="2">
        <v>3</v>
      </c>
      <c r="C793" s="4" t="s">
        <v>1328</v>
      </c>
      <c r="E793" s="85" t="s">
        <v>228</v>
      </c>
      <c r="F793" s="66">
        <v>49</v>
      </c>
      <c r="H793" s="8">
        <f>ROUND($F793*G793,2)</f>
        <v>0</v>
      </c>
    </row>
    <row r="794" spans="1:8" x14ac:dyDescent="0.3">
      <c r="G794" s="7"/>
      <c r="H794" s="20"/>
    </row>
    <row r="795" spans="1:8" ht="28.8" x14ac:dyDescent="0.3">
      <c r="A795" s="2">
        <v>4</v>
      </c>
      <c r="C795" s="4" t="s">
        <v>1329</v>
      </c>
      <c r="E795" s="85" t="s">
        <v>228</v>
      </c>
      <c r="F795" s="66">
        <v>63</v>
      </c>
      <c r="H795" s="8">
        <f>ROUND($F795*G795,2)</f>
        <v>0</v>
      </c>
    </row>
    <row r="796" spans="1:8" x14ac:dyDescent="0.3">
      <c r="G796" s="7"/>
      <c r="H796" s="20"/>
    </row>
    <row r="797" spans="1:8" ht="28.8" x14ac:dyDescent="0.3">
      <c r="A797" s="2">
        <v>5</v>
      </c>
      <c r="C797" s="4" t="s">
        <v>1330</v>
      </c>
      <c r="E797" s="85" t="s">
        <v>235</v>
      </c>
      <c r="F797" s="66">
        <v>20</v>
      </c>
      <c r="H797" s="8">
        <f>ROUND($F797*G797,2)</f>
        <v>0</v>
      </c>
    </row>
    <row r="798" spans="1:8" x14ac:dyDescent="0.3">
      <c r="G798" s="7"/>
      <c r="H798" s="20"/>
    </row>
    <row r="799" spans="1:8" x14ac:dyDescent="0.3">
      <c r="C799" s="18" t="s">
        <v>347</v>
      </c>
      <c r="F799" s="65"/>
      <c r="G799" s="7"/>
      <c r="H799" s="20"/>
    </row>
    <row r="800" spans="1:8" x14ac:dyDescent="0.3">
      <c r="G800" s="7"/>
      <c r="H800" s="20"/>
    </row>
    <row r="801" spans="1:8" x14ac:dyDescent="0.3">
      <c r="C801" s="9" t="s">
        <v>348</v>
      </c>
      <c r="F801" s="65"/>
      <c r="G801" s="7"/>
      <c r="H801" s="20"/>
    </row>
    <row r="802" spans="1:8" x14ac:dyDescent="0.3">
      <c r="G802" s="7"/>
      <c r="H802" s="20"/>
    </row>
    <row r="803" spans="1:8" x14ac:dyDescent="0.3">
      <c r="A803" s="2">
        <v>6</v>
      </c>
      <c r="C803" s="4" t="s">
        <v>349</v>
      </c>
      <c r="E803" s="85" t="s">
        <v>232</v>
      </c>
      <c r="F803" s="66">
        <v>663</v>
      </c>
      <c r="H803" s="8">
        <f>ROUND($F803*G803,2)</f>
        <v>0</v>
      </c>
    </row>
    <row r="804" spans="1:8" x14ac:dyDescent="0.3">
      <c r="G804" s="7"/>
      <c r="H804" s="20"/>
    </row>
    <row r="805" spans="1:8" x14ac:dyDescent="0.3">
      <c r="C805" s="18" t="s">
        <v>192</v>
      </c>
      <c r="F805" s="65"/>
      <c r="G805" s="7"/>
      <c r="H805" s="20"/>
    </row>
    <row r="806" spans="1:8" x14ac:dyDescent="0.3">
      <c r="G806" s="7"/>
      <c r="H806" s="20"/>
    </row>
    <row r="807" spans="1:8" x14ac:dyDescent="0.3">
      <c r="C807" s="18" t="s">
        <v>350</v>
      </c>
      <c r="F807" s="65"/>
      <c r="G807" s="7"/>
      <c r="H807" s="20"/>
    </row>
    <row r="808" spans="1:8" x14ac:dyDescent="0.3">
      <c r="G808" s="7"/>
      <c r="H808" s="20"/>
    </row>
    <row r="809" spans="1:8" x14ac:dyDescent="0.3">
      <c r="C809" s="18" t="s">
        <v>351</v>
      </c>
      <c r="F809" s="65"/>
      <c r="G809" s="7"/>
      <c r="H809" s="20"/>
    </row>
    <row r="810" spans="1:8" x14ac:dyDescent="0.3">
      <c r="G810" s="7"/>
      <c r="H810" s="20"/>
    </row>
    <row r="811" spans="1:8" x14ac:dyDescent="0.3">
      <c r="C811" s="18" t="s">
        <v>195</v>
      </c>
      <c r="F811" s="65"/>
      <c r="G811" s="7"/>
      <c r="H811" s="20"/>
    </row>
    <row r="812" spans="1:8" x14ac:dyDescent="0.3">
      <c r="G812" s="7"/>
      <c r="H812" s="20"/>
    </row>
    <row r="813" spans="1:8" ht="28.8" x14ac:dyDescent="0.3">
      <c r="C813" s="4" t="s">
        <v>352</v>
      </c>
      <c r="F813" s="65"/>
      <c r="G813" s="7"/>
      <c r="H813" s="20"/>
    </row>
    <row r="814" spans="1:8" x14ac:dyDescent="0.3">
      <c r="G814" s="7"/>
      <c r="H814" s="20"/>
    </row>
    <row r="815" spans="1:8" x14ac:dyDescent="0.3">
      <c r="C815" s="18" t="s">
        <v>197</v>
      </c>
      <c r="F815" s="65"/>
      <c r="G815" s="7"/>
      <c r="H815" s="20"/>
    </row>
    <row r="816" spans="1:8" x14ac:dyDescent="0.3">
      <c r="G816" s="7"/>
      <c r="H816" s="20"/>
    </row>
    <row r="817" spans="1:68" s="7" customFormat="1" ht="72" x14ac:dyDescent="0.3">
      <c r="A817" s="2"/>
      <c r="B817" s="3"/>
      <c r="C817" s="4" t="s">
        <v>286</v>
      </c>
      <c r="D817" s="3"/>
      <c r="E817" s="85"/>
      <c r="F817" s="65"/>
      <c r="H817" s="20"/>
      <c r="I817" s="26"/>
      <c r="J817" s="20"/>
      <c r="K817" s="20"/>
      <c r="L817" s="20"/>
      <c r="M817" s="20"/>
      <c r="N817" s="20"/>
      <c r="O817" s="20"/>
      <c r="P817" s="20"/>
      <c r="Q817" s="20"/>
      <c r="R817" s="20"/>
      <c r="S817" s="20"/>
      <c r="T817" s="20"/>
      <c r="U817" s="20"/>
      <c r="V817" s="20"/>
      <c r="W817" s="20"/>
      <c r="X817" s="20"/>
      <c r="Y817" s="20"/>
      <c r="Z817" s="20"/>
      <c r="AA817" s="20"/>
      <c r="AB817" s="20"/>
      <c r="AC817" s="20"/>
      <c r="AD817" s="20"/>
      <c r="AE817" s="20"/>
      <c r="AF817" s="20"/>
      <c r="AG817" s="20"/>
      <c r="AH817" s="20"/>
      <c r="AI817" s="20"/>
      <c r="AJ817" s="20"/>
      <c r="AK817" s="20"/>
      <c r="AL817" s="20"/>
      <c r="AM817" s="20"/>
      <c r="AN817" s="20"/>
      <c r="AO817" s="20"/>
      <c r="AP817" s="20"/>
      <c r="AQ817" s="20"/>
      <c r="AR817" s="20"/>
      <c r="AS817" s="20"/>
      <c r="AT817" s="20"/>
      <c r="AU817" s="20"/>
      <c r="AV817" s="20"/>
      <c r="AW817" s="20"/>
      <c r="AX817" s="20"/>
      <c r="AY817" s="20"/>
      <c r="AZ817" s="20"/>
      <c r="BA817" s="20"/>
      <c r="BB817" s="20"/>
      <c r="BC817" s="20"/>
      <c r="BD817" s="20"/>
      <c r="BE817" s="20"/>
      <c r="BF817" s="20"/>
      <c r="BG817" s="20"/>
      <c r="BH817" s="20"/>
      <c r="BI817" s="20"/>
      <c r="BJ817" s="20"/>
      <c r="BK817" s="20"/>
      <c r="BL817" s="20"/>
      <c r="BM817" s="20"/>
      <c r="BN817" s="20"/>
      <c r="BO817" s="20"/>
      <c r="BP817" s="20"/>
    </row>
    <row r="818" spans="1:68" x14ac:dyDescent="0.3">
      <c r="G818" s="7"/>
      <c r="H818" s="20"/>
    </row>
    <row r="819" spans="1:68" s="7" customFormat="1" ht="43.2" x14ac:dyDescent="0.3">
      <c r="A819" s="2"/>
      <c r="B819" s="3"/>
      <c r="C819" s="4" t="s">
        <v>199</v>
      </c>
      <c r="D819" s="3"/>
      <c r="E819" s="85"/>
      <c r="F819" s="65"/>
      <c r="H819" s="20"/>
      <c r="I819" s="26"/>
      <c r="J819" s="20"/>
      <c r="K819" s="20"/>
      <c r="L819" s="20"/>
      <c r="M819" s="20"/>
      <c r="N819" s="20"/>
      <c r="O819" s="20"/>
      <c r="P819" s="20"/>
      <c r="Q819" s="20"/>
      <c r="R819" s="20"/>
      <c r="S819" s="20"/>
      <c r="T819" s="20"/>
      <c r="U819" s="20"/>
      <c r="V819" s="20"/>
      <c r="W819" s="20"/>
      <c r="X819" s="20"/>
      <c r="Y819" s="20"/>
      <c r="Z819" s="20"/>
      <c r="AA819" s="20"/>
      <c r="AB819" s="20"/>
      <c r="AC819" s="20"/>
      <c r="AD819" s="20"/>
      <c r="AE819" s="20"/>
      <c r="AF819" s="20"/>
      <c r="AG819" s="20"/>
      <c r="AH819" s="20"/>
      <c r="AI819" s="20"/>
      <c r="AJ819" s="20"/>
      <c r="AK819" s="20"/>
      <c r="AL819" s="20"/>
      <c r="AM819" s="20"/>
      <c r="AN819" s="20"/>
      <c r="AO819" s="20"/>
      <c r="AP819" s="20"/>
      <c r="AQ819" s="20"/>
      <c r="AR819" s="20"/>
      <c r="AS819" s="20"/>
      <c r="AT819" s="20"/>
      <c r="AU819" s="20"/>
      <c r="AV819" s="20"/>
      <c r="AW819" s="20"/>
      <c r="AX819" s="20"/>
      <c r="AY819" s="20"/>
      <c r="AZ819" s="20"/>
      <c r="BA819" s="20"/>
      <c r="BB819" s="20"/>
      <c r="BC819" s="20"/>
      <c r="BD819" s="20"/>
      <c r="BE819" s="20"/>
      <c r="BF819" s="20"/>
      <c r="BG819" s="20"/>
      <c r="BH819" s="20"/>
      <c r="BI819" s="20"/>
      <c r="BJ819" s="20"/>
      <c r="BK819" s="20"/>
      <c r="BL819" s="20"/>
      <c r="BM819" s="20"/>
      <c r="BN819" s="20"/>
      <c r="BO819" s="20"/>
      <c r="BP819" s="20"/>
    </row>
    <row r="820" spans="1:68" x14ac:dyDescent="0.3">
      <c r="G820" s="7"/>
      <c r="H820" s="20"/>
    </row>
    <row r="821" spans="1:68" s="7" customFormat="1" x14ac:dyDescent="0.3">
      <c r="A821" s="2"/>
      <c r="B821" s="3"/>
      <c r="C821" s="18" t="s">
        <v>200</v>
      </c>
      <c r="D821" s="3"/>
      <c r="E821" s="85"/>
      <c r="F821" s="65"/>
      <c r="H821" s="20"/>
      <c r="I821" s="26"/>
      <c r="J821" s="20"/>
      <c r="K821" s="20"/>
      <c r="L821" s="20"/>
      <c r="M821" s="20"/>
      <c r="N821" s="20"/>
      <c r="O821" s="20"/>
      <c r="P821" s="20"/>
      <c r="Q821" s="20"/>
      <c r="R821" s="20"/>
      <c r="S821" s="20"/>
      <c r="T821" s="20"/>
      <c r="U821" s="20"/>
      <c r="V821" s="20"/>
      <c r="W821" s="20"/>
      <c r="X821" s="20"/>
      <c r="Y821" s="20"/>
      <c r="Z821" s="20"/>
      <c r="AA821" s="20"/>
      <c r="AB821" s="20"/>
      <c r="AC821" s="20"/>
      <c r="AD821" s="20"/>
      <c r="AE821" s="20"/>
      <c r="AF821" s="20"/>
      <c r="AG821" s="20"/>
      <c r="AH821" s="20"/>
      <c r="AI821" s="20"/>
      <c r="AJ821" s="20"/>
      <c r="AK821" s="20"/>
      <c r="AL821" s="20"/>
      <c r="AM821" s="20"/>
      <c r="AN821" s="20"/>
      <c r="AO821" s="20"/>
      <c r="AP821" s="20"/>
      <c r="AQ821" s="20"/>
      <c r="AR821" s="20"/>
      <c r="AS821" s="20"/>
      <c r="AT821" s="20"/>
      <c r="AU821" s="20"/>
      <c r="AV821" s="20"/>
      <c r="AW821" s="20"/>
      <c r="AX821" s="20"/>
      <c r="AY821" s="20"/>
      <c r="AZ821" s="20"/>
      <c r="BA821" s="20"/>
      <c r="BB821" s="20"/>
      <c r="BC821" s="20"/>
      <c r="BD821" s="20"/>
      <c r="BE821" s="20"/>
      <c r="BF821" s="20"/>
      <c r="BG821" s="20"/>
      <c r="BH821" s="20"/>
      <c r="BI821" s="20"/>
      <c r="BJ821" s="20"/>
      <c r="BK821" s="20"/>
      <c r="BL821" s="20"/>
      <c r="BM821" s="20"/>
      <c r="BN821" s="20"/>
      <c r="BO821" s="20"/>
      <c r="BP821" s="20"/>
    </row>
    <row r="822" spans="1:68" x14ac:dyDescent="0.3">
      <c r="G822" s="7"/>
      <c r="H822" s="20"/>
    </row>
    <row r="823" spans="1:68" s="7" customFormat="1" x14ac:dyDescent="0.3">
      <c r="A823" s="2"/>
      <c r="B823" s="3"/>
      <c r="C823" s="9" t="s">
        <v>353</v>
      </c>
      <c r="D823" s="3"/>
      <c r="E823" s="85"/>
      <c r="F823" s="65"/>
      <c r="H823" s="20"/>
      <c r="I823" s="26"/>
      <c r="J823" s="20"/>
      <c r="K823" s="20"/>
      <c r="L823" s="20"/>
      <c r="M823" s="20"/>
      <c r="N823" s="20"/>
      <c r="O823" s="20"/>
      <c r="P823" s="20"/>
      <c r="Q823" s="20"/>
      <c r="R823" s="20"/>
      <c r="S823" s="20"/>
      <c r="T823" s="20"/>
      <c r="U823" s="20"/>
      <c r="V823" s="20"/>
      <c r="W823" s="20"/>
      <c r="X823" s="20"/>
      <c r="Y823" s="20"/>
      <c r="Z823" s="20"/>
      <c r="AA823" s="20"/>
      <c r="AB823" s="20"/>
      <c r="AC823" s="20"/>
      <c r="AD823" s="20"/>
      <c r="AE823" s="20"/>
      <c r="AF823" s="20"/>
      <c r="AG823" s="20"/>
      <c r="AH823" s="20"/>
      <c r="AI823" s="20"/>
      <c r="AJ823" s="20"/>
      <c r="AK823" s="20"/>
      <c r="AL823" s="20"/>
      <c r="AM823" s="20"/>
      <c r="AN823" s="20"/>
      <c r="AO823" s="20"/>
      <c r="AP823" s="20"/>
      <c r="AQ823" s="20"/>
      <c r="AR823" s="20"/>
      <c r="AS823" s="20"/>
      <c r="AT823" s="20"/>
      <c r="AU823" s="20"/>
      <c r="AV823" s="20"/>
      <c r="AW823" s="20"/>
      <c r="AX823" s="20"/>
      <c r="AY823" s="20"/>
      <c r="AZ823" s="20"/>
      <c r="BA823" s="20"/>
      <c r="BB823" s="20"/>
      <c r="BC823" s="20"/>
      <c r="BD823" s="20"/>
      <c r="BE823" s="20"/>
      <c r="BF823" s="20"/>
      <c r="BG823" s="20"/>
      <c r="BH823" s="20"/>
      <c r="BI823" s="20"/>
      <c r="BJ823" s="20"/>
      <c r="BK823" s="20"/>
      <c r="BL823" s="20"/>
      <c r="BM823" s="20"/>
      <c r="BN823" s="20"/>
      <c r="BO823" s="20"/>
      <c r="BP823" s="20"/>
    </row>
    <row r="824" spans="1:68" x14ac:dyDescent="0.3">
      <c r="G824" s="7"/>
      <c r="H824" s="20"/>
    </row>
    <row r="825" spans="1:68" s="7" customFormat="1" ht="43.2" x14ac:dyDescent="0.3">
      <c r="A825" s="2"/>
      <c r="B825" s="3"/>
      <c r="C825" s="4" t="s">
        <v>354</v>
      </c>
      <c r="D825" s="3"/>
      <c r="E825" s="85"/>
      <c r="F825" s="65"/>
      <c r="H825" s="20"/>
      <c r="I825" s="26"/>
      <c r="J825" s="20"/>
      <c r="K825" s="20"/>
      <c r="L825" s="20"/>
      <c r="M825" s="20"/>
      <c r="N825" s="20"/>
      <c r="O825" s="20"/>
      <c r="P825" s="20"/>
      <c r="Q825" s="20"/>
      <c r="R825" s="20"/>
      <c r="S825" s="20"/>
      <c r="T825" s="20"/>
      <c r="U825" s="20"/>
      <c r="V825" s="20"/>
      <c r="W825" s="20"/>
      <c r="X825" s="20"/>
      <c r="Y825" s="20"/>
      <c r="Z825" s="20"/>
      <c r="AA825" s="20"/>
      <c r="AB825" s="20"/>
      <c r="AC825" s="20"/>
      <c r="AD825" s="20"/>
      <c r="AE825" s="20"/>
      <c r="AF825" s="20"/>
      <c r="AG825" s="20"/>
      <c r="AH825" s="20"/>
      <c r="AI825" s="20"/>
      <c r="AJ825" s="20"/>
      <c r="AK825" s="20"/>
      <c r="AL825" s="20"/>
      <c r="AM825" s="20"/>
      <c r="AN825" s="20"/>
      <c r="AO825" s="20"/>
      <c r="AP825" s="20"/>
      <c r="AQ825" s="20"/>
      <c r="AR825" s="20"/>
      <c r="AS825" s="20"/>
      <c r="AT825" s="20"/>
      <c r="AU825" s="20"/>
      <c r="AV825" s="20"/>
      <c r="AW825" s="20"/>
      <c r="AX825" s="20"/>
      <c r="AY825" s="20"/>
      <c r="AZ825" s="20"/>
      <c r="BA825" s="20"/>
      <c r="BB825" s="20"/>
      <c r="BC825" s="20"/>
      <c r="BD825" s="20"/>
      <c r="BE825" s="20"/>
      <c r="BF825" s="20"/>
      <c r="BG825" s="20"/>
      <c r="BH825" s="20"/>
      <c r="BI825" s="20"/>
      <c r="BJ825" s="20"/>
      <c r="BK825" s="20"/>
      <c r="BL825" s="20"/>
      <c r="BM825" s="20"/>
      <c r="BN825" s="20"/>
      <c r="BO825" s="20"/>
      <c r="BP825" s="20"/>
    </row>
    <row r="826" spans="1:68" x14ac:dyDescent="0.3">
      <c r="G826" s="7"/>
      <c r="H826" s="20"/>
    </row>
    <row r="827" spans="1:68" s="7" customFormat="1" ht="57.6" x14ac:dyDescent="0.3">
      <c r="A827" s="2"/>
      <c r="B827" s="3"/>
      <c r="C827" s="4" t="s">
        <v>355</v>
      </c>
      <c r="D827" s="3"/>
      <c r="E827" s="85"/>
      <c r="F827" s="65"/>
      <c r="H827" s="20"/>
      <c r="I827" s="26"/>
      <c r="J827" s="20"/>
      <c r="K827" s="20"/>
      <c r="L827" s="20"/>
      <c r="M827" s="20"/>
      <c r="N827" s="20"/>
      <c r="O827" s="20"/>
      <c r="P827" s="20"/>
      <c r="Q827" s="20"/>
      <c r="R827" s="20"/>
      <c r="S827" s="20"/>
      <c r="T827" s="20"/>
      <c r="U827" s="20"/>
      <c r="V827" s="20"/>
      <c r="W827" s="20"/>
      <c r="X827" s="20"/>
      <c r="Y827" s="20"/>
      <c r="Z827" s="20"/>
      <c r="AA827" s="20"/>
      <c r="AB827" s="20"/>
      <c r="AC827" s="20"/>
      <c r="AD827" s="20"/>
      <c r="AE827" s="20"/>
      <c r="AF827" s="20"/>
      <c r="AG827" s="20"/>
      <c r="AH827" s="20"/>
      <c r="AI827" s="20"/>
      <c r="AJ827" s="20"/>
      <c r="AK827" s="20"/>
      <c r="AL827" s="20"/>
      <c r="AM827" s="20"/>
      <c r="AN827" s="20"/>
      <c r="AO827" s="20"/>
      <c r="AP827" s="20"/>
      <c r="AQ827" s="20"/>
      <c r="AR827" s="20"/>
      <c r="AS827" s="20"/>
      <c r="AT827" s="20"/>
      <c r="AU827" s="20"/>
      <c r="AV827" s="20"/>
      <c r="AW827" s="20"/>
      <c r="AX827" s="20"/>
      <c r="AY827" s="20"/>
      <c r="AZ827" s="20"/>
      <c r="BA827" s="20"/>
      <c r="BB827" s="20"/>
      <c r="BC827" s="20"/>
      <c r="BD827" s="20"/>
      <c r="BE827" s="20"/>
      <c r="BF827" s="20"/>
      <c r="BG827" s="20"/>
      <c r="BH827" s="20"/>
      <c r="BI827" s="20"/>
      <c r="BJ827" s="20"/>
      <c r="BK827" s="20"/>
      <c r="BL827" s="20"/>
      <c r="BM827" s="20"/>
      <c r="BN827" s="20"/>
      <c r="BO827" s="20"/>
      <c r="BP827" s="20"/>
    </row>
    <row r="828" spans="1:68" x14ac:dyDescent="0.3">
      <c r="G828" s="7"/>
      <c r="H828" s="20"/>
    </row>
    <row r="829" spans="1:68" s="7" customFormat="1" x14ac:dyDescent="0.3">
      <c r="A829" s="2"/>
      <c r="B829" s="3"/>
      <c r="C829" s="9" t="s">
        <v>356</v>
      </c>
      <c r="D829" s="3"/>
      <c r="E829" s="85"/>
      <c r="F829" s="65"/>
      <c r="H829" s="20"/>
      <c r="I829" s="26"/>
      <c r="J829" s="20"/>
      <c r="K829" s="20"/>
      <c r="L829" s="20"/>
      <c r="M829" s="20"/>
      <c r="N829" s="20"/>
      <c r="O829" s="20"/>
      <c r="P829" s="20"/>
      <c r="Q829" s="20"/>
      <c r="R829" s="20"/>
      <c r="S829" s="20"/>
      <c r="T829" s="20"/>
      <c r="U829" s="20"/>
      <c r="V829" s="20"/>
      <c r="W829" s="20"/>
      <c r="X829" s="20"/>
      <c r="Y829" s="20"/>
      <c r="Z829" s="20"/>
      <c r="AA829" s="20"/>
      <c r="AB829" s="20"/>
      <c r="AC829" s="20"/>
      <c r="AD829" s="20"/>
      <c r="AE829" s="20"/>
      <c r="AF829" s="20"/>
      <c r="AG829" s="20"/>
      <c r="AH829" s="20"/>
      <c r="AI829" s="20"/>
      <c r="AJ829" s="20"/>
      <c r="AK829" s="20"/>
      <c r="AL829" s="20"/>
      <c r="AM829" s="20"/>
      <c r="AN829" s="20"/>
      <c r="AO829" s="20"/>
      <c r="AP829" s="20"/>
      <c r="AQ829" s="20"/>
      <c r="AR829" s="20"/>
      <c r="AS829" s="20"/>
      <c r="AT829" s="20"/>
      <c r="AU829" s="20"/>
      <c r="AV829" s="20"/>
      <c r="AW829" s="20"/>
      <c r="AX829" s="20"/>
      <c r="AY829" s="20"/>
      <c r="AZ829" s="20"/>
      <c r="BA829" s="20"/>
      <c r="BB829" s="20"/>
      <c r="BC829" s="20"/>
      <c r="BD829" s="20"/>
      <c r="BE829" s="20"/>
      <c r="BF829" s="20"/>
      <c r="BG829" s="20"/>
      <c r="BH829" s="20"/>
      <c r="BI829" s="20"/>
      <c r="BJ829" s="20"/>
      <c r="BK829" s="20"/>
      <c r="BL829" s="20"/>
      <c r="BM829" s="20"/>
      <c r="BN829" s="20"/>
      <c r="BO829" s="20"/>
      <c r="BP829" s="20"/>
    </row>
    <row r="830" spans="1:68" x14ac:dyDescent="0.3">
      <c r="G830" s="7"/>
      <c r="H830" s="20"/>
    </row>
    <row r="831" spans="1:68" s="7" customFormat="1" ht="28.8" x14ac:dyDescent="0.3">
      <c r="A831" s="2"/>
      <c r="B831" s="3"/>
      <c r="C831" s="4" t="s">
        <v>357</v>
      </c>
      <c r="D831" s="3"/>
      <c r="E831" s="85"/>
      <c r="F831" s="65"/>
      <c r="H831" s="20"/>
      <c r="I831" s="26"/>
      <c r="J831" s="20"/>
      <c r="K831" s="20"/>
      <c r="L831" s="20"/>
      <c r="M831" s="20"/>
      <c r="N831" s="20"/>
      <c r="O831" s="20"/>
      <c r="P831" s="20"/>
      <c r="Q831" s="20"/>
      <c r="R831" s="20"/>
      <c r="S831" s="20"/>
      <c r="T831" s="20"/>
      <c r="U831" s="20"/>
      <c r="V831" s="20"/>
      <c r="W831" s="20"/>
      <c r="X831" s="20"/>
      <c r="Y831" s="20"/>
      <c r="Z831" s="20"/>
      <c r="AA831" s="20"/>
      <c r="AB831" s="20"/>
      <c r="AC831" s="20"/>
      <c r="AD831" s="20"/>
      <c r="AE831" s="20"/>
      <c r="AF831" s="20"/>
      <c r="AG831" s="20"/>
      <c r="AH831" s="20"/>
      <c r="AI831" s="20"/>
      <c r="AJ831" s="20"/>
      <c r="AK831" s="20"/>
      <c r="AL831" s="20"/>
      <c r="AM831" s="20"/>
      <c r="AN831" s="20"/>
      <c r="AO831" s="20"/>
      <c r="AP831" s="20"/>
      <c r="AQ831" s="20"/>
      <c r="AR831" s="20"/>
      <c r="AS831" s="20"/>
      <c r="AT831" s="20"/>
      <c r="AU831" s="20"/>
      <c r="AV831" s="20"/>
      <c r="AW831" s="20"/>
      <c r="AX831" s="20"/>
      <c r="AY831" s="20"/>
      <c r="AZ831" s="20"/>
      <c r="BA831" s="20"/>
      <c r="BB831" s="20"/>
      <c r="BC831" s="20"/>
      <c r="BD831" s="20"/>
      <c r="BE831" s="20"/>
      <c r="BF831" s="20"/>
      <c r="BG831" s="20"/>
      <c r="BH831" s="20"/>
      <c r="BI831" s="20"/>
      <c r="BJ831" s="20"/>
      <c r="BK831" s="20"/>
      <c r="BL831" s="20"/>
      <c r="BM831" s="20"/>
      <c r="BN831" s="20"/>
      <c r="BO831" s="20"/>
      <c r="BP831" s="20"/>
    </row>
    <row r="832" spans="1:68" x14ac:dyDescent="0.3">
      <c r="G832" s="7"/>
      <c r="H832" s="20"/>
    </row>
    <row r="833" spans="1:68" s="7" customFormat="1" ht="28.8" x14ac:dyDescent="0.3">
      <c r="A833" s="2"/>
      <c r="B833" s="3"/>
      <c r="C833" s="4" t="s">
        <v>358</v>
      </c>
      <c r="D833" s="3"/>
      <c r="E833" s="85"/>
      <c r="F833" s="65"/>
      <c r="H833" s="20"/>
      <c r="I833" s="26"/>
      <c r="J833" s="20"/>
      <c r="K833" s="20"/>
      <c r="L833" s="20"/>
      <c r="M833" s="20"/>
      <c r="N833" s="20"/>
      <c r="O833" s="20"/>
      <c r="P833" s="20"/>
      <c r="Q833" s="20"/>
      <c r="R833" s="20"/>
      <c r="S833" s="20"/>
      <c r="T833" s="20"/>
      <c r="U833" s="20"/>
      <c r="V833" s="20"/>
      <c r="W833" s="20"/>
      <c r="X833" s="20"/>
      <c r="Y833" s="20"/>
      <c r="Z833" s="20"/>
      <c r="AA833" s="20"/>
      <c r="AB833" s="20"/>
      <c r="AC833" s="20"/>
      <c r="AD833" s="20"/>
      <c r="AE833" s="20"/>
      <c r="AF833" s="20"/>
      <c r="AG833" s="20"/>
      <c r="AH833" s="20"/>
      <c r="AI833" s="20"/>
      <c r="AJ833" s="20"/>
      <c r="AK833" s="20"/>
      <c r="AL833" s="20"/>
      <c r="AM833" s="20"/>
      <c r="AN833" s="20"/>
      <c r="AO833" s="20"/>
      <c r="AP833" s="20"/>
      <c r="AQ833" s="20"/>
      <c r="AR833" s="20"/>
      <c r="AS833" s="20"/>
      <c r="AT833" s="20"/>
      <c r="AU833" s="20"/>
      <c r="AV833" s="20"/>
      <c r="AW833" s="20"/>
      <c r="AX833" s="20"/>
      <c r="AY833" s="20"/>
      <c r="AZ833" s="20"/>
      <c r="BA833" s="20"/>
      <c r="BB833" s="20"/>
      <c r="BC833" s="20"/>
      <c r="BD833" s="20"/>
      <c r="BE833" s="20"/>
      <c r="BF833" s="20"/>
      <c r="BG833" s="20"/>
      <c r="BH833" s="20"/>
      <c r="BI833" s="20"/>
      <c r="BJ833" s="20"/>
      <c r="BK833" s="20"/>
      <c r="BL833" s="20"/>
      <c r="BM833" s="20"/>
      <c r="BN833" s="20"/>
      <c r="BO833" s="20"/>
      <c r="BP833" s="20"/>
    </row>
    <row r="834" spans="1:68" x14ac:dyDescent="0.3">
      <c r="G834" s="7"/>
      <c r="H834" s="20"/>
    </row>
    <row r="835" spans="1:68" s="7" customFormat="1" x14ac:dyDescent="0.3">
      <c r="A835" s="2"/>
      <c r="B835" s="3"/>
      <c r="C835" s="9" t="s">
        <v>359</v>
      </c>
      <c r="D835" s="3"/>
      <c r="E835" s="85"/>
      <c r="F835" s="65"/>
      <c r="H835" s="20"/>
      <c r="I835" s="26"/>
      <c r="J835" s="20"/>
      <c r="K835" s="20"/>
      <c r="L835" s="20"/>
      <c r="M835" s="20"/>
      <c r="N835" s="20"/>
      <c r="O835" s="20"/>
      <c r="P835" s="20"/>
      <c r="Q835" s="20"/>
      <c r="R835" s="20"/>
      <c r="S835" s="20"/>
      <c r="T835" s="20"/>
      <c r="U835" s="20"/>
      <c r="V835" s="20"/>
      <c r="W835" s="20"/>
      <c r="X835" s="20"/>
      <c r="Y835" s="20"/>
      <c r="Z835" s="20"/>
      <c r="AA835" s="20"/>
      <c r="AB835" s="20"/>
      <c r="AC835" s="20"/>
      <c r="AD835" s="20"/>
      <c r="AE835" s="20"/>
      <c r="AF835" s="20"/>
      <c r="AG835" s="20"/>
      <c r="AH835" s="20"/>
      <c r="AI835" s="20"/>
      <c r="AJ835" s="20"/>
      <c r="AK835" s="20"/>
      <c r="AL835" s="20"/>
      <c r="AM835" s="20"/>
      <c r="AN835" s="20"/>
      <c r="AO835" s="20"/>
      <c r="AP835" s="20"/>
      <c r="AQ835" s="20"/>
      <c r="AR835" s="20"/>
      <c r="AS835" s="20"/>
      <c r="AT835" s="20"/>
      <c r="AU835" s="20"/>
      <c r="AV835" s="20"/>
      <c r="AW835" s="20"/>
      <c r="AX835" s="20"/>
      <c r="AY835" s="20"/>
      <c r="AZ835" s="20"/>
      <c r="BA835" s="20"/>
      <c r="BB835" s="20"/>
      <c r="BC835" s="20"/>
      <c r="BD835" s="20"/>
      <c r="BE835" s="20"/>
      <c r="BF835" s="20"/>
      <c r="BG835" s="20"/>
      <c r="BH835" s="20"/>
      <c r="BI835" s="20"/>
      <c r="BJ835" s="20"/>
      <c r="BK835" s="20"/>
      <c r="BL835" s="20"/>
      <c r="BM835" s="20"/>
      <c r="BN835" s="20"/>
      <c r="BO835" s="20"/>
      <c r="BP835" s="20"/>
    </row>
    <row r="836" spans="1:68" x14ac:dyDescent="0.3">
      <c r="G836" s="7"/>
      <c r="H836" s="20"/>
    </row>
    <row r="837" spans="1:68" s="7" customFormat="1" ht="28.8" x14ac:dyDescent="0.3">
      <c r="A837" s="2"/>
      <c r="B837" s="3"/>
      <c r="C837" s="4" t="s">
        <v>360</v>
      </c>
      <c r="D837" s="3"/>
      <c r="E837" s="85"/>
      <c r="F837" s="65"/>
      <c r="H837" s="20"/>
      <c r="I837" s="26"/>
      <c r="J837" s="20"/>
      <c r="K837" s="20"/>
      <c r="L837" s="20"/>
      <c r="M837" s="20"/>
      <c r="N837" s="20"/>
      <c r="O837" s="20"/>
      <c r="P837" s="20"/>
      <c r="Q837" s="20"/>
      <c r="R837" s="20"/>
      <c r="S837" s="20"/>
      <c r="T837" s="20"/>
      <c r="U837" s="20"/>
      <c r="V837" s="20"/>
      <c r="W837" s="20"/>
      <c r="X837" s="20"/>
      <c r="Y837" s="20"/>
      <c r="Z837" s="20"/>
      <c r="AA837" s="20"/>
      <c r="AB837" s="20"/>
      <c r="AC837" s="20"/>
      <c r="AD837" s="20"/>
      <c r="AE837" s="20"/>
      <c r="AF837" s="20"/>
      <c r="AG837" s="20"/>
      <c r="AH837" s="20"/>
      <c r="AI837" s="20"/>
      <c r="AJ837" s="20"/>
      <c r="AK837" s="20"/>
      <c r="AL837" s="20"/>
      <c r="AM837" s="20"/>
      <c r="AN837" s="20"/>
      <c r="AO837" s="20"/>
      <c r="AP837" s="20"/>
      <c r="AQ837" s="20"/>
      <c r="AR837" s="20"/>
      <c r="AS837" s="20"/>
      <c r="AT837" s="20"/>
      <c r="AU837" s="20"/>
      <c r="AV837" s="20"/>
      <c r="AW837" s="20"/>
      <c r="AX837" s="20"/>
      <c r="AY837" s="20"/>
      <c r="AZ837" s="20"/>
      <c r="BA837" s="20"/>
      <c r="BB837" s="20"/>
      <c r="BC837" s="20"/>
      <c r="BD837" s="20"/>
      <c r="BE837" s="20"/>
      <c r="BF837" s="20"/>
      <c r="BG837" s="20"/>
      <c r="BH837" s="20"/>
      <c r="BI837" s="20"/>
      <c r="BJ837" s="20"/>
      <c r="BK837" s="20"/>
      <c r="BL837" s="20"/>
      <c r="BM837" s="20"/>
      <c r="BN837" s="20"/>
      <c r="BO837" s="20"/>
      <c r="BP837" s="20"/>
    </row>
    <row r="838" spans="1:68" x14ac:dyDescent="0.3">
      <c r="G838" s="7"/>
      <c r="H838" s="20"/>
    </row>
    <row r="839" spans="1:68" s="7" customFormat="1" x14ac:dyDescent="0.3">
      <c r="A839" s="2"/>
      <c r="B839" s="3"/>
      <c r="C839" s="9" t="s">
        <v>361</v>
      </c>
      <c r="D839" s="3"/>
      <c r="E839" s="85"/>
      <c r="F839" s="65"/>
      <c r="H839" s="20"/>
      <c r="I839" s="26"/>
      <c r="J839" s="20"/>
      <c r="K839" s="20"/>
      <c r="L839" s="20"/>
      <c r="M839" s="20"/>
      <c r="N839" s="20"/>
      <c r="O839" s="20"/>
      <c r="P839" s="20"/>
      <c r="Q839" s="20"/>
      <c r="R839" s="20"/>
      <c r="S839" s="20"/>
      <c r="T839" s="20"/>
      <c r="U839" s="20"/>
      <c r="V839" s="20"/>
      <c r="W839" s="20"/>
      <c r="X839" s="20"/>
      <c r="Y839" s="20"/>
      <c r="Z839" s="20"/>
      <c r="AA839" s="20"/>
      <c r="AB839" s="20"/>
      <c r="AC839" s="20"/>
      <c r="AD839" s="20"/>
      <c r="AE839" s="20"/>
      <c r="AF839" s="20"/>
      <c r="AG839" s="20"/>
      <c r="AH839" s="20"/>
      <c r="AI839" s="20"/>
      <c r="AJ839" s="20"/>
      <c r="AK839" s="20"/>
      <c r="AL839" s="20"/>
      <c r="AM839" s="20"/>
      <c r="AN839" s="20"/>
      <c r="AO839" s="20"/>
      <c r="AP839" s="20"/>
      <c r="AQ839" s="20"/>
      <c r="AR839" s="20"/>
      <c r="AS839" s="20"/>
      <c r="AT839" s="20"/>
      <c r="AU839" s="20"/>
      <c r="AV839" s="20"/>
      <c r="AW839" s="20"/>
      <c r="AX839" s="20"/>
      <c r="AY839" s="20"/>
      <c r="AZ839" s="20"/>
      <c r="BA839" s="20"/>
      <c r="BB839" s="20"/>
      <c r="BC839" s="20"/>
      <c r="BD839" s="20"/>
      <c r="BE839" s="20"/>
      <c r="BF839" s="20"/>
      <c r="BG839" s="20"/>
      <c r="BH839" s="20"/>
      <c r="BI839" s="20"/>
      <c r="BJ839" s="20"/>
      <c r="BK839" s="20"/>
      <c r="BL839" s="20"/>
      <c r="BM839" s="20"/>
      <c r="BN839" s="20"/>
      <c r="BO839" s="20"/>
      <c r="BP839" s="20"/>
    </row>
    <row r="840" spans="1:68" x14ac:dyDescent="0.3">
      <c r="G840" s="7"/>
      <c r="H840" s="20"/>
    </row>
    <row r="841" spans="1:68" s="7" customFormat="1" ht="28.8" x14ac:dyDescent="0.3">
      <c r="A841" s="2"/>
      <c r="B841" s="3"/>
      <c r="C841" s="4" t="s">
        <v>362</v>
      </c>
      <c r="D841" s="3"/>
      <c r="E841" s="85"/>
      <c r="F841" s="65"/>
      <c r="H841" s="20"/>
      <c r="I841" s="26"/>
      <c r="J841" s="20"/>
      <c r="K841" s="20"/>
      <c r="L841" s="20"/>
      <c r="M841" s="20"/>
      <c r="N841" s="20"/>
      <c r="O841" s="20"/>
      <c r="P841" s="20"/>
      <c r="Q841" s="20"/>
      <c r="R841" s="20"/>
      <c r="S841" s="20"/>
      <c r="T841" s="20"/>
      <c r="U841" s="20"/>
      <c r="V841" s="20"/>
      <c r="W841" s="20"/>
      <c r="X841" s="20"/>
      <c r="Y841" s="20"/>
      <c r="Z841" s="20"/>
      <c r="AA841" s="20"/>
      <c r="AB841" s="20"/>
      <c r="AC841" s="20"/>
      <c r="AD841" s="20"/>
      <c r="AE841" s="20"/>
      <c r="AF841" s="20"/>
      <c r="AG841" s="20"/>
      <c r="AH841" s="20"/>
      <c r="AI841" s="20"/>
      <c r="AJ841" s="20"/>
      <c r="AK841" s="20"/>
      <c r="AL841" s="20"/>
      <c r="AM841" s="20"/>
      <c r="AN841" s="20"/>
      <c r="AO841" s="20"/>
      <c r="AP841" s="20"/>
      <c r="AQ841" s="20"/>
      <c r="AR841" s="20"/>
      <c r="AS841" s="20"/>
      <c r="AT841" s="20"/>
      <c r="AU841" s="20"/>
      <c r="AV841" s="20"/>
      <c r="AW841" s="20"/>
      <c r="AX841" s="20"/>
      <c r="AY841" s="20"/>
      <c r="AZ841" s="20"/>
      <c r="BA841" s="20"/>
      <c r="BB841" s="20"/>
      <c r="BC841" s="20"/>
      <c r="BD841" s="20"/>
      <c r="BE841" s="20"/>
      <c r="BF841" s="20"/>
      <c r="BG841" s="20"/>
      <c r="BH841" s="20"/>
      <c r="BI841" s="20"/>
      <c r="BJ841" s="20"/>
      <c r="BK841" s="20"/>
      <c r="BL841" s="20"/>
      <c r="BM841" s="20"/>
      <c r="BN841" s="20"/>
      <c r="BO841" s="20"/>
      <c r="BP841" s="20"/>
    </row>
    <row r="842" spans="1:68" x14ac:dyDescent="0.3">
      <c r="G842" s="7"/>
      <c r="H842" s="20"/>
    </row>
    <row r="843" spans="1:68" s="7" customFormat="1" x14ac:dyDescent="0.3">
      <c r="A843" s="2"/>
      <c r="B843" s="3"/>
      <c r="C843" s="9" t="s">
        <v>363</v>
      </c>
      <c r="D843" s="3"/>
      <c r="E843" s="85"/>
      <c r="F843" s="65"/>
      <c r="H843" s="20"/>
      <c r="I843" s="26"/>
      <c r="J843" s="20"/>
      <c r="K843" s="20"/>
      <c r="L843" s="20"/>
      <c r="M843" s="20"/>
      <c r="N843" s="20"/>
      <c r="O843" s="20"/>
      <c r="P843" s="20"/>
      <c r="Q843" s="20"/>
      <c r="R843" s="20"/>
      <c r="S843" s="20"/>
      <c r="T843" s="20"/>
      <c r="U843" s="20"/>
      <c r="V843" s="20"/>
      <c r="W843" s="20"/>
      <c r="X843" s="20"/>
      <c r="Y843" s="20"/>
      <c r="Z843" s="20"/>
      <c r="AA843" s="20"/>
      <c r="AB843" s="20"/>
      <c r="AC843" s="20"/>
      <c r="AD843" s="20"/>
      <c r="AE843" s="20"/>
      <c r="AF843" s="20"/>
      <c r="AG843" s="20"/>
      <c r="AH843" s="20"/>
      <c r="AI843" s="20"/>
      <c r="AJ843" s="20"/>
      <c r="AK843" s="20"/>
      <c r="AL843" s="20"/>
      <c r="AM843" s="20"/>
      <c r="AN843" s="20"/>
      <c r="AO843" s="20"/>
      <c r="AP843" s="20"/>
      <c r="AQ843" s="20"/>
      <c r="AR843" s="20"/>
      <c r="AS843" s="20"/>
      <c r="AT843" s="20"/>
      <c r="AU843" s="20"/>
      <c r="AV843" s="20"/>
      <c r="AW843" s="20"/>
      <c r="AX843" s="20"/>
      <c r="AY843" s="20"/>
      <c r="AZ843" s="20"/>
      <c r="BA843" s="20"/>
      <c r="BB843" s="20"/>
      <c r="BC843" s="20"/>
      <c r="BD843" s="20"/>
      <c r="BE843" s="20"/>
      <c r="BF843" s="20"/>
      <c r="BG843" s="20"/>
      <c r="BH843" s="20"/>
      <c r="BI843" s="20"/>
      <c r="BJ843" s="20"/>
      <c r="BK843" s="20"/>
      <c r="BL843" s="20"/>
      <c r="BM843" s="20"/>
      <c r="BN843" s="20"/>
      <c r="BO843" s="20"/>
      <c r="BP843" s="20"/>
    </row>
    <row r="844" spans="1:68" x14ac:dyDescent="0.3">
      <c r="G844" s="7"/>
      <c r="H844" s="20"/>
    </row>
    <row r="845" spans="1:68" s="7" customFormat="1" ht="43.2" x14ac:dyDescent="0.3">
      <c r="A845" s="2"/>
      <c r="B845" s="3"/>
      <c r="C845" s="4" t="s">
        <v>364</v>
      </c>
      <c r="D845" s="3"/>
      <c r="E845" s="85"/>
      <c r="F845" s="65"/>
      <c r="H845" s="20"/>
      <c r="I845" s="26"/>
      <c r="J845" s="20"/>
      <c r="K845" s="20"/>
      <c r="L845" s="20"/>
      <c r="M845" s="20"/>
      <c r="N845" s="20"/>
      <c r="O845" s="20"/>
      <c r="P845" s="20"/>
      <c r="Q845" s="20"/>
      <c r="R845" s="20"/>
      <c r="S845" s="20"/>
      <c r="T845" s="20"/>
      <c r="U845" s="20"/>
      <c r="V845" s="20"/>
      <c r="W845" s="20"/>
      <c r="X845" s="20"/>
      <c r="Y845" s="20"/>
      <c r="Z845" s="20"/>
      <c r="AA845" s="20"/>
      <c r="AB845" s="20"/>
      <c r="AC845" s="20"/>
      <c r="AD845" s="20"/>
      <c r="AE845" s="20"/>
      <c r="AF845" s="20"/>
      <c r="AG845" s="20"/>
      <c r="AH845" s="20"/>
      <c r="AI845" s="20"/>
      <c r="AJ845" s="20"/>
      <c r="AK845" s="20"/>
      <c r="AL845" s="20"/>
      <c r="AM845" s="20"/>
      <c r="AN845" s="20"/>
      <c r="AO845" s="20"/>
      <c r="AP845" s="20"/>
      <c r="AQ845" s="20"/>
      <c r="AR845" s="20"/>
      <c r="AS845" s="20"/>
      <c r="AT845" s="20"/>
      <c r="AU845" s="20"/>
      <c r="AV845" s="20"/>
      <c r="AW845" s="20"/>
      <c r="AX845" s="20"/>
      <c r="AY845" s="20"/>
      <c r="AZ845" s="20"/>
      <c r="BA845" s="20"/>
      <c r="BB845" s="20"/>
      <c r="BC845" s="20"/>
      <c r="BD845" s="20"/>
      <c r="BE845" s="20"/>
      <c r="BF845" s="20"/>
      <c r="BG845" s="20"/>
      <c r="BH845" s="20"/>
      <c r="BI845" s="20"/>
      <c r="BJ845" s="20"/>
      <c r="BK845" s="20"/>
      <c r="BL845" s="20"/>
      <c r="BM845" s="20"/>
      <c r="BN845" s="20"/>
      <c r="BO845" s="20"/>
      <c r="BP845" s="20"/>
    </row>
    <row r="846" spans="1:68" x14ac:dyDescent="0.3">
      <c r="G846" s="7"/>
      <c r="H846" s="20"/>
    </row>
    <row r="847" spans="1:68" s="7" customFormat="1" x14ac:dyDescent="0.3">
      <c r="A847" s="2"/>
      <c r="B847" s="3"/>
      <c r="C847" s="9" t="s">
        <v>365</v>
      </c>
      <c r="D847" s="3"/>
      <c r="E847" s="85"/>
      <c r="F847" s="65"/>
      <c r="H847" s="20"/>
      <c r="I847" s="26"/>
      <c r="J847" s="20"/>
      <c r="K847" s="20"/>
      <c r="L847" s="20"/>
      <c r="M847" s="20"/>
      <c r="N847" s="20"/>
      <c r="O847" s="20"/>
      <c r="P847" s="20"/>
      <c r="Q847" s="20"/>
      <c r="R847" s="20"/>
      <c r="S847" s="20"/>
      <c r="T847" s="20"/>
      <c r="U847" s="20"/>
      <c r="V847" s="20"/>
      <c r="W847" s="20"/>
      <c r="X847" s="20"/>
      <c r="Y847" s="20"/>
      <c r="Z847" s="20"/>
      <c r="AA847" s="20"/>
      <c r="AB847" s="20"/>
      <c r="AC847" s="20"/>
      <c r="AD847" s="20"/>
      <c r="AE847" s="20"/>
      <c r="AF847" s="20"/>
      <c r="AG847" s="20"/>
      <c r="AH847" s="20"/>
      <c r="AI847" s="20"/>
      <c r="AJ847" s="20"/>
      <c r="AK847" s="20"/>
      <c r="AL847" s="20"/>
      <c r="AM847" s="20"/>
      <c r="AN847" s="20"/>
      <c r="AO847" s="20"/>
      <c r="AP847" s="20"/>
      <c r="AQ847" s="20"/>
      <c r="AR847" s="20"/>
      <c r="AS847" s="20"/>
      <c r="AT847" s="20"/>
      <c r="AU847" s="20"/>
      <c r="AV847" s="20"/>
      <c r="AW847" s="20"/>
      <c r="AX847" s="20"/>
      <c r="AY847" s="20"/>
      <c r="AZ847" s="20"/>
      <c r="BA847" s="20"/>
      <c r="BB847" s="20"/>
      <c r="BC847" s="20"/>
      <c r="BD847" s="20"/>
      <c r="BE847" s="20"/>
      <c r="BF847" s="20"/>
      <c r="BG847" s="20"/>
      <c r="BH847" s="20"/>
      <c r="BI847" s="20"/>
      <c r="BJ847" s="20"/>
      <c r="BK847" s="20"/>
      <c r="BL847" s="20"/>
      <c r="BM847" s="20"/>
      <c r="BN847" s="20"/>
      <c r="BO847" s="20"/>
      <c r="BP847" s="20"/>
    </row>
    <row r="848" spans="1:68" x14ac:dyDescent="0.3">
      <c r="G848" s="7"/>
      <c r="H848" s="20"/>
    </row>
    <row r="849" spans="1:8" ht="86.4" x14ac:dyDescent="0.3">
      <c r="C849" s="4" t="s">
        <v>366</v>
      </c>
      <c r="F849" s="65"/>
      <c r="G849" s="7"/>
      <c r="H849" s="20"/>
    </row>
    <row r="850" spans="1:8" x14ac:dyDescent="0.3">
      <c r="G850" s="7"/>
      <c r="H850" s="20"/>
    </row>
    <row r="851" spans="1:8" x14ac:dyDescent="0.3">
      <c r="C851" s="18" t="s">
        <v>367</v>
      </c>
      <c r="F851" s="65"/>
      <c r="G851" s="7"/>
      <c r="H851" s="20"/>
    </row>
    <row r="852" spans="1:8" x14ac:dyDescent="0.3">
      <c r="G852" s="7"/>
      <c r="H852" s="20"/>
    </row>
    <row r="853" spans="1:8" x14ac:dyDescent="0.3">
      <c r="C853" s="9" t="s">
        <v>368</v>
      </c>
      <c r="F853" s="65"/>
      <c r="G853" s="7"/>
      <c r="H853" s="20"/>
    </row>
    <row r="854" spans="1:8" x14ac:dyDescent="0.3">
      <c r="G854" s="7"/>
      <c r="H854" s="20"/>
    </row>
    <row r="855" spans="1:8" x14ac:dyDescent="0.3">
      <c r="C855" s="9" t="s">
        <v>369</v>
      </c>
      <c r="F855" s="65"/>
      <c r="G855" s="7"/>
      <c r="H855" s="20"/>
    </row>
    <row r="856" spans="1:8" x14ac:dyDescent="0.3">
      <c r="G856" s="7"/>
      <c r="H856" s="20"/>
    </row>
    <row r="857" spans="1:8" ht="28.8" x14ac:dyDescent="0.3">
      <c r="A857" s="2">
        <v>1</v>
      </c>
      <c r="C857" s="4" t="s">
        <v>370</v>
      </c>
      <c r="E857" s="85" t="s">
        <v>228</v>
      </c>
      <c r="F857" s="66">
        <v>323</v>
      </c>
      <c r="H857" s="8">
        <f>ROUND($F857*G857,2)</f>
        <v>0</v>
      </c>
    </row>
    <row r="858" spans="1:8" x14ac:dyDescent="0.3">
      <c r="G858" s="7"/>
      <c r="H858" s="20"/>
    </row>
    <row r="859" spans="1:8" x14ac:dyDescent="0.3">
      <c r="C859" s="18" t="s">
        <v>371</v>
      </c>
      <c r="F859" s="65"/>
      <c r="G859" s="7"/>
      <c r="H859" s="20"/>
    </row>
    <row r="860" spans="1:8" x14ac:dyDescent="0.3">
      <c r="G860" s="7"/>
      <c r="H860" s="20"/>
    </row>
    <row r="861" spans="1:8" x14ac:dyDescent="0.3">
      <c r="C861" s="9" t="s">
        <v>372</v>
      </c>
      <c r="F861" s="65"/>
      <c r="G861" s="7"/>
      <c r="H861" s="20"/>
    </row>
    <row r="862" spans="1:8" x14ac:dyDescent="0.3">
      <c r="G862" s="7"/>
      <c r="H862" s="20"/>
    </row>
    <row r="863" spans="1:8" x14ac:dyDescent="0.3">
      <c r="C863" s="9" t="s">
        <v>373</v>
      </c>
      <c r="F863" s="65"/>
      <c r="G863" s="7"/>
      <c r="H863" s="20"/>
    </row>
    <row r="864" spans="1:8" x14ac:dyDescent="0.3">
      <c r="G864" s="7"/>
      <c r="H864" s="20"/>
    </row>
    <row r="865" spans="1:8" x14ac:dyDescent="0.3">
      <c r="A865" s="2">
        <v>2</v>
      </c>
      <c r="C865" s="4" t="s">
        <v>374</v>
      </c>
      <c r="E865" s="85" t="s">
        <v>228</v>
      </c>
      <c r="F865" s="66">
        <v>181</v>
      </c>
      <c r="H865" s="8">
        <f>ROUND($F865*G865,2)</f>
        <v>0</v>
      </c>
    </row>
    <row r="866" spans="1:8" x14ac:dyDescent="0.3">
      <c r="G866" s="7"/>
      <c r="H866" s="20"/>
    </row>
    <row r="867" spans="1:8" x14ac:dyDescent="0.3">
      <c r="C867" s="18" t="s">
        <v>375</v>
      </c>
      <c r="F867" s="65"/>
      <c r="G867" s="7"/>
      <c r="H867" s="20"/>
    </row>
    <row r="868" spans="1:8" x14ac:dyDescent="0.3">
      <c r="G868" s="7"/>
      <c r="H868" s="20"/>
    </row>
    <row r="869" spans="1:8" ht="28.8" x14ac:dyDescent="0.3">
      <c r="C869" s="9" t="s">
        <v>376</v>
      </c>
      <c r="F869" s="65"/>
      <c r="G869" s="7"/>
      <c r="H869" s="20"/>
    </row>
    <row r="870" spans="1:8" x14ac:dyDescent="0.3">
      <c r="G870" s="7"/>
      <c r="H870" s="20"/>
    </row>
    <row r="871" spans="1:8" ht="28.8" x14ac:dyDescent="0.3">
      <c r="A871" s="2">
        <v>3</v>
      </c>
      <c r="C871" s="4" t="s">
        <v>378</v>
      </c>
      <c r="E871" s="85" t="s">
        <v>235</v>
      </c>
      <c r="F871" s="66">
        <v>1</v>
      </c>
      <c r="H871" s="8">
        <f>ROUND($F871*G871,2)</f>
        <v>0</v>
      </c>
    </row>
    <row r="872" spans="1:8" x14ac:dyDescent="0.3">
      <c r="G872" s="7"/>
      <c r="H872" s="20"/>
    </row>
    <row r="873" spans="1:8" x14ac:dyDescent="0.3">
      <c r="A873" s="2">
        <v>4</v>
      </c>
      <c r="C873" s="4" t="s">
        <v>379</v>
      </c>
      <c r="E873" s="85" t="s">
        <v>235</v>
      </c>
      <c r="F873" s="66">
        <v>2</v>
      </c>
      <c r="H873" s="8">
        <f>ROUND($F873*G873,2)</f>
        <v>0</v>
      </c>
    </row>
    <row r="874" spans="1:8" x14ac:dyDescent="0.3">
      <c r="G874" s="7"/>
      <c r="H874" s="20"/>
    </row>
    <row r="875" spans="1:8" x14ac:dyDescent="0.3">
      <c r="A875" s="2">
        <v>5</v>
      </c>
      <c r="C875" s="4" t="s">
        <v>380</v>
      </c>
      <c r="E875" s="85" t="s">
        <v>235</v>
      </c>
      <c r="F875" s="66">
        <v>1</v>
      </c>
      <c r="H875" s="8">
        <f>ROUND($F875*G875,2)</f>
        <v>0</v>
      </c>
    </row>
    <row r="876" spans="1:8" x14ac:dyDescent="0.3">
      <c r="G876" s="7"/>
      <c r="H876" s="20"/>
    </row>
    <row r="877" spans="1:8" x14ac:dyDescent="0.3">
      <c r="A877" s="2">
        <v>6</v>
      </c>
      <c r="C877" s="4" t="s">
        <v>381</v>
      </c>
      <c r="E877" s="85" t="s">
        <v>235</v>
      </c>
      <c r="F877" s="66">
        <v>1</v>
      </c>
      <c r="H877" s="8">
        <f>ROUND($F877*G877,2)</f>
        <v>0</v>
      </c>
    </row>
    <row r="878" spans="1:8" x14ac:dyDescent="0.3">
      <c r="G878" s="7"/>
      <c r="H878" s="20"/>
    </row>
    <row r="879" spans="1:8" x14ac:dyDescent="0.3">
      <c r="C879" s="9" t="s">
        <v>1331</v>
      </c>
      <c r="F879" s="65"/>
      <c r="G879" s="7"/>
      <c r="H879" s="20"/>
    </row>
    <row r="880" spans="1:8" x14ac:dyDescent="0.3">
      <c r="G880" s="7"/>
      <c r="H880" s="20"/>
    </row>
    <row r="881" spans="1:8" ht="28.8" x14ac:dyDescent="0.3">
      <c r="A881" s="2">
        <v>7</v>
      </c>
      <c r="C881" s="4" t="s">
        <v>1332</v>
      </c>
      <c r="E881" s="85" t="s">
        <v>235</v>
      </c>
      <c r="F881" s="66">
        <v>5</v>
      </c>
      <c r="H881" s="8">
        <f>ROUND($F881*G881,2)</f>
        <v>0</v>
      </c>
    </row>
    <row r="882" spans="1:8" x14ac:dyDescent="0.3">
      <c r="G882" s="7"/>
      <c r="H882" s="20"/>
    </row>
    <row r="883" spans="1:8" x14ac:dyDescent="0.3">
      <c r="C883" s="9" t="s">
        <v>200</v>
      </c>
      <c r="F883" s="65"/>
      <c r="G883" s="7"/>
      <c r="H883" s="20"/>
    </row>
    <row r="884" spans="1:8" x14ac:dyDescent="0.3">
      <c r="G884" s="7"/>
      <c r="H884" s="20"/>
    </row>
    <row r="885" spans="1:8" x14ac:dyDescent="0.3">
      <c r="C885" s="9" t="s">
        <v>981</v>
      </c>
      <c r="F885" s="65"/>
      <c r="G885" s="7"/>
      <c r="H885" s="20"/>
    </row>
    <row r="886" spans="1:8" x14ac:dyDescent="0.3">
      <c r="G886" s="7"/>
      <c r="H886" s="20"/>
    </row>
    <row r="887" spans="1:8" x14ac:dyDescent="0.3">
      <c r="C887" s="4" t="s">
        <v>982</v>
      </c>
      <c r="F887" s="65"/>
      <c r="G887" s="7"/>
      <c r="H887" s="20"/>
    </row>
    <row r="888" spans="1:8" x14ac:dyDescent="0.3">
      <c r="G888" s="7"/>
      <c r="H888" s="20"/>
    </row>
    <row r="889" spans="1:8" x14ac:dyDescent="0.3">
      <c r="C889" s="18" t="s">
        <v>281</v>
      </c>
      <c r="F889" s="65"/>
      <c r="G889" s="7"/>
      <c r="H889" s="20"/>
    </row>
    <row r="890" spans="1:8" x14ac:dyDescent="0.3">
      <c r="G890" s="7"/>
      <c r="H890" s="20"/>
    </row>
    <row r="891" spans="1:8" ht="43.2" x14ac:dyDescent="0.3">
      <c r="A891" s="2">
        <v>8</v>
      </c>
      <c r="C891" s="4" t="s">
        <v>382</v>
      </c>
      <c r="E891" s="85" t="s">
        <v>38</v>
      </c>
      <c r="F891" s="66">
        <v>1</v>
      </c>
      <c r="H891" s="8">
        <f>ROUND($F891*G891,2)</f>
        <v>0</v>
      </c>
    </row>
    <row r="892" spans="1:8" x14ac:dyDescent="0.3">
      <c r="G892" s="7"/>
      <c r="H892" s="20"/>
    </row>
    <row r="893" spans="1:8" x14ac:dyDescent="0.3">
      <c r="C893" s="18" t="s">
        <v>192</v>
      </c>
      <c r="F893" s="65"/>
      <c r="G893" s="7"/>
      <c r="H893" s="20"/>
    </row>
    <row r="894" spans="1:8" x14ac:dyDescent="0.3">
      <c r="G894" s="7"/>
      <c r="H894" s="20"/>
    </row>
    <row r="895" spans="1:8" x14ac:dyDescent="0.3">
      <c r="C895" s="18" t="s">
        <v>383</v>
      </c>
      <c r="F895" s="65"/>
      <c r="G895" s="7"/>
      <c r="H895" s="20"/>
    </row>
    <row r="896" spans="1:8" x14ac:dyDescent="0.3">
      <c r="G896" s="7"/>
      <c r="H896" s="20"/>
    </row>
    <row r="897" spans="1:68" s="7" customFormat="1" x14ac:dyDescent="0.3">
      <c r="A897" s="2"/>
      <c r="B897" s="3"/>
      <c r="C897" s="18" t="s">
        <v>384</v>
      </c>
      <c r="D897" s="3"/>
      <c r="E897" s="85"/>
      <c r="F897" s="65"/>
      <c r="H897" s="20"/>
      <c r="I897" s="26"/>
      <c r="J897" s="20"/>
      <c r="K897" s="20"/>
      <c r="L897" s="20"/>
      <c r="M897" s="20"/>
      <c r="N897" s="20"/>
      <c r="O897" s="20"/>
      <c r="P897" s="20"/>
      <c r="Q897" s="20"/>
      <c r="R897" s="20"/>
      <c r="S897" s="20"/>
      <c r="T897" s="20"/>
      <c r="U897" s="20"/>
      <c r="V897" s="20"/>
      <c r="W897" s="20"/>
      <c r="X897" s="20"/>
      <c r="Y897" s="20"/>
      <c r="Z897" s="20"/>
      <c r="AA897" s="20"/>
      <c r="AB897" s="20"/>
      <c r="AC897" s="20"/>
      <c r="AD897" s="20"/>
      <c r="AE897" s="20"/>
      <c r="AF897" s="20"/>
      <c r="AG897" s="20"/>
      <c r="AH897" s="20"/>
      <c r="AI897" s="20"/>
      <c r="AJ897" s="20"/>
      <c r="AK897" s="20"/>
      <c r="AL897" s="20"/>
      <c r="AM897" s="20"/>
      <c r="AN897" s="20"/>
      <c r="AO897" s="20"/>
      <c r="AP897" s="20"/>
      <c r="AQ897" s="20"/>
      <c r="AR897" s="20"/>
      <c r="AS897" s="20"/>
      <c r="AT897" s="20"/>
      <c r="AU897" s="20"/>
      <c r="AV897" s="20"/>
      <c r="AW897" s="20"/>
      <c r="AX897" s="20"/>
      <c r="AY897" s="20"/>
      <c r="AZ897" s="20"/>
      <c r="BA897" s="20"/>
      <c r="BB897" s="20"/>
      <c r="BC897" s="20"/>
      <c r="BD897" s="20"/>
      <c r="BE897" s="20"/>
      <c r="BF897" s="20"/>
      <c r="BG897" s="20"/>
      <c r="BH897" s="20"/>
      <c r="BI897" s="20"/>
      <c r="BJ897" s="20"/>
      <c r="BK897" s="20"/>
      <c r="BL897" s="20"/>
      <c r="BM897" s="20"/>
      <c r="BN897" s="20"/>
      <c r="BO897" s="20"/>
      <c r="BP897" s="20"/>
    </row>
    <row r="898" spans="1:68" x14ac:dyDescent="0.3">
      <c r="G898" s="7"/>
      <c r="H898" s="20"/>
    </row>
    <row r="899" spans="1:68" s="7" customFormat="1" x14ac:dyDescent="0.3">
      <c r="A899" s="2"/>
      <c r="B899" s="3"/>
      <c r="C899" s="18" t="s">
        <v>195</v>
      </c>
      <c r="D899" s="3"/>
      <c r="E899" s="85"/>
      <c r="F899" s="65"/>
      <c r="H899" s="20"/>
      <c r="I899" s="26"/>
      <c r="J899" s="20"/>
      <c r="K899" s="20"/>
      <c r="L899" s="20"/>
      <c r="M899" s="20"/>
      <c r="N899" s="20"/>
      <c r="O899" s="20"/>
      <c r="P899" s="20"/>
      <c r="Q899" s="20"/>
      <c r="R899" s="20"/>
      <c r="S899" s="20"/>
      <c r="T899" s="20"/>
      <c r="U899" s="20"/>
      <c r="V899" s="20"/>
      <c r="W899" s="20"/>
      <c r="X899" s="20"/>
      <c r="Y899" s="20"/>
      <c r="Z899" s="20"/>
      <c r="AA899" s="20"/>
      <c r="AB899" s="20"/>
      <c r="AC899" s="20"/>
      <c r="AD899" s="20"/>
      <c r="AE899" s="20"/>
      <c r="AF899" s="20"/>
      <c r="AG899" s="20"/>
      <c r="AH899" s="20"/>
      <c r="AI899" s="20"/>
      <c r="AJ899" s="20"/>
      <c r="AK899" s="20"/>
      <c r="AL899" s="20"/>
      <c r="AM899" s="20"/>
      <c r="AN899" s="20"/>
      <c r="AO899" s="20"/>
      <c r="AP899" s="20"/>
      <c r="AQ899" s="20"/>
      <c r="AR899" s="20"/>
      <c r="AS899" s="20"/>
      <c r="AT899" s="20"/>
      <c r="AU899" s="20"/>
      <c r="AV899" s="20"/>
      <c r="AW899" s="20"/>
      <c r="AX899" s="20"/>
      <c r="AY899" s="20"/>
      <c r="AZ899" s="20"/>
      <c r="BA899" s="20"/>
      <c r="BB899" s="20"/>
      <c r="BC899" s="20"/>
      <c r="BD899" s="20"/>
      <c r="BE899" s="20"/>
      <c r="BF899" s="20"/>
      <c r="BG899" s="20"/>
      <c r="BH899" s="20"/>
      <c r="BI899" s="20"/>
      <c r="BJ899" s="20"/>
      <c r="BK899" s="20"/>
      <c r="BL899" s="20"/>
      <c r="BM899" s="20"/>
      <c r="BN899" s="20"/>
      <c r="BO899" s="20"/>
      <c r="BP899" s="20"/>
    </row>
    <row r="900" spans="1:68" x14ac:dyDescent="0.3">
      <c r="G900" s="7"/>
      <c r="H900" s="20"/>
    </row>
    <row r="901" spans="1:68" s="7" customFormat="1" ht="28.8" x14ac:dyDescent="0.3">
      <c r="A901" s="2"/>
      <c r="B901" s="3"/>
      <c r="C901" s="4" t="s">
        <v>385</v>
      </c>
      <c r="D901" s="3"/>
      <c r="E901" s="85"/>
      <c r="F901" s="65"/>
      <c r="H901" s="20"/>
      <c r="I901" s="26"/>
      <c r="J901" s="20"/>
      <c r="K901" s="20"/>
      <c r="L901" s="20"/>
      <c r="M901" s="20"/>
      <c r="N901" s="20"/>
      <c r="O901" s="20"/>
      <c r="P901" s="20"/>
      <c r="Q901" s="20"/>
      <c r="R901" s="20"/>
      <c r="S901" s="20"/>
      <c r="T901" s="20"/>
      <c r="U901" s="20"/>
      <c r="V901" s="20"/>
      <c r="W901" s="20"/>
      <c r="X901" s="20"/>
      <c r="Y901" s="20"/>
      <c r="Z901" s="20"/>
      <c r="AA901" s="20"/>
      <c r="AB901" s="20"/>
      <c r="AC901" s="20"/>
      <c r="AD901" s="20"/>
      <c r="AE901" s="20"/>
      <c r="AF901" s="20"/>
      <c r="AG901" s="20"/>
      <c r="AH901" s="20"/>
      <c r="AI901" s="20"/>
      <c r="AJ901" s="20"/>
      <c r="AK901" s="20"/>
      <c r="AL901" s="20"/>
      <c r="AM901" s="20"/>
      <c r="AN901" s="20"/>
      <c r="AO901" s="20"/>
      <c r="AP901" s="20"/>
      <c r="AQ901" s="20"/>
      <c r="AR901" s="20"/>
      <c r="AS901" s="20"/>
      <c r="AT901" s="20"/>
      <c r="AU901" s="20"/>
      <c r="AV901" s="20"/>
      <c r="AW901" s="20"/>
      <c r="AX901" s="20"/>
      <c r="AY901" s="20"/>
      <c r="AZ901" s="20"/>
      <c r="BA901" s="20"/>
      <c r="BB901" s="20"/>
      <c r="BC901" s="20"/>
      <c r="BD901" s="20"/>
      <c r="BE901" s="20"/>
      <c r="BF901" s="20"/>
      <c r="BG901" s="20"/>
      <c r="BH901" s="20"/>
      <c r="BI901" s="20"/>
      <c r="BJ901" s="20"/>
      <c r="BK901" s="20"/>
      <c r="BL901" s="20"/>
      <c r="BM901" s="20"/>
      <c r="BN901" s="20"/>
      <c r="BO901" s="20"/>
      <c r="BP901" s="20"/>
    </row>
    <row r="902" spans="1:68" x14ac:dyDescent="0.3">
      <c r="G902" s="7"/>
      <c r="H902" s="20"/>
    </row>
    <row r="903" spans="1:68" s="7" customFormat="1" x14ac:dyDescent="0.3">
      <c r="A903" s="2"/>
      <c r="B903" s="3"/>
      <c r="C903" s="18" t="s">
        <v>197</v>
      </c>
      <c r="D903" s="3"/>
      <c r="E903" s="85"/>
      <c r="F903" s="65"/>
      <c r="H903" s="20"/>
      <c r="I903" s="26"/>
      <c r="J903" s="20"/>
      <c r="K903" s="20"/>
      <c r="L903" s="20"/>
      <c r="M903" s="20"/>
      <c r="N903" s="20"/>
      <c r="O903" s="20"/>
      <c r="P903" s="20"/>
      <c r="Q903" s="20"/>
      <c r="R903" s="20"/>
      <c r="S903" s="20"/>
      <c r="T903" s="20"/>
      <c r="U903" s="20"/>
      <c r="V903" s="20"/>
      <c r="W903" s="20"/>
      <c r="X903" s="20"/>
      <c r="Y903" s="20"/>
      <c r="Z903" s="20"/>
      <c r="AA903" s="20"/>
      <c r="AB903" s="20"/>
      <c r="AC903" s="20"/>
      <c r="AD903" s="20"/>
      <c r="AE903" s="20"/>
      <c r="AF903" s="20"/>
      <c r="AG903" s="20"/>
      <c r="AH903" s="20"/>
      <c r="AI903" s="20"/>
      <c r="AJ903" s="20"/>
      <c r="AK903" s="20"/>
      <c r="AL903" s="20"/>
      <c r="AM903" s="20"/>
      <c r="AN903" s="20"/>
      <c r="AO903" s="20"/>
      <c r="AP903" s="20"/>
      <c r="AQ903" s="20"/>
      <c r="AR903" s="20"/>
      <c r="AS903" s="20"/>
      <c r="AT903" s="20"/>
      <c r="AU903" s="20"/>
      <c r="AV903" s="20"/>
      <c r="AW903" s="20"/>
      <c r="AX903" s="20"/>
      <c r="AY903" s="20"/>
      <c r="AZ903" s="20"/>
      <c r="BA903" s="20"/>
      <c r="BB903" s="20"/>
      <c r="BC903" s="20"/>
      <c r="BD903" s="20"/>
      <c r="BE903" s="20"/>
      <c r="BF903" s="20"/>
      <c r="BG903" s="20"/>
      <c r="BH903" s="20"/>
      <c r="BI903" s="20"/>
      <c r="BJ903" s="20"/>
      <c r="BK903" s="20"/>
      <c r="BL903" s="20"/>
      <c r="BM903" s="20"/>
      <c r="BN903" s="20"/>
      <c r="BO903" s="20"/>
      <c r="BP903" s="20"/>
    </row>
    <row r="904" spans="1:68" x14ac:dyDescent="0.3">
      <c r="G904" s="7"/>
      <c r="H904" s="20"/>
    </row>
    <row r="905" spans="1:68" s="7" customFormat="1" ht="72" x14ac:dyDescent="0.3">
      <c r="A905" s="2"/>
      <c r="B905" s="3"/>
      <c r="C905" s="4" t="s">
        <v>286</v>
      </c>
      <c r="D905" s="3"/>
      <c r="E905" s="85"/>
      <c r="F905" s="65"/>
      <c r="H905" s="20"/>
      <c r="I905" s="26"/>
      <c r="J905" s="20"/>
      <c r="K905" s="20"/>
      <c r="L905" s="20"/>
      <c r="M905" s="20"/>
      <c r="N905" s="20"/>
      <c r="O905" s="20"/>
      <c r="P905" s="20"/>
      <c r="Q905" s="20"/>
      <c r="R905" s="20"/>
      <c r="S905" s="20"/>
      <c r="T905" s="20"/>
      <c r="U905" s="20"/>
      <c r="V905" s="20"/>
      <c r="W905" s="20"/>
      <c r="X905" s="20"/>
      <c r="Y905" s="20"/>
      <c r="Z905" s="20"/>
      <c r="AA905" s="20"/>
      <c r="AB905" s="20"/>
      <c r="AC905" s="20"/>
      <c r="AD905" s="20"/>
      <c r="AE905" s="20"/>
      <c r="AF905" s="20"/>
      <c r="AG905" s="20"/>
      <c r="AH905" s="20"/>
      <c r="AI905" s="20"/>
      <c r="AJ905" s="20"/>
      <c r="AK905" s="20"/>
      <c r="AL905" s="20"/>
      <c r="AM905" s="20"/>
      <c r="AN905" s="20"/>
      <c r="AO905" s="20"/>
      <c r="AP905" s="20"/>
      <c r="AQ905" s="20"/>
      <c r="AR905" s="20"/>
      <c r="AS905" s="20"/>
      <c r="AT905" s="20"/>
      <c r="AU905" s="20"/>
      <c r="AV905" s="20"/>
      <c r="AW905" s="20"/>
      <c r="AX905" s="20"/>
      <c r="AY905" s="20"/>
      <c r="AZ905" s="20"/>
      <c r="BA905" s="20"/>
      <c r="BB905" s="20"/>
      <c r="BC905" s="20"/>
      <c r="BD905" s="20"/>
      <c r="BE905" s="20"/>
      <c r="BF905" s="20"/>
      <c r="BG905" s="20"/>
      <c r="BH905" s="20"/>
      <c r="BI905" s="20"/>
      <c r="BJ905" s="20"/>
      <c r="BK905" s="20"/>
      <c r="BL905" s="20"/>
      <c r="BM905" s="20"/>
      <c r="BN905" s="20"/>
      <c r="BO905" s="20"/>
      <c r="BP905" s="20"/>
    </row>
    <row r="906" spans="1:68" x14ac:dyDescent="0.3">
      <c r="G906" s="7"/>
      <c r="H906" s="20"/>
    </row>
    <row r="907" spans="1:68" s="7" customFormat="1" ht="43.2" x14ac:dyDescent="0.3">
      <c r="A907" s="2"/>
      <c r="B907" s="3"/>
      <c r="C907" s="4" t="s">
        <v>199</v>
      </c>
      <c r="D907" s="3"/>
      <c r="E907" s="85"/>
      <c r="F907" s="65"/>
      <c r="H907" s="20"/>
      <c r="I907" s="26"/>
      <c r="J907" s="20"/>
      <c r="K907" s="20"/>
      <c r="L907" s="20"/>
      <c r="M907" s="20"/>
      <c r="N907" s="20"/>
      <c r="O907" s="20"/>
      <c r="P907" s="20"/>
      <c r="Q907" s="20"/>
      <c r="R907" s="20"/>
      <c r="S907" s="20"/>
      <c r="T907" s="20"/>
      <c r="U907" s="20"/>
      <c r="V907" s="20"/>
      <c r="W907" s="20"/>
      <c r="X907" s="20"/>
      <c r="Y907" s="20"/>
      <c r="Z907" s="20"/>
      <c r="AA907" s="20"/>
      <c r="AB907" s="20"/>
      <c r="AC907" s="20"/>
      <c r="AD907" s="20"/>
      <c r="AE907" s="20"/>
      <c r="AF907" s="20"/>
      <c r="AG907" s="20"/>
      <c r="AH907" s="20"/>
      <c r="AI907" s="20"/>
      <c r="AJ907" s="20"/>
      <c r="AK907" s="20"/>
      <c r="AL907" s="20"/>
      <c r="AM907" s="20"/>
      <c r="AN907" s="20"/>
      <c r="AO907" s="20"/>
      <c r="AP907" s="20"/>
      <c r="AQ907" s="20"/>
      <c r="AR907" s="20"/>
      <c r="AS907" s="20"/>
      <c r="AT907" s="20"/>
      <c r="AU907" s="20"/>
      <c r="AV907" s="20"/>
      <c r="AW907" s="20"/>
      <c r="AX907" s="20"/>
      <c r="AY907" s="20"/>
      <c r="AZ907" s="20"/>
      <c r="BA907" s="20"/>
      <c r="BB907" s="20"/>
      <c r="BC907" s="20"/>
      <c r="BD907" s="20"/>
      <c r="BE907" s="20"/>
      <c r="BF907" s="20"/>
      <c r="BG907" s="20"/>
      <c r="BH907" s="20"/>
      <c r="BI907" s="20"/>
      <c r="BJ907" s="20"/>
      <c r="BK907" s="20"/>
      <c r="BL907" s="20"/>
      <c r="BM907" s="20"/>
      <c r="BN907" s="20"/>
      <c r="BO907" s="20"/>
      <c r="BP907" s="20"/>
    </row>
    <row r="908" spans="1:68" x14ac:dyDescent="0.3">
      <c r="G908" s="7"/>
      <c r="H908" s="20"/>
    </row>
    <row r="909" spans="1:68" s="7" customFormat="1" x14ac:dyDescent="0.3">
      <c r="A909" s="2"/>
      <c r="B909" s="3"/>
      <c r="C909" s="18" t="s">
        <v>200</v>
      </c>
      <c r="D909" s="3"/>
      <c r="E909" s="85"/>
      <c r="F909" s="65"/>
      <c r="H909" s="20"/>
      <c r="I909" s="26"/>
      <c r="J909" s="20"/>
      <c r="K909" s="20"/>
      <c r="L909" s="20"/>
      <c r="M909" s="20"/>
      <c r="N909" s="20"/>
      <c r="O909" s="20"/>
      <c r="P909" s="20"/>
      <c r="Q909" s="20"/>
      <c r="R909" s="20"/>
      <c r="S909" s="20"/>
      <c r="T909" s="20"/>
      <c r="U909" s="20"/>
      <c r="V909" s="20"/>
      <c r="W909" s="20"/>
      <c r="X909" s="20"/>
      <c r="Y909" s="20"/>
      <c r="Z909" s="20"/>
      <c r="AA909" s="20"/>
      <c r="AB909" s="20"/>
      <c r="AC909" s="20"/>
      <c r="AD909" s="20"/>
      <c r="AE909" s="20"/>
      <c r="AF909" s="20"/>
      <c r="AG909" s="20"/>
      <c r="AH909" s="20"/>
      <c r="AI909" s="20"/>
      <c r="AJ909" s="20"/>
      <c r="AK909" s="20"/>
      <c r="AL909" s="20"/>
      <c r="AM909" s="20"/>
      <c r="AN909" s="20"/>
      <c r="AO909" s="20"/>
      <c r="AP909" s="20"/>
      <c r="AQ909" s="20"/>
      <c r="AR909" s="20"/>
      <c r="AS909" s="20"/>
      <c r="AT909" s="20"/>
      <c r="AU909" s="20"/>
      <c r="AV909" s="20"/>
      <c r="AW909" s="20"/>
      <c r="AX909" s="20"/>
      <c r="AY909" s="20"/>
      <c r="AZ909" s="20"/>
      <c r="BA909" s="20"/>
      <c r="BB909" s="20"/>
      <c r="BC909" s="20"/>
      <c r="BD909" s="20"/>
      <c r="BE909" s="20"/>
      <c r="BF909" s="20"/>
      <c r="BG909" s="20"/>
      <c r="BH909" s="20"/>
      <c r="BI909" s="20"/>
      <c r="BJ909" s="20"/>
      <c r="BK909" s="20"/>
      <c r="BL909" s="20"/>
      <c r="BM909" s="20"/>
      <c r="BN909" s="20"/>
      <c r="BO909" s="20"/>
      <c r="BP909" s="20"/>
    </row>
    <row r="910" spans="1:68" x14ac:dyDescent="0.3">
      <c r="G910" s="7"/>
      <c r="H910" s="20"/>
    </row>
    <row r="911" spans="1:68" s="7" customFormat="1" x14ac:dyDescent="0.3">
      <c r="A911" s="2"/>
      <c r="B911" s="3"/>
      <c r="C911" s="9" t="s">
        <v>353</v>
      </c>
      <c r="D911" s="3"/>
      <c r="E911" s="85"/>
      <c r="F911" s="65"/>
      <c r="H911" s="20"/>
      <c r="I911" s="26"/>
      <c r="J911" s="20"/>
      <c r="K911" s="20"/>
      <c r="L911" s="20"/>
      <c r="M911" s="20"/>
      <c r="N911" s="20"/>
      <c r="O911" s="20"/>
      <c r="P911" s="20"/>
      <c r="Q911" s="20"/>
      <c r="R911" s="20"/>
      <c r="S911" s="20"/>
      <c r="T911" s="20"/>
      <c r="U911" s="20"/>
      <c r="V911" s="20"/>
      <c r="W911" s="20"/>
      <c r="X911" s="20"/>
      <c r="Y911" s="20"/>
      <c r="Z911" s="20"/>
      <c r="AA911" s="20"/>
      <c r="AB911" s="20"/>
      <c r="AC911" s="20"/>
      <c r="AD911" s="20"/>
      <c r="AE911" s="20"/>
      <c r="AF911" s="20"/>
      <c r="AG911" s="20"/>
      <c r="AH911" s="20"/>
      <c r="AI911" s="20"/>
      <c r="AJ911" s="20"/>
      <c r="AK911" s="20"/>
      <c r="AL911" s="20"/>
      <c r="AM911" s="20"/>
      <c r="AN911" s="20"/>
      <c r="AO911" s="20"/>
      <c r="AP911" s="20"/>
      <c r="AQ911" s="20"/>
      <c r="AR911" s="20"/>
      <c r="AS911" s="20"/>
      <c r="AT911" s="20"/>
      <c r="AU911" s="20"/>
      <c r="AV911" s="20"/>
      <c r="AW911" s="20"/>
      <c r="AX911" s="20"/>
      <c r="AY911" s="20"/>
      <c r="AZ911" s="20"/>
      <c r="BA911" s="20"/>
      <c r="BB911" s="20"/>
      <c r="BC911" s="20"/>
      <c r="BD911" s="20"/>
      <c r="BE911" s="20"/>
      <c r="BF911" s="20"/>
      <c r="BG911" s="20"/>
      <c r="BH911" s="20"/>
      <c r="BI911" s="20"/>
      <c r="BJ911" s="20"/>
      <c r="BK911" s="20"/>
      <c r="BL911" s="20"/>
      <c r="BM911" s="20"/>
      <c r="BN911" s="20"/>
      <c r="BO911" s="20"/>
      <c r="BP911" s="20"/>
    </row>
    <row r="912" spans="1:68" x14ac:dyDescent="0.3">
      <c r="G912" s="7"/>
      <c r="H912" s="20"/>
    </row>
    <row r="913" spans="1:68" s="7" customFormat="1" ht="43.2" x14ac:dyDescent="0.3">
      <c r="A913" s="2"/>
      <c r="B913" s="3"/>
      <c r="C913" s="4" t="s">
        <v>354</v>
      </c>
      <c r="D913" s="3"/>
      <c r="E913" s="85"/>
      <c r="F913" s="65"/>
      <c r="H913" s="20"/>
      <c r="I913" s="26"/>
      <c r="J913" s="20"/>
      <c r="K913" s="20"/>
      <c r="L913" s="20"/>
      <c r="M913" s="20"/>
      <c r="N913" s="20"/>
      <c r="O913" s="20"/>
      <c r="P913" s="20"/>
      <c r="Q913" s="20"/>
      <c r="R913" s="20"/>
      <c r="S913" s="20"/>
      <c r="T913" s="20"/>
      <c r="U913" s="20"/>
      <c r="V913" s="20"/>
      <c r="W913" s="20"/>
      <c r="X913" s="20"/>
      <c r="Y913" s="20"/>
      <c r="Z913" s="20"/>
      <c r="AA913" s="20"/>
      <c r="AB913" s="20"/>
      <c r="AC913" s="20"/>
      <c r="AD913" s="20"/>
      <c r="AE913" s="20"/>
      <c r="AF913" s="20"/>
      <c r="AG913" s="20"/>
      <c r="AH913" s="20"/>
      <c r="AI913" s="20"/>
      <c r="AJ913" s="20"/>
      <c r="AK913" s="20"/>
      <c r="AL913" s="20"/>
      <c r="AM913" s="20"/>
      <c r="AN913" s="20"/>
      <c r="AO913" s="20"/>
      <c r="AP913" s="20"/>
      <c r="AQ913" s="20"/>
      <c r="AR913" s="20"/>
      <c r="AS913" s="20"/>
      <c r="AT913" s="20"/>
      <c r="AU913" s="20"/>
      <c r="AV913" s="20"/>
      <c r="AW913" s="20"/>
      <c r="AX913" s="20"/>
      <c r="AY913" s="20"/>
      <c r="AZ913" s="20"/>
      <c r="BA913" s="20"/>
      <c r="BB913" s="20"/>
      <c r="BC913" s="20"/>
      <c r="BD913" s="20"/>
      <c r="BE913" s="20"/>
      <c r="BF913" s="20"/>
      <c r="BG913" s="20"/>
      <c r="BH913" s="20"/>
      <c r="BI913" s="20"/>
      <c r="BJ913" s="20"/>
      <c r="BK913" s="20"/>
      <c r="BL913" s="20"/>
      <c r="BM913" s="20"/>
      <c r="BN913" s="20"/>
      <c r="BO913" s="20"/>
      <c r="BP913" s="20"/>
    </row>
    <row r="914" spans="1:68" x14ac:dyDescent="0.3">
      <c r="G914" s="7"/>
      <c r="H914" s="20"/>
    </row>
    <row r="915" spans="1:68" s="7" customFormat="1" ht="57.6" x14ac:dyDescent="0.3">
      <c r="A915" s="2"/>
      <c r="B915" s="3"/>
      <c r="C915" s="4" t="s">
        <v>355</v>
      </c>
      <c r="D915" s="3"/>
      <c r="E915" s="85"/>
      <c r="F915" s="65"/>
      <c r="H915" s="20"/>
      <c r="I915" s="26"/>
      <c r="J915" s="20"/>
      <c r="K915" s="20"/>
      <c r="L915" s="20"/>
      <c r="M915" s="20"/>
      <c r="N915" s="20"/>
      <c r="O915" s="20"/>
      <c r="P915" s="20"/>
      <c r="Q915" s="20"/>
      <c r="R915" s="20"/>
      <c r="S915" s="20"/>
      <c r="T915" s="20"/>
      <c r="U915" s="20"/>
      <c r="V915" s="20"/>
      <c r="W915" s="20"/>
      <c r="X915" s="20"/>
      <c r="Y915" s="20"/>
      <c r="Z915" s="20"/>
      <c r="AA915" s="20"/>
      <c r="AB915" s="20"/>
      <c r="AC915" s="20"/>
      <c r="AD915" s="20"/>
      <c r="AE915" s="20"/>
      <c r="AF915" s="20"/>
      <c r="AG915" s="20"/>
      <c r="AH915" s="20"/>
      <c r="AI915" s="20"/>
      <c r="AJ915" s="20"/>
      <c r="AK915" s="20"/>
      <c r="AL915" s="20"/>
      <c r="AM915" s="20"/>
      <c r="AN915" s="20"/>
      <c r="AO915" s="20"/>
      <c r="AP915" s="20"/>
      <c r="AQ915" s="20"/>
      <c r="AR915" s="20"/>
      <c r="AS915" s="20"/>
      <c r="AT915" s="20"/>
      <c r="AU915" s="20"/>
      <c r="AV915" s="20"/>
      <c r="AW915" s="20"/>
      <c r="AX915" s="20"/>
      <c r="AY915" s="20"/>
      <c r="AZ915" s="20"/>
      <c r="BA915" s="20"/>
      <c r="BB915" s="20"/>
      <c r="BC915" s="20"/>
      <c r="BD915" s="20"/>
      <c r="BE915" s="20"/>
      <c r="BF915" s="20"/>
      <c r="BG915" s="20"/>
      <c r="BH915" s="20"/>
      <c r="BI915" s="20"/>
      <c r="BJ915" s="20"/>
      <c r="BK915" s="20"/>
      <c r="BL915" s="20"/>
      <c r="BM915" s="20"/>
      <c r="BN915" s="20"/>
      <c r="BO915" s="20"/>
      <c r="BP915" s="20"/>
    </row>
    <row r="916" spans="1:68" x14ac:dyDescent="0.3">
      <c r="G916" s="7"/>
      <c r="H916" s="20"/>
    </row>
    <row r="917" spans="1:68" s="7" customFormat="1" x14ac:dyDescent="0.3">
      <c r="A917" s="2"/>
      <c r="B917" s="3"/>
      <c r="C917" s="9" t="s">
        <v>386</v>
      </c>
      <c r="D917" s="3"/>
      <c r="E917" s="85"/>
      <c r="F917" s="65"/>
      <c r="H917" s="20"/>
      <c r="I917" s="26"/>
      <c r="J917" s="20"/>
      <c r="K917" s="20"/>
      <c r="L917" s="20"/>
      <c r="M917" s="20"/>
      <c r="N917" s="20"/>
      <c r="O917" s="20"/>
      <c r="P917" s="20"/>
      <c r="Q917" s="20"/>
      <c r="R917" s="20"/>
      <c r="S917" s="20"/>
      <c r="T917" s="20"/>
      <c r="U917" s="20"/>
      <c r="V917" s="20"/>
      <c r="W917" s="20"/>
      <c r="X917" s="20"/>
      <c r="Y917" s="20"/>
      <c r="Z917" s="20"/>
      <c r="AA917" s="20"/>
      <c r="AB917" s="20"/>
      <c r="AC917" s="20"/>
      <c r="AD917" s="20"/>
      <c r="AE917" s="20"/>
      <c r="AF917" s="20"/>
      <c r="AG917" s="20"/>
      <c r="AH917" s="20"/>
      <c r="AI917" s="20"/>
      <c r="AJ917" s="20"/>
      <c r="AK917" s="20"/>
      <c r="AL917" s="20"/>
      <c r="AM917" s="20"/>
      <c r="AN917" s="20"/>
      <c r="AO917" s="20"/>
      <c r="AP917" s="20"/>
      <c r="AQ917" s="20"/>
      <c r="AR917" s="20"/>
      <c r="AS917" s="20"/>
      <c r="AT917" s="20"/>
      <c r="AU917" s="20"/>
      <c r="AV917" s="20"/>
      <c r="AW917" s="20"/>
      <c r="AX917" s="20"/>
      <c r="AY917" s="20"/>
      <c r="AZ917" s="20"/>
      <c r="BA917" s="20"/>
      <c r="BB917" s="20"/>
      <c r="BC917" s="20"/>
      <c r="BD917" s="20"/>
      <c r="BE917" s="20"/>
      <c r="BF917" s="20"/>
      <c r="BG917" s="20"/>
      <c r="BH917" s="20"/>
      <c r="BI917" s="20"/>
      <c r="BJ917" s="20"/>
      <c r="BK917" s="20"/>
      <c r="BL917" s="20"/>
      <c r="BM917" s="20"/>
      <c r="BN917" s="20"/>
      <c r="BO917" s="20"/>
      <c r="BP917" s="20"/>
    </row>
    <row r="918" spans="1:68" x14ac:dyDescent="0.3">
      <c r="G918" s="7"/>
      <c r="H918" s="20"/>
    </row>
    <row r="919" spans="1:68" s="7" customFormat="1" ht="28.8" x14ac:dyDescent="0.3">
      <c r="A919" s="2"/>
      <c r="B919" s="3"/>
      <c r="C919" s="4" t="s">
        <v>387</v>
      </c>
      <c r="D919" s="3"/>
      <c r="E919" s="85"/>
      <c r="F919" s="65"/>
      <c r="H919" s="20"/>
      <c r="I919" s="26"/>
      <c r="J919" s="20"/>
      <c r="K919" s="20"/>
      <c r="L919" s="20"/>
      <c r="M919" s="20"/>
      <c r="N919" s="20"/>
      <c r="O919" s="20"/>
      <c r="P919" s="20"/>
      <c r="Q919" s="20"/>
      <c r="R919" s="20"/>
      <c r="S919" s="20"/>
      <c r="T919" s="20"/>
      <c r="U919" s="20"/>
      <c r="V919" s="20"/>
      <c r="W919" s="20"/>
      <c r="X919" s="20"/>
      <c r="Y919" s="20"/>
      <c r="Z919" s="20"/>
      <c r="AA919" s="20"/>
      <c r="AB919" s="20"/>
      <c r="AC919" s="20"/>
      <c r="AD919" s="20"/>
      <c r="AE919" s="20"/>
      <c r="AF919" s="20"/>
      <c r="AG919" s="20"/>
      <c r="AH919" s="20"/>
      <c r="AI919" s="20"/>
      <c r="AJ919" s="20"/>
      <c r="AK919" s="20"/>
      <c r="AL919" s="20"/>
      <c r="AM919" s="20"/>
      <c r="AN919" s="20"/>
      <c r="AO919" s="20"/>
      <c r="AP919" s="20"/>
      <c r="AQ919" s="20"/>
      <c r="AR919" s="20"/>
      <c r="AS919" s="20"/>
      <c r="AT919" s="20"/>
      <c r="AU919" s="20"/>
      <c r="AV919" s="20"/>
      <c r="AW919" s="20"/>
      <c r="AX919" s="20"/>
      <c r="AY919" s="20"/>
      <c r="AZ919" s="20"/>
      <c r="BA919" s="20"/>
      <c r="BB919" s="20"/>
      <c r="BC919" s="20"/>
      <c r="BD919" s="20"/>
      <c r="BE919" s="20"/>
      <c r="BF919" s="20"/>
      <c r="BG919" s="20"/>
      <c r="BH919" s="20"/>
      <c r="BI919" s="20"/>
      <c r="BJ919" s="20"/>
      <c r="BK919" s="20"/>
      <c r="BL919" s="20"/>
      <c r="BM919" s="20"/>
      <c r="BN919" s="20"/>
      <c r="BO919" s="20"/>
      <c r="BP919" s="20"/>
    </row>
    <row r="920" spans="1:68" x14ac:dyDescent="0.3">
      <c r="G920" s="7"/>
      <c r="H920" s="20"/>
    </row>
    <row r="921" spans="1:68" s="7" customFormat="1" x14ac:dyDescent="0.3">
      <c r="A921" s="2"/>
      <c r="B921" s="3"/>
      <c r="C921" s="9" t="s">
        <v>388</v>
      </c>
      <c r="D921" s="3"/>
      <c r="E921" s="85"/>
      <c r="F921" s="65"/>
      <c r="H921" s="20"/>
      <c r="I921" s="26"/>
      <c r="J921" s="20"/>
      <c r="K921" s="20"/>
      <c r="L921" s="20"/>
      <c r="M921" s="20"/>
      <c r="N921" s="20"/>
      <c r="O921" s="20"/>
      <c r="P921" s="20"/>
      <c r="Q921" s="20"/>
      <c r="R921" s="20"/>
      <c r="S921" s="20"/>
      <c r="T921" s="20"/>
      <c r="U921" s="20"/>
      <c r="V921" s="20"/>
      <c r="W921" s="20"/>
      <c r="X921" s="20"/>
      <c r="Y921" s="20"/>
      <c r="Z921" s="20"/>
      <c r="AA921" s="20"/>
      <c r="AB921" s="20"/>
      <c r="AC921" s="20"/>
      <c r="AD921" s="20"/>
      <c r="AE921" s="20"/>
      <c r="AF921" s="20"/>
      <c r="AG921" s="20"/>
      <c r="AH921" s="20"/>
      <c r="AI921" s="20"/>
      <c r="AJ921" s="20"/>
      <c r="AK921" s="20"/>
      <c r="AL921" s="20"/>
      <c r="AM921" s="20"/>
      <c r="AN921" s="20"/>
      <c r="AO921" s="20"/>
      <c r="AP921" s="20"/>
      <c r="AQ921" s="20"/>
      <c r="AR921" s="20"/>
      <c r="AS921" s="20"/>
      <c r="AT921" s="20"/>
      <c r="AU921" s="20"/>
      <c r="AV921" s="20"/>
      <c r="AW921" s="20"/>
      <c r="AX921" s="20"/>
      <c r="AY921" s="20"/>
      <c r="AZ921" s="20"/>
      <c r="BA921" s="20"/>
      <c r="BB921" s="20"/>
      <c r="BC921" s="20"/>
      <c r="BD921" s="20"/>
      <c r="BE921" s="20"/>
      <c r="BF921" s="20"/>
      <c r="BG921" s="20"/>
      <c r="BH921" s="20"/>
      <c r="BI921" s="20"/>
      <c r="BJ921" s="20"/>
      <c r="BK921" s="20"/>
      <c r="BL921" s="20"/>
      <c r="BM921" s="20"/>
      <c r="BN921" s="20"/>
      <c r="BO921" s="20"/>
      <c r="BP921" s="20"/>
    </row>
    <row r="922" spans="1:68" x14ac:dyDescent="0.3">
      <c r="G922" s="7"/>
      <c r="H922" s="20"/>
    </row>
    <row r="923" spans="1:68" s="7" customFormat="1" ht="57.6" x14ac:dyDescent="0.3">
      <c r="A923" s="2"/>
      <c r="B923" s="3"/>
      <c r="C923" s="4" t="s">
        <v>389</v>
      </c>
      <c r="D923" s="3"/>
      <c r="E923" s="85"/>
      <c r="F923" s="65"/>
      <c r="H923" s="20"/>
      <c r="I923" s="26"/>
      <c r="J923" s="20"/>
      <c r="K923" s="20"/>
      <c r="L923" s="20"/>
      <c r="M923" s="20"/>
      <c r="N923" s="20"/>
      <c r="O923" s="20"/>
      <c r="P923" s="20"/>
      <c r="Q923" s="20"/>
      <c r="R923" s="20"/>
      <c r="S923" s="20"/>
      <c r="T923" s="20"/>
      <c r="U923" s="20"/>
      <c r="V923" s="20"/>
      <c r="W923" s="20"/>
      <c r="X923" s="20"/>
      <c r="Y923" s="20"/>
      <c r="Z923" s="20"/>
      <c r="AA923" s="20"/>
      <c r="AB923" s="20"/>
      <c r="AC923" s="20"/>
      <c r="AD923" s="20"/>
      <c r="AE923" s="20"/>
      <c r="AF923" s="20"/>
      <c r="AG923" s="20"/>
      <c r="AH923" s="20"/>
      <c r="AI923" s="20"/>
      <c r="AJ923" s="20"/>
      <c r="AK923" s="20"/>
      <c r="AL923" s="20"/>
      <c r="AM923" s="20"/>
      <c r="AN923" s="20"/>
      <c r="AO923" s="20"/>
      <c r="AP923" s="20"/>
      <c r="AQ923" s="20"/>
      <c r="AR923" s="20"/>
      <c r="AS923" s="20"/>
      <c r="AT923" s="20"/>
      <c r="AU923" s="20"/>
      <c r="AV923" s="20"/>
      <c r="AW923" s="20"/>
      <c r="AX923" s="20"/>
      <c r="AY923" s="20"/>
      <c r="AZ923" s="20"/>
      <c r="BA923" s="20"/>
      <c r="BB923" s="20"/>
      <c r="BC923" s="20"/>
      <c r="BD923" s="20"/>
      <c r="BE923" s="20"/>
      <c r="BF923" s="20"/>
      <c r="BG923" s="20"/>
      <c r="BH923" s="20"/>
      <c r="BI923" s="20"/>
      <c r="BJ923" s="20"/>
      <c r="BK923" s="20"/>
      <c r="BL923" s="20"/>
      <c r="BM923" s="20"/>
      <c r="BN923" s="20"/>
      <c r="BO923" s="20"/>
      <c r="BP923" s="20"/>
    </row>
    <row r="924" spans="1:68" x14ac:dyDescent="0.3">
      <c r="G924" s="7"/>
      <c r="H924" s="20"/>
    </row>
    <row r="925" spans="1:68" s="7" customFormat="1" ht="72" x14ac:dyDescent="0.3">
      <c r="A925" s="2"/>
      <c r="B925" s="3"/>
      <c r="C925" s="4" t="s">
        <v>390</v>
      </c>
      <c r="D925" s="3"/>
      <c r="E925" s="85"/>
      <c r="F925" s="65"/>
      <c r="H925" s="20"/>
      <c r="I925" s="26"/>
      <c r="J925" s="20"/>
      <c r="K925" s="20"/>
      <c r="L925" s="20"/>
      <c r="M925" s="20"/>
      <c r="N925" s="20"/>
      <c r="O925" s="20"/>
      <c r="P925" s="20"/>
      <c r="Q925" s="20"/>
      <c r="R925" s="20"/>
      <c r="S925" s="20"/>
      <c r="T925" s="20"/>
      <c r="U925" s="20"/>
      <c r="V925" s="20"/>
      <c r="W925" s="20"/>
      <c r="X925" s="20"/>
      <c r="Y925" s="20"/>
      <c r="Z925" s="20"/>
      <c r="AA925" s="20"/>
      <c r="AB925" s="20"/>
      <c r="AC925" s="20"/>
      <c r="AD925" s="20"/>
      <c r="AE925" s="20"/>
      <c r="AF925" s="20"/>
      <c r="AG925" s="20"/>
      <c r="AH925" s="20"/>
      <c r="AI925" s="20"/>
      <c r="AJ925" s="20"/>
      <c r="AK925" s="20"/>
      <c r="AL925" s="20"/>
      <c r="AM925" s="20"/>
      <c r="AN925" s="20"/>
      <c r="AO925" s="20"/>
      <c r="AP925" s="20"/>
      <c r="AQ925" s="20"/>
      <c r="AR925" s="20"/>
      <c r="AS925" s="20"/>
      <c r="AT925" s="20"/>
      <c r="AU925" s="20"/>
      <c r="AV925" s="20"/>
      <c r="AW925" s="20"/>
      <c r="AX925" s="20"/>
      <c r="AY925" s="20"/>
      <c r="AZ925" s="20"/>
      <c r="BA925" s="20"/>
      <c r="BB925" s="20"/>
      <c r="BC925" s="20"/>
      <c r="BD925" s="20"/>
      <c r="BE925" s="20"/>
      <c r="BF925" s="20"/>
      <c r="BG925" s="20"/>
      <c r="BH925" s="20"/>
      <c r="BI925" s="20"/>
      <c r="BJ925" s="20"/>
      <c r="BK925" s="20"/>
      <c r="BL925" s="20"/>
      <c r="BM925" s="20"/>
      <c r="BN925" s="20"/>
      <c r="BO925" s="20"/>
      <c r="BP925" s="20"/>
    </row>
    <row r="926" spans="1:68" x14ac:dyDescent="0.3">
      <c r="G926" s="7"/>
      <c r="H926" s="20"/>
    </row>
    <row r="927" spans="1:68" s="7" customFormat="1" ht="28.8" x14ac:dyDescent="0.3">
      <c r="A927" s="2"/>
      <c r="B927" s="3"/>
      <c r="C927" s="4" t="s">
        <v>391</v>
      </c>
      <c r="D927" s="3"/>
      <c r="E927" s="85"/>
      <c r="F927" s="65"/>
      <c r="H927" s="20"/>
      <c r="I927" s="26"/>
      <c r="J927" s="20"/>
      <c r="K927" s="20"/>
      <c r="L927" s="20"/>
      <c r="M927" s="20"/>
      <c r="N927" s="20"/>
      <c r="O927" s="20"/>
      <c r="P927" s="20"/>
      <c r="Q927" s="20"/>
      <c r="R927" s="20"/>
      <c r="S927" s="20"/>
      <c r="T927" s="20"/>
      <c r="U927" s="20"/>
      <c r="V927" s="20"/>
      <c r="W927" s="20"/>
      <c r="X927" s="20"/>
      <c r="Y927" s="20"/>
      <c r="Z927" s="20"/>
      <c r="AA927" s="20"/>
      <c r="AB927" s="20"/>
      <c r="AC927" s="20"/>
      <c r="AD927" s="20"/>
      <c r="AE927" s="20"/>
      <c r="AF927" s="20"/>
      <c r="AG927" s="20"/>
      <c r="AH927" s="20"/>
      <c r="AI927" s="20"/>
      <c r="AJ927" s="20"/>
      <c r="AK927" s="20"/>
      <c r="AL927" s="20"/>
      <c r="AM927" s="20"/>
      <c r="AN927" s="20"/>
      <c r="AO927" s="20"/>
      <c r="AP927" s="20"/>
      <c r="AQ927" s="20"/>
      <c r="AR927" s="20"/>
      <c r="AS927" s="20"/>
      <c r="AT927" s="20"/>
      <c r="AU927" s="20"/>
      <c r="AV927" s="20"/>
      <c r="AW927" s="20"/>
      <c r="AX927" s="20"/>
      <c r="AY927" s="20"/>
      <c r="AZ927" s="20"/>
      <c r="BA927" s="20"/>
      <c r="BB927" s="20"/>
      <c r="BC927" s="20"/>
      <c r="BD927" s="20"/>
      <c r="BE927" s="20"/>
      <c r="BF927" s="20"/>
      <c r="BG927" s="20"/>
      <c r="BH927" s="20"/>
      <c r="BI927" s="20"/>
      <c r="BJ927" s="20"/>
      <c r="BK927" s="20"/>
      <c r="BL927" s="20"/>
      <c r="BM927" s="20"/>
      <c r="BN927" s="20"/>
      <c r="BO927" s="20"/>
      <c r="BP927" s="20"/>
    </row>
    <row r="928" spans="1:68" x14ac:dyDescent="0.3">
      <c r="G928" s="7"/>
      <c r="H928" s="20"/>
    </row>
    <row r="929" spans="1:8" x14ac:dyDescent="0.3">
      <c r="C929" s="9" t="s">
        <v>392</v>
      </c>
      <c r="F929" s="65"/>
      <c r="G929" s="7"/>
      <c r="H929" s="20"/>
    </row>
    <row r="930" spans="1:8" x14ac:dyDescent="0.3">
      <c r="G930" s="7"/>
      <c r="H930" s="20"/>
    </row>
    <row r="931" spans="1:8" ht="43.2" x14ac:dyDescent="0.3">
      <c r="C931" s="4" t="s">
        <v>393</v>
      </c>
      <c r="F931" s="65"/>
      <c r="G931" s="7"/>
      <c r="H931" s="20"/>
    </row>
    <row r="932" spans="1:8" x14ac:dyDescent="0.3">
      <c r="G932" s="7"/>
      <c r="H932" s="20"/>
    </row>
    <row r="933" spans="1:8" x14ac:dyDescent="0.3">
      <c r="C933" s="9" t="s">
        <v>394</v>
      </c>
      <c r="F933" s="65"/>
      <c r="G933" s="7"/>
      <c r="H933" s="20"/>
    </row>
    <row r="934" spans="1:8" x14ac:dyDescent="0.3">
      <c r="G934" s="7"/>
      <c r="H934" s="20"/>
    </row>
    <row r="935" spans="1:8" ht="28.8" x14ac:dyDescent="0.3">
      <c r="C935" s="4" t="s">
        <v>395</v>
      </c>
      <c r="F935" s="65"/>
      <c r="G935" s="7"/>
      <c r="H935" s="20"/>
    </row>
    <row r="936" spans="1:8" x14ac:dyDescent="0.3">
      <c r="G936" s="7"/>
      <c r="H936" s="20"/>
    </row>
    <row r="937" spans="1:8" x14ac:dyDescent="0.3">
      <c r="C937" s="18" t="s">
        <v>396</v>
      </c>
      <c r="F937" s="65"/>
      <c r="G937" s="7"/>
      <c r="H937" s="20"/>
    </row>
    <row r="938" spans="1:8" x14ac:dyDescent="0.3">
      <c r="G938" s="7"/>
      <c r="H938" s="20"/>
    </row>
    <row r="939" spans="1:8" ht="28.8" x14ac:dyDescent="0.3">
      <c r="C939" s="9" t="s">
        <v>397</v>
      </c>
      <c r="F939" s="65"/>
      <c r="G939" s="7"/>
      <c r="H939" s="20"/>
    </row>
    <row r="940" spans="1:8" x14ac:dyDescent="0.3">
      <c r="G940" s="7"/>
      <c r="H940" s="20"/>
    </row>
    <row r="941" spans="1:8" ht="28.8" x14ac:dyDescent="0.3">
      <c r="A941" s="2">
        <v>1</v>
      </c>
      <c r="C941" s="4" t="s">
        <v>398</v>
      </c>
      <c r="E941" s="85" t="s">
        <v>232</v>
      </c>
      <c r="F941" s="66">
        <v>154</v>
      </c>
      <c r="H941" s="8">
        <f>ROUND($F941*G941,2)</f>
        <v>0</v>
      </c>
    </row>
    <row r="942" spans="1:8" x14ac:dyDescent="0.3">
      <c r="G942" s="7"/>
      <c r="H942" s="20"/>
    </row>
    <row r="943" spans="1:8" x14ac:dyDescent="0.3">
      <c r="C943" s="18" t="s">
        <v>399</v>
      </c>
      <c r="F943" s="65"/>
      <c r="G943" s="7"/>
      <c r="H943" s="20"/>
    </row>
    <row r="944" spans="1:8" x14ac:dyDescent="0.3">
      <c r="G944" s="7"/>
      <c r="H944" s="20"/>
    </row>
    <row r="945" spans="1:8" ht="28.8" x14ac:dyDescent="0.3">
      <c r="C945" s="9" t="s">
        <v>402</v>
      </c>
      <c r="F945" s="65"/>
      <c r="G945" s="7"/>
      <c r="H945" s="20"/>
    </row>
    <row r="946" spans="1:8" x14ac:dyDescent="0.3">
      <c r="G946" s="7"/>
      <c r="H946" s="20"/>
    </row>
    <row r="947" spans="1:8" ht="28.8" x14ac:dyDescent="0.3">
      <c r="A947" s="2">
        <v>2</v>
      </c>
      <c r="C947" s="4" t="s">
        <v>401</v>
      </c>
      <c r="E947" s="85" t="s">
        <v>232</v>
      </c>
      <c r="F947" s="66">
        <v>183</v>
      </c>
      <c r="H947" s="8">
        <f>ROUND($F947*G947,2)</f>
        <v>0</v>
      </c>
    </row>
    <row r="948" spans="1:8" x14ac:dyDescent="0.3">
      <c r="G948" s="7"/>
      <c r="H948" s="20"/>
    </row>
    <row r="949" spans="1:8" ht="57.6" x14ac:dyDescent="0.3">
      <c r="A949" s="2">
        <v>3</v>
      </c>
      <c r="C949" s="4" t="s">
        <v>403</v>
      </c>
      <c r="E949" s="85" t="s">
        <v>235</v>
      </c>
      <c r="F949" s="66">
        <v>9</v>
      </c>
      <c r="H949" s="8">
        <f>ROUND($F949*G949,2)</f>
        <v>0</v>
      </c>
    </row>
    <row r="950" spans="1:8" x14ac:dyDescent="0.3">
      <c r="G950" s="7"/>
      <c r="H950" s="20"/>
    </row>
    <row r="951" spans="1:8" x14ac:dyDescent="0.3">
      <c r="C951" s="9" t="s">
        <v>404</v>
      </c>
      <c r="F951" s="65"/>
      <c r="G951" s="7"/>
      <c r="H951" s="20"/>
    </row>
    <row r="952" spans="1:8" x14ac:dyDescent="0.3">
      <c r="G952" s="7"/>
      <c r="H952" s="20"/>
    </row>
    <row r="953" spans="1:8" x14ac:dyDescent="0.3">
      <c r="A953" s="2">
        <v>4</v>
      </c>
      <c r="C953" s="4" t="s">
        <v>405</v>
      </c>
      <c r="E953" s="85" t="s">
        <v>228</v>
      </c>
      <c r="F953" s="66">
        <v>324</v>
      </c>
      <c r="H953" s="8">
        <f>ROUND($F953*G953,2)</f>
        <v>0</v>
      </c>
    </row>
    <row r="954" spans="1:8" x14ac:dyDescent="0.3">
      <c r="G954" s="7"/>
      <c r="H954" s="20"/>
    </row>
    <row r="955" spans="1:8" x14ac:dyDescent="0.3">
      <c r="C955" s="18" t="s">
        <v>192</v>
      </c>
      <c r="F955" s="65"/>
      <c r="G955" s="7"/>
      <c r="H955" s="20"/>
    </row>
    <row r="956" spans="1:8" x14ac:dyDescent="0.3">
      <c r="G956" s="7"/>
      <c r="H956" s="20"/>
    </row>
    <row r="957" spans="1:8" x14ac:dyDescent="0.3">
      <c r="C957" s="18" t="s">
        <v>406</v>
      </c>
      <c r="F957" s="65"/>
      <c r="G957" s="7"/>
      <c r="H957" s="20"/>
    </row>
    <row r="958" spans="1:8" x14ac:dyDescent="0.3">
      <c r="G958" s="7"/>
      <c r="H958" s="20"/>
    </row>
    <row r="959" spans="1:8" x14ac:dyDescent="0.3">
      <c r="C959" s="18" t="s">
        <v>1333</v>
      </c>
      <c r="F959" s="65"/>
      <c r="G959" s="7"/>
      <c r="H959" s="20"/>
    </row>
    <row r="960" spans="1:8" x14ac:dyDescent="0.3">
      <c r="G960" s="7"/>
      <c r="H960" s="20"/>
    </row>
    <row r="961" spans="1:68" s="7" customFormat="1" x14ac:dyDescent="0.3">
      <c r="A961" s="2"/>
      <c r="B961" s="3"/>
      <c r="C961" s="18" t="s">
        <v>195</v>
      </c>
      <c r="D961" s="3"/>
      <c r="E961" s="85"/>
      <c r="F961" s="65"/>
      <c r="H961" s="20"/>
      <c r="I961" s="26"/>
      <c r="J961" s="20"/>
      <c r="K961" s="20"/>
      <c r="L961" s="20"/>
      <c r="M961" s="20"/>
      <c r="N961" s="20"/>
      <c r="O961" s="20"/>
      <c r="P961" s="20"/>
      <c r="Q961" s="20"/>
      <c r="R961" s="20"/>
      <c r="S961" s="20"/>
      <c r="T961" s="20"/>
      <c r="U961" s="20"/>
      <c r="V961" s="20"/>
      <c r="W961" s="20"/>
      <c r="X961" s="20"/>
      <c r="Y961" s="20"/>
      <c r="Z961" s="20"/>
      <c r="AA961" s="20"/>
      <c r="AB961" s="20"/>
      <c r="AC961" s="20"/>
      <c r="AD961" s="20"/>
      <c r="AE961" s="20"/>
      <c r="AF961" s="20"/>
      <c r="AG961" s="20"/>
      <c r="AH961" s="20"/>
      <c r="AI961" s="20"/>
      <c r="AJ961" s="20"/>
      <c r="AK961" s="20"/>
      <c r="AL961" s="20"/>
      <c r="AM961" s="20"/>
      <c r="AN961" s="20"/>
      <c r="AO961" s="20"/>
      <c r="AP961" s="20"/>
      <c r="AQ961" s="20"/>
      <c r="AR961" s="20"/>
      <c r="AS961" s="20"/>
      <c r="AT961" s="20"/>
      <c r="AU961" s="20"/>
      <c r="AV961" s="20"/>
      <c r="AW961" s="20"/>
      <c r="AX961" s="20"/>
      <c r="AY961" s="20"/>
      <c r="AZ961" s="20"/>
      <c r="BA961" s="20"/>
      <c r="BB961" s="20"/>
      <c r="BC961" s="20"/>
      <c r="BD961" s="20"/>
      <c r="BE961" s="20"/>
      <c r="BF961" s="20"/>
      <c r="BG961" s="20"/>
      <c r="BH961" s="20"/>
      <c r="BI961" s="20"/>
      <c r="BJ961" s="20"/>
      <c r="BK961" s="20"/>
      <c r="BL961" s="20"/>
      <c r="BM961" s="20"/>
      <c r="BN961" s="20"/>
      <c r="BO961" s="20"/>
      <c r="BP961" s="20"/>
    </row>
    <row r="962" spans="1:68" x14ac:dyDescent="0.3">
      <c r="G962" s="7"/>
      <c r="H962" s="20"/>
    </row>
    <row r="963" spans="1:68" s="7" customFormat="1" ht="28.8" x14ac:dyDescent="0.3">
      <c r="A963" s="2"/>
      <c r="B963" s="3"/>
      <c r="C963" s="4" t="s">
        <v>1334</v>
      </c>
      <c r="D963" s="3"/>
      <c r="E963" s="85"/>
      <c r="F963" s="65"/>
      <c r="H963" s="20"/>
      <c r="I963" s="26"/>
      <c r="J963" s="20"/>
      <c r="K963" s="20"/>
      <c r="L963" s="20"/>
      <c r="M963" s="20"/>
      <c r="N963" s="20"/>
      <c r="O963" s="20"/>
      <c r="P963" s="20"/>
      <c r="Q963" s="20"/>
      <c r="R963" s="20"/>
      <c r="S963" s="20"/>
      <c r="T963" s="20"/>
      <c r="U963" s="20"/>
      <c r="V963" s="20"/>
      <c r="W963" s="20"/>
      <c r="X963" s="20"/>
      <c r="Y963" s="20"/>
      <c r="Z963" s="20"/>
      <c r="AA963" s="20"/>
      <c r="AB963" s="20"/>
      <c r="AC963" s="20"/>
      <c r="AD963" s="20"/>
      <c r="AE963" s="20"/>
      <c r="AF963" s="20"/>
      <c r="AG963" s="20"/>
      <c r="AH963" s="20"/>
      <c r="AI963" s="20"/>
      <c r="AJ963" s="20"/>
      <c r="AK963" s="20"/>
      <c r="AL963" s="20"/>
      <c r="AM963" s="20"/>
      <c r="AN963" s="20"/>
      <c r="AO963" s="20"/>
      <c r="AP963" s="20"/>
      <c r="AQ963" s="20"/>
      <c r="AR963" s="20"/>
      <c r="AS963" s="20"/>
      <c r="AT963" s="20"/>
      <c r="AU963" s="20"/>
      <c r="AV963" s="20"/>
      <c r="AW963" s="20"/>
      <c r="AX963" s="20"/>
      <c r="AY963" s="20"/>
      <c r="AZ963" s="20"/>
      <c r="BA963" s="20"/>
      <c r="BB963" s="20"/>
      <c r="BC963" s="20"/>
      <c r="BD963" s="20"/>
      <c r="BE963" s="20"/>
      <c r="BF963" s="20"/>
      <c r="BG963" s="20"/>
      <c r="BH963" s="20"/>
      <c r="BI963" s="20"/>
      <c r="BJ963" s="20"/>
      <c r="BK963" s="20"/>
      <c r="BL963" s="20"/>
      <c r="BM963" s="20"/>
      <c r="BN963" s="20"/>
      <c r="BO963" s="20"/>
      <c r="BP963" s="20"/>
    </row>
    <row r="964" spans="1:68" x14ac:dyDescent="0.3">
      <c r="G964" s="7"/>
      <c r="H964" s="20"/>
    </row>
    <row r="965" spans="1:68" s="7" customFormat="1" x14ac:dyDescent="0.3">
      <c r="A965" s="2"/>
      <c r="B965" s="3"/>
      <c r="C965" s="18" t="s">
        <v>197</v>
      </c>
      <c r="D965" s="3"/>
      <c r="E965" s="85"/>
      <c r="F965" s="65"/>
      <c r="H965" s="20"/>
      <c r="I965" s="26"/>
      <c r="J965" s="20"/>
      <c r="K965" s="20"/>
      <c r="L965" s="20"/>
      <c r="M965" s="20"/>
      <c r="N965" s="20"/>
      <c r="O965" s="20"/>
      <c r="P965" s="20"/>
      <c r="Q965" s="20"/>
      <c r="R965" s="20"/>
      <c r="S965" s="20"/>
      <c r="T965" s="20"/>
      <c r="U965" s="20"/>
      <c r="V965" s="20"/>
      <c r="W965" s="20"/>
      <c r="X965" s="20"/>
      <c r="Y965" s="20"/>
      <c r="Z965" s="20"/>
      <c r="AA965" s="20"/>
      <c r="AB965" s="20"/>
      <c r="AC965" s="20"/>
      <c r="AD965" s="20"/>
      <c r="AE965" s="20"/>
      <c r="AF965" s="20"/>
      <c r="AG965" s="20"/>
      <c r="AH965" s="20"/>
      <c r="AI965" s="20"/>
      <c r="AJ965" s="20"/>
      <c r="AK965" s="20"/>
      <c r="AL965" s="20"/>
      <c r="AM965" s="20"/>
      <c r="AN965" s="20"/>
      <c r="AO965" s="20"/>
      <c r="AP965" s="20"/>
      <c r="AQ965" s="20"/>
      <c r="AR965" s="20"/>
      <c r="AS965" s="20"/>
      <c r="AT965" s="20"/>
      <c r="AU965" s="20"/>
      <c r="AV965" s="20"/>
      <c r="AW965" s="20"/>
      <c r="AX965" s="20"/>
      <c r="AY965" s="20"/>
      <c r="AZ965" s="20"/>
      <c r="BA965" s="20"/>
      <c r="BB965" s="20"/>
      <c r="BC965" s="20"/>
      <c r="BD965" s="20"/>
      <c r="BE965" s="20"/>
      <c r="BF965" s="20"/>
      <c r="BG965" s="20"/>
      <c r="BH965" s="20"/>
      <c r="BI965" s="20"/>
      <c r="BJ965" s="20"/>
      <c r="BK965" s="20"/>
      <c r="BL965" s="20"/>
      <c r="BM965" s="20"/>
      <c r="BN965" s="20"/>
      <c r="BO965" s="20"/>
      <c r="BP965" s="20"/>
    </row>
    <row r="966" spans="1:68" x14ac:dyDescent="0.3">
      <c r="G966" s="7"/>
      <c r="H966" s="20"/>
    </row>
    <row r="967" spans="1:68" s="7" customFormat="1" ht="72" x14ac:dyDescent="0.3">
      <c r="A967" s="2"/>
      <c r="B967" s="3"/>
      <c r="C967" s="4" t="s">
        <v>286</v>
      </c>
      <c r="D967" s="3"/>
      <c r="E967" s="85"/>
      <c r="F967" s="65"/>
      <c r="H967" s="20"/>
      <c r="I967" s="26"/>
      <c r="J967" s="20"/>
      <c r="K967" s="20"/>
      <c r="L967" s="20"/>
      <c r="M967" s="20"/>
      <c r="N967" s="20"/>
      <c r="O967" s="20"/>
      <c r="P967" s="20"/>
      <c r="Q967" s="20"/>
      <c r="R967" s="20"/>
      <c r="S967" s="20"/>
      <c r="T967" s="20"/>
      <c r="U967" s="20"/>
      <c r="V967" s="20"/>
      <c r="W967" s="20"/>
      <c r="X967" s="20"/>
      <c r="Y967" s="20"/>
      <c r="Z967" s="20"/>
      <c r="AA967" s="20"/>
      <c r="AB967" s="20"/>
      <c r="AC967" s="20"/>
      <c r="AD967" s="20"/>
      <c r="AE967" s="20"/>
      <c r="AF967" s="20"/>
      <c r="AG967" s="20"/>
      <c r="AH967" s="20"/>
      <c r="AI967" s="20"/>
      <c r="AJ967" s="20"/>
      <c r="AK967" s="20"/>
      <c r="AL967" s="20"/>
      <c r="AM967" s="20"/>
      <c r="AN967" s="20"/>
      <c r="AO967" s="20"/>
      <c r="AP967" s="20"/>
      <c r="AQ967" s="20"/>
      <c r="AR967" s="20"/>
      <c r="AS967" s="20"/>
      <c r="AT967" s="20"/>
      <c r="AU967" s="20"/>
      <c r="AV967" s="20"/>
      <c r="AW967" s="20"/>
      <c r="AX967" s="20"/>
      <c r="AY967" s="20"/>
      <c r="AZ967" s="20"/>
      <c r="BA967" s="20"/>
      <c r="BB967" s="20"/>
      <c r="BC967" s="20"/>
      <c r="BD967" s="20"/>
      <c r="BE967" s="20"/>
      <c r="BF967" s="20"/>
      <c r="BG967" s="20"/>
      <c r="BH967" s="20"/>
      <c r="BI967" s="20"/>
      <c r="BJ967" s="20"/>
      <c r="BK967" s="20"/>
      <c r="BL967" s="20"/>
      <c r="BM967" s="20"/>
      <c r="BN967" s="20"/>
      <c r="BO967" s="20"/>
      <c r="BP967" s="20"/>
    </row>
    <row r="968" spans="1:68" x14ac:dyDescent="0.3">
      <c r="G968" s="7"/>
      <c r="H968" s="20"/>
    </row>
    <row r="969" spans="1:68" s="7" customFormat="1" ht="43.2" x14ac:dyDescent="0.3">
      <c r="A969" s="2"/>
      <c r="B969" s="3"/>
      <c r="C969" s="4" t="s">
        <v>199</v>
      </c>
      <c r="D969" s="3"/>
      <c r="E969" s="85"/>
      <c r="F969" s="65"/>
      <c r="H969" s="20"/>
      <c r="I969" s="26"/>
      <c r="J969" s="20"/>
      <c r="K969" s="20"/>
      <c r="L969" s="20"/>
      <c r="M969" s="20"/>
      <c r="N969" s="20"/>
      <c r="O969" s="20"/>
      <c r="P969" s="20"/>
      <c r="Q969" s="20"/>
      <c r="R969" s="20"/>
      <c r="S969" s="20"/>
      <c r="T969" s="20"/>
      <c r="U969" s="20"/>
      <c r="V969" s="20"/>
      <c r="W969" s="20"/>
      <c r="X969" s="20"/>
      <c r="Y969" s="20"/>
      <c r="Z969" s="20"/>
      <c r="AA969" s="20"/>
      <c r="AB969" s="20"/>
      <c r="AC969" s="20"/>
      <c r="AD969" s="20"/>
      <c r="AE969" s="20"/>
      <c r="AF969" s="20"/>
      <c r="AG969" s="20"/>
      <c r="AH969" s="20"/>
      <c r="AI969" s="20"/>
      <c r="AJ969" s="20"/>
      <c r="AK969" s="20"/>
      <c r="AL969" s="20"/>
      <c r="AM969" s="20"/>
      <c r="AN969" s="20"/>
      <c r="AO969" s="20"/>
      <c r="AP969" s="20"/>
      <c r="AQ969" s="20"/>
      <c r="AR969" s="20"/>
      <c r="AS969" s="20"/>
      <c r="AT969" s="20"/>
      <c r="AU969" s="20"/>
      <c r="AV969" s="20"/>
      <c r="AW969" s="20"/>
      <c r="AX969" s="20"/>
      <c r="AY969" s="20"/>
      <c r="AZ969" s="20"/>
      <c r="BA969" s="20"/>
      <c r="BB969" s="20"/>
      <c r="BC969" s="20"/>
      <c r="BD969" s="20"/>
      <c r="BE969" s="20"/>
      <c r="BF969" s="20"/>
      <c r="BG969" s="20"/>
      <c r="BH969" s="20"/>
      <c r="BI969" s="20"/>
      <c r="BJ969" s="20"/>
      <c r="BK969" s="20"/>
      <c r="BL969" s="20"/>
      <c r="BM969" s="20"/>
      <c r="BN969" s="20"/>
      <c r="BO969" s="20"/>
      <c r="BP969" s="20"/>
    </row>
    <row r="970" spans="1:68" x14ac:dyDescent="0.3">
      <c r="G970" s="7"/>
      <c r="H970" s="20"/>
    </row>
    <row r="971" spans="1:68" s="7" customFormat="1" x14ac:dyDescent="0.3">
      <c r="A971" s="2"/>
      <c r="B971" s="3"/>
      <c r="C971" s="18" t="s">
        <v>200</v>
      </c>
      <c r="D971" s="3"/>
      <c r="E971" s="85"/>
      <c r="F971" s="65"/>
      <c r="H971" s="20"/>
      <c r="I971" s="26"/>
      <c r="J971" s="20"/>
      <c r="K971" s="20"/>
      <c r="L971" s="20"/>
      <c r="M971" s="20"/>
      <c r="N971" s="20"/>
      <c r="O971" s="20"/>
      <c r="P971" s="20"/>
      <c r="Q971" s="20"/>
      <c r="R971" s="20"/>
      <c r="S971" s="20"/>
      <c r="T971" s="20"/>
      <c r="U971" s="20"/>
      <c r="V971" s="20"/>
      <c r="W971" s="20"/>
      <c r="X971" s="20"/>
      <c r="Y971" s="20"/>
      <c r="Z971" s="20"/>
      <c r="AA971" s="20"/>
      <c r="AB971" s="20"/>
      <c r="AC971" s="20"/>
      <c r="AD971" s="20"/>
      <c r="AE971" s="20"/>
      <c r="AF971" s="20"/>
      <c r="AG971" s="20"/>
      <c r="AH971" s="20"/>
      <c r="AI971" s="20"/>
      <c r="AJ971" s="20"/>
      <c r="AK971" s="20"/>
      <c r="AL971" s="20"/>
      <c r="AM971" s="20"/>
      <c r="AN971" s="20"/>
      <c r="AO971" s="20"/>
      <c r="AP971" s="20"/>
      <c r="AQ971" s="20"/>
      <c r="AR971" s="20"/>
      <c r="AS971" s="20"/>
      <c r="AT971" s="20"/>
      <c r="AU971" s="20"/>
      <c r="AV971" s="20"/>
      <c r="AW971" s="20"/>
      <c r="AX971" s="20"/>
      <c r="AY971" s="20"/>
      <c r="AZ971" s="20"/>
      <c r="BA971" s="20"/>
      <c r="BB971" s="20"/>
      <c r="BC971" s="20"/>
      <c r="BD971" s="20"/>
      <c r="BE971" s="20"/>
      <c r="BF971" s="20"/>
      <c r="BG971" s="20"/>
      <c r="BH971" s="20"/>
      <c r="BI971" s="20"/>
      <c r="BJ971" s="20"/>
      <c r="BK971" s="20"/>
      <c r="BL971" s="20"/>
      <c r="BM971" s="20"/>
      <c r="BN971" s="20"/>
      <c r="BO971" s="20"/>
      <c r="BP971" s="20"/>
    </row>
    <row r="972" spans="1:68" x14ac:dyDescent="0.3">
      <c r="G972" s="7"/>
      <c r="H972" s="20"/>
    </row>
    <row r="973" spans="1:68" s="7" customFormat="1" x14ac:dyDescent="0.3">
      <c r="A973" s="2"/>
      <c r="B973" s="3"/>
      <c r="C973" s="9" t="s">
        <v>409</v>
      </c>
      <c r="D973" s="3"/>
      <c r="E973" s="85"/>
      <c r="F973" s="65"/>
      <c r="H973" s="20"/>
      <c r="I973" s="26"/>
      <c r="J973" s="20"/>
      <c r="K973" s="20"/>
      <c r="L973" s="20"/>
      <c r="M973" s="20"/>
      <c r="N973" s="20"/>
      <c r="O973" s="20"/>
      <c r="P973" s="20"/>
      <c r="Q973" s="20"/>
      <c r="R973" s="20"/>
      <c r="S973" s="20"/>
      <c r="T973" s="20"/>
      <c r="U973" s="20"/>
      <c r="V973" s="20"/>
      <c r="W973" s="20"/>
      <c r="X973" s="20"/>
      <c r="Y973" s="20"/>
      <c r="Z973" s="20"/>
      <c r="AA973" s="20"/>
      <c r="AB973" s="20"/>
      <c r="AC973" s="20"/>
      <c r="AD973" s="20"/>
      <c r="AE973" s="20"/>
      <c r="AF973" s="20"/>
      <c r="AG973" s="20"/>
      <c r="AH973" s="20"/>
      <c r="AI973" s="20"/>
      <c r="AJ973" s="20"/>
      <c r="AK973" s="20"/>
      <c r="AL973" s="20"/>
      <c r="AM973" s="20"/>
      <c r="AN973" s="20"/>
      <c r="AO973" s="20"/>
      <c r="AP973" s="20"/>
      <c r="AQ973" s="20"/>
      <c r="AR973" s="20"/>
      <c r="AS973" s="20"/>
      <c r="AT973" s="20"/>
      <c r="AU973" s="20"/>
      <c r="AV973" s="20"/>
      <c r="AW973" s="20"/>
      <c r="AX973" s="20"/>
      <c r="AY973" s="20"/>
      <c r="AZ973" s="20"/>
      <c r="BA973" s="20"/>
      <c r="BB973" s="20"/>
      <c r="BC973" s="20"/>
      <c r="BD973" s="20"/>
      <c r="BE973" s="20"/>
      <c r="BF973" s="20"/>
      <c r="BG973" s="20"/>
      <c r="BH973" s="20"/>
      <c r="BI973" s="20"/>
      <c r="BJ973" s="20"/>
      <c r="BK973" s="20"/>
      <c r="BL973" s="20"/>
      <c r="BM973" s="20"/>
      <c r="BN973" s="20"/>
      <c r="BO973" s="20"/>
      <c r="BP973" s="20"/>
    </row>
    <row r="974" spans="1:68" x14ac:dyDescent="0.3">
      <c r="G974" s="7"/>
      <c r="H974" s="20"/>
    </row>
    <row r="975" spans="1:68" s="7" customFormat="1" ht="86.4" x14ac:dyDescent="0.3">
      <c r="A975" s="2"/>
      <c r="B975" s="3"/>
      <c r="C975" s="4" t="s">
        <v>410</v>
      </c>
      <c r="D975" s="3"/>
      <c r="E975" s="85"/>
      <c r="F975" s="65"/>
      <c r="H975" s="20"/>
      <c r="I975" s="26"/>
      <c r="J975" s="20"/>
      <c r="K975" s="20"/>
      <c r="L975" s="20"/>
      <c r="M975" s="20"/>
      <c r="N975" s="20"/>
      <c r="O975" s="20"/>
      <c r="P975" s="20"/>
      <c r="Q975" s="20"/>
      <c r="R975" s="20"/>
      <c r="S975" s="20"/>
      <c r="T975" s="20"/>
      <c r="U975" s="20"/>
      <c r="V975" s="20"/>
      <c r="W975" s="20"/>
      <c r="X975" s="20"/>
      <c r="Y975" s="20"/>
      <c r="Z975" s="20"/>
      <c r="AA975" s="20"/>
      <c r="AB975" s="20"/>
      <c r="AC975" s="20"/>
      <c r="AD975" s="20"/>
      <c r="AE975" s="20"/>
      <c r="AF975" s="20"/>
      <c r="AG975" s="20"/>
      <c r="AH975" s="20"/>
      <c r="AI975" s="20"/>
      <c r="AJ975" s="20"/>
      <c r="AK975" s="20"/>
      <c r="AL975" s="20"/>
      <c r="AM975" s="20"/>
      <c r="AN975" s="20"/>
      <c r="AO975" s="20"/>
      <c r="AP975" s="20"/>
      <c r="AQ975" s="20"/>
      <c r="AR975" s="20"/>
      <c r="AS975" s="20"/>
      <c r="AT975" s="20"/>
      <c r="AU975" s="20"/>
      <c r="AV975" s="20"/>
      <c r="AW975" s="20"/>
      <c r="AX975" s="20"/>
      <c r="AY975" s="20"/>
      <c r="AZ975" s="20"/>
      <c r="BA975" s="20"/>
      <c r="BB975" s="20"/>
      <c r="BC975" s="20"/>
      <c r="BD975" s="20"/>
      <c r="BE975" s="20"/>
      <c r="BF975" s="20"/>
      <c r="BG975" s="20"/>
      <c r="BH975" s="20"/>
      <c r="BI975" s="20"/>
      <c r="BJ975" s="20"/>
      <c r="BK975" s="20"/>
      <c r="BL975" s="20"/>
      <c r="BM975" s="20"/>
      <c r="BN975" s="20"/>
      <c r="BO975" s="20"/>
      <c r="BP975" s="20"/>
    </row>
    <row r="976" spans="1:68" x14ac:dyDescent="0.3">
      <c r="G976" s="7"/>
      <c r="H976" s="20"/>
    </row>
    <row r="977" spans="1:68" s="7" customFormat="1" x14ac:dyDescent="0.3">
      <c r="A977" s="2"/>
      <c r="B977" s="3"/>
      <c r="C977" s="9" t="s">
        <v>353</v>
      </c>
      <c r="D977" s="3"/>
      <c r="E977" s="85"/>
      <c r="F977" s="65"/>
      <c r="H977" s="20"/>
      <c r="I977" s="26"/>
      <c r="J977" s="20"/>
      <c r="K977" s="20"/>
      <c r="L977" s="20"/>
      <c r="M977" s="20"/>
      <c r="N977" s="20"/>
      <c r="O977" s="20"/>
      <c r="P977" s="20"/>
      <c r="Q977" s="20"/>
      <c r="R977" s="20"/>
      <c r="S977" s="20"/>
      <c r="T977" s="20"/>
      <c r="U977" s="20"/>
      <c r="V977" s="20"/>
      <c r="W977" s="20"/>
      <c r="X977" s="20"/>
      <c r="Y977" s="20"/>
      <c r="Z977" s="20"/>
      <c r="AA977" s="20"/>
      <c r="AB977" s="20"/>
      <c r="AC977" s="20"/>
      <c r="AD977" s="20"/>
      <c r="AE977" s="20"/>
      <c r="AF977" s="20"/>
      <c r="AG977" s="20"/>
      <c r="AH977" s="20"/>
      <c r="AI977" s="20"/>
      <c r="AJ977" s="20"/>
      <c r="AK977" s="20"/>
      <c r="AL977" s="20"/>
      <c r="AM977" s="20"/>
      <c r="AN977" s="20"/>
      <c r="AO977" s="20"/>
      <c r="AP977" s="20"/>
      <c r="AQ977" s="20"/>
      <c r="AR977" s="20"/>
      <c r="AS977" s="20"/>
      <c r="AT977" s="20"/>
      <c r="AU977" s="20"/>
      <c r="AV977" s="20"/>
      <c r="AW977" s="20"/>
      <c r="AX977" s="20"/>
      <c r="AY977" s="20"/>
      <c r="AZ977" s="20"/>
      <c r="BA977" s="20"/>
      <c r="BB977" s="20"/>
      <c r="BC977" s="20"/>
      <c r="BD977" s="20"/>
      <c r="BE977" s="20"/>
      <c r="BF977" s="20"/>
      <c r="BG977" s="20"/>
      <c r="BH977" s="20"/>
      <c r="BI977" s="20"/>
      <c r="BJ977" s="20"/>
      <c r="BK977" s="20"/>
      <c r="BL977" s="20"/>
      <c r="BM977" s="20"/>
      <c r="BN977" s="20"/>
      <c r="BO977" s="20"/>
      <c r="BP977" s="20"/>
    </row>
    <row r="978" spans="1:68" x14ac:dyDescent="0.3">
      <c r="G978" s="7"/>
      <c r="H978" s="20"/>
    </row>
    <row r="979" spans="1:68" s="7" customFormat="1" ht="43.2" x14ac:dyDescent="0.3">
      <c r="A979" s="2"/>
      <c r="B979" s="3"/>
      <c r="C979" s="4" t="s">
        <v>1335</v>
      </c>
      <c r="D979" s="3"/>
      <c r="E979" s="85"/>
      <c r="F979" s="65"/>
      <c r="H979" s="20"/>
      <c r="I979" s="26"/>
      <c r="J979" s="20"/>
      <c r="K979" s="20"/>
      <c r="L979" s="20"/>
      <c r="M979" s="20"/>
      <c r="N979" s="20"/>
      <c r="O979" s="20"/>
      <c r="P979" s="20"/>
      <c r="Q979" s="20"/>
      <c r="R979" s="20"/>
      <c r="S979" s="20"/>
      <c r="T979" s="20"/>
      <c r="U979" s="20"/>
      <c r="V979" s="20"/>
      <c r="W979" s="20"/>
      <c r="X979" s="20"/>
      <c r="Y979" s="20"/>
      <c r="Z979" s="20"/>
      <c r="AA979" s="20"/>
      <c r="AB979" s="20"/>
      <c r="AC979" s="20"/>
      <c r="AD979" s="20"/>
      <c r="AE979" s="20"/>
      <c r="AF979" s="20"/>
      <c r="AG979" s="20"/>
      <c r="AH979" s="20"/>
      <c r="AI979" s="20"/>
      <c r="AJ979" s="20"/>
      <c r="AK979" s="20"/>
      <c r="AL979" s="20"/>
      <c r="AM979" s="20"/>
      <c r="AN979" s="20"/>
      <c r="AO979" s="20"/>
      <c r="AP979" s="20"/>
      <c r="AQ979" s="20"/>
      <c r="AR979" s="20"/>
      <c r="AS979" s="20"/>
      <c r="AT979" s="20"/>
      <c r="AU979" s="20"/>
      <c r="AV979" s="20"/>
      <c r="AW979" s="20"/>
      <c r="AX979" s="20"/>
      <c r="AY979" s="20"/>
      <c r="AZ979" s="20"/>
      <c r="BA979" s="20"/>
      <c r="BB979" s="20"/>
      <c r="BC979" s="20"/>
      <c r="BD979" s="20"/>
      <c r="BE979" s="20"/>
      <c r="BF979" s="20"/>
      <c r="BG979" s="20"/>
      <c r="BH979" s="20"/>
      <c r="BI979" s="20"/>
      <c r="BJ979" s="20"/>
      <c r="BK979" s="20"/>
      <c r="BL979" s="20"/>
      <c r="BM979" s="20"/>
      <c r="BN979" s="20"/>
      <c r="BO979" s="20"/>
      <c r="BP979" s="20"/>
    </row>
    <row r="980" spans="1:68" x14ac:dyDescent="0.3">
      <c r="G980" s="7"/>
      <c r="H980" s="20"/>
    </row>
    <row r="981" spans="1:68" s="7" customFormat="1" x14ac:dyDescent="0.3">
      <c r="A981" s="2"/>
      <c r="B981" s="3"/>
      <c r="C981" s="9" t="s">
        <v>1336</v>
      </c>
      <c r="D981" s="3"/>
      <c r="E981" s="85"/>
      <c r="F981" s="65"/>
      <c r="H981" s="20"/>
      <c r="I981" s="26"/>
      <c r="J981" s="20"/>
      <c r="K981" s="20"/>
      <c r="L981" s="20"/>
      <c r="M981" s="20"/>
      <c r="N981" s="20"/>
      <c r="O981" s="20"/>
      <c r="P981" s="20"/>
      <c r="Q981" s="20"/>
      <c r="R981" s="20"/>
      <c r="S981" s="20"/>
      <c r="T981" s="20"/>
      <c r="U981" s="20"/>
      <c r="V981" s="20"/>
      <c r="W981" s="20"/>
      <c r="X981" s="20"/>
      <c r="Y981" s="20"/>
      <c r="Z981" s="20"/>
      <c r="AA981" s="20"/>
      <c r="AB981" s="20"/>
      <c r="AC981" s="20"/>
      <c r="AD981" s="20"/>
      <c r="AE981" s="20"/>
      <c r="AF981" s="20"/>
      <c r="AG981" s="20"/>
      <c r="AH981" s="20"/>
      <c r="AI981" s="20"/>
      <c r="AJ981" s="20"/>
      <c r="AK981" s="20"/>
      <c r="AL981" s="20"/>
      <c r="AM981" s="20"/>
      <c r="AN981" s="20"/>
      <c r="AO981" s="20"/>
      <c r="AP981" s="20"/>
      <c r="AQ981" s="20"/>
      <c r="AR981" s="20"/>
      <c r="AS981" s="20"/>
      <c r="AT981" s="20"/>
      <c r="AU981" s="20"/>
      <c r="AV981" s="20"/>
      <c r="AW981" s="20"/>
      <c r="AX981" s="20"/>
      <c r="AY981" s="20"/>
      <c r="AZ981" s="20"/>
      <c r="BA981" s="20"/>
      <c r="BB981" s="20"/>
      <c r="BC981" s="20"/>
      <c r="BD981" s="20"/>
      <c r="BE981" s="20"/>
      <c r="BF981" s="20"/>
      <c r="BG981" s="20"/>
      <c r="BH981" s="20"/>
      <c r="BI981" s="20"/>
      <c r="BJ981" s="20"/>
      <c r="BK981" s="20"/>
      <c r="BL981" s="20"/>
      <c r="BM981" s="20"/>
      <c r="BN981" s="20"/>
      <c r="BO981" s="20"/>
      <c r="BP981" s="20"/>
    </row>
    <row r="982" spans="1:68" x14ac:dyDescent="0.3">
      <c r="G982" s="7"/>
      <c r="H982" s="20"/>
    </row>
    <row r="983" spans="1:68" s="7" customFormat="1" ht="28.8" x14ac:dyDescent="0.3">
      <c r="A983" s="2"/>
      <c r="B983" s="3"/>
      <c r="C983" s="4" t="s">
        <v>1337</v>
      </c>
      <c r="D983" s="3"/>
      <c r="E983" s="85"/>
      <c r="F983" s="65"/>
      <c r="H983" s="20"/>
      <c r="I983" s="26"/>
      <c r="J983" s="20"/>
      <c r="K983" s="20"/>
      <c r="L983" s="20"/>
      <c r="M983" s="20"/>
      <c r="N983" s="20"/>
      <c r="O983" s="20"/>
      <c r="P983" s="20"/>
      <c r="Q983" s="20"/>
      <c r="R983" s="20"/>
      <c r="S983" s="20"/>
      <c r="T983" s="20"/>
      <c r="U983" s="20"/>
      <c r="V983" s="20"/>
      <c r="W983" s="20"/>
      <c r="X983" s="20"/>
      <c r="Y983" s="20"/>
      <c r="Z983" s="20"/>
      <c r="AA983" s="20"/>
      <c r="AB983" s="20"/>
      <c r="AC983" s="20"/>
      <c r="AD983" s="20"/>
      <c r="AE983" s="20"/>
      <c r="AF983" s="20"/>
      <c r="AG983" s="20"/>
      <c r="AH983" s="20"/>
      <c r="AI983" s="20"/>
      <c r="AJ983" s="20"/>
      <c r="AK983" s="20"/>
      <c r="AL983" s="20"/>
      <c r="AM983" s="20"/>
      <c r="AN983" s="20"/>
      <c r="AO983" s="20"/>
      <c r="AP983" s="20"/>
      <c r="AQ983" s="20"/>
      <c r="AR983" s="20"/>
      <c r="AS983" s="20"/>
      <c r="AT983" s="20"/>
      <c r="AU983" s="20"/>
      <c r="AV983" s="20"/>
      <c r="AW983" s="20"/>
      <c r="AX983" s="20"/>
      <c r="AY983" s="20"/>
      <c r="AZ983" s="20"/>
      <c r="BA983" s="20"/>
      <c r="BB983" s="20"/>
      <c r="BC983" s="20"/>
      <c r="BD983" s="20"/>
      <c r="BE983" s="20"/>
      <c r="BF983" s="20"/>
      <c r="BG983" s="20"/>
      <c r="BH983" s="20"/>
      <c r="BI983" s="20"/>
      <c r="BJ983" s="20"/>
      <c r="BK983" s="20"/>
      <c r="BL983" s="20"/>
      <c r="BM983" s="20"/>
      <c r="BN983" s="20"/>
      <c r="BO983" s="20"/>
      <c r="BP983" s="20"/>
    </row>
    <row r="984" spans="1:68" x14ac:dyDescent="0.3">
      <c r="G984" s="7"/>
      <c r="H984" s="20"/>
    </row>
    <row r="985" spans="1:68" s="7" customFormat="1" x14ac:dyDescent="0.3">
      <c r="A985" s="2"/>
      <c r="B985" s="3"/>
      <c r="C985" s="9" t="s">
        <v>1338</v>
      </c>
      <c r="D985" s="3"/>
      <c r="E985" s="85"/>
      <c r="F985" s="65"/>
      <c r="H985" s="20"/>
      <c r="I985" s="26"/>
      <c r="J985" s="20"/>
      <c r="K985" s="20"/>
      <c r="L985" s="20"/>
      <c r="M985" s="20"/>
      <c r="N985" s="20"/>
      <c r="O985" s="20"/>
      <c r="P985" s="20"/>
      <c r="Q985" s="20"/>
      <c r="R985" s="20"/>
      <c r="S985" s="20"/>
      <c r="T985" s="20"/>
      <c r="U985" s="20"/>
      <c r="V985" s="20"/>
      <c r="W985" s="20"/>
      <c r="X985" s="20"/>
      <c r="Y985" s="20"/>
      <c r="Z985" s="20"/>
      <c r="AA985" s="20"/>
      <c r="AB985" s="20"/>
      <c r="AC985" s="20"/>
      <c r="AD985" s="20"/>
      <c r="AE985" s="20"/>
      <c r="AF985" s="20"/>
      <c r="AG985" s="20"/>
      <c r="AH985" s="20"/>
      <c r="AI985" s="20"/>
      <c r="AJ985" s="20"/>
      <c r="AK985" s="20"/>
      <c r="AL985" s="20"/>
      <c r="AM985" s="20"/>
      <c r="AN985" s="20"/>
      <c r="AO985" s="20"/>
      <c r="AP985" s="20"/>
      <c r="AQ985" s="20"/>
      <c r="AR985" s="20"/>
      <c r="AS985" s="20"/>
      <c r="AT985" s="20"/>
      <c r="AU985" s="20"/>
      <c r="AV985" s="20"/>
      <c r="AW985" s="20"/>
      <c r="AX985" s="20"/>
      <c r="AY985" s="20"/>
      <c r="AZ985" s="20"/>
      <c r="BA985" s="20"/>
      <c r="BB985" s="20"/>
      <c r="BC985" s="20"/>
      <c r="BD985" s="20"/>
      <c r="BE985" s="20"/>
      <c r="BF985" s="20"/>
      <c r="BG985" s="20"/>
      <c r="BH985" s="20"/>
      <c r="BI985" s="20"/>
      <c r="BJ985" s="20"/>
      <c r="BK985" s="20"/>
      <c r="BL985" s="20"/>
      <c r="BM985" s="20"/>
      <c r="BN985" s="20"/>
      <c r="BO985" s="20"/>
      <c r="BP985" s="20"/>
    </row>
    <row r="986" spans="1:68" x14ac:dyDescent="0.3">
      <c r="G986" s="7"/>
      <c r="H986" s="20"/>
    </row>
    <row r="987" spans="1:68" s="7" customFormat="1" x14ac:dyDescent="0.3">
      <c r="A987" s="2"/>
      <c r="B987" s="3"/>
      <c r="C987" s="4" t="s">
        <v>1339</v>
      </c>
      <c r="D987" s="3"/>
      <c r="E987" s="85"/>
      <c r="F987" s="65"/>
      <c r="H987" s="20"/>
      <c r="I987" s="26"/>
      <c r="J987" s="20"/>
      <c r="K987" s="20"/>
      <c r="L987" s="20"/>
      <c r="M987" s="20"/>
      <c r="N987" s="20"/>
      <c r="O987" s="20"/>
      <c r="P987" s="20"/>
      <c r="Q987" s="20"/>
      <c r="R987" s="20"/>
      <c r="S987" s="20"/>
      <c r="T987" s="20"/>
      <c r="U987" s="20"/>
      <c r="V987" s="20"/>
      <c r="W987" s="20"/>
      <c r="X987" s="20"/>
      <c r="Y987" s="20"/>
      <c r="Z987" s="20"/>
      <c r="AA987" s="20"/>
      <c r="AB987" s="20"/>
      <c r="AC987" s="20"/>
      <c r="AD987" s="20"/>
      <c r="AE987" s="20"/>
      <c r="AF987" s="20"/>
      <c r="AG987" s="20"/>
      <c r="AH987" s="20"/>
      <c r="AI987" s="20"/>
      <c r="AJ987" s="20"/>
      <c r="AK987" s="20"/>
      <c r="AL987" s="20"/>
      <c r="AM987" s="20"/>
      <c r="AN987" s="20"/>
      <c r="AO987" s="20"/>
      <c r="AP987" s="20"/>
      <c r="AQ987" s="20"/>
      <c r="AR987" s="20"/>
      <c r="AS987" s="20"/>
      <c r="AT987" s="20"/>
      <c r="AU987" s="20"/>
      <c r="AV987" s="20"/>
      <c r="AW987" s="20"/>
      <c r="AX987" s="20"/>
      <c r="AY987" s="20"/>
      <c r="AZ987" s="20"/>
      <c r="BA987" s="20"/>
      <c r="BB987" s="20"/>
      <c r="BC987" s="20"/>
      <c r="BD987" s="20"/>
      <c r="BE987" s="20"/>
      <c r="BF987" s="20"/>
      <c r="BG987" s="20"/>
      <c r="BH987" s="20"/>
      <c r="BI987" s="20"/>
      <c r="BJ987" s="20"/>
      <c r="BK987" s="20"/>
      <c r="BL987" s="20"/>
      <c r="BM987" s="20"/>
      <c r="BN987" s="20"/>
      <c r="BO987" s="20"/>
      <c r="BP987" s="20"/>
    </row>
    <row r="988" spans="1:68" x14ac:dyDescent="0.3">
      <c r="G988" s="7"/>
      <c r="H988" s="20"/>
    </row>
    <row r="989" spans="1:68" s="7" customFormat="1" ht="86.4" x14ac:dyDescent="0.3">
      <c r="A989" s="2"/>
      <c r="B989" s="3"/>
      <c r="C989" s="4" t="s">
        <v>1340</v>
      </c>
      <c r="D989" s="3"/>
      <c r="E989" s="85"/>
      <c r="F989" s="65"/>
      <c r="H989" s="20"/>
      <c r="I989" s="26"/>
      <c r="J989" s="20"/>
      <c r="K989" s="20"/>
      <c r="L989" s="20"/>
      <c r="M989" s="20"/>
      <c r="N989" s="20"/>
      <c r="O989" s="20"/>
      <c r="P989" s="20"/>
      <c r="Q989" s="20"/>
      <c r="R989" s="20"/>
      <c r="S989" s="20"/>
      <c r="T989" s="20"/>
      <c r="U989" s="20"/>
      <c r="V989" s="20"/>
      <c r="W989" s="20"/>
      <c r="X989" s="20"/>
      <c r="Y989" s="20"/>
      <c r="Z989" s="20"/>
      <c r="AA989" s="20"/>
      <c r="AB989" s="20"/>
      <c r="AC989" s="20"/>
      <c r="AD989" s="20"/>
      <c r="AE989" s="20"/>
      <c r="AF989" s="20"/>
      <c r="AG989" s="20"/>
      <c r="AH989" s="20"/>
      <c r="AI989" s="20"/>
      <c r="AJ989" s="20"/>
      <c r="AK989" s="20"/>
      <c r="AL989" s="20"/>
      <c r="AM989" s="20"/>
      <c r="AN989" s="20"/>
      <c r="AO989" s="20"/>
      <c r="AP989" s="20"/>
      <c r="AQ989" s="20"/>
      <c r="AR989" s="20"/>
      <c r="AS989" s="20"/>
      <c r="AT989" s="20"/>
      <c r="AU989" s="20"/>
      <c r="AV989" s="20"/>
      <c r="AW989" s="20"/>
      <c r="AX989" s="20"/>
      <c r="AY989" s="20"/>
      <c r="AZ989" s="20"/>
      <c r="BA989" s="20"/>
      <c r="BB989" s="20"/>
      <c r="BC989" s="20"/>
      <c r="BD989" s="20"/>
      <c r="BE989" s="20"/>
      <c r="BF989" s="20"/>
      <c r="BG989" s="20"/>
      <c r="BH989" s="20"/>
      <c r="BI989" s="20"/>
      <c r="BJ989" s="20"/>
      <c r="BK989" s="20"/>
      <c r="BL989" s="20"/>
      <c r="BM989" s="20"/>
      <c r="BN989" s="20"/>
      <c r="BO989" s="20"/>
      <c r="BP989" s="20"/>
    </row>
    <row r="990" spans="1:68" x14ac:dyDescent="0.3">
      <c r="G990" s="7"/>
      <c r="H990" s="20"/>
    </row>
    <row r="991" spans="1:68" s="7" customFormat="1" x14ac:dyDescent="0.3">
      <c r="A991" s="2"/>
      <c r="B991" s="3"/>
      <c r="C991" s="18" t="s">
        <v>1341</v>
      </c>
      <c r="D991" s="3"/>
      <c r="E991" s="85"/>
      <c r="F991" s="65"/>
      <c r="H991" s="20"/>
      <c r="I991" s="26"/>
      <c r="J991" s="20"/>
      <c r="K991" s="20"/>
      <c r="L991" s="20"/>
      <c r="M991" s="20"/>
      <c r="N991" s="20"/>
      <c r="O991" s="20"/>
      <c r="P991" s="20"/>
      <c r="Q991" s="20"/>
      <c r="R991" s="20"/>
      <c r="S991" s="20"/>
      <c r="T991" s="20"/>
      <c r="U991" s="20"/>
      <c r="V991" s="20"/>
      <c r="W991" s="20"/>
      <c r="X991" s="20"/>
      <c r="Y991" s="20"/>
      <c r="Z991" s="20"/>
      <c r="AA991" s="20"/>
      <c r="AB991" s="20"/>
      <c r="AC991" s="20"/>
      <c r="AD991" s="20"/>
      <c r="AE991" s="20"/>
      <c r="AF991" s="20"/>
      <c r="AG991" s="20"/>
      <c r="AH991" s="20"/>
      <c r="AI991" s="20"/>
      <c r="AJ991" s="20"/>
      <c r="AK991" s="20"/>
      <c r="AL991" s="20"/>
      <c r="AM991" s="20"/>
      <c r="AN991" s="20"/>
      <c r="AO991" s="20"/>
      <c r="AP991" s="20"/>
      <c r="AQ991" s="20"/>
      <c r="AR991" s="20"/>
      <c r="AS991" s="20"/>
      <c r="AT991" s="20"/>
      <c r="AU991" s="20"/>
      <c r="AV991" s="20"/>
      <c r="AW991" s="20"/>
      <c r="AX991" s="20"/>
      <c r="AY991" s="20"/>
      <c r="AZ991" s="20"/>
      <c r="BA991" s="20"/>
      <c r="BB991" s="20"/>
      <c r="BC991" s="20"/>
      <c r="BD991" s="20"/>
      <c r="BE991" s="20"/>
      <c r="BF991" s="20"/>
      <c r="BG991" s="20"/>
      <c r="BH991" s="20"/>
      <c r="BI991" s="20"/>
      <c r="BJ991" s="20"/>
      <c r="BK991" s="20"/>
      <c r="BL991" s="20"/>
      <c r="BM991" s="20"/>
      <c r="BN991" s="20"/>
      <c r="BO991" s="20"/>
      <c r="BP991" s="20"/>
    </row>
    <row r="992" spans="1:68" x14ac:dyDescent="0.3">
      <c r="G992" s="7"/>
      <c r="H992" s="20"/>
    </row>
    <row r="993" spans="1:8" ht="86.4" x14ac:dyDescent="0.3">
      <c r="C993" s="9" t="s">
        <v>1342</v>
      </c>
      <c r="F993" s="65"/>
      <c r="G993" s="7"/>
      <c r="H993" s="20"/>
    </row>
    <row r="994" spans="1:8" x14ac:dyDescent="0.3">
      <c r="G994" s="7"/>
      <c r="H994" s="20"/>
    </row>
    <row r="995" spans="1:8" x14ac:dyDescent="0.3">
      <c r="A995" s="2">
        <v>1</v>
      </c>
      <c r="C995" s="4" t="s">
        <v>561</v>
      </c>
      <c r="E995" s="85" t="s">
        <v>232</v>
      </c>
      <c r="F995" s="66">
        <v>11</v>
      </c>
      <c r="H995" s="8">
        <f>ROUND($F995*G995,2)</f>
        <v>0</v>
      </c>
    </row>
    <row r="996" spans="1:8" x14ac:dyDescent="0.3">
      <c r="G996" s="7"/>
      <c r="H996" s="20"/>
    </row>
    <row r="997" spans="1:8" x14ac:dyDescent="0.3">
      <c r="C997" s="18" t="s">
        <v>192</v>
      </c>
      <c r="F997" s="65"/>
      <c r="G997" s="7"/>
      <c r="H997" s="20"/>
    </row>
    <row r="998" spans="1:8" x14ac:dyDescent="0.3">
      <c r="G998" s="7"/>
      <c r="H998" s="20"/>
    </row>
    <row r="999" spans="1:8" x14ac:dyDescent="0.3">
      <c r="C999" s="18" t="s">
        <v>448</v>
      </c>
      <c r="F999" s="65"/>
      <c r="G999" s="7"/>
      <c r="H999" s="20"/>
    </row>
    <row r="1000" spans="1:8" x14ac:dyDescent="0.3">
      <c r="G1000" s="7"/>
      <c r="H1000" s="20"/>
    </row>
    <row r="1001" spans="1:8" x14ac:dyDescent="0.3">
      <c r="C1001" s="18" t="s">
        <v>407</v>
      </c>
      <c r="F1001" s="65"/>
      <c r="G1001" s="7"/>
      <c r="H1001" s="20"/>
    </row>
    <row r="1002" spans="1:8" x14ac:dyDescent="0.3">
      <c r="G1002" s="7"/>
      <c r="H1002" s="20"/>
    </row>
    <row r="1003" spans="1:8" x14ac:dyDescent="0.3">
      <c r="C1003" s="18" t="s">
        <v>195</v>
      </c>
      <c r="F1003" s="65"/>
      <c r="G1003" s="7"/>
      <c r="H1003" s="20"/>
    </row>
    <row r="1004" spans="1:8" x14ac:dyDescent="0.3">
      <c r="G1004" s="7"/>
      <c r="H1004" s="20"/>
    </row>
    <row r="1005" spans="1:8" ht="28.8" x14ac:dyDescent="0.3">
      <c r="C1005" s="4" t="s">
        <v>408</v>
      </c>
      <c r="F1005" s="65"/>
      <c r="G1005" s="7"/>
      <c r="H1005" s="20"/>
    </row>
    <row r="1006" spans="1:8" x14ac:dyDescent="0.3">
      <c r="G1006" s="7"/>
      <c r="H1006" s="20"/>
    </row>
    <row r="1007" spans="1:8" x14ac:dyDescent="0.3">
      <c r="C1007" s="18" t="s">
        <v>197</v>
      </c>
      <c r="F1007" s="65"/>
      <c r="G1007" s="7"/>
      <c r="H1007" s="20"/>
    </row>
    <row r="1008" spans="1:8" x14ac:dyDescent="0.3">
      <c r="G1008" s="7"/>
      <c r="H1008" s="20"/>
    </row>
    <row r="1009" spans="1:68" s="7" customFormat="1" ht="72" x14ac:dyDescent="0.3">
      <c r="A1009" s="2"/>
      <c r="B1009" s="3"/>
      <c r="C1009" s="4" t="s">
        <v>286</v>
      </c>
      <c r="D1009" s="3"/>
      <c r="E1009" s="85"/>
      <c r="F1009" s="65"/>
      <c r="H1009" s="20"/>
      <c r="I1009" s="26"/>
      <c r="J1009" s="20"/>
      <c r="K1009" s="20"/>
      <c r="L1009" s="20"/>
      <c r="M1009" s="20"/>
      <c r="N1009" s="20"/>
      <c r="O1009" s="20"/>
      <c r="P1009" s="20"/>
      <c r="Q1009" s="20"/>
      <c r="R1009" s="20"/>
      <c r="S1009" s="20"/>
      <c r="T1009" s="20"/>
      <c r="U1009" s="20"/>
      <c r="V1009" s="20"/>
      <c r="W1009" s="20"/>
      <c r="X1009" s="20"/>
      <c r="Y1009" s="20"/>
      <c r="Z1009" s="20"/>
      <c r="AA1009" s="20"/>
      <c r="AB1009" s="20"/>
      <c r="AC1009" s="20"/>
      <c r="AD1009" s="20"/>
      <c r="AE1009" s="20"/>
      <c r="AF1009" s="20"/>
      <c r="AG1009" s="20"/>
      <c r="AH1009" s="20"/>
      <c r="AI1009" s="20"/>
      <c r="AJ1009" s="20"/>
      <c r="AK1009" s="20"/>
      <c r="AL1009" s="20"/>
      <c r="AM1009" s="20"/>
      <c r="AN1009" s="20"/>
      <c r="AO1009" s="20"/>
      <c r="AP1009" s="20"/>
      <c r="AQ1009" s="20"/>
      <c r="AR1009" s="20"/>
      <c r="AS1009" s="20"/>
      <c r="AT1009" s="20"/>
      <c r="AU1009" s="20"/>
      <c r="AV1009" s="20"/>
      <c r="AW1009" s="20"/>
      <c r="AX1009" s="20"/>
      <c r="AY1009" s="20"/>
      <c r="AZ1009" s="20"/>
      <c r="BA1009" s="20"/>
      <c r="BB1009" s="20"/>
      <c r="BC1009" s="20"/>
      <c r="BD1009" s="20"/>
      <c r="BE1009" s="20"/>
      <c r="BF1009" s="20"/>
      <c r="BG1009" s="20"/>
      <c r="BH1009" s="20"/>
      <c r="BI1009" s="20"/>
      <c r="BJ1009" s="20"/>
      <c r="BK1009" s="20"/>
      <c r="BL1009" s="20"/>
      <c r="BM1009" s="20"/>
      <c r="BN1009" s="20"/>
      <c r="BO1009" s="20"/>
      <c r="BP1009" s="20"/>
    </row>
    <row r="1010" spans="1:68" x14ac:dyDescent="0.3">
      <c r="G1010" s="7"/>
      <c r="H1010" s="20"/>
    </row>
    <row r="1011" spans="1:68" s="7" customFormat="1" ht="43.2" x14ac:dyDescent="0.3">
      <c r="A1011" s="2"/>
      <c r="B1011" s="3"/>
      <c r="C1011" s="4" t="s">
        <v>199</v>
      </c>
      <c r="D1011" s="3"/>
      <c r="E1011" s="85"/>
      <c r="F1011" s="65"/>
      <c r="H1011" s="20"/>
      <c r="I1011" s="26"/>
      <c r="J1011" s="20"/>
      <c r="K1011" s="20"/>
      <c r="L1011" s="20"/>
      <c r="M1011" s="20"/>
      <c r="N1011" s="20"/>
      <c r="O1011" s="20"/>
      <c r="P1011" s="20"/>
      <c r="Q1011" s="20"/>
      <c r="R1011" s="20"/>
      <c r="S1011" s="20"/>
      <c r="T1011" s="20"/>
      <c r="U1011" s="20"/>
      <c r="V1011" s="20"/>
      <c r="W1011" s="20"/>
      <c r="X1011" s="20"/>
      <c r="Y1011" s="20"/>
      <c r="Z1011" s="20"/>
      <c r="AA1011" s="20"/>
      <c r="AB1011" s="20"/>
      <c r="AC1011" s="20"/>
      <c r="AD1011" s="20"/>
      <c r="AE1011" s="20"/>
      <c r="AF1011" s="20"/>
      <c r="AG1011" s="20"/>
      <c r="AH1011" s="20"/>
      <c r="AI1011" s="20"/>
      <c r="AJ1011" s="20"/>
      <c r="AK1011" s="20"/>
      <c r="AL1011" s="20"/>
      <c r="AM1011" s="20"/>
      <c r="AN1011" s="20"/>
      <c r="AO1011" s="20"/>
      <c r="AP1011" s="20"/>
      <c r="AQ1011" s="20"/>
      <c r="AR1011" s="20"/>
      <c r="AS1011" s="20"/>
      <c r="AT1011" s="20"/>
      <c r="AU1011" s="20"/>
      <c r="AV1011" s="20"/>
      <c r="AW1011" s="20"/>
      <c r="AX1011" s="20"/>
      <c r="AY1011" s="20"/>
      <c r="AZ1011" s="20"/>
      <c r="BA1011" s="20"/>
      <c r="BB1011" s="20"/>
      <c r="BC1011" s="20"/>
      <c r="BD1011" s="20"/>
      <c r="BE1011" s="20"/>
      <c r="BF1011" s="20"/>
      <c r="BG1011" s="20"/>
      <c r="BH1011" s="20"/>
      <c r="BI1011" s="20"/>
      <c r="BJ1011" s="20"/>
      <c r="BK1011" s="20"/>
      <c r="BL1011" s="20"/>
      <c r="BM1011" s="20"/>
      <c r="BN1011" s="20"/>
      <c r="BO1011" s="20"/>
      <c r="BP1011" s="20"/>
    </row>
    <row r="1012" spans="1:68" x14ac:dyDescent="0.3">
      <c r="G1012" s="7"/>
      <c r="H1012" s="20"/>
    </row>
    <row r="1013" spans="1:68" s="7" customFormat="1" x14ac:dyDescent="0.3">
      <c r="A1013" s="2"/>
      <c r="B1013" s="3"/>
      <c r="C1013" s="18" t="s">
        <v>200</v>
      </c>
      <c r="D1013" s="3"/>
      <c r="E1013" s="85"/>
      <c r="F1013" s="65"/>
      <c r="H1013" s="20"/>
      <c r="I1013" s="26"/>
      <c r="J1013" s="20"/>
      <c r="K1013" s="20"/>
      <c r="L1013" s="20"/>
      <c r="M1013" s="20"/>
      <c r="N1013" s="20"/>
      <c r="O1013" s="20"/>
      <c r="P1013" s="20"/>
      <c r="Q1013" s="20"/>
      <c r="R1013" s="20"/>
      <c r="S1013" s="20"/>
      <c r="T1013" s="20"/>
      <c r="U1013" s="20"/>
      <c r="V1013" s="20"/>
      <c r="W1013" s="20"/>
      <c r="X1013" s="20"/>
      <c r="Y1013" s="20"/>
      <c r="Z1013" s="20"/>
      <c r="AA1013" s="20"/>
      <c r="AB1013" s="20"/>
      <c r="AC1013" s="20"/>
      <c r="AD1013" s="20"/>
      <c r="AE1013" s="20"/>
      <c r="AF1013" s="20"/>
      <c r="AG1013" s="20"/>
      <c r="AH1013" s="20"/>
      <c r="AI1013" s="20"/>
      <c r="AJ1013" s="20"/>
      <c r="AK1013" s="20"/>
      <c r="AL1013" s="20"/>
      <c r="AM1013" s="20"/>
      <c r="AN1013" s="20"/>
      <c r="AO1013" s="20"/>
      <c r="AP1013" s="20"/>
      <c r="AQ1013" s="20"/>
      <c r="AR1013" s="20"/>
      <c r="AS1013" s="20"/>
      <c r="AT1013" s="20"/>
      <c r="AU1013" s="20"/>
      <c r="AV1013" s="20"/>
      <c r="AW1013" s="20"/>
      <c r="AX1013" s="20"/>
      <c r="AY1013" s="20"/>
      <c r="AZ1013" s="20"/>
      <c r="BA1013" s="20"/>
      <c r="BB1013" s="20"/>
      <c r="BC1013" s="20"/>
      <c r="BD1013" s="20"/>
      <c r="BE1013" s="20"/>
      <c r="BF1013" s="20"/>
      <c r="BG1013" s="20"/>
      <c r="BH1013" s="20"/>
      <c r="BI1013" s="20"/>
      <c r="BJ1013" s="20"/>
      <c r="BK1013" s="20"/>
      <c r="BL1013" s="20"/>
      <c r="BM1013" s="20"/>
      <c r="BN1013" s="20"/>
      <c r="BO1013" s="20"/>
      <c r="BP1013" s="20"/>
    </row>
    <row r="1014" spans="1:68" x14ac:dyDescent="0.3">
      <c r="G1014" s="7"/>
      <c r="H1014" s="20"/>
    </row>
    <row r="1015" spans="1:68" s="7" customFormat="1" x14ac:dyDescent="0.3">
      <c r="A1015" s="2"/>
      <c r="B1015" s="3"/>
      <c r="C1015" s="9" t="s">
        <v>409</v>
      </c>
      <c r="D1015" s="3"/>
      <c r="E1015" s="85"/>
      <c r="F1015" s="65"/>
      <c r="H1015" s="20"/>
      <c r="I1015" s="26"/>
      <c r="J1015" s="20"/>
      <c r="K1015" s="20"/>
      <c r="L1015" s="20"/>
      <c r="M1015" s="20"/>
      <c r="N1015" s="20"/>
      <c r="O1015" s="20"/>
      <c r="P1015" s="20"/>
      <c r="Q1015" s="20"/>
      <c r="R1015" s="20"/>
      <c r="S1015" s="20"/>
      <c r="T1015" s="20"/>
      <c r="U1015" s="20"/>
      <c r="V1015" s="20"/>
      <c r="W1015" s="20"/>
      <c r="X1015" s="20"/>
      <c r="Y1015" s="20"/>
      <c r="Z1015" s="20"/>
      <c r="AA1015" s="20"/>
      <c r="AB1015" s="20"/>
      <c r="AC1015" s="20"/>
      <c r="AD1015" s="20"/>
      <c r="AE1015" s="20"/>
      <c r="AF1015" s="20"/>
      <c r="AG1015" s="20"/>
      <c r="AH1015" s="20"/>
      <c r="AI1015" s="20"/>
      <c r="AJ1015" s="20"/>
      <c r="AK1015" s="20"/>
      <c r="AL1015" s="20"/>
      <c r="AM1015" s="20"/>
      <c r="AN1015" s="20"/>
      <c r="AO1015" s="20"/>
      <c r="AP1015" s="20"/>
      <c r="AQ1015" s="20"/>
      <c r="AR1015" s="20"/>
      <c r="AS1015" s="20"/>
      <c r="AT1015" s="20"/>
      <c r="AU1015" s="20"/>
      <c r="AV1015" s="20"/>
      <c r="AW1015" s="20"/>
      <c r="AX1015" s="20"/>
      <c r="AY1015" s="20"/>
      <c r="AZ1015" s="20"/>
      <c r="BA1015" s="20"/>
      <c r="BB1015" s="20"/>
      <c r="BC1015" s="20"/>
      <c r="BD1015" s="20"/>
      <c r="BE1015" s="20"/>
      <c r="BF1015" s="20"/>
      <c r="BG1015" s="20"/>
      <c r="BH1015" s="20"/>
      <c r="BI1015" s="20"/>
      <c r="BJ1015" s="20"/>
      <c r="BK1015" s="20"/>
      <c r="BL1015" s="20"/>
      <c r="BM1015" s="20"/>
      <c r="BN1015" s="20"/>
      <c r="BO1015" s="20"/>
      <c r="BP1015" s="20"/>
    </row>
    <row r="1016" spans="1:68" x14ac:dyDescent="0.3">
      <c r="G1016" s="7"/>
      <c r="H1016" s="20"/>
    </row>
    <row r="1017" spans="1:68" s="7" customFormat="1" ht="86.4" x14ac:dyDescent="0.3">
      <c r="A1017" s="2"/>
      <c r="B1017" s="3"/>
      <c r="C1017" s="4" t="s">
        <v>410</v>
      </c>
      <c r="D1017" s="3"/>
      <c r="E1017" s="85"/>
      <c r="F1017" s="65"/>
      <c r="H1017" s="20"/>
      <c r="I1017" s="26"/>
      <c r="J1017" s="20"/>
      <c r="K1017" s="20"/>
      <c r="L1017" s="20"/>
      <c r="M1017" s="20"/>
      <c r="N1017" s="20"/>
      <c r="O1017" s="20"/>
      <c r="P1017" s="20"/>
      <c r="Q1017" s="20"/>
      <c r="R1017" s="20"/>
      <c r="S1017" s="20"/>
      <c r="T1017" s="20"/>
      <c r="U1017" s="20"/>
      <c r="V1017" s="20"/>
      <c r="W1017" s="20"/>
      <c r="X1017" s="20"/>
      <c r="Y1017" s="20"/>
      <c r="Z1017" s="20"/>
      <c r="AA1017" s="20"/>
      <c r="AB1017" s="20"/>
      <c r="AC1017" s="20"/>
      <c r="AD1017" s="20"/>
      <c r="AE1017" s="20"/>
      <c r="AF1017" s="20"/>
      <c r="AG1017" s="20"/>
      <c r="AH1017" s="20"/>
      <c r="AI1017" s="20"/>
      <c r="AJ1017" s="20"/>
      <c r="AK1017" s="20"/>
      <c r="AL1017" s="20"/>
      <c r="AM1017" s="20"/>
      <c r="AN1017" s="20"/>
      <c r="AO1017" s="20"/>
      <c r="AP1017" s="20"/>
      <c r="AQ1017" s="20"/>
      <c r="AR1017" s="20"/>
      <c r="AS1017" s="20"/>
      <c r="AT1017" s="20"/>
      <c r="AU1017" s="20"/>
      <c r="AV1017" s="20"/>
      <c r="AW1017" s="20"/>
      <c r="AX1017" s="20"/>
      <c r="AY1017" s="20"/>
      <c r="AZ1017" s="20"/>
      <c r="BA1017" s="20"/>
      <c r="BB1017" s="20"/>
      <c r="BC1017" s="20"/>
      <c r="BD1017" s="20"/>
      <c r="BE1017" s="20"/>
      <c r="BF1017" s="20"/>
      <c r="BG1017" s="20"/>
      <c r="BH1017" s="20"/>
      <c r="BI1017" s="20"/>
      <c r="BJ1017" s="20"/>
      <c r="BK1017" s="20"/>
      <c r="BL1017" s="20"/>
      <c r="BM1017" s="20"/>
      <c r="BN1017" s="20"/>
      <c r="BO1017" s="20"/>
      <c r="BP1017" s="20"/>
    </row>
    <row r="1018" spans="1:68" x14ac:dyDescent="0.3">
      <c r="G1018" s="7"/>
      <c r="H1018" s="20"/>
    </row>
    <row r="1019" spans="1:68" s="7" customFormat="1" x14ac:dyDescent="0.3">
      <c r="A1019" s="2"/>
      <c r="B1019" s="3"/>
      <c r="C1019" s="9" t="s">
        <v>411</v>
      </c>
      <c r="D1019" s="3"/>
      <c r="E1019" s="85"/>
      <c r="F1019" s="65"/>
      <c r="H1019" s="20"/>
      <c r="I1019" s="26"/>
      <c r="J1019" s="20"/>
      <c r="K1019" s="20"/>
      <c r="L1019" s="20"/>
      <c r="M1019" s="20"/>
      <c r="N1019" s="20"/>
      <c r="O1019" s="20"/>
      <c r="P1019" s="20"/>
      <c r="Q1019" s="20"/>
      <c r="R1019" s="20"/>
      <c r="S1019" s="20"/>
      <c r="T1019" s="20"/>
      <c r="U1019" s="20"/>
      <c r="V1019" s="20"/>
      <c r="W1019" s="20"/>
      <c r="X1019" s="20"/>
      <c r="Y1019" s="20"/>
      <c r="Z1019" s="20"/>
      <c r="AA1019" s="20"/>
      <c r="AB1019" s="20"/>
      <c r="AC1019" s="20"/>
      <c r="AD1019" s="20"/>
      <c r="AE1019" s="20"/>
      <c r="AF1019" s="20"/>
      <c r="AG1019" s="20"/>
      <c r="AH1019" s="20"/>
      <c r="AI1019" s="20"/>
      <c r="AJ1019" s="20"/>
      <c r="AK1019" s="20"/>
      <c r="AL1019" s="20"/>
      <c r="AM1019" s="20"/>
      <c r="AN1019" s="20"/>
      <c r="AO1019" s="20"/>
      <c r="AP1019" s="20"/>
      <c r="AQ1019" s="20"/>
      <c r="AR1019" s="20"/>
      <c r="AS1019" s="20"/>
      <c r="AT1019" s="20"/>
      <c r="AU1019" s="20"/>
      <c r="AV1019" s="20"/>
      <c r="AW1019" s="20"/>
      <c r="AX1019" s="20"/>
      <c r="AY1019" s="20"/>
      <c r="AZ1019" s="20"/>
      <c r="BA1019" s="20"/>
      <c r="BB1019" s="20"/>
      <c r="BC1019" s="20"/>
      <c r="BD1019" s="20"/>
      <c r="BE1019" s="20"/>
      <c r="BF1019" s="20"/>
      <c r="BG1019" s="20"/>
      <c r="BH1019" s="20"/>
      <c r="BI1019" s="20"/>
      <c r="BJ1019" s="20"/>
      <c r="BK1019" s="20"/>
      <c r="BL1019" s="20"/>
      <c r="BM1019" s="20"/>
      <c r="BN1019" s="20"/>
      <c r="BO1019" s="20"/>
      <c r="BP1019" s="20"/>
    </row>
    <row r="1020" spans="1:68" x14ac:dyDescent="0.3">
      <c r="G1020" s="7"/>
      <c r="H1020" s="20"/>
    </row>
    <row r="1021" spans="1:68" s="7" customFormat="1" ht="57.6" x14ac:dyDescent="0.3">
      <c r="A1021" s="2"/>
      <c r="B1021" s="3"/>
      <c r="C1021" s="4" t="s">
        <v>412</v>
      </c>
      <c r="D1021" s="3"/>
      <c r="E1021" s="85"/>
      <c r="F1021" s="65"/>
      <c r="H1021" s="20"/>
      <c r="I1021" s="26"/>
      <c r="J1021" s="20"/>
      <c r="K1021" s="20"/>
      <c r="L1021" s="20"/>
      <c r="M1021" s="20"/>
      <c r="N1021" s="20"/>
      <c r="O1021" s="20"/>
      <c r="P1021" s="20"/>
      <c r="Q1021" s="20"/>
      <c r="R1021" s="20"/>
      <c r="S1021" s="20"/>
      <c r="T1021" s="20"/>
      <c r="U1021" s="20"/>
      <c r="V1021" s="20"/>
      <c r="W1021" s="20"/>
      <c r="X1021" s="20"/>
      <c r="Y1021" s="20"/>
      <c r="Z1021" s="20"/>
      <c r="AA1021" s="20"/>
      <c r="AB1021" s="20"/>
      <c r="AC1021" s="20"/>
      <c r="AD1021" s="20"/>
      <c r="AE1021" s="20"/>
      <c r="AF1021" s="20"/>
      <c r="AG1021" s="20"/>
      <c r="AH1021" s="20"/>
      <c r="AI1021" s="20"/>
      <c r="AJ1021" s="20"/>
      <c r="AK1021" s="20"/>
      <c r="AL1021" s="20"/>
      <c r="AM1021" s="20"/>
      <c r="AN1021" s="20"/>
      <c r="AO1021" s="20"/>
      <c r="AP1021" s="20"/>
      <c r="AQ1021" s="20"/>
      <c r="AR1021" s="20"/>
      <c r="AS1021" s="20"/>
      <c r="AT1021" s="20"/>
      <c r="AU1021" s="20"/>
      <c r="AV1021" s="20"/>
      <c r="AW1021" s="20"/>
      <c r="AX1021" s="20"/>
      <c r="AY1021" s="20"/>
      <c r="AZ1021" s="20"/>
      <c r="BA1021" s="20"/>
      <c r="BB1021" s="20"/>
      <c r="BC1021" s="20"/>
      <c r="BD1021" s="20"/>
      <c r="BE1021" s="20"/>
      <c r="BF1021" s="20"/>
      <c r="BG1021" s="20"/>
      <c r="BH1021" s="20"/>
      <c r="BI1021" s="20"/>
      <c r="BJ1021" s="20"/>
      <c r="BK1021" s="20"/>
      <c r="BL1021" s="20"/>
      <c r="BM1021" s="20"/>
      <c r="BN1021" s="20"/>
      <c r="BO1021" s="20"/>
      <c r="BP1021" s="20"/>
    </row>
    <row r="1022" spans="1:68" x14ac:dyDescent="0.3">
      <c r="G1022" s="7"/>
      <c r="H1022" s="20"/>
    </row>
    <row r="1023" spans="1:68" s="7" customFormat="1" x14ac:dyDescent="0.3">
      <c r="A1023" s="2"/>
      <c r="B1023" s="3"/>
      <c r="C1023" s="9" t="s">
        <v>413</v>
      </c>
      <c r="D1023" s="3"/>
      <c r="E1023" s="85"/>
      <c r="F1023" s="65"/>
      <c r="H1023" s="20"/>
      <c r="I1023" s="26"/>
      <c r="J1023" s="20"/>
      <c r="K1023" s="20"/>
      <c r="L1023" s="20"/>
      <c r="M1023" s="20"/>
      <c r="N1023" s="20"/>
      <c r="O1023" s="20"/>
      <c r="P1023" s="20"/>
      <c r="Q1023" s="20"/>
      <c r="R1023" s="20"/>
      <c r="S1023" s="20"/>
      <c r="T1023" s="20"/>
      <c r="U1023" s="20"/>
      <c r="V1023" s="20"/>
      <c r="W1023" s="20"/>
      <c r="X1023" s="20"/>
      <c r="Y1023" s="20"/>
      <c r="Z1023" s="20"/>
      <c r="AA1023" s="20"/>
      <c r="AB1023" s="20"/>
      <c r="AC1023" s="20"/>
      <c r="AD1023" s="20"/>
      <c r="AE1023" s="20"/>
      <c r="AF1023" s="20"/>
      <c r="AG1023" s="20"/>
      <c r="AH1023" s="20"/>
      <c r="AI1023" s="20"/>
      <c r="AJ1023" s="20"/>
      <c r="AK1023" s="20"/>
      <c r="AL1023" s="20"/>
      <c r="AM1023" s="20"/>
      <c r="AN1023" s="20"/>
      <c r="AO1023" s="20"/>
      <c r="AP1023" s="20"/>
      <c r="AQ1023" s="20"/>
      <c r="AR1023" s="20"/>
      <c r="AS1023" s="20"/>
      <c r="AT1023" s="20"/>
      <c r="AU1023" s="20"/>
      <c r="AV1023" s="20"/>
      <c r="AW1023" s="20"/>
      <c r="AX1023" s="20"/>
      <c r="AY1023" s="20"/>
      <c r="AZ1023" s="20"/>
      <c r="BA1023" s="20"/>
      <c r="BB1023" s="20"/>
      <c r="BC1023" s="20"/>
      <c r="BD1023" s="20"/>
      <c r="BE1023" s="20"/>
      <c r="BF1023" s="20"/>
      <c r="BG1023" s="20"/>
      <c r="BH1023" s="20"/>
      <c r="BI1023" s="20"/>
      <c r="BJ1023" s="20"/>
      <c r="BK1023" s="20"/>
      <c r="BL1023" s="20"/>
      <c r="BM1023" s="20"/>
      <c r="BN1023" s="20"/>
      <c r="BO1023" s="20"/>
      <c r="BP1023" s="20"/>
    </row>
    <row r="1024" spans="1:68" x14ac:dyDescent="0.3">
      <c r="G1024" s="7"/>
      <c r="H1024" s="20"/>
    </row>
    <row r="1025" spans="1:8" ht="100.8" x14ac:dyDescent="0.3">
      <c r="C1025" s="4" t="s">
        <v>414</v>
      </c>
      <c r="F1025" s="65"/>
      <c r="G1025" s="7"/>
      <c r="H1025" s="20"/>
    </row>
    <row r="1026" spans="1:8" x14ac:dyDescent="0.3">
      <c r="G1026" s="7"/>
      <c r="H1026" s="20"/>
    </row>
    <row r="1027" spans="1:8" x14ac:dyDescent="0.3">
      <c r="C1027" s="18" t="s">
        <v>416</v>
      </c>
      <c r="F1027" s="65"/>
      <c r="G1027" s="7"/>
      <c r="H1027" s="20"/>
    </row>
    <row r="1028" spans="1:8" x14ac:dyDescent="0.3">
      <c r="G1028" s="7"/>
      <c r="H1028" s="20"/>
    </row>
    <row r="1029" spans="1:8" x14ac:dyDescent="0.3">
      <c r="C1029" s="9" t="s">
        <v>417</v>
      </c>
      <c r="F1029" s="65"/>
      <c r="G1029" s="7"/>
      <c r="H1029" s="20"/>
    </row>
    <row r="1030" spans="1:8" x14ac:dyDescent="0.3">
      <c r="G1030" s="7"/>
      <c r="H1030" s="20"/>
    </row>
    <row r="1031" spans="1:8" x14ac:dyDescent="0.3">
      <c r="A1031" s="2">
        <v>1</v>
      </c>
      <c r="C1031" s="4" t="s">
        <v>418</v>
      </c>
      <c r="E1031" s="85" t="s">
        <v>235</v>
      </c>
      <c r="F1031" s="66">
        <v>4</v>
      </c>
      <c r="H1031" s="8">
        <f>ROUND($F1031*G1031,2)</f>
        <v>0</v>
      </c>
    </row>
    <row r="1032" spans="1:8" x14ac:dyDescent="0.3">
      <c r="G1032" s="7"/>
      <c r="H1032" s="20"/>
    </row>
    <row r="1033" spans="1:8" x14ac:dyDescent="0.3">
      <c r="C1033" s="18" t="s">
        <v>419</v>
      </c>
      <c r="F1033" s="65"/>
      <c r="G1033" s="7"/>
      <c r="H1033" s="20"/>
    </row>
    <row r="1034" spans="1:8" x14ac:dyDescent="0.3">
      <c r="G1034" s="7"/>
      <c r="H1034" s="20"/>
    </row>
    <row r="1035" spans="1:8" x14ac:dyDescent="0.3">
      <c r="A1035" s="2">
        <v>2</v>
      </c>
      <c r="C1035" s="4" t="s">
        <v>420</v>
      </c>
      <c r="E1035" s="85" t="s">
        <v>235</v>
      </c>
      <c r="F1035" s="66">
        <v>2</v>
      </c>
      <c r="H1035" s="8">
        <f>ROUND($F1035*G1035,2)</f>
        <v>0</v>
      </c>
    </row>
    <row r="1036" spans="1:8" x14ac:dyDescent="0.3">
      <c r="G1036" s="7"/>
      <c r="H1036" s="20"/>
    </row>
    <row r="1037" spans="1:8" ht="28.8" x14ac:dyDescent="0.3">
      <c r="A1037" s="2">
        <v>3</v>
      </c>
      <c r="C1037" s="4" t="s">
        <v>421</v>
      </c>
      <c r="E1037" s="85" t="s">
        <v>235</v>
      </c>
      <c r="F1037" s="66">
        <v>4</v>
      </c>
      <c r="H1037" s="8">
        <f>ROUND($F1037*G1037,2)</f>
        <v>0</v>
      </c>
    </row>
    <row r="1038" spans="1:8" x14ac:dyDescent="0.3">
      <c r="G1038" s="7"/>
      <c r="H1038" s="20"/>
    </row>
    <row r="1039" spans="1:8" x14ac:dyDescent="0.3">
      <c r="C1039" s="9" t="s">
        <v>422</v>
      </c>
      <c r="F1039" s="65"/>
      <c r="G1039" s="7"/>
      <c r="H1039" s="20"/>
    </row>
    <row r="1040" spans="1:8" x14ac:dyDescent="0.3">
      <c r="G1040" s="7"/>
      <c r="H1040" s="20"/>
    </row>
    <row r="1041" spans="1:8" ht="28.8" x14ac:dyDescent="0.3">
      <c r="A1041" s="2">
        <v>4</v>
      </c>
      <c r="C1041" s="4" t="s">
        <v>423</v>
      </c>
      <c r="E1041" s="85" t="s">
        <v>235</v>
      </c>
      <c r="F1041" s="66">
        <v>1</v>
      </c>
      <c r="H1041" s="8">
        <f>ROUND($F1041*G1041,2)</f>
        <v>0</v>
      </c>
    </row>
    <row r="1042" spans="1:8" x14ac:dyDescent="0.3">
      <c r="G1042" s="7"/>
      <c r="H1042" s="20"/>
    </row>
    <row r="1043" spans="1:8" x14ac:dyDescent="0.3">
      <c r="C1043" s="18" t="s">
        <v>424</v>
      </c>
      <c r="F1043" s="65"/>
      <c r="G1043" s="7"/>
      <c r="H1043" s="20"/>
    </row>
    <row r="1044" spans="1:8" x14ac:dyDescent="0.3">
      <c r="G1044" s="7"/>
      <c r="H1044" s="20"/>
    </row>
    <row r="1045" spans="1:8" x14ac:dyDescent="0.3">
      <c r="C1045" s="9" t="s">
        <v>425</v>
      </c>
      <c r="F1045" s="65"/>
      <c r="G1045" s="7"/>
      <c r="H1045" s="20"/>
    </row>
    <row r="1046" spans="1:8" x14ac:dyDescent="0.3">
      <c r="G1046" s="7"/>
      <c r="H1046" s="20"/>
    </row>
    <row r="1047" spans="1:8" ht="28.8" x14ac:dyDescent="0.3">
      <c r="A1047" s="2">
        <v>5</v>
      </c>
      <c r="C1047" s="4" t="s">
        <v>426</v>
      </c>
      <c r="E1047" s="85" t="s">
        <v>235</v>
      </c>
      <c r="F1047" s="66">
        <v>8</v>
      </c>
      <c r="H1047" s="8">
        <f>ROUND($F1047*G1047,2)</f>
        <v>0</v>
      </c>
    </row>
    <row r="1048" spans="1:8" x14ac:dyDescent="0.3">
      <c r="G1048" s="7"/>
      <c r="H1048" s="20"/>
    </row>
    <row r="1049" spans="1:8" ht="28.8" x14ac:dyDescent="0.3">
      <c r="A1049" s="2">
        <v>6</v>
      </c>
      <c r="C1049" s="4" t="s">
        <v>427</v>
      </c>
      <c r="E1049" s="85" t="s">
        <v>235</v>
      </c>
      <c r="F1049" s="66">
        <v>1</v>
      </c>
      <c r="H1049" s="8">
        <f>ROUND($F1049*G1049,2)</f>
        <v>0</v>
      </c>
    </row>
    <row r="1050" spans="1:8" x14ac:dyDescent="0.3">
      <c r="G1050" s="7"/>
      <c r="H1050" s="20"/>
    </row>
    <row r="1051" spans="1:8" ht="28.8" x14ac:dyDescent="0.3">
      <c r="A1051" s="2">
        <v>7</v>
      </c>
      <c r="C1051" s="4" t="s">
        <v>428</v>
      </c>
      <c r="E1051" s="85" t="s">
        <v>235</v>
      </c>
      <c r="F1051" s="66">
        <v>8</v>
      </c>
      <c r="H1051" s="8">
        <f>ROUND($F1051*G1051,2)</f>
        <v>0</v>
      </c>
    </row>
    <row r="1052" spans="1:8" x14ac:dyDescent="0.3">
      <c r="G1052" s="7"/>
      <c r="H1052" s="20"/>
    </row>
    <row r="1053" spans="1:8" x14ac:dyDescent="0.3">
      <c r="C1053" s="18" t="s">
        <v>429</v>
      </c>
      <c r="F1053" s="65"/>
      <c r="G1053" s="7"/>
      <c r="H1053" s="20"/>
    </row>
    <row r="1054" spans="1:8" x14ac:dyDescent="0.3">
      <c r="G1054" s="7"/>
      <c r="H1054" s="20"/>
    </row>
    <row r="1055" spans="1:8" ht="28.8" x14ac:dyDescent="0.3">
      <c r="C1055" s="9" t="s">
        <v>430</v>
      </c>
      <c r="F1055" s="65"/>
      <c r="G1055" s="7"/>
      <c r="H1055" s="20"/>
    </row>
    <row r="1056" spans="1:8" x14ac:dyDescent="0.3">
      <c r="G1056" s="7"/>
      <c r="H1056" s="20"/>
    </row>
    <row r="1057" spans="1:8" x14ac:dyDescent="0.3">
      <c r="A1057" s="2">
        <v>8</v>
      </c>
      <c r="C1057" s="4" t="s">
        <v>431</v>
      </c>
      <c r="E1057" s="85" t="s">
        <v>235</v>
      </c>
      <c r="F1057" s="66">
        <v>1</v>
      </c>
      <c r="H1057" s="8">
        <f>ROUND($F1057*G1057,2)</f>
        <v>0</v>
      </c>
    </row>
    <row r="1058" spans="1:8" x14ac:dyDescent="0.3">
      <c r="G1058" s="7"/>
      <c r="H1058" s="20"/>
    </row>
    <row r="1059" spans="1:8" x14ac:dyDescent="0.3">
      <c r="C1059" s="18" t="s">
        <v>432</v>
      </c>
      <c r="F1059" s="65"/>
      <c r="G1059" s="7"/>
      <c r="H1059" s="20"/>
    </row>
    <row r="1060" spans="1:8" x14ac:dyDescent="0.3">
      <c r="G1060" s="7"/>
      <c r="H1060" s="20"/>
    </row>
    <row r="1061" spans="1:8" x14ac:dyDescent="0.3">
      <c r="C1061" s="9" t="s">
        <v>425</v>
      </c>
      <c r="F1061" s="65"/>
      <c r="G1061" s="7"/>
      <c r="H1061" s="20"/>
    </row>
    <row r="1062" spans="1:8" x14ac:dyDescent="0.3">
      <c r="G1062" s="7"/>
      <c r="H1062" s="20"/>
    </row>
    <row r="1063" spans="1:8" x14ac:dyDescent="0.3">
      <c r="A1063" s="2">
        <v>9</v>
      </c>
      <c r="C1063" s="4" t="s">
        <v>433</v>
      </c>
      <c r="E1063" s="85" t="s">
        <v>235</v>
      </c>
      <c r="F1063" s="66">
        <v>8</v>
      </c>
      <c r="H1063" s="8">
        <f>ROUND($F1063*G1063,2)</f>
        <v>0</v>
      </c>
    </row>
    <row r="1064" spans="1:8" x14ac:dyDescent="0.3">
      <c r="G1064" s="7"/>
      <c r="H1064" s="20"/>
    </row>
    <row r="1065" spans="1:8" x14ac:dyDescent="0.3">
      <c r="C1065" s="18" t="s">
        <v>434</v>
      </c>
      <c r="F1065" s="65"/>
      <c r="G1065" s="7"/>
      <c r="H1065" s="20"/>
    </row>
    <row r="1066" spans="1:8" x14ac:dyDescent="0.3">
      <c r="G1066" s="7"/>
      <c r="H1066" s="20"/>
    </row>
    <row r="1067" spans="1:8" x14ac:dyDescent="0.3">
      <c r="C1067" s="9" t="s">
        <v>435</v>
      </c>
      <c r="F1067" s="65"/>
      <c r="G1067" s="7"/>
      <c r="H1067" s="20"/>
    </row>
    <row r="1068" spans="1:8" x14ac:dyDescent="0.3">
      <c r="G1068" s="7"/>
      <c r="H1068" s="20"/>
    </row>
    <row r="1069" spans="1:8" x14ac:dyDescent="0.3">
      <c r="A1069" s="2">
        <v>10</v>
      </c>
      <c r="C1069" s="4" t="s">
        <v>436</v>
      </c>
      <c r="E1069" s="85" t="s">
        <v>235</v>
      </c>
      <c r="F1069" s="66">
        <v>11</v>
      </c>
      <c r="H1069" s="8">
        <f>ROUND($F1069*G1069,2)</f>
        <v>0</v>
      </c>
    </row>
    <row r="1070" spans="1:8" x14ac:dyDescent="0.3">
      <c r="G1070" s="7"/>
      <c r="H1070" s="20"/>
    </row>
    <row r="1071" spans="1:8" x14ac:dyDescent="0.3">
      <c r="C1071" s="18" t="s">
        <v>437</v>
      </c>
      <c r="F1071" s="65"/>
      <c r="G1071" s="7"/>
      <c r="H1071" s="20"/>
    </row>
    <row r="1072" spans="1:8" x14ac:dyDescent="0.3">
      <c r="G1072" s="7"/>
      <c r="H1072" s="20"/>
    </row>
    <row r="1073" spans="1:8" x14ac:dyDescent="0.3">
      <c r="C1073" s="9" t="s">
        <v>438</v>
      </c>
      <c r="F1073" s="65"/>
      <c r="G1073" s="7"/>
      <c r="H1073" s="20"/>
    </row>
    <row r="1074" spans="1:8" x14ac:dyDescent="0.3">
      <c r="G1074" s="7"/>
      <c r="H1074" s="20"/>
    </row>
    <row r="1075" spans="1:8" x14ac:dyDescent="0.3">
      <c r="A1075" s="2">
        <v>11</v>
      </c>
      <c r="C1075" s="4" t="s">
        <v>439</v>
      </c>
      <c r="E1075" s="85" t="s">
        <v>235</v>
      </c>
      <c r="F1075" s="66">
        <v>4</v>
      </c>
      <c r="H1075" s="8">
        <f>ROUND($F1075*G1075,2)</f>
        <v>0</v>
      </c>
    </row>
    <row r="1076" spans="1:8" x14ac:dyDescent="0.3">
      <c r="G1076" s="7"/>
      <c r="H1076" s="20"/>
    </row>
    <row r="1077" spans="1:8" x14ac:dyDescent="0.3">
      <c r="A1077" s="2">
        <v>12</v>
      </c>
      <c r="C1077" s="4" t="s">
        <v>440</v>
      </c>
      <c r="E1077" s="85" t="s">
        <v>235</v>
      </c>
      <c r="F1077" s="66">
        <v>4</v>
      </c>
      <c r="H1077" s="8">
        <f>ROUND($F1077*G1077,2)</f>
        <v>0</v>
      </c>
    </row>
    <row r="1078" spans="1:8" x14ac:dyDescent="0.3">
      <c r="G1078" s="7"/>
      <c r="H1078" s="20"/>
    </row>
    <row r="1079" spans="1:8" x14ac:dyDescent="0.3">
      <c r="A1079" s="2">
        <v>13</v>
      </c>
      <c r="C1079" s="4" t="s">
        <v>441</v>
      </c>
      <c r="E1079" s="85" t="s">
        <v>235</v>
      </c>
      <c r="F1079" s="66">
        <v>4</v>
      </c>
      <c r="H1079" s="8">
        <f>ROUND($F1079*G1079,2)</f>
        <v>0</v>
      </c>
    </row>
    <row r="1080" spans="1:8" x14ac:dyDescent="0.3">
      <c r="G1080" s="7"/>
      <c r="H1080" s="20"/>
    </row>
    <row r="1081" spans="1:8" ht="28.8" x14ac:dyDescent="0.3">
      <c r="A1081" s="2">
        <v>14</v>
      </c>
      <c r="C1081" s="4" t="s">
        <v>442</v>
      </c>
      <c r="E1081" s="85" t="s">
        <v>235</v>
      </c>
      <c r="F1081" s="66">
        <v>4</v>
      </c>
      <c r="H1081" s="8">
        <f>ROUND($F1081*G1081,2)</f>
        <v>0</v>
      </c>
    </row>
    <row r="1082" spans="1:8" x14ac:dyDescent="0.3">
      <c r="G1082" s="7"/>
      <c r="H1082" s="20"/>
    </row>
    <row r="1083" spans="1:8" x14ac:dyDescent="0.3">
      <c r="A1083" s="2">
        <v>15</v>
      </c>
      <c r="C1083" s="4" t="s">
        <v>443</v>
      </c>
      <c r="E1083" s="85" t="s">
        <v>235</v>
      </c>
      <c r="F1083" s="66">
        <v>4</v>
      </c>
      <c r="H1083" s="8">
        <f>ROUND($F1083*G1083,2)</f>
        <v>0</v>
      </c>
    </row>
    <row r="1084" spans="1:8" x14ac:dyDescent="0.3">
      <c r="G1084" s="7"/>
      <c r="H1084" s="20"/>
    </row>
    <row r="1085" spans="1:8" ht="28.8" x14ac:dyDescent="0.3">
      <c r="A1085" s="2">
        <v>16</v>
      </c>
      <c r="C1085" s="4" t="s">
        <v>444</v>
      </c>
      <c r="E1085" s="85" t="s">
        <v>235</v>
      </c>
      <c r="F1085" s="66">
        <v>1</v>
      </c>
      <c r="H1085" s="8">
        <f>ROUND($F1085*G1085,2)</f>
        <v>0</v>
      </c>
    </row>
    <row r="1086" spans="1:8" x14ac:dyDescent="0.3">
      <c r="G1086" s="7"/>
      <c r="H1086" s="20"/>
    </row>
    <row r="1087" spans="1:8" ht="28.8" x14ac:dyDescent="0.3">
      <c r="A1087" s="2">
        <v>17</v>
      </c>
      <c r="C1087" s="4" t="s">
        <v>445</v>
      </c>
      <c r="E1087" s="85" t="s">
        <v>235</v>
      </c>
      <c r="F1087" s="66">
        <v>1</v>
      </c>
      <c r="H1087" s="8">
        <f>ROUND($F1087*G1087,2)</f>
        <v>0</v>
      </c>
    </row>
    <row r="1088" spans="1:8" x14ac:dyDescent="0.3">
      <c r="G1088" s="7"/>
      <c r="H1088" s="20"/>
    </row>
    <row r="1089" spans="1:8" x14ac:dyDescent="0.3">
      <c r="A1089" s="2">
        <v>18</v>
      </c>
      <c r="C1089" s="4" t="s">
        <v>446</v>
      </c>
      <c r="E1089" s="85" t="s">
        <v>235</v>
      </c>
      <c r="F1089" s="66">
        <v>1</v>
      </c>
      <c r="H1089" s="8">
        <f>ROUND($F1089*G1089,2)</f>
        <v>0</v>
      </c>
    </row>
    <row r="1090" spans="1:8" x14ac:dyDescent="0.3">
      <c r="G1090" s="7"/>
      <c r="H1090" s="20"/>
    </row>
    <row r="1091" spans="1:8" x14ac:dyDescent="0.3">
      <c r="C1091" s="18" t="s">
        <v>281</v>
      </c>
      <c r="F1091" s="65"/>
      <c r="G1091" s="7"/>
      <c r="H1091" s="20"/>
    </row>
    <row r="1092" spans="1:8" x14ac:dyDescent="0.3">
      <c r="G1092" s="7"/>
      <c r="H1092" s="20"/>
    </row>
    <row r="1093" spans="1:8" ht="43.2" x14ac:dyDescent="0.3">
      <c r="A1093" s="2">
        <v>19</v>
      </c>
      <c r="C1093" s="4" t="s">
        <v>447</v>
      </c>
      <c r="E1093" s="85" t="s">
        <v>38</v>
      </c>
      <c r="F1093" s="66">
        <v>1</v>
      </c>
      <c r="H1093" s="8">
        <f>ROUND($F1093*G1093,2)</f>
        <v>0</v>
      </c>
    </row>
    <row r="1094" spans="1:8" x14ac:dyDescent="0.3">
      <c r="G1094" s="7"/>
      <c r="H1094" s="20"/>
    </row>
    <row r="1095" spans="1:8" x14ac:dyDescent="0.3">
      <c r="C1095" s="18" t="s">
        <v>192</v>
      </c>
      <c r="F1095" s="65"/>
      <c r="G1095" s="7"/>
      <c r="H1095" s="20"/>
    </row>
    <row r="1096" spans="1:8" x14ac:dyDescent="0.3">
      <c r="G1096" s="7"/>
      <c r="H1096" s="20"/>
    </row>
    <row r="1097" spans="1:8" x14ac:dyDescent="0.3">
      <c r="C1097" s="18" t="s">
        <v>470</v>
      </c>
      <c r="F1097" s="65"/>
      <c r="G1097" s="7"/>
      <c r="H1097" s="20"/>
    </row>
    <row r="1098" spans="1:8" x14ac:dyDescent="0.3">
      <c r="G1098" s="7"/>
      <c r="H1098" s="20"/>
    </row>
    <row r="1099" spans="1:8" x14ac:dyDescent="0.3">
      <c r="C1099" s="18" t="s">
        <v>449</v>
      </c>
      <c r="F1099" s="65"/>
      <c r="G1099" s="7"/>
      <c r="H1099" s="20"/>
    </row>
    <row r="1100" spans="1:8" x14ac:dyDescent="0.3">
      <c r="G1100" s="7"/>
      <c r="H1100" s="20"/>
    </row>
    <row r="1101" spans="1:8" x14ac:dyDescent="0.3">
      <c r="C1101" s="18" t="s">
        <v>195</v>
      </c>
      <c r="F1101" s="65"/>
      <c r="G1101" s="7"/>
      <c r="H1101" s="20"/>
    </row>
    <row r="1102" spans="1:8" x14ac:dyDescent="0.3">
      <c r="G1102" s="7"/>
      <c r="H1102" s="20"/>
    </row>
    <row r="1103" spans="1:8" ht="28.8" x14ac:dyDescent="0.3">
      <c r="C1103" s="4" t="s">
        <v>450</v>
      </c>
      <c r="F1103" s="65"/>
      <c r="G1103" s="7"/>
      <c r="H1103" s="20"/>
    </row>
    <row r="1104" spans="1:8" x14ac:dyDescent="0.3">
      <c r="G1104" s="7"/>
      <c r="H1104" s="20"/>
    </row>
    <row r="1105" spans="1:68" s="7" customFormat="1" x14ac:dyDescent="0.3">
      <c r="A1105" s="2"/>
      <c r="B1105" s="3"/>
      <c r="C1105" s="18" t="s">
        <v>197</v>
      </c>
      <c r="D1105" s="3"/>
      <c r="E1105" s="85"/>
      <c r="F1105" s="65"/>
      <c r="H1105" s="20"/>
      <c r="I1105" s="26"/>
      <c r="J1105" s="20"/>
      <c r="K1105" s="20"/>
      <c r="L1105" s="20"/>
      <c r="M1105" s="20"/>
      <c r="N1105" s="20"/>
      <c r="O1105" s="20"/>
      <c r="P1105" s="20"/>
      <c r="Q1105" s="20"/>
      <c r="R1105" s="20"/>
      <c r="S1105" s="20"/>
      <c r="T1105" s="20"/>
      <c r="U1105" s="20"/>
      <c r="V1105" s="20"/>
      <c r="W1105" s="20"/>
      <c r="X1105" s="20"/>
      <c r="Y1105" s="20"/>
      <c r="Z1105" s="20"/>
      <c r="AA1105" s="20"/>
      <c r="AB1105" s="20"/>
      <c r="AC1105" s="20"/>
      <c r="AD1105" s="20"/>
      <c r="AE1105" s="20"/>
      <c r="AF1105" s="20"/>
      <c r="AG1105" s="20"/>
      <c r="AH1105" s="20"/>
      <c r="AI1105" s="20"/>
      <c r="AJ1105" s="20"/>
      <c r="AK1105" s="20"/>
      <c r="AL1105" s="20"/>
      <c r="AM1105" s="20"/>
      <c r="AN1105" s="20"/>
      <c r="AO1105" s="20"/>
      <c r="AP1105" s="20"/>
      <c r="AQ1105" s="20"/>
      <c r="AR1105" s="20"/>
      <c r="AS1105" s="20"/>
      <c r="AT1105" s="20"/>
      <c r="AU1105" s="20"/>
      <c r="AV1105" s="20"/>
      <c r="AW1105" s="20"/>
      <c r="AX1105" s="20"/>
      <c r="AY1105" s="20"/>
      <c r="AZ1105" s="20"/>
      <c r="BA1105" s="20"/>
      <c r="BB1105" s="20"/>
      <c r="BC1105" s="20"/>
      <c r="BD1105" s="20"/>
      <c r="BE1105" s="20"/>
      <c r="BF1105" s="20"/>
      <c r="BG1105" s="20"/>
      <c r="BH1105" s="20"/>
      <c r="BI1105" s="20"/>
      <c r="BJ1105" s="20"/>
      <c r="BK1105" s="20"/>
      <c r="BL1105" s="20"/>
      <c r="BM1105" s="20"/>
      <c r="BN1105" s="20"/>
      <c r="BO1105" s="20"/>
      <c r="BP1105" s="20"/>
    </row>
    <row r="1106" spans="1:68" x14ac:dyDescent="0.3">
      <c r="G1106" s="7"/>
      <c r="H1106" s="20"/>
    </row>
    <row r="1107" spans="1:68" s="7" customFormat="1" ht="72" x14ac:dyDescent="0.3">
      <c r="A1107" s="2"/>
      <c r="B1107" s="3"/>
      <c r="C1107" s="4" t="s">
        <v>286</v>
      </c>
      <c r="D1107" s="3"/>
      <c r="E1107" s="85"/>
      <c r="F1107" s="65"/>
      <c r="H1107" s="20"/>
      <c r="I1107" s="26"/>
      <c r="J1107" s="20"/>
      <c r="K1107" s="20"/>
      <c r="L1107" s="20"/>
      <c r="M1107" s="20"/>
      <c r="N1107" s="20"/>
      <c r="O1107" s="20"/>
      <c r="P1107" s="20"/>
      <c r="Q1107" s="20"/>
      <c r="R1107" s="20"/>
      <c r="S1107" s="20"/>
      <c r="T1107" s="20"/>
      <c r="U1107" s="20"/>
      <c r="V1107" s="20"/>
      <c r="W1107" s="20"/>
      <c r="X1107" s="20"/>
      <c r="Y1107" s="20"/>
      <c r="Z1107" s="20"/>
      <c r="AA1107" s="20"/>
      <c r="AB1107" s="20"/>
      <c r="AC1107" s="20"/>
      <c r="AD1107" s="20"/>
      <c r="AE1107" s="20"/>
      <c r="AF1107" s="20"/>
      <c r="AG1107" s="20"/>
      <c r="AH1107" s="20"/>
      <c r="AI1107" s="20"/>
      <c r="AJ1107" s="20"/>
      <c r="AK1107" s="20"/>
      <c r="AL1107" s="20"/>
      <c r="AM1107" s="20"/>
      <c r="AN1107" s="20"/>
      <c r="AO1107" s="20"/>
      <c r="AP1107" s="20"/>
      <c r="AQ1107" s="20"/>
      <c r="AR1107" s="20"/>
      <c r="AS1107" s="20"/>
      <c r="AT1107" s="20"/>
      <c r="AU1107" s="20"/>
      <c r="AV1107" s="20"/>
      <c r="AW1107" s="20"/>
      <c r="AX1107" s="20"/>
      <c r="AY1107" s="20"/>
      <c r="AZ1107" s="20"/>
      <c r="BA1107" s="20"/>
      <c r="BB1107" s="20"/>
      <c r="BC1107" s="20"/>
      <c r="BD1107" s="20"/>
      <c r="BE1107" s="20"/>
      <c r="BF1107" s="20"/>
      <c r="BG1107" s="20"/>
      <c r="BH1107" s="20"/>
      <c r="BI1107" s="20"/>
      <c r="BJ1107" s="20"/>
      <c r="BK1107" s="20"/>
      <c r="BL1107" s="20"/>
      <c r="BM1107" s="20"/>
      <c r="BN1107" s="20"/>
      <c r="BO1107" s="20"/>
      <c r="BP1107" s="20"/>
    </row>
    <row r="1108" spans="1:68" x14ac:dyDescent="0.3">
      <c r="G1108" s="7"/>
      <c r="H1108" s="20"/>
    </row>
    <row r="1109" spans="1:68" s="7" customFormat="1" ht="43.2" x14ac:dyDescent="0.3">
      <c r="A1109" s="2"/>
      <c r="B1109" s="3"/>
      <c r="C1109" s="4" t="s">
        <v>199</v>
      </c>
      <c r="D1109" s="3"/>
      <c r="E1109" s="85"/>
      <c r="F1109" s="65"/>
      <c r="H1109" s="20"/>
      <c r="I1109" s="26"/>
      <c r="J1109" s="20"/>
      <c r="K1109" s="20"/>
      <c r="L1109" s="20"/>
      <c r="M1109" s="20"/>
      <c r="N1109" s="20"/>
      <c r="O1109" s="20"/>
      <c r="P1109" s="20"/>
      <c r="Q1109" s="20"/>
      <c r="R1109" s="20"/>
      <c r="S1109" s="20"/>
      <c r="T1109" s="20"/>
      <c r="U1109" s="20"/>
      <c r="V1109" s="20"/>
      <c r="W1109" s="20"/>
      <c r="X1109" s="20"/>
      <c r="Y1109" s="20"/>
      <c r="Z1109" s="20"/>
      <c r="AA1109" s="20"/>
      <c r="AB1109" s="20"/>
      <c r="AC1109" s="20"/>
      <c r="AD1109" s="20"/>
      <c r="AE1109" s="20"/>
      <c r="AF1109" s="20"/>
      <c r="AG1109" s="20"/>
      <c r="AH1109" s="20"/>
      <c r="AI1109" s="20"/>
      <c r="AJ1109" s="20"/>
      <c r="AK1109" s="20"/>
      <c r="AL1109" s="20"/>
      <c r="AM1109" s="20"/>
      <c r="AN1109" s="20"/>
      <c r="AO1109" s="20"/>
      <c r="AP1109" s="20"/>
      <c r="AQ1109" s="20"/>
      <c r="AR1109" s="20"/>
      <c r="AS1109" s="20"/>
      <c r="AT1109" s="20"/>
      <c r="AU1109" s="20"/>
      <c r="AV1109" s="20"/>
      <c r="AW1109" s="20"/>
      <c r="AX1109" s="20"/>
      <c r="AY1109" s="20"/>
      <c r="AZ1109" s="20"/>
      <c r="BA1109" s="20"/>
      <c r="BB1109" s="20"/>
      <c r="BC1109" s="20"/>
      <c r="BD1109" s="20"/>
      <c r="BE1109" s="20"/>
      <c r="BF1109" s="20"/>
      <c r="BG1109" s="20"/>
      <c r="BH1109" s="20"/>
      <c r="BI1109" s="20"/>
      <c r="BJ1109" s="20"/>
      <c r="BK1109" s="20"/>
      <c r="BL1109" s="20"/>
      <c r="BM1109" s="20"/>
      <c r="BN1109" s="20"/>
      <c r="BO1109" s="20"/>
      <c r="BP1109" s="20"/>
    </row>
    <row r="1110" spans="1:68" x14ac:dyDescent="0.3">
      <c r="G1110" s="7"/>
      <c r="H1110" s="20"/>
    </row>
    <row r="1111" spans="1:68" s="7" customFormat="1" x14ac:dyDescent="0.3">
      <c r="A1111" s="2"/>
      <c r="B1111" s="3"/>
      <c r="C1111" s="18" t="s">
        <v>200</v>
      </c>
      <c r="D1111" s="3"/>
      <c r="E1111" s="85"/>
      <c r="F1111" s="65"/>
      <c r="H1111" s="20"/>
      <c r="I1111" s="26"/>
      <c r="J1111" s="20"/>
      <c r="K1111" s="20"/>
      <c r="L1111" s="20"/>
      <c r="M1111" s="20"/>
      <c r="N1111" s="20"/>
      <c r="O1111" s="20"/>
      <c r="P1111" s="20"/>
      <c r="Q1111" s="20"/>
      <c r="R1111" s="20"/>
      <c r="S1111" s="20"/>
      <c r="T1111" s="20"/>
      <c r="U1111" s="20"/>
      <c r="V1111" s="20"/>
      <c r="W1111" s="20"/>
      <c r="X1111" s="20"/>
      <c r="Y1111" s="20"/>
      <c r="Z1111" s="20"/>
      <c r="AA1111" s="20"/>
      <c r="AB1111" s="20"/>
      <c r="AC1111" s="20"/>
      <c r="AD1111" s="20"/>
      <c r="AE1111" s="20"/>
      <c r="AF1111" s="20"/>
      <c r="AG1111" s="20"/>
      <c r="AH1111" s="20"/>
      <c r="AI1111" s="20"/>
      <c r="AJ1111" s="20"/>
      <c r="AK1111" s="20"/>
      <c r="AL1111" s="20"/>
      <c r="AM1111" s="20"/>
      <c r="AN1111" s="20"/>
      <c r="AO1111" s="20"/>
      <c r="AP1111" s="20"/>
      <c r="AQ1111" s="20"/>
      <c r="AR1111" s="20"/>
      <c r="AS1111" s="20"/>
      <c r="AT1111" s="20"/>
      <c r="AU1111" s="20"/>
      <c r="AV1111" s="20"/>
      <c r="AW1111" s="20"/>
      <c r="AX1111" s="20"/>
      <c r="AY1111" s="20"/>
      <c r="AZ1111" s="20"/>
      <c r="BA1111" s="20"/>
      <c r="BB1111" s="20"/>
      <c r="BC1111" s="20"/>
      <c r="BD1111" s="20"/>
      <c r="BE1111" s="20"/>
      <c r="BF1111" s="20"/>
      <c r="BG1111" s="20"/>
      <c r="BH1111" s="20"/>
      <c r="BI1111" s="20"/>
      <c r="BJ1111" s="20"/>
      <c r="BK1111" s="20"/>
      <c r="BL1111" s="20"/>
      <c r="BM1111" s="20"/>
      <c r="BN1111" s="20"/>
      <c r="BO1111" s="20"/>
      <c r="BP1111" s="20"/>
    </row>
    <row r="1112" spans="1:68" x14ac:dyDescent="0.3">
      <c r="G1112" s="7"/>
      <c r="H1112" s="20"/>
    </row>
    <row r="1113" spans="1:68" s="7" customFormat="1" x14ac:dyDescent="0.3">
      <c r="A1113" s="2"/>
      <c r="B1113" s="3"/>
      <c r="C1113" s="9" t="s">
        <v>451</v>
      </c>
      <c r="D1113" s="3"/>
      <c r="E1113" s="85"/>
      <c r="F1113" s="65"/>
      <c r="H1113" s="20"/>
      <c r="I1113" s="26"/>
      <c r="J1113" s="20"/>
      <c r="K1113" s="20"/>
      <c r="L1113" s="20"/>
      <c r="M1113" s="20"/>
      <c r="N1113" s="20"/>
      <c r="O1113" s="20"/>
      <c r="P1113" s="20"/>
      <c r="Q1113" s="20"/>
      <c r="R1113" s="20"/>
      <c r="S1113" s="20"/>
      <c r="T1113" s="20"/>
      <c r="U1113" s="20"/>
      <c r="V1113" s="20"/>
      <c r="W1113" s="20"/>
      <c r="X1113" s="20"/>
      <c r="Y1113" s="20"/>
      <c r="Z1113" s="20"/>
      <c r="AA1113" s="20"/>
      <c r="AB1113" s="20"/>
      <c r="AC1113" s="20"/>
      <c r="AD1113" s="20"/>
      <c r="AE1113" s="20"/>
      <c r="AF1113" s="20"/>
      <c r="AG1113" s="20"/>
      <c r="AH1113" s="20"/>
      <c r="AI1113" s="20"/>
      <c r="AJ1113" s="20"/>
      <c r="AK1113" s="20"/>
      <c r="AL1113" s="20"/>
      <c r="AM1113" s="20"/>
      <c r="AN1113" s="20"/>
      <c r="AO1113" s="20"/>
      <c r="AP1113" s="20"/>
      <c r="AQ1113" s="20"/>
      <c r="AR1113" s="20"/>
      <c r="AS1113" s="20"/>
      <c r="AT1113" s="20"/>
      <c r="AU1113" s="20"/>
      <c r="AV1113" s="20"/>
      <c r="AW1113" s="20"/>
      <c r="AX1113" s="20"/>
      <c r="AY1113" s="20"/>
      <c r="AZ1113" s="20"/>
      <c r="BA1113" s="20"/>
      <c r="BB1113" s="20"/>
      <c r="BC1113" s="20"/>
      <c r="BD1113" s="20"/>
      <c r="BE1113" s="20"/>
      <c r="BF1113" s="20"/>
      <c r="BG1113" s="20"/>
      <c r="BH1113" s="20"/>
      <c r="BI1113" s="20"/>
      <c r="BJ1113" s="20"/>
      <c r="BK1113" s="20"/>
      <c r="BL1113" s="20"/>
      <c r="BM1113" s="20"/>
      <c r="BN1113" s="20"/>
      <c r="BO1113" s="20"/>
      <c r="BP1113" s="20"/>
    </row>
    <row r="1114" spans="1:68" x14ac:dyDescent="0.3">
      <c r="G1114" s="7"/>
      <c r="H1114" s="20"/>
    </row>
    <row r="1115" spans="1:68" s="7" customFormat="1" ht="28.8" x14ac:dyDescent="0.3">
      <c r="A1115" s="2"/>
      <c r="B1115" s="3"/>
      <c r="C1115" s="4" t="s">
        <v>452</v>
      </c>
      <c r="D1115" s="3"/>
      <c r="E1115" s="85"/>
      <c r="F1115" s="65"/>
      <c r="H1115" s="20"/>
      <c r="I1115" s="26"/>
      <c r="J1115" s="20"/>
      <c r="K1115" s="20"/>
      <c r="L1115" s="20"/>
      <c r="M1115" s="20"/>
      <c r="N1115" s="20"/>
      <c r="O1115" s="20"/>
      <c r="P1115" s="20"/>
      <c r="Q1115" s="20"/>
      <c r="R1115" s="20"/>
      <c r="S1115" s="20"/>
      <c r="T1115" s="20"/>
      <c r="U1115" s="20"/>
      <c r="V1115" s="20"/>
      <c r="W1115" s="20"/>
      <c r="X1115" s="20"/>
      <c r="Y1115" s="20"/>
      <c r="Z1115" s="20"/>
      <c r="AA1115" s="20"/>
      <c r="AB1115" s="20"/>
      <c r="AC1115" s="20"/>
      <c r="AD1115" s="20"/>
      <c r="AE1115" s="20"/>
      <c r="AF1115" s="20"/>
      <c r="AG1115" s="20"/>
      <c r="AH1115" s="20"/>
      <c r="AI1115" s="20"/>
      <c r="AJ1115" s="20"/>
      <c r="AK1115" s="20"/>
      <c r="AL1115" s="20"/>
      <c r="AM1115" s="20"/>
      <c r="AN1115" s="20"/>
      <c r="AO1115" s="20"/>
      <c r="AP1115" s="20"/>
      <c r="AQ1115" s="20"/>
      <c r="AR1115" s="20"/>
      <c r="AS1115" s="20"/>
      <c r="AT1115" s="20"/>
      <c r="AU1115" s="20"/>
      <c r="AV1115" s="20"/>
      <c r="AW1115" s="20"/>
      <c r="AX1115" s="20"/>
      <c r="AY1115" s="20"/>
      <c r="AZ1115" s="20"/>
      <c r="BA1115" s="20"/>
      <c r="BB1115" s="20"/>
      <c r="BC1115" s="20"/>
      <c r="BD1115" s="20"/>
      <c r="BE1115" s="20"/>
      <c r="BF1115" s="20"/>
      <c r="BG1115" s="20"/>
      <c r="BH1115" s="20"/>
      <c r="BI1115" s="20"/>
      <c r="BJ1115" s="20"/>
      <c r="BK1115" s="20"/>
      <c r="BL1115" s="20"/>
      <c r="BM1115" s="20"/>
      <c r="BN1115" s="20"/>
      <c r="BO1115" s="20"/>
      <c r="BP1115" s="20"/>
    </row>
    <row r="1116" spans="1:68" x14ac:dyDescent="0.3">
      <c r="G1116" s="7"/>
      <c r="H1116" s="20"/>
    </row>
    <row r="1117" spans="1:68" s="7" customFormat="1" ht="28.8" x14ac:dyDescent="0.3">
      <c r="A1117" s="2"/>
      <c r="B1117" s="3"/>
      <c r="C1117" s="4" t="s">
        <v>453</v>
      </c>
      <c r="D1117" s="3"/>
      <c r="E1117" s="85"/>
      <c r="F1117" s="65"/>
      <c r="H1117" s="20"/>
      <c r="I1117" s="26"/>
      <c r="J1117" s="20"/>
      <c r="K1117" s="20"/>
      <c r="L1117" s="20"/>
      <c r="M1117" s="20"/>
      <c r="N1117" s="20"/>
      <c r="O1117" s="20"/>
      <c r="P1117" s="20"/>
      <c r="Q1117" s="20"/>
      <c r="R1117" s="20"/>
      <c r="S1117" s="20"/>
      <c r="T1117" s="20"/>
      <c r="U1117" s="20"/>
      <c r="V1117" s="20"/>
      <c r="W1117" s="20"/>
      <c r="X1117" s="20"/>
      <c r="Y1117" s="20"/>
      <c r="Z1117" s="20"/>
      <c r="AA1117" s="20"/>
      <c r="AB1117" s="20"/>
      <c r="AC1117" s="20"/>
      <c r="AD1117" s="20"/>
      <c r="AE1117" s="20"/>
      <c r="AF1117" s="20"/>
      <c r="AG1117" s="20"/>
      <c r="AH1117" s="20"/>
      <c r="AI1117" s="20"/>
      <c r="AJ1117" s="20"/>
      <c r="AK1117" s="20"/>
      <c r="AL1117" s="20"/>
      <c r="AM1117" s="20"/>
      <c r="AN1117" s="20"/>
      <c r="AO1117" s="20"/>
      <c r="AP1117" s="20"/>
      <c r="AQ1117" s="20"/>
      <c r="AR1117" s="20"/>
      <c r="AS1117" s="20"/>
      <c r="AT1117" s="20"/>
      <c r="AU1117" s="20"/>
      <c r="AV1117" s="20"/>
      <c r="AW1117" s="20"/>
      <c r="AX1117" s="20"/>
      <c r="AY1117" s="20"/>
      <c r="AZ1117" s="20"/>
      <c r="BA1117" s="20"/>
      <c r="BB1117" s="20"/>
      <c r="BC1117" s="20"/>
      <c r="BD1117" s="20"/>
      <c r="BE1117" s="20"/>
      <c r="BF1117" s="20"/>
      <c r="BG1117" s="20"/>
      <c r="BH1117" s="20"/>
      <c r="BI1117" s="20"/>
      <c r="BJ1117" s="20"/>
      <c r="BK1117" s="20"/>
      <c r="BL1117" s="20"/>
      <c r="BM1117" s="20"/>
      <c r="BN1117" s="20"/>
      <c r="BO1117" s="20"/>
      <c r="BP1117" s="20"/>
    </row>
    <row r="1118" spans="1:68" x14ac:dyDescent="0.3">
      <c r="G1118" s="7"/>
      <c r="H1118" s="20"/>
    </row>
    <row r="1119" spans="1:68" s="7" customFormat="1" ht="115.2" x14ac:dyDescent="0.3">
      <c r="A1119" s="2"/>
      <c r="B1119" s="3"/>
      <c r="C1119" s="4" t="s">
        <v>454</v>
      </c>
      <c r="D1119" s="3"/>
      <c r="E1119" s="85"/>
      <c r="F1119" s="65"/>
      <c r="H1119" s="20"/>
      <c r="I1119" s="26"/>
      <c r="J1119" s="20"/>
      <c r="K1119" s="20"/>
      <c r="L1119" s="20"/>
      <c r="M1119" s="20"/>
      <c r="N1119" s="20"/>
      <c r="O1119" s="20"/>
      <c r="P1119" s="20"/>
      <c r="Q1119" s="20"/>
      <c r="R1119" s="20"/>
      <c r="S1119" s="20"/>
      <c r="T1119" s="20"/>
      <c r="U1119" s="20"/>
      <c r="V1119" s="20"/>
      <c r="W1119" s="20"/>
      <c r="X1119" s="20"/>
      <c r="Y1119" s="20"/>
      <c r="Z1119" s="20"/>
      <c r="AA1119" s="20"/>
      <c r="AB1119" s="20"/>
      <c r="AC1119" s="20"/>
      <c r="AD1119" s="20"/>
      <c r="AE1119" s="20"/>
      <c r="AF1119" s="20"/>
      <c r="AG1119" s="20"/>
      <c r="AH1119" s="20"/>
      <c r="AI1119" s="20"/>
      <c r="AJ1119" s="20"/>
      <c r="AK1119" s="20"/>
      <c r="AL1119" s="20"/>
      <c r="AM1119" s="20"/>
      <c r="AN1119" s="20"/>
      <c r="AO1119" s="20"/>
      <c r="AP1119" s="20"/>
      <c r="AQ1119" s="20"/>
      <c r="AR1119" s="20"/>
      <c r="AS1119" s="20"/>
      <c r="AT1119" s="20"/>
      <c r="AU1119" s="20"/>
      <c r="AV1119" s="20"/>
      <c r="AW1119" s="20"/>
      <c r="AX1119" s="20"/>
      <c r="AY1119" s="20"/>
      <c r="AZ1119" s="20"/>
      <c r="BA1119" s="20"/>
      <c r="BB1119" s="20"/>
      <c r="BC1119" s="20"/>
      <c r="BD1119" s="20"/>
      <c r="BE1119" s="20"/>
      <c r="BF1119" s="20"/>
      <c r="BG1119" s="20"/>
      <c r="BH1119" s="20"/>
      <c r="BI1119" s="20"/>
      <c r="BJ1119" s="20"/>
      <c r="BK1119" s="20"/>
      <c r="BL1119" s="20"/>
      <c r="BM1119" s="20"/>
      <c r="BN1119" s="20"/>
      <c r="BO1119" s="20"/>
      <c r="BP1119" s="20"/>
    </row>
    <row r="1120" spans="1:68" x14ac:dyDescent="0.3">
      <c r="G1120" s="7"/>
      <c r="H1120" s="20"/>
    </row>
    <row r="1121" spans="1:68" s="7" customFormat="1" ht="28.8" x14ac:dyDescent="0.3">
      <c r="A1121" s="2"/>
      <c r="B1121" s="3"/>
      <c r="C1121" s="4" t="s">
        <v>455</v>
      </c>
      <c r="D1121" s="3"/>
      <c r="E1121" s="85"/>
      <c r="F1121" s="65"/>
      <c r="H1121" s="20"/>
      <c r="I1121" s="26"/>
      <c r="J1121" s="20"/>
      <c r="K1121" s="20"/>
      <c r="L1121" s="20"/>
      <c r="M1121" s="20"/>
      <c r="N1121" s="20"/>
      <c r="O1121" s="20"/>
      <c r="P1121" s="20"/>
      <c r="Q1121" s="20"/>
      <c r="R1121" s="20"/>
      <c r="S1121" s="20"/>
      <c r="T1121" s="20"/>
      <c r="U1121" s="20"/>
      <c r="V1121" s="20"/>
      <c r="W1121" s="20"/>
      <c r="X1121" s="20"/>
      <c r="Y1121" s="20"/>
      <c r="Z1121" s="20"/>
      <c r="AA1121" s="20"/>
      <c r="AB1121" s="20"/>
      <c r="AC1121" s="20"/>
      <c r="AD1121" s="20"/>
      <c r="AE1121" s="20"/>
      <c r="AF1121" s="20"/>
      <c r="AG1121" s="20"/>
      <c r="AH1121" s="20"/>
      <c r="AI1121" s="20"/>
      <c r="AJ1121" s="20"/>
      <c r="AK1121" s="20"/>
      <c r="AL1121" s="20"/>
      <c r="AM1121" s="20"/>
      <c r="AN1121" s="20"/>
      <c r="AO1121" s="20"/>
      <c r="AP1121" s="20"/>
      <c r="AQ1121" s="20"/>
      <c r="AR1121" s="20"/>
      <c r="AS1121" s="20"/>
      <c r="AT1121" s="20"/>
      <c r="AU1121" s="20"/>
      <c r="AV1121" s="20"/>
      <c r="AW1121" s="20"/>
      <c r="AX1121" s="20"/>
      <c r="AY1121" s="20"/>
      <c r="AZ1121" s="20"/>
      <c r="BA1121" s="20"/>
      <c r="BB1121" s="20"/>
      <c r="BC1121" s="20"/>
      <c r="BD1121" s="20"/>
      <c r="BE1121" s="20"/>
      <c r="BF1121" s="20"/>
      <c r="BG1121" s="20"/>
      <c r="BH1121" s="20"/>
      <c r="BI1121" s="20"/>
      <c r="BJ1121" s="20"/>
      <c r="BK1121" s="20"/>
      <c r="BL1121" s="20"/>
      <c r="BM1121" s="20"/>
      <c r="BN1121" s="20"/>
      <c r="BO1121" s="20"/>
      <c r="BP1121" s="20"/>
    </row>
    <row r="1122" spans="1:68" x14ac:dyDescent="0.3">
      <c r="G1122" s="7"/>
      <c r="H1122" s="20"/>
    </row>
    <row r="1123" spans="1:68" s="7" customFormat="1" x14ac:dyDescent="0.3">
      <c r="A1123" s="2"/>
      <c r="B1123" s="3"/>
      <c r="C1123" s="9" t="s">
        <v>456</v>
      </c>
      <c r="D1123" s="3"/>
      <c r="E1123" s="85"/>
      <c r="F1123" s="65"/>
      <c r="H1123" s="20"/>
      <c r="I1123" s="26"/>
      <c r="J1123" s="20"/>
      <c r="K1123" s="20"/>
      <c r="L1123" s="20"/>
      <c r="M1123" s="20"/>
      <c r="N1123" s="20"/>
      <c r="O1123" s="20"/>
      <c r="P1123" s="20"/>
      <c r="Q1123" s="20"/>
      <c r="R1123" s="20"/>
      <c r="S1123" s="20"/>
      <c r="T1123" s="20"/>
      <c r="U1123" s="20"/>
      <c r="V1123" s="20"/>
      <c r="W1123" s="20"/>
      <c r="X1123" s="20"/>
      <c r="Y1123" s="20"/>
      <c r="Z1123" s="20"/>
      <c r="AA1123" s="20"/>
      <c r="AB1123" s="20"/>
      <c r="AC1123" s="20"/>
      <c r="AD1123" s="20"/>
      <c r="AE1123" s="20"/>
      <c r="AF1123" s="20"/>
      <c r="AG1123" s="20"/>
      <c r="AH1123" s="20"/>
      <c r="AI1123" s="20"/>
      <c r="AJ1123" s="20"/>
      <c r="AK1123" s="20"/>
      <c r="AL1123" s="20"/>
      <c r="AM1123" s="20"/>
      <c r="AN1123" s="20"/>
      <c r="AO1123" s="20"/>
      <c r="AP1123" s="20"/>
      <c r="AQ1123" s="20"/>
      <c r="AR1123" s="20"/>
      <c r="AS1123" s="20"/>
      <c r="AT1123" s="20"/>
      <c r="AU1123" s="20"/>
      <c r="AV1123" s="20"/>
      <c r="AW1123" s="20"/>
      <c r="AX1123" s="20"/>
      <c r="AY1123" s="20"/>
      <c r="AZ1123" s="20"/>
      <c r="BA1123" s="20"/>
      <c r="BB1123" s="20"/>
      <c r="BC1123" s="20"/>
      <c r="BD1123" s="20"/>
      <c r="BE1123" s="20"/>
      <c r="BF1123" s="20"/>
      <c r="BG1123" s="20"/>
      <c r="BH1123" s="20"/>
      <c r="BI1123" s="20"/>
      <c r="BJ1123" s="20"/>
      <c r="BK1123" s="20"/>
      <c r="BL1123" s="20"/>
      <c r="BM1123" s="20"/>
      <c r="BN1123" s="20"/>
      <c r="BO1123" s="20"/>
      <c r="BP1123" s="20"/>
    </row>
    <row r="1124" spans="1:68" x14ac:dyDescent="0.3">
      <c r="G1124" s="7"/>
      <c r="H1124" s="20"/>
    </row>
    <row r="1125" spans="1:68" s="7" customFormat="1" ht="86.4" x14ac:dyDescent="0.3">
      <c r="A1125" s="2"/>
      <c r="B1125" s="3"/>
      <c r="C1125" s="4" t="s">
        <v>457</v>
      </c>
      <c r="D1125" s="3"/>
      <c r="E1125" s="85"/>
      <c r="F1125" s="65"/>
      <c r="H1125" s="20"/>
      <c r="I1125" s="26"/>
      <c r="J1125" s="20"/>
      <c r="K1125" s="20"/>
      <c r="L1125" s="20"/>
      <c r="M1125" s="20"/>
      <c r="N1125" s="20"/>
      <c r="O1125" s="20"/>
      <c r="P1125" s="20"/>
      <c r="Q1125" s="20"/>
      <c r="R1125" s="20"/>
      <c r="S1125" s="20"/>
      <c r="T1125" s="20"/>
      <c r="U1125" s="20"/>
      <c r="V1125" s="20"/>
      <c r="W1125" s="20"/>
      <c r="X1125" s="20"/>
      <c r="Y1125" s="20"/>
      <c r="Z1125" s="20"/>
      <c r="AA1125" s="20"/>
      <c r="AB1125" s="20"/>
      <c r="AC1125" s="20"/>
      <c r="AD1125" s="20"/>
      <c r="AE1125" s="20"/>
      <c r="AF1125" s="20"/>
      <c r="AG1125" s="20"/>
      <c r="AH1125" s="20"/>
      <c r="AI1125" s="20"/>
      <c r="AJ1125" s="20"/>
      <c r="AK1125" s="20"/>
      <c r="AL1125" s="20"/>
      <c r="AM1125" s="20"/>
      <c r="AN1125" s="20"/>
      <c r="AO1125" s="20"/>
      <c r="AP1125" s="20"/>
      <c r="AQ1125" s="20"/>
      <c r="AR1125" s="20"/>
      <c r="AS1125" s="20"/>
      <c r="AT1125" s="20"/>
      <c r="AU1125" s="20"/>
      <c r="AV1125" s="20"/>
      <c r="AW1125" s="20"/>
      <c r="AX1125" s="20"/>
      <c r="AY1125" s="20"/>
      <c r="AZ1125" s="20"/>
      <c r="BA1125" s="20"/>
      <c r="BB1125" s="20"/>
      <c r="BC1125" s="20"/>
      <c r="BD1125" s="20"/>
      <c r="BE1125" s="20"/>
      <c r="BF1125" s="20"/>
      <c r="BG1125" s="20"/>
      <c r="BH1125" s="20"/>
      <c r="BI1125" s="20"/>
      <c r="BJ1125" s="20"/>
      <c r="BK1125" s="20"/>
      <c r="BL1125" s="20"/>
      <c r="BM1125" s="20"/>
      <c r="BN1125" s="20"/>
      <c r="BO1125" s="20"/>
      <c r="BP1125" s="20"/>
    </row>
    <row r="1126" spans="1:68" x14ac:dyDescent="0.3">
      <c r="G1126" s="7"/>
      <c r="H1126" s="20"/>
    </row>
    <row r="1127" spans="1:68" s="7" customFormat="1" x14ac:dyDescent="0.3">
      <c r="A1127" s="2"/>
      <c r="B1127" s="3"/>
      <c r="C1127" s="9" t="s">
        <v>458</v>
      </c>
      <c r="D1127" s="3"/>
      <c r="E1127" s="85"/>
      <c r="F1127" s="65"/>
      <c r="H1127" s="20"/>
      <c r="I1127" s="26"/>
      <c r="J1127" s="20"/>
      <c r="K1127" s="20"/>
      <c r="L1127" s="20"/>
      <c r="M1127" s="20"/>
      <c r="N1127" s="20"/>
      <c r="O1127" s="20"/>
      <c r="P1127" s="20"/>
      <c r="Q1127" s="20"/>
      <c r="R1127" s="20"/>
      <c r="S1127" s="20"/>
      <c r="T1127" s="20"/>
      <c r="U1127" s="20"/>
      <c r="V1127" s="20"/>
      <c r="W1127" s="20"/>
      <c r="X1127" s="20"/>
      <c r="Y1127" s="20"/>
      <c r="Z1127" s="20"/>
      <c r="AA1127" s="20"/>
      <c r="AB1127" s="20"/>
      <c r="AC1127" s="20"/>
      <c r="AD1127" s="20"/>
      <c r="AE1127" s="20"/>
      <c r="AF1127" s="20"/>
      <c r="AG1127" s="20"/>
      <c r="AH1127" s="20"/>
      <c r="AI1127" s="20"/>
      <c r="AJ1127" s="20"/>
      <c r="AK1127" s="20"/>
      <c r="AL1127" s="20"/>
      <c r="AM1127" s="20"/>
      <c r="AN1127" s="20"/>
      <c r="AO1127" s="20"/>
      <c r="AP1127" s="20"/>
      <c r="AQ1127" s="20"/>
      <c r="AR1127" s="20"/>
      <c r="AS1127" s="20"/>
      <c r="AT1127" s="20"/>
      <c r="AU1127" s="20"/>
      <c r="AV1127" s="20"/>
      <c r="AW1127" s="20"/>
      <c r="AX1127" s="20"/>
      <c r="AY1127" s="20"/>
      <c r="AZ1127" s="20"/>
      <c r="BA1127" s="20"/>
      <c r="BB1127" s="20"/>
      <c r="BC1127" s="20"/>
      <c r="BD1127" s="20"/>
      <c r="BE1127" s="20"/>
      <c r="BF1127" s="20"/>
      <c r="BG1127" s="20"/>
      <c r="BH1127" s="20"/>
      <c r="BI1127" s="20"/>
      <c r="BJ1127" s="20"/>
      <c r="BK1127" s="20"/>
      <c r="BL1127" s="20"/>
      <c r="BM1127" s="20"/>
      <c r="BN1127" s="20"/>
      <c r="BO1127" s="20"/>
      <c r="BP1127" s="20"/>
    </row>
    <row r="1128" spans="1:68" x14ac:dyDescent="0.3">
      <c r="G1128" s="7"/>
      <c r="H1128" s="20"/>
    </row>
    <row r="1129" spans="1:68" s="7" customFormat="1" ht="72" x14ac:dyDescent="0.3">
      <c r="A1129" s="2"/>
      <c r="B1129" s="3"/>
      <c r="C1129" s="4" t="s">
        <v>459</v>
      </c>
      <c r="D1129" s="3"/>
      <c r="E1129" s="85"/>
      <c r="F1129" s="65"/>
      <c r="H1129" s="20"/>
      <c r="I1129" s="26"/>
      <c r="J1129" s="20"/>
      <c r="K1129" s="20"/>
      <c r="L1129" s="20"/>
      <c r="M1129" s="20"/>
      <c r="N1129" s="20"/>
      <c r="O1129" s="20"/>
      <c r="P1129" s="20"/>
      <c r="Q1129" s="20"/>
      <c r="R1129" s="20"/>
      <c r="S1129" s="20"/>
      <c r="T1129" s="20"/>
      <c r="U1129" s="20"/>
      <c r="V1129" s="20"/>
      <c r="W1129" s="20"/>
      <c r="X1129" s="20"/>
      <c r="Y1129" s="20"/>
      <c r="Z1129" s="20"/>
      <c r="AA1129" s="20"/>
      <c r="AB1129" s="20"/>
      <c r="AC1129" s="20"/>
      <c r="AD1129" s="20"/>
      <c r="AE1129" s="20"/>
      <c r="AF1129" s="20"/>
      <c r="AG1129" s="20"/>
      <c r="AH1129" s="20"/>
      <c r="AI1129" s="20"/>
      <c r="AJ1129" s="20"/>
      <c r="AK1129" s="20"/>
      <c r="AL1129" s="20"/>
      <c r="AM1129" s="20"/>
      <c r="AN1129" s="20"/>
      <c r="AO1129" s="20"/>
      <c r="AP1129" s="20"/>
      <c r="AQ1129" s="20"/>
      <c r="AR1129" s="20"/>
      <c r="AS1129" s="20"/>
      <c r="AT1129" s="20"/>
      <c r="AU1129" s="20"/>
      <c r="AV1129" s="20"/>
      <c r="AW1129" s="20"/>
      <c r="AX1129" s="20"/>
      <c r="AY1129" s="20"/>
      <c r="AZ1129" s="20"/>
      <c r="BA1129" s="20"/>
      <c r="BB1129" s="20"/>
      <c r="BC1129" s="20"/>
      <c r="BD1129" s="20"/>
      <c r="BE1129" s="20"/>
      <c r="BF1129" s="20"/>
      <c r="BG1129" s="20"/>
      <c r="BH1129" s="20"/>
      <c r="BI1129" s="20"/>
      <c r="BJ1129" s="20"/>
      <c r="BK1129" s="20"/>
      <c r="BL1129" s="20"/>
      <c r="BM1129" s="20"/>
      <c r="BN1129" s="20"/>
      <c r="BO1129" s="20"/>
      <c r="BP1129" s="20"/>
    </row>
    <row r="1130" spans="1:68" x14ac:dyDescent="0.3">
      <c r="G1130" s="7"/>
      <c r="H1130" s="20"/>
    </row>
    <row r="1131" spans="1:68" s="7" customFormat="1" x14ac:dyDescent="0.3">
      <c r="A1131" s="2"/>
      <c r="B1131" s="3"/>
      <c r="C1131" s="9" t="s">
        <v>460</v>
      </c>
      <c r="D1131" s="3"/>
      <c r="E1131" s="85"/>
      <c r="F1131" s="65"/>
      <c r="H1131" s="20"/>
      <c r="I1131" s="26"/>
      <c r="J1131" s="20"/>
      <c r="K1131" s="20"/>
      <c r="L1131" s="20"/>
      <c r="M1131" s="20"/>
      <c r="N1131" s="20"/>
      <c r="O1131" s="20"/>
      <c r="P1131" s="20"/>
      <c r="Q1131" s="20"/>
      <c r="R1131" s="20"/>
      <c r="S1131" s="20"/>
      <c r="T1131" s="20"/>
      <c r="U1131" s="20"/>
      <c r="V1131" s="20"/>
      <c r="W1131" s="20"/>
      <c r="X1131" s="20"/>
      <c r="Y1131" s="20"/>
      <c r="Z1131" s="20"/>
      <c r="AA1131" s="20"/>
      <c r="AB1131" s="20"/>
      <c r="AC1131" s="20"/>
      <c r="AD1131" s="20"/>
      <c r="AE1131" s="20"/>
      <c r="AF1131" s="20"/>
      <c r="AG1131" s="20"/>
      <c r="AH1131" s="20"/>
      <c r="AI1131" s="20"/>
      <c r="AJ1131" s="20"/>
      <c r="AK1131" s="20"/>
      <c r="AL1131" s="20"/>
      <c r="AM1131" s="20"/>
      <c r="AN1131" s="20"/>
      <c r="AO1131" s="20"/>
      <c r="AP1131" s="20"/>
      <c r="AQ1131" s="20"/>
      <c r="AR1131" s="20"/>
      <c r="AS1131" s="20"/>
      <c r="AT1131" s="20"/>
      <c r="AU1131" s="20"/>
      <c r="AV1131" s="20"/>
      <c r="AW1131" s="20"/>
      <c r="AX1131" s="20"/>
      <c r="AY1131" s="20"/>
      <c r="AZ1131" s="20"/>
      <c r="BA1131" s="20"/>
      <c r="BB1131" s="20"/>
      <c r="BC1131" s="20"/>
      <c r="BD1131" s="20"/>
      <c r="BE1131" s="20"/>
      <c r="BF1131" s="20"/>
      <c r="BG1131" s="20"/>
      <c r="BH1131" s="20"/>
      <c r="BI1131" s="20"/>
      <c r="BJ1131" s="20"/>
      <c r="BK1131" s="20"/>
      <c r="BL1131" s="20"/>
      <c r="BM1131" s="20"/>
      <c r="BN1131" s="20"/>
      <c r="BO1131" s="20"/>
      <c r="BP1131" s="20"/>
    </row>
    <row r="1132" spans="1:68" x14ac:dyDescent="0.3">
      <c r="G1132" s="7"/>
      <c r="H1132" s="20"/>
    </row>
    <row r="1133" spans="1:68" s="7" customFormat="1" x14ac:dyDescent="0.3">
      <c r="A1133" s="2"/>
      <c r="B1133" s="3"/>
      <c r="C1133" s="4" t="s">
        <v>461</v>
      </c>
      <c r="D1133" s="3"/>
      <c r="E1133" s="85"/>
      <c r="F1133" s="65"/>
      <c r="H1133" s="20"/>
      <c r="I1133" s="26"/>
      <c r="J1133" s="20"/>
      <c r="K1133" s="20"/>
      <c r="L1133" s="20"/>
      <c r="M1133" s="20"/>
      <c r="N1133" s="20"/>
      <c r="O1133" s="20"/>
      <c r="P1133" s="20"/>
      <c r="Q1133" s="20"/>
      <c r="R1133" s="20"/>
      <c r="S1133" s="20"/>
      <c r="T1133" s="20"/>
      <c r="U1133" s="20"/>
      <c r="V1133" s="20"/>
      <c r="W1133" s="20"/>
      <c r="X1133" s="20"/>
      <c r="Y1133" s="20"/>
      <c r="Z1133" s="20"/>
      <c r="AA1133" s="20"/>
      <c r="AB1133" s="20"/>
      <c r="AC1133" s="20"/>
      <c r="AD1133" s="20"/>
      <c r="AE1133" s="20"/>
      <c r="AF1133" s="20"/>
      <c r="AG1133" s="20"/>
      <c r="AH1133" s="20"/>
      <c r="AI1133" s="20"/>
      <c r="AJ1133" s="20"/>
      <c r="AK1133" s="20"/>
      <c r="AL1133" s="20"/>
      <c r="AM1133" s="20"/>
      <c r="AN1133" s="20"/>
      <c r="AO1133" s="20"/>
      <c r="AP1133" s="20"/>
      <c r="AQ1133" s="20"/>
      <c r="AR1133" s="20"/>
      <c r="AS1133" s="20"/>
      <c r="AT1133" s="20"/>
      <c r="AU1133" s="20"/>
      <c r="AV1133" s="20"/>
      <c r="AW1133" s="20"/>
      <c r="AX1133" s="20"/>
      <c r="AY1133" s="20"/>
      <c r="AZ1133" s="20"/>
      <c r="BA1133" s="20"/>
      <c r="BB1133" s="20"/>
      <c r="BC1133" s="20"/>
      <c r="BD1133" s="20"/>
      <c r="BE1133" s="20"/>
      <c r="BF1133" s="20"/>
      <c r="BG1133" s="20"/>
      <c r="BH1133" s="20"/>
      <c r="BI1133" s="20"/>
      <c r="BJ1133" s="20"/>
      <c r="BK1133" s="20"/>
      <c r="BL1133" s="20"/>
      <c r="BM1133" s="20"/>
      <c r="BN1133" s="20"/>
      <c r="BO1133" s="20"/>
      <c r="BP1133" s="20"/>
    </row>
    <row r="1134" spans="1:68" x14ac:dyDescent="0.3">
      <c r="G1134" s="7"/>
      <c r="H1134" s="20"/>
    </row>
    <row r="1135" spans="1:68" s="7" customFormat="1" ht="43.2" x14ac:dyDescent="0.3">
      <c r="A1135" s="2"/>
      <c r="B1135" s="3"/>
      <c r="C1135" s="4" t="s">
        <v>462</v>
      </c>
      <c r="D1135" s="3"/>
      <c r="E1135" s="85"/>
      <c r="F1135" s="65"/>
      <c r="H1135" s="20"/>
      <c r="I1135" s="26"/>
      <c r="J1135" s="20"/>
      <c r="K1135" s="20"/>
      <c r="L1135" s="20"/>
      <c r="M1135" s="20"/>
      <c r="N1135" s="20"/>
      <c r="O1135" s="20"/>
      <c r="P1135" s="20"/>
      <c r="Q1135" s="20"/>
      <c r="R1135" s="20"/>
      <c r="S1135" s="20"/>
      <c r="T1135" s="20"/>
      <c r="U1135" s="20"/>
      <c r="V1135" s="20"/>
      <c r="W1135" s="20"/>
      <c r="X1135" s="20"/>
      <c r="Y1135" s="20"/>
      <c r="Z1135" s="20"/>
      <c r="AA1135" s="20"/>
      <c r="AB1135" s="20"/>
      <c r="AC1135" s="20"/>
      <c r="AD1135" s="20"/>
      <c r="AE1135" s="20"/>
      <c r="AF1135" s="20"/>
      <c r="AG1135" s="20"/>
      <c r="AH1135" s="20"/>
      <c r="AI1135" s="20"/>
      <c r="AJ1135" s="20"/>
      <c r="AK1135" s="20"/>
      <c r="AL1135" s="20"/>
      <c r="AM1135" s="20"/>
      <c r="AN1135" s="20"/>
      <c r="AO1135" s="20"/>
      <c r="AP1135" s="20"/>
      <c r="AQ1135" s="20"/>
      <c r="AR1135" s="20"/>
      <c r="AS1135" s="20"/>
      <c r="AT1135" s="20"/>
      <c r="AU1135" s="20"/>
      <c r="AV1135" s="20"/>
      <c r="AW1135" s="20"/>
      <c r="AX1135" s="20"/>
      <c r="AY1135" s="20"/>
      <c r="AZ1135" s="20"/>
      <c r="BA1135" s="20"/>
      <c r="BB1135" s="20"/>
      <c r="BC1135" s="20"/>
      <c r="BD1135" s="20"/>
      <c r="BE1135" s="20"/>
      <c r="BF1135" s="20"/>
      <c r="BG1135" s="20"/>
      <c r="BH1135" s="20"/>
      <c r="BI1135" s="20"/>
      <c r="BJ1135" s="20"/>
      <c r="BK1135" s="20"/>
      <c r="BL1135" s="20"/>
      <c r="BM1135" s="20"/>
      <c r="BN1135" s="20"/>
      <c r="BO1135" s="20"/>
      <c r="BP1135" s="20"/>
    </row>
    <row r="1136" spans="1:68" x14ac:dyDescent="0.3">
      <c r="G1136" s="7"/>
      <c r="H1136" s="20"/>
    </row>
    <row r="1137" spans="1:8" ht="43.2" x14ac:dyDescent="0.3">
      <c r="C1137" s="4" t="s">
        <v>463</v>
      </c>
      <c r="F1137" s="65"/>
      <c r="G1137" s="7"/>
      <c r="H1137" s="20"/>
    </row>
    <row r="1138" spans="1:8" x14ac:dyDescent="0.3">
      <c r="G1138" s="7"/>
      <c r="H1138" s="20"/>
    </row>
    <row r="1139" spans="1:8" x14ac:dyDescent="0.3">
      <c r="C1139" s="18" t="s">
        <v>281</v>
      </c>
      <c r="F1139" s="65"/>
      <c r="G1139" s="7"/>
      <c r="H1139" s="20"/>
    </row>
    <row r="1140" spans="1:8" x14ac:dyDescent="0.3">
      <c r="G1140" s="7"/>
      <c r="H1140" s="20"/>
    </row>
    <row r="1141" spans="1:8" ht="57.6" x14ac:dyDescent="0.3">
      <c r="A1141" s="2">
        <v>1</v>
      </c>
      <c r="C1141" s="4" t="s">
        <v>1343</v>
      </c>
      <c r="E1141" s="85" t="s">
        <v>38</v>
      </c>
      <c r="F1141" s="66">
        <v>1</v>
      </c>
      <c r="H1141" s="8">
        <f>ROUND($F1141*G1141,2)</f>
        <v>0</v>
      </c>
    </row>
    <row r="1142" spans="1:8" x14ac:dyDescent="0.3">
      <c r="G1142" s="7"/>
      <c r="H1142" s="20"/>
    </row>
    <row r="1143" spans="1:8" x14ac:dyDescent="0.3">
      <c r="C1143" s="9" t="s">
        <v>465</v>
      </c>
      <c r="F1143" s="65"/>
      <c r="G1143" s="7"/>
      <c r="H1143" s="20"/>
    </row>
    <row r="1144" spans="1:8" x14ac:dyDescent="0.3">
      <c r="G1144" s="7"/>
      <c r="H1144" s="20"/>
    </row>
    <row r="1145" spans="1:8" ht="28.8" x14ac:dyDescent="0.3">
      <c r="A1145" s="2">
        <v>2</v>
      </c>
      <c r="C1145" s="4" t="s">
        <v>466</v>
      </c>
      <c r="E1145" s="85" t="s">
        <v>467</v>
      </c>
      <c r="F1145" s="66">
        <v>1</v>
      </c>
      <c r="H1145" s="8">
        <f>ROUND($F1145*G1145,2)</f>
        <v>0</v>
      </c>
    </row>
    <row r="1146" spans="1:8" x14ac:dyDescent="0.3">
      <c r="G1146" s="7"/>
      <c r="H1146" s="20"/>
    </row>
    <row r="1147" spans="1:8" x14ac:dyDescent="0.3">
      <c r="A1147" s="2">
        <v>3</v>
      </c>
      <c r="C1147" s="4" t="s">
        <v>468</v>
      </c>
      <c r="E1147" s="85" t="s">
        <v>1413</v>
      </c>
      <c r="F1147" s="67">
        <v>0</v>
      </c>
      <c r="H1147" s="8">
        <f>ROUND($F1147*G1147,2)</f>
        <v>0</v>
      </c>
    </row>
    <row r="1148" spans="1:8" x14ac:dyDescent="0.3">
      <c r="G1148" s="7"/>
      <c r="H1148" s="20"/>
    </row>
    <row r="1149" spans="1:8" x14ac:dyDescent="0.3">
      <c r="A1149" s="2">
        <v>4</v>
      </c>
      <c r="C1149" s="4" t="s">
        <v>469</v>
      </c>
      <c r="E1149" s="85" t="s">
        <v>1413</v>
      </c>
      <c r="F1149" s="67">
        <v>0</v>
      </c>
      <c r="H1149" s="8">
        <f>ROUND($F1149*G1149,2)</f>
        <v>0</v>
      </c>
    </row>
    <row r="1150" spans="1:8" x14ac:dyDescent="0.3">
      <c r="G1150" s="7"/>
      <c r="H1150" s="20"/>
    </row>
    <row r="1151" spans="1:8" x14ac:dyDescent="0.3">
      <c r="C1151" s="18" t="s">
        <v>192</v>
      </c>
      <c r="F1151" s="65"/>
      <c r="G1151" s="7"/>
      <c r="H1151" s="20"/>
    </row>
    <row r="1152" spans="1:8" x14ac:dyDescent="0.3">
      <c r="G1152" s="7"/>
      <c r="H1152" s="20"/>
    </row>
    <row r="1153" spans="1:68" s="7" customFormat="1" x14ac:dyDescent="0.3">
      <c r="A1153" s="2"/>
      <c r="B1153" s="3"/>
      <c r="C1153" s="18" t="s">
        <v>512</v>
      </c>
      <c r="D1153" s="3"/>
      <c r="E1153" s="85"/>
      <c r="F1153" s="65"/>
      <c r="H1153" s="20"/>
      <c r="I1153" s="26"/>
      <c r="J1153" s="20"/>
      <c r="K1153" s="20"/>
      <c r="L1153" s="20"/>
      <c r="M1153" s="20"/>
      <c r="N1153" s="20"/>
      <c r="O1153" s="20"/>
      <c r="P1153" s="20"/>
      <c r="Q1153" s="20"/>
      <c r="R1153" s="20"/>
      <c r="S1153" s="20"/>
      <c r="T1153" s="20"/>
      <c r="U1153" s="20"/>
      <c r="V1153" s="20"/>
      <c r="W1153" s="20"/>
      <c r="X1153" s="20"/>
      <c r="Y1153" s="20"/>
      <c r="Z1153" s="20"/>
      <c r="AA1153" s="20"/>
      <c r="AB1153" s="20"/>
      <c r="AC1153" s="20"/>
      <c r="AD1153" s="20"/>
      <c r="AE1153" s="20"/>
      <c r="AF1153" s="20"/>
      <c r="AG1153" s="20"/>
      <c r="AH1153" s="20"/>
      <c r="AI1153" s="20"/>
      <c r="AJ1153" s="20"/>
      <c r="AK1153" s="20"/>
      <c r="AL1153" s="20"/>
      <c r="AM1153" s="20"/>
      <c r="AN1153" s="20"/>
      <c r="AO1153" s="20"/>
      <c r="AP1153" s="20"/>
      <c r="AQ1153" s="20"/>
      <c r="AR1153" s="20"/>
      <c r="AS1153" s="20"/>
      <c r="AT1153" s="20"/>
      <c r="AU1153" s="20"/>
      <c r="AV1153" s="20"/>
      <c r="AW1153" s="20"/>
      <c r="AX1153" s="20"/>
      <c r="AY1153" s="20"/>
      <c r="AZ1153" s="20"/>
      <c r="BA1153" s="20"/>
      <c r="BB1153" s="20"/>
      <c r="BC1153" s="20"/>
      <c r="BD1153" s="20"/>
      <c r="BE1153" s="20"/>
      <c r="BF1153" s="20"/>
      <c r="BG1153" s="20"/>
      <c r="BH1153" s="20"/>
      <c r="BI1153" s="20"/>
      <c r="BJ1153" s="20"/>
      <c r="BK1153" s="20"/>
      <c r="BL1153" s="20"/>
      <c r="BM1153" s="20"/>
      <c r="BN1153" s="20"/>
      <c r="BO1153" s="20"/>
      <c r="BP1153" s="20"/>
    </row>
    <row r="1154" spans="1:68" x14ac:dyDescent="0.3">
      <c r="G1154" s="7"/>
      <c r="H1154" s="20"/>
    </row>
    <row r="1155" spans="1:68" s="7" customFormat="1" x14ac:dyDescent="0.3">
      <c r="A1155" s="2"/>
      <c r="B1155" s="3"/>
      <c r="C1155" s="18" t="s">
        <v>471</v>
      </c>
      <c r="D1155" s="3"/>
      <c r="E1155" s="85"/>
      <c r="F1155" s="65"/>
      <c r="H1155" s="20"/>
      <c r="I1155" s="26"/>
      <c r="J1155" s="20"/>
      <c r="K1155" s="20"/>
      <c r="L1155" s="20"/>
      <c r="M1155" s="20"/>
      <c r="N1155" s="20"/>
      <c r="O1155" s="20"/>
      <c r="P1155" s="20"/>
      <c r="Q1155" s="20"/>
      <c r="R1155" s="20"/>
      <c r="S1155" s="20"/>
      <c r="T1155" s="20"/>
      <c r="U1155" s="20"/>
      <c r="V1155" s="20"/>
      <c r="W1155" s="20"/>
      <c r="X1155" s="20"/>
      <c r="Y1155" s="20"/>
      <c r="Z1155" s="20"/>
      <c r="AA1155" s="20"/>
      <c r="AB1155" s="20"/>
      <c r="AC1155" s="20"/>
      <c r="AD1155" s="20"/>
      <c r="AE1155" s="20"/>
      <c r="AF1155" s="20"/>
      <c r="AG1155" s="20"/>
      <c r="AH1155" s="20"/>
      <c r="AI1155" s="20"/>
      <c r="AJ1155" s="20"/>
      <c r="AK1155" s="20"/>
      <c r="AL1155" s="20"/>
      <c r="AM1155" s="20"/>
      <c r="AN1155" s="20"/>
      <c r="AO1155" s="20"/>
      <c r="AP1155" s="20"/>
      <c r="AQ1155" s="20"/>
      <c r="AR1155" s="20"/>
      <c r="AS1155" s="20"/>
      <c r="AT1155" s="20"/>
      <c r="AU1155" s="20"/>
      <c r="AV1155" s="20"/>
      <c r="AW1155" s="20"/>
      <c r="AX1155" s="20"/>
      <c r="AY1155" s="20"/>
      <c r="AZ1155" s="20"/>
      <c r="BA1155" s="20"/>
      <c r="BB1155" s="20"/>
      <c r="BC1155" s="20"/>
      <c r="BD1155" s="20"/>
      <c r="BE1155" s="20"/>
      <c r="BF1155" s="20"/>
      <c r="BG1155" s="20"/>
      <c r="BH1155" s="20"/>
      <c r="BI1155" s="20"/>
      <c r="BJ1155" s="20"/>
      <c r="BK1155" s="20"/>
      <c r="BL1155" s="20"/>
      <c r="BM1155" s="20"/>
      <c r="BN1155" s="20"/>
      <c r="BO1155" s="20"/>
      <c r="BP1155" s="20"/>
    </row>
    <row r="1156" spans="1:68" x14ac:dyDescent="0.3">
      <c r="G1156" s="7"/>
      <c r="H1156" s="20"/>
    </row>
    <row r="1157" spans="1:68" s="7" customFormat="1" x14ac:dyDescent="0.3">
      <c r="A1157" s="2"/>
      <c r="B1157" s="3"/>
      <c r="C1157" s="18" t="s">
        <v>195</v>
      </c>
      <c r="D1157" s="3"/>
      <c r="E1157" s="85"/>
      <c r="F1157" s="65"/>
      <c r="H1157" s="20"/>
      <c r="I1157" s="26"/>
      <c r="J1157" s="20"/>
      <c r="K1157" s="20"/>
      <c r="L1157" s="20"/>
      <c r="M1157" s="20"/>
      <c r="N1157" s="20"/>
      <c r="O1157" s="20"/>
      <c r="P1157" s="20"/>
      <c r="Q1157" s="20"/>
      <c r="R1157" s="20"/>
      <c r="S1157" s="20"/>
      <c r="T1157" s="20"/>
      <c r="U1157" s="20"/>
      <c r="V1157" s="20"/>
      <c r="W1157" s="20"/>
      <c r="X1157" s="20"/>
      <c r="Y1157" s="20"/>
      <c r="Z1157" s="20"/>
      <c r="AA1157" s="20"/>
      <c r="AB1157" s="20"/>
      <c r="AC1157" s="20"/>
      <c r="AD1157" s="20"/>
      <c r="AE1157" s="20"/>
      <c r="AF1157" s="20"/>
      <c r="AG1157" s="20"/>
      <c r="AH1157" s="20"/>
      <c r="AI1157" s="20"/>
      <c r="AJ1157" s="20"/>
      <c r="AK1157" s="20"/>
      <c r="AL1157" s="20"/>
      <c r="AM1157" s="20"/>
      <c r="AN1157" s="20"/>
      <c r="AO1157" s="20"/>
      <c r="AP1157" s="20"/>
      <c r="AQ1157" s="20"/>
      <c r="AR1157" s="20"/>
      <c r="AS1157" s="20"/>
      <c r="AT1157" s="20"/>
      <c r="AU1157" s="20"/>
      <c r="AV1157" s="20"/>
      <c r="AW1157" s="20"/>
      <c r="AX1157" s="20"/>
      <c r="AY1157" s="20"/>
      <c r="AZ1157" s="20"/>
      <c r="BA1157" s="20"/>
      <c r="BB1157" s="20"/>
      <c r="BC1157" s="20"/>
      <c r="BD1157" s="20"/>
      <c r="BE1157" s="20"/>
      <c r="BF1157" s="20"/>
      <c r="BG1157" s="20"/>
      <c r="BH1157" s="20"/>
      <c r="BI1157" s="20"/>
      <c r="BJ1157" s="20"/>
      <c r="BK1157" s="20"/>
      <c r="BL1157" s="20"/>
      <c r="BM1157" s="20"/>
      <c r="BN1157" s="20"/>
      <c r="BO1157" s="20"/>
      <c r="BP1157" s="20"/>
    </row>
    <row r="1158" spans="1:68" x14ac:dyDescent="0.3">
      <c r="G1158" s="7"/>
      <c r="H1158" s="20"/>
    </row>
    <row r="1159" spans="1:68" s="7" customFormat="1" ht="28.8" x14ac:dyDescent="0.3">
      <c r="A1159" s="2"/>
      <c r="B1159" s="3"/>
      <c r="C1159" s="4" t="s">
        <v>472</v>
      </c>
      <c r="D1159" s="3"/>
      <c r="E1159" s="85"/>
      <c r="F1159" s="65"/>
      <c r="H1159" s="20"/>
      <c r="I1159" s="26"/>
      <c r="J1159" s="20"/>
      <c r="K1159" s="20"/>
      <c r="L1159" s="20"/>
      <c r="M1159" s="20"/>
      <c r="N1159" s="20"/>
      <c r="O1159" s="20"/>
      <c r="P1159" s="20"/>
      <c r="Q1159" s="20"/>
      <c r="R1159" s="20"/>
      <c r="S1159" s="20"/>
      <c r="T1159" s="20"/>
      <c r="U1159" s="20"/>
      <c r="V1159" s="20"/>
      <c r="W1159" s="20"/>
      <c r="X1159" s="20"/>
      <c r="Y1159" s="20"/>
      <c r="Z1159" s="20"/>
      <c r="AA1159" s="20"/>
      <c r="AB1159" s="20"/>
      <c r="AC1159" s="20"/>
      <c r="AD1159" s="20"/>
      <c r="AE1159" s="20"/>
      <c r="AF1159" s="20"/>
      <c r="AG1159" s="20"/>
      <c r="AH1159" s="20"/>
      <c r="AI1159" s="20"/>
      <c r="AJ1159" s="20"/>
      <c r="AK1159" s="20"/>
      <c r="AL1159" s="20"/>
      <c r="AM1159" s="20"/>
      <c r="AN1159" s="20"/>
      <c r="AO1159" s="20"/>
      <c r="AP1159" s="20"/>
      <c r="AQ1159" s="20"/>
      <c r="AR1159" s="20"/>
      <c r="AS1159" s="20"/>
      <c r="AT1159" s="20"/>
      <c r="AU1159" s="20"/>
      <c r="AV1159" s="20"/>
      <c r="AW1159" s="20"/>
      <c r="AX1159" s="20"/>
      <c r="AY1159" s="20"/>
      <c r="AZ1159" s="20"/>
      <c r="BA1159" s="20"/>
      <c r="BB1159" s="20"/>
      <c r="BC1159" s="20"/>
      <c r="BD1159" s="20"/>
      <c r="BE1159" s="20"/>
      <c r="BF1159" s="20"/>
      <c r="BG1159" s="20"/>
      <c r="BH1159" s="20"/>
      <c r="BI1159" s="20"/>
      <c r="BJ1159" s="20"/>
      <c r="BK1159" s="20"/>
      <c r="BL1159" s="20"/>
      <c r="BM1159" s="20"/>
      <c r="BN1159" s="20"/>
      <c r="BO1159" s="20"/>
      <c r="BP1159" s="20"/>
    </row>
    <row r="1160" spans="1:68" x14ac:dyDescent="0.3">
      <c r="G1160" s="7"/>
      <c r="H1160" s="20"/>
    </row>
    <row r="1161" spans="1:68" s="7" customFormat="1" x14ac:dyDescent="0.3">
      <c r="A1161" s="2"/>
      <c r="B1161" s="3"/>
      <c r="C1161" s="18" t="s">
        <v>197</v>
      </c>
      <c r="D1161" s="3"/>
      <c r="E1161" s="85"/>
      <c r="F1161" s="65"/>
      <c r="H1161" s="20"/>
      <c r="I1161" s="26"/>
      <c r="J1161" s="20"/>
      <c r="K1161" s="20"/>
      <c r="L1161" s="20"/>
      <c r="M1161" s="20"/>
      <c r="N1161" s="20"/>
      <c r="O1161" s="20"/>
      <c r="P1161" s="20"/>
      <c r="Q1161" s="20"/>
      <c r="R1161" s="20"/>
      <c r="S1161" s="20"/>
      <c r="T1161" s="20"/>
      <c r="U1161" s="20"/>
      <c r="V1161" s="20"/>
      <c r="W1161" s="20"/>
      <c r="X1161" s="20"/>
      <c r="Y1161" s="20"/>
      <c r="Z1161" s="20"/>
      <c r="AA1161" s="20"/>
      <c r="AB1161" s="20"/>
      <c r="AC1161" s="20"/>
      <c r="AD1161" s="20"/>
      <c r="AE1161" s="20"/>
      <c r="AF1161" s="20"/>
      <c r="AG1161" s="20"/>
      <c r="AH1161" s="20"/>
      <c r="AI1161" s="20"/>
      <c r="AJ1161" s="20"/>
      <c r="AK1161" s="20"/>
      <c r="AL1161" s="20"/>
      <c r="AM1161" s="20"/>
      <c r="AN1161" s="20"/>
      <c r="AO1161" s="20"/>
      <c r="AP1161" s="20"/>
      <c r="AQ1161" s="20"/>
      <c r="AR1161" s="20"/>
      <c r="AS1161" s="20"/>
      <c r="AT1161" s="20"/>
      <c r="AU1161" s="20"/>
      <c r="AV1161" s="20"/>
      <c r="AW1161" s="20"/>
      <c r="AX1161" s="20"/>
      <c r="AY1161" s="20"/>
      <c r="AZ1161" s="20"/>
      <c r="BA1161" s="20"/>
      <c r="BB1161" s="20"/>
      <c r="BC1161" s="20"/>
      <c r="BD1161" s="20"/>
      <c r="BE1161" s="20"/>
      <c r="BF1161" s="20"/>
      <c r="BG1161" s="20"/>
      <c r="BH1161" s="20"/>
      <c r="BI1161" s="20"/>
      <c r="BJ1161" s="20"/>
      <c r="BK1161" s="20"/>
      <c r="BL1161" s="20"/>
      <c r="BM1161" s="20"/>
      <c r="BN1161" s="20"/>
      <c r="BO1161" s="20"/>
      <c r="BP1161" s="20"/>
    </row>
    <row r="1162" spans="1:68" x14ac:dyDescent="0.3">
      <c r="G1162" s="7"/>
      <c r="H1162" s="20"/>
    </row>
    <row r="1163" spans="1:68" s="7" customFormat="1" ht="72" x14ac:dyDescent="0.3">
      <c r="A1163" s="2"/>
      <c r="B1163" s="3"/>
      <c r="C1163" s="4" t="s">
        <v>286</v>
      </c>
      <c r="D1163" s="3"/>
      <c r="E1163" s="85"/>
      <c r="F1163" s="65"/>
      <c r="H1163" s="20"/>
      <c r="I1163" s="26"/>
      <c r="J1163" s="20"/>
      <c r="K1163" s="20"/>
      <c r="L1163" s="20"/>
      <c r="M1163" s="20"/>
      <c r="N1163" s="20"/>
      <c r="O1163" s="20"/>
      <c r="P1163" s="20"/>
      <c r="Q1163" s="20"/>
      <c r="R1163" s="20"/>
      <c r="S1163" s="20"/>
      <c r="T1163" s="20"/>
      <c r="U1163" s="20"/>
      <c r="V1163" s="20"/>
      <c r="W1163" s="20"/>
      <c r="X1163" s="20"/>
      <c r="Y1163" s="20"/>
      <c r="Z1163" s="20"/>
      <c r="AA1163" s="20"/>
      <c r="AB1163" s="20"/>
      <c r="AC1163" s="20"/>
      <c r="AD1163" s="20"/>
      <c r="AE1163" s="20"/>
      <c r="AF1163" s="20"/>
      <c r="AG1163" s="20"/>
      <c r="AH1163" s="20"/>
      <c r="AI1163" s="20"/>
      <c r="AJ1163" s="20"/>
      <c r="AK1163" s="20"/>
      <c r="AL1163" s="20"/>
      <c r="AM1163" s="20"/>
      <c r="AN1163" s="20"/>
      <c r="AO1163" s="20"/>
      <c r="AP1163" s="20"/>
      <c r="AQ1163" s="20"/>
      <c r="AR1163" s="20"/>
      <c r="AS1163" s="20"/>
      <c r="AT1163" s="20"/>
      <c r="AU1163" s="20"/>
      <c r="AV1163" s="20"/>
      <c r="AW1163" s="20"/>
      <c r="AX1163" s="20"/>
      <c r="AY1163" s="20"/>
      <c r="AZ1163" s="20"/>
      <c r="BA1163" s="20"/>
      <c r="BB1163" s="20"/>
      <c r="BC1163" s="20"/>
      <c r="BD1163" s="20"/>
      <c r="BE1163" s="20"/>
      <c r="BF1163" s="20"/>
      <c r="BG1163" s="20"/>
      <c r="BH1163" s="20"/>
      <c r="BI1163" s="20"/>
      <c r="BJ1163" s="20"/>
      <c r="BK1163" s="20"/>
      <c r="BL1163" s="20"/>
      <c r="BM1163" s="20"/>
      <c r="BN1163" s="20"/>
      <c r="BO1163" s="20"/>
      <c r="BP1163" s="20"/>
    </row>
    <row r="1164" spans="1:68" x14ac:dyDescent="0.3">
      <c r="G1164" s="7"/>
      <c r="H1164" s="20"/>
    </row>
    <row r="1165" spans="1:68" s="7" customFormat="1" ht="43.2" x14ac:dyDescent="0.3">
      <c r="A1165" s="2"/>
      <c r="B1165" s="3"/>
      <c r="C1165" s="4" t="s">
        <v>199</v>
      </c>
      <c r="D1165" s="3"/>
      <c r="E1165" s="85"/>
      <c r="F1165" s="65"/>
      <c r="H1165" s="20"/>
      <c r="I1165" s="26"/>
      <c r="J1165" s="20"/>
      <c r="K1165" s="20"/>
      <c r="L1165" s="20"/>
      <c r="M1165" s="20"/>
      <c r="N1165" s="20"/>
      <c r="O1165" s="20"/>
      <c r="P1165" s="20"/>
      <c r="Q1165" s="20"/>
      <c r="R1165" s="20"/>
      <c r="S1165" s="20"/>
      <c r="T1165" s="20"/>
      <c r="U1165" s="20"/>
      <c r="V1165" s="20"/>
      <c r="W1165" s="20"/>
      <c r="X1165" s="20"/>
      <c r="Y1165" s="20"/>
      <c r="Z1165" s="20"/>
      <c r="AA1165" s="20"/>
      <c r="AB1165" s="20"/>
      <c r="AC1165" s="20"/>
      <c r="AD1165" s="20"/>
      <c r="AE1165" s="20"/>
      <c r="AF1165" s="20"/>
      <c r="AG1165" s="20"/>
      <c r="AH1165" s="20"/>
      <c r="AI1165" s="20"/>
      <c r="AJ1165" s="20"/>
      <c r="AK1165" s="20"/>
      <c r="AL1165" s="20"/>
      <c r="AM1165" s="20"/>
      <c r="AN1165" s="20"/>
      <c r="AO1165" s="20"/>
      <c r="AP1165" s="20"/>
      <c r="AQ1165" s="20"/>
      <c r="AR1165" s="20"/>
      <c r="AS1165" s="20"/>
      <c r="AT1165" s="20"/>
      <c r="AU1165" s="20"/>
      <c r="AV1165" s="20"/>
      <c r="AW1165" s="20"/>
      <c r="AX1165" s="20"/>
      <c r="AY1165" s="20"/>
      <c r="AZ1165" s="20"/>
      <c r="BA1165" s="20"/>
      <c r="BB1165" s="20"/>
      <c r="BC1165" s="20"/>
      <c r="BD1165" s="20"/>
      <c r="BE1165" s="20"/>
      <c r="BF1165" s="20"/>
      <c r="BG1165" s="20"/>
      <c r="BH1165" s="20"/>
      <c r="BI1165" s="20"/>
      <c r="BJ1165" s="20"/>
      <c r="BK1165" s="20"/>
      <c r="BL1165" s="20"/>
      <c r="BM1165" s="20"/>
      <c r="BN1165" s="20"/>
      <c r="BO1165" s="20"/>
      <c r="BP1165" s="20"/>
    </row>
    <row r="1166" spans="1:68" x14ac:dyDescent="0.3">
      <c r="G1166" s="7"/>
      <c r="H1166" s="20"/>
    </row>
    <row r="1167" spans="1:68" s="7" customFormat="1" x14ac:dyDescent="0.3">
      <c r="A1167" s="2"/>
      <c r="B1167" s="3"/>
      <c r="C1167" s="18" t="s">
        <v>200</v>
      </c>
      <c r="D1167" s="3"/>
      <c r="E1167" s="85"/>
      <c r="F1167" s="65"/>
      <c r="H1167" s="20"/>
      <c r="I1167" s="26"/>
      <c r="J1167" s="20"/>
      <c r="K1167" s="20"/>
      <c r="L1167" s="20"/>
      <c r="M1167" s="20"/>
      <c r="N1167" s="20"/>
      <c r="O1167" s="20"/>
      <c r="P1167" s="20"/>
      <c r="Q1167" s="20"/>
      <c r="R1167" s="20"/>
      <c r="S1167" s="20"/>
      <c r="T1167" s="20"/>
      <c r="U1167" s="20"/>
      <c r="V1167" s="20"/>
      <c r="W1167" s="20"/>
      <c r="X1167" s="20"/>
      <c r="Y1167" s="20"/>
      <c r="Z1167" s="20"/>
      <c r="AA1167" s="20"/>
      <c r="AB1167" s="20"/>
      <c r="AC1167" s="20"/>
      <c r="AD1167" s="20"/>
      <c r="AE1167" s="20"/>
      <c r="AF1167" s="20"/>
      <c r="AG1167" s="20"/>
      <c r="AH1167" s="20"/>
      <c r="AI1167" s="20"/>
      <c r="AJ1167" s="20"/>
      <c r="AK1167" s="20"/>
      <c r="AL1167" s="20"/>
      <c r="AM1167" s="20"/>
      <c r="AN1167" s="20"/>
      <c r="AO1167" s="20"/>
      <c r="AP1167" s="20"/>
      <c r="AQ1167" s="20"/>
      <c r="AR1167" s="20"/>
      <c r="AS1167" s="20"/>
      <c r="AT1167" s="20"/>
      <c r="AU1167" s="20"/>
      <c r="AV1167" s="20"/>
      <c r="AW1167" s="20"/>
      <c r="AX1167" s="20"/>
      <c r="AY1167" s="20"/>
      <c r="AZ1167" s="20"/>
      <c r="BA1167" s="20"/>
      <c r="BB1167" s="20"/>
      <c r="BC1167" s="20"/>
      <c r="BD1167" s="20"/>
      <c r="BE1167" s="20"/>
      <c r="BF1167" s="20"/>
      <c r="BG1167" s="20"/>
      <c r="BH1167" s="20"/>
      <c r="BI1167" s="20"/>
      <c r="BJ1167" s="20"/>
      <c r="BK1167" s="20"/>
      <c r="BL1167" s="20"/>
      <c r="BM1167" s="20"/>
      <c r="BN1167" s="20"/>
      <c r="BO1167" s="20"/>
      <c r="BP1167" s="20"/>
    </row>
    <row r="1168" spans="1:68" x14ac:dyDescent="0.3">
      <c r="G1168" s="7"/>
      <c r="H1168" s="20"/>
    </row>
    <row r="1169" spans="1:68" s="7" customFormat="1" x14ac:dyDescent="0.3">
      <c r="A1169" s="2"/>
      <c r="B1169" s="3"/>
      <c r="C1169" s="9" t="s">
        <v>473</v>
      </c>
      <c r="D1169" s="3"/>
      <c r="E1169" s="85"/>
      <c r="F1169" s="65"/>
      <c r="H1169" s="20"/>
      <c r="I1169" s="26"/>
      <c r="J1169" s="20"/>
      <c r="K1169" s="20"/>
      <c r="L1169" s="20"/>
      <c r="M1169" s="20"/>
      <c r="N1169" s="20"/>
      <c r="O1169" s="20"/>
      <c r="P1169" s="20"/>
      <c r="Q1169" s="20"/>
      <c r="R1169" s="20"/>
      <c r="S1169" s="20"/>
      <c r="T1169" s="20"/>
      <c r="U1169" s="20"/>
      <c r="V1169" s="20"/>
      <c r="W1169" s="20"/>
      <c r="X1169" s="20"/>
      <c r="Y1169" s="20"/>
      <c r="Z1169" s="20"/>
      <c r="AA1169" s="20"/>
      <c r="AB1169" s="20"/>
      <c r="AC1169" s="20"/>
      <c r="AD1169" s="20"/>
      <c r="AE1169" s="20"/>
      <c r="AF1169" s="20"/>
      <c r="AG1169" s="20"/>
      <c r="AH1169" s="20"/>
      <c r="AI1169" s="20"/>
      <c r="AJ1169" s="20"/>
      <c r="AK1169" s="20"/>
      <c r="AL1169" s="20"/>
      <c r="AM1169" s="20"/>
      <c r="AN1169" s="20"/>
      <c r="AO1169" s="20"/>
      <c r="AP1169" s="20"/>
      <c r="AQ1169" s="20"/>
      <c r="AR1169" s="20"/>
      <c r="AS1169" s="20"/>
      <c r="AT1169" s="20"/>
      <c r="AU1169" s="20"/>
      <c r="AV1169" s="20"/>
      <c r="AW1169" s="20"/>
      <c r="AX1169" s="20"/>
      <c r="AY1169" s="20"/>
      <c r="AZ1169" s="20"/>
      <c r="BA1169" s="20"/>
      <c r="BB1169" s="20"/>
      <c r="BC1169" s="20"/>
      <c r="BD1169" s="20"/>
      <c r="BE1169" s="20"/>
      <c r="BF1169" s="20"/>
      <c r="BG1169" s="20"/>
      <c r="BH1169" s="20"/>
      <c r="BI1169" s="20"/>
      <c r="BJ1169" s="20"/>
      <c r="BK1169" s="20"/>
      <c r="BL1169" s="20"/>
      <c r="BM1169" s="20"/>
      <c r="BN1169" s="20"/>
      <c r="BO1169" s="20"/>
      <c r="BP1169" s="20"/>
    </row>
    <row r="1170" spans="1:68" x14ac:dyDescent="0.3">
      <c r="G1170" s="7"/>
      <c r="H1170" s="20"/>
    </row>
    <row r="1171" spans="1:68" s="7" customFormat="1" x14ac:dyDescent="0.3">
      <c r="A1171" s="2"/>
      <c r="B1171" s="3"/>
      <c r="C1171" s="4" t="s">
        <v>461</v>
      </c>
      <c r="D1171" s="3"/>
      <c r="E1171" s="85"/>
      <c r="F1171" s="65"/>
      <c r="H1171" s="20"/>
      <c r="I1171" s="26"/>
      <c r="J1171" s="20"/>
      <c r="K1171" s="20"/>
      <c r="L1171" s="20"/>
      <c r="M1171" s="20"/>
      <c r="N1171" s="20"/>
      <c r="O1171" s="20"/>
      <c r="P1171" s="20"/>
      <c r="Q1171" s="20"/>
      <c r="R1171" s="20"/>
      <c r="S1171" s="20"/>
      <c r="T1171" s="20"/>
      <c r="U1171" s="20"/>
      <c r="V1171" s="20"/>
      <c r="W1171" s="20"/>
      <c r="X1171" s="20"/>
      <c r="Y1171" s="20"/>
      <c r="Z1171" s="20"/>
      <c r="AA1171" s="20"/>
      <c r="AB1171" s="20"/>
      <c r="AC1171" s="20"/>
      <c r="AD1171" s="20"/>
      <c r="AE1171" s="20"/>
      <c r="AF1171" s="20"/>
      <c r="AG1171" s="20"/>
      <c r="AH1171" s="20"/>
      <c r="AI1171" s="20"/>
      <c r="AJ1171" s="20"/>
      <c r="AK1171" s="20"/>
      <c r="AL1171" s="20"/>
      <c r="AM1171" s="20"/>
      <c r="AN1171" s="20"/>
      <c r="AO1171" s="20"/>
      <c r="AP1171" s="20"/>
      <c r="AQ1171" s="20"/>
      <c r="AR1171" s="20"/>
      <c r="AS1171" s="20"/>
      <c r="AT1171" s="20"/>
      <c r="AU1171" s="20"/>
      <c r="AV1171" s="20"/>
      <c r="AW1171" s="20"/>
      <c r="AX1171" s="20"/>
      <c r="AY1171" s="20"/>
      <c r="AZ1171" s="20"/>
      <c r="BA1171" s="20"/>
      <c r="BB1171" s="20"/>
      <c r="BC1171" s="20"/>
      <c r="BD1171" s="20"/>
      <c r="BE1171" s="20"/>
      <c r="BF1171" s="20"/>
      <c r="BG1171" s="20"/>
      <c r="BH1171" s="20"/>
      <c r="BI1171" s="20"/>
      <c r="BJ1171" s="20"/>
      <c r="BK1171" s="20"/>
      <c r="BL1171" s="20"/>
      <c r="BM1171" s="20"/>
      <c r="BN1171" s="20"/>
      <c r="BO1171" s="20"/>
      <c r="BP1171" s="20"/>
    </row>
    <row r="1172" spans="1:68" x14ac:dyDescent="0.3">
      <c r="G1172" s="7"/>
      <c r="H1172" s="20"/>
    </row>
    <row r="1173" spans="1:68" s="7" customFormat="1" ht="43.2" x14ac:dyDescent="0.3">
      <c r="A1173" s="2"/>
      <c r="B1173" s="3"/>
      <c r="C1173" s="4" t="s">
        <v>463</v>
      </c>
      <c r="D1173" s="3"/>
      <c r="E1173" s="85"/>
      <c r="F1173" s="65"/>
      <c r="H1173" s="20"/>
      <c r="I1173" s="26"/>
      <c r="J1173" s="20"/>
      <c r="K1173" s="20"/>
      <c r="L1173" s="20"/>
      <c r="M1173" s="20"/>
      <c r="N1173" s="20"/>
      <c r="O1173" s="20"/>
      <c r="P1173" s="20"/>
      <c r="Q1173" s="20"/>
      <c r="R1173" s="20"/>
      <c r="S1173" s="20"/>
      <c r="T1173" s="20"/>
      <c r="U1173" s="20"/>
      <c r="V1173" s="20"/>
      <c r="W1173" s="20"/>
      <c r="X1173" s="20"/>
      <c r="Y1173" s="20"/>
      <c r="Z1173" s="20"/>
      <c r="AA1173" s="20"/>
      <c r="AB1173" s="20"/>
      <c r="AC1173" s="20"/>
      <c r="AD1173" s="20"/>
      <c r="AE1173" s="20"/>
      <c r="AF1173" s="20"/>
      <c r="AG1173" s="20"/>
      <c r="AH1173" s="20"/>
      <c r="AI1173" s="20"/>
      <c r="AJ1173" s="20"/>
      <c r="AK1173" s="20"/>
      <c r="AL1173" s="20"/>
      <c r="AM1173" s="20"/>
      <c r="AN1173" s="20"/>
      <c r="AO1173" s="20"/>
      <c r="AP1173" s="20"/>
      <c r="AQ1173" s="20"/>
      <c r="AR1173" s="20"/>
      <c r="AS1173" s="20"/>
      <c r="AT1173" s="20"/>
      <c r="AU1173" s="20"/>
      <c r="AV1173" s="20"/>
      <c r="AW1173" s="20"/>
      <c r="AX1173" s="20"/>
      <c r="AY1173" s="20"/>
      <c r="AZ1173" s="20"/>
      <c r="BA1173" s="20"/>
      <c r="BB1173" s="20"/>
      <c r="BC1173" s="20"/>
      <c r="BD1173" s="20"/>
      <c r="BE1173" s="20"/>
      <c r="BF1173" s="20"/>
      <c r="BG1173" s="20"/>
      <c r="BH1173" s="20"/>
      <c r="BI1173" s="20"/>
      <c r="BJ1173" s="20"/>
      <c r="BK1173" s="20"/>
      <c r="BL1173" s="20"/>
      <c r="BM1173" s="20"/>
      <c r="BN1173" s="20"/>
      <c r="BO1173" s="20"/>
      <c r="BP1173" s="20"/>
    </row>
    <row r="1174" spans="1:68" x14ac:dyDescent="0.3">
      <c r="G1174" s="7"/>
      <c r="H1174" s="20"/>
    </row>
    <row r="1175" spans="1:68" s="7" customFormat="1" ht="28.8" x14ac:dyDescent="0.3">
      <c r="A1175" s="2"/>
      <c r="B1175" s="3"/>
      <c r="C1175" s="4" t="s">
        <v>474</v>
      </c>
      <c r="D1175" s="3"/>
      <c r="E1175" s="85"/>
      <c r="F1175" s="65"/>
      <c r="H1175" s="20"/>
      <c r="I1175" s="26"/>
      <c r="J1175" s="20"/>
      <c r="K1175" s="20"/>
      <c r="L1175" s="20"/>
      <c r="M1175" s="20"/>
      <c r="N1175" s="20"/>
      <c r="O1175" s="20"/>
      <c r="P1175" s="20"/>
      <c r="Q1175" s="20"/>
      <c r="R1175" s="20"/>
      <c r="S1175" s="20"/>
      <c r="T1175" s="20"/>
      <c r="U1175" s="20"/>
      <c r="V1175" s="20"/>
      <c r="W1175" s="20"/>
      <c r="X1175" s="20"/>
      <c r="Y1175" s="20"/>
      <c r="Z1175" s="20"/>
      <c r="AA1175" s="20"/>
      <c r="AB1175" s="20"/>
      <c r="AC1175" s="20"/>
      <c r="AD1175" s="20"/>
      <c r="AE1175" s="20"/>
      <c r="AF1175" s="20"/>
      <c r="AG1175" s="20"/>
      <c r="AH1175" s="20"/>
      <c r="AI1175" s="20"/>
      <c r="AJ1175" s="20"/>
      <c r="AK1175" s="20"/>
      <c r="AL1175" s="20"/>
      <c r="AM1175" s="20"/>
      <c r="AN1175" s="20"/>
      <c r="AO1175" s="20"/>
      <c r="AP1175" s="20"/>
      <c r="AQ1175" s="20"/>
      <c r="AR1175" s="20"/>
      <c r="AS1175" s="20"/>
      <c r="AT1175" s="20"/>
      <c r="AU1175" s="20"/>
      <c r="AV1175" s="20"/>
      <c r="AW1175" s="20"/>
      <c r="AX1175" s="20"/>
      <c r="AY1175" s="20"/>
      <c r="AZ1175" s="20"/>
      <c r="BA1175" s="20"/>
      <c r="BB1175" s="20"/>
      <c r="BC1175" s="20"/>
      <c r="BD1175" s="20"/>
      <c r="BE1175" s="20"/>
      <c r="BF1175" s="20"/>
      <c r="BG1175" s="20"/>
      <c r="BH1175" s="20"/>
      <c r="BI1175" s="20"/>
      <c r="BJ1175" s="20"/>
      <c r="BK1175" s="20"/>
      <c r="BL1175" s="20"/>
      <c r="BM1175" s="20"/>
      <c r="BN1175" s="20"/>
      <c r="BO1175" s="20"/>
      <c r="BP1175" s="20"/>
    </row>
    <row r="1176" spans="1:68" x14ac:dyDescent="0.3">
      <c r="G1176" s="7"/>
      <c r="H1176" s="20"/>
    </row>
    <row r="1177" spans="1:68" s="7" customFormat="1" ht="28.8" x14ac:dyDescent="0.3">
      <c r="A1177" s="2"/>
      <c r="B1177" s="3"/>
      <c r="C1177" s="4" t="s">
        <v>475</v>
      </c>
      <c r="D1177" s="3"/>
      <c r="E1177" s="85"/>
      <c r="F1177" s="65"/>
      <c r="H1177" s="20"/>
      <c r="I1177" s="26"/>
      <c r="J1177" s="20"/>
      <c r="K1177" s="20"/>
      <c r="L1177" s="20"/>
      <c r="M1177" s="20"/>
      <c r="N1177" s="20"/>
      <c r="O1177" s="20"/>
      <c r="P1177" s="20"/>
      <c r="Q1177" s="20"/>
      <c r="R1177" s="20"/>
      <c r="S1177" s="20"/>
      <c r="T1177" s="20"/>
      <c r="U1177" s="20"/>
      <c r="V1177" s="20"/>
      <c r="W1177" s="20"/>
      <c r="X1177" s="20"/>
      <c r="Y1177" s="20"/>
      <c r="Z1177" s="20"/>
      <c r="AA1177" s="20"/>
      <c r="AB1177" s="20"/>
      <c r="AC1177" s="20"/>
      <c r="AD1177" s="20"/>
      <c r="AE1177" s="20"/>
      <c r="AF1177" s="20"/>
      <c r="AG1177" s="20"/>
      <c r="AH1177" s="20"/>
      <c r="AI1177" s="20"/>
      <c r="AJ1177" s="20"/>
      <c r="AK1177" s="20"/>
      <c r="AL1177" s="20"/>
      <c r="AM1177" s="20"/>
      <c r="AN1177" s="20"/>
      <c r="AO1177" s="20"/>
      <c r="AP1177" s="20"/>
      <c r="AQ1177" s="20"/>
      <c r="AR1177" s="20"/>
      <c r="AS1177" s="20"/>
      <c r="AT1177" s="20"/>
      <c r="AU1177" s="20"/>
      <c r="AV1177" s="20"/>
      <c r="AW1177" s="20"/>
      <c r="AX1177" s="20"/>
      <c r="AY1177" s="20"/>
      <c r="AZ1177" s="20"/>
      <c r="BA1177" s="20"/>
      <c r="BB1177" s="20"/>
      <c r="BC1177" s="20"/>
      <c r="BD1177" s="20"/>
      <c r="BE1177" s="20"/>
      <c r="BF1177" s="20"/>
      <c r="BG1177" s="20"/>
      <c r="BH1177" s="20"/>
      <c r="BI1177" s="20"/>
      <c r="BJ1177" s="20"/>
      <c r="BK1177" s="20"/>
      <c r="BL1177" s="20"/>
      <c r="BM1177" s="20"/>
      <c r="BN1177" s="20"/>
      <c r="BO1177" s="20"/>
      <c r="BP1177" s="20"/>
    </row>
    <row r="1178" spans="1:68" x14ac:dyDescent="0.3">
      <c r="G1178" s="7"/>
      <c r="H1178" s="20"/>
    </row>
    <row r="1179" spans="1:68" s="7" customFormat="1" x14ac:dyDescent="0.3">
      <c r="A1179" s="2"/>
      <c r="B1179" s="3"/>
      <c r="C1179" s="9" t="s">
        <v>353</v>
      </c>
      <c r="D1179" s="3"/>
      <c r="E1179" s="85"/>
      <c r="F1179" s="65"/>
      <c r="H1179" s="20"/>
      <c r="I1179" s="26"/>
      <c r="J1179" s="20"/>
      <c r="K1179" s="20"/>
      <c r="L1179" s="20"/>
      <c r="M1179" s="20"/>
      <c r="N1179" s="20"/>
      <c r="O1179" s="20"/>
      <c r="P1179" s="20"/>
      <c r="Q1179" s="20"/>
      <c r="R1179" s="20"/>
      <c r="S1179" s="20"/>
      <c r="T1179" s="20"/>
      <c r="U1179" s="20"/>
      <c r="V1179" s="20"/>
      <c r="W1179" s="20"/>
      <c r="X1179" s="20"/>
      <c r="Y1179" s="20"/>
      <c r="Z1179" s="20"/>
      <c r="AA1179" s="20"/>
      <c r="AB1179" s="20"/>
      <c r="AC1179" s="20"/>
      <c r="AD1179" s="20"/>
      <c r="AE1179" s="20"/>
      <c r="AF1179" s="20"/>
      <c r="AG1179" s="20"/>
      <c r="AH1179" s="20"/>
      <c r="AI1179" s="20"/>
      <c r="AJ1179" s="20"/>
      <c r="AK1179" s="20"/>
      <c r="AL1179" s="20"/>
      <c r="AM1179" s="20"/>
      <c r="AN1179" s="20"/>
      <c r="AO1179" s="20"/>
      <c r="AP1179" s="20"/>
      <c r="AQ1179" s="20"/>
      <c r="AR1179" s="20"/>
      <c r="AS1179" s="20"/>
      <c r="AT1179" s="20"/>
      <c r="AU1179" s="20"/>
      <c r="AV1179" s="20"/>
      <c r="AW1179" s="20"/>
      <c r="AX1179" s="20"/>
      <c r="AY1179" s="20"/>
      <c r="AZ1179" s="20"/>
      <c r="BA1179" s="20"/>
      <c r="BB1179" s="20"/>
      <c r="BC1179" s="20"/>
      <c r="BD1179" s="20"/>
      <c r="BE1179" s="20"/>
      <c r="BF1179" s="20"/>
      <c r="BG1179" s="20"/>
      <c r="BH1179" s="20"/>
      <c r="BI1179" s="20"/>
      <c r="BJ1179" s="20"/>
      <c r="BK1179" s="20"/>
      <c r="BL1179" s="20"/>
      <c r="BM1179" s="20"/>
      <c r="BN1179" s="20"/>
      <c r="BO1179" s="20"/>
      <c r="BP1179" s="20"/>
    </row>
    <row r="1180" spans="1:68" x14ac:dyDescent="0.3">
      <c r="G1180" s="7"/>
      <c r="H1180" s="20"/>
    </row>
    <row r="1181" spans="1:68" s="7" customFormat="1" ht="57.6" x14ac:dyDescent="0.3">
      <c r="A1181" s="2"/>
      <c r="B1181" s="3"/>
      <c r="C1181" s="4" t="s">
        <v>476</v>
      </c>
      <c r="D1181" s="3"/>
      <c r="E1181" s="85"/>
      <c r="F1181" s="65"/>
      <c r="H1181" s="20"/>
      <c r="I1181" s="26"/>
      <c r="J1181" s="20"/>
      <c r="K1181" s="20"/>
      <c r="L1181" s="20"/>
      <c r="M1181" s="20"/>
      <c r="N1181" s="20"/>
      <c r="O1181" s="20"/>
      <c r="P1181" s="20"/>
      <c r="Q1181" s="20"/>
      <c r="R1181" s="20"/>
      <c r="S1181" s="20"/>
      <c r="T1181" s="20"/>
      <c r="U1181" s="20"/>
      <c r="V1181" s="20"/>
      <c r="W1181" s="20"/>
      <c r="X1181" s="20"/>
      <c r="Y1181" s="20"/>
      <c r="Z1181" s="20"/>
      <c r="AA1181" s="20"/>
      <c r="AB1181" s="20"/>
      <c r="AC1181" s="20"/>
      <c r="AD1181" s="20"/>
      <c r="AE1181" s="20"/>
      <c r="AF1181" s="20"/>
      <c r="AG1181" s="20"/>
      <c r="AH1181" s="20"/>
      <c r="AI1181" s="20"/>
      <c r="AJ1181" s="20"/>
      <c r="AK1181" s="20"/>
      <c r="AL1181" s="20"/>
      <c r="AM1181" s="20"/>
      <c r="AN1181" s="20"/>
      <c r="AO1181" s="20"/>
      <c r="AP1181" s="20"/>
      <c r="AQ1181" s="20"/>
      <c r="AR1181" s="20"/>
      <c r="AS1181" s="20"/>
      <c r="AT1181" s="20"/>
      <c r="AU1181" s="20"/>
      <c r="AV1181" s="20"/>
      <c r="AW1181" s="20"/>
      <c r="AX1181" s="20"/>
      <c r="AY1181" s="20"/>
      <c r="AZ1181" s="20"/>
      <c r="BA1181" s="20"/>
      <c r="BB1181" s="20"/>
      <c r="BC1181" s="20"/>
      <c r="BD1181" s="20"/>
      <c r="BE1181" s="20"/>
      <c r="BF1181" s="20"/>
      <c r="BG1181" s="20"/>
      <c r="BH1181" s="20"/>
      <c r="BI1181" s="20"/>
      <c r="BJ1181" s="20"/>
      <c r="BK1181" s="20"/>
      <c r="BL1181" s="20"/>
      <c r="BM1181" s="20"/>
      <c r="BN1181" s="20"/>
      <c r="BO1181" s="20"/>
      <c r="BP1181" s="20"/>
    </row>
    <row r="1182" spans="1:68" x14ac:dyDescent="0.3">
      <c r="G1182" s="7"/>
      <c r="H1182" s="20"/>
    </row>
    <row r="1183" spans="1:68" s="7" customFormat="1" x14ac:dyDescent="0.3">
      <c r="A1183" s="2"/>
      <c r="B1183" s="3"/>
      <c r="C1183" s="18" t="s">
        <v>1344</v>
      </c>
      <c r="D1183" s="3"/>
      <c r="E1183" s="85"/>
      <c r="F1183" s="65"/>
      <c r="H1183" s="20"/>
      <c r="I1183" s="26"/>
      <c r="J1183" s="20"/>
      <c r="K1183" s="20"/>
      <c r="L1183" s="20"/>
      <c r="M1183" s="20"/>
      <c r="N1183" s="20"/>
      <c r="O1183" s="20"/>
      <c r="P1183" s="20"/>
      <c r="Q1183" s="20"/>
      <c r="R1183" s="20"/>
      <c r="S1183" s="20"/>
      <c r="T1183" s="20"/>
      <c r="U1183" s="20"/>
      <c r="V1183" s="20"/>
      <c r="W1183" s="20"/>
      <c r="X1183" s="20"/>
      <c r="Y1183" s="20"/>
      <c r="Z1183" s="20"/>
      <c r="AA1183" s="20"/>
      <c r="AB1183" s="20"/>
      <c r="AC1183" s="20"/>
      <c r="AD1183" s="20"/>
      <c r="AE1183" s="20"/>
      <c r="AF1183" s="20"/>
      <c r="AG1183" s="20"/>
      <c r="AH1183" s="20"/>
      <c r="AI1183" s="20"/>
      <c r="AJ1183" s="20"/>
      <c r="AK1183" s="20"/>
      <c r="AL1183" s="20"/>
      <c r="AM1183" s="20"/>
      <c r="AN1183" s="20"/>
      <c r="AO1183" s="20"/>
      <c r="AP1183" s="20"/>
      <c r="AQ1183" s="20"/>
      <c r="AR1183" s="20"/>
      <c r="AS1183" s="20"/>
      <c r="AT1183" s="20"/>
      <c r="AU1183" s="20"/>
      <c r="AV1183" s="20"/>
      <c r="AW1183" s="20"/>
      <c r="AX1183" s="20"/>
      <c r="AY1183" s="20"/>
      <c r="AZ1183" s="20"/>
      <c r="BA1183" s="20"/>
      <c r="BB1183" s="20"/>
      <c r="BC1183" s="20"/>
      <c r="BD1183" s="20"/>
      <c r="BE1183" s="20"/>
      <c r="BF1183" s="20"/>
      <c r="BG1183" s="20"/>
      <c r="BH1183" s="20"/>
      <c r="BI1183" s="20"/>
      <c r="BJ1183" s="20"/>
      <c r="BK1183" s="20"/>
      <c r="BL1183" s="20"/>
      <c r="BM1183" s="20"/>
      <c r="BN1183" s="20"/>
      <c r="BO1183" s="20"/>
      <c r="BP1183" s="20"/>
    </row>
    <row r="1184" spans="1:68" x14ac:dyDescent="0.3">
      <c r="G1184" s="7"/>
      <c r="H1184" s="20"/>
    </row>
    <row r="1185" spans="1:8" x14ac:dyDescent="0.3">
      <c r="C1185" s="9" t="s">
        <v>1345</v>
      </c>
      <c r="F1185" s="65"/>
      <c r="G1185" s="7"/>
      <c r="H1185" s="20"/>
    </row>
    <row r="1186" spans="1:8" x14ac:dyDescent="0.3">
      <c r="G1186" s="7"/>
      <c r="H1186" s="20"/>
    </row>
    <row r="1187" spans="1:8" ht="28.8" x14ac:dyDescent="0.3">
      <c r="A1187" s="2">
        <v>1</v>
      </c>
      <c r="C1187" s="4" t="s">
        <v>1311</v>
      </c>
      <c r="E1187" s="85" t="s">
        <v>235</v>
      </c>
      <c r="F1187" s="66">
        <v>1</v>
      </c>
      <c r="H1187" s="8">
        <f>ROUND($F1187*G1187,2)</f>
        <v>0</v>
      </c>
    </row>
    <row r="1188" spans="1:8" x14ac:dyDescent="0.3">
      <c r="G1188" s="7"/>
      <c r="H1188" s="20"/>
    </row>
    <row r="1189" spans="1:8" x14ac:dyDescent="0.3">
      <c r="C1189" s="18" t="s">
        <v>477</v>
      </c>
      <c r="F1189" s="65"/>
      <c r="G1189" s="7"/>
      <c r="H1189" s="20"/>
    </row>
    <row r="1190" spans="1:8" x14ac:dyDescent="0.3">
      <c r="G1190" s="7"/>
      <c r="H1190" s="20"/>
    </row>
    <row r="1191" spans="1:8" x14ac:dyDescent="0.3">
      <c r="C1191" s="9" t="s">
        <v>1346</v>
      </c>
      <c r="F1191" s="65"/>
      <c r="G1191" s="7"/>
      <c r="H1191" s="20"/>
    </row>
    <row r="1192" spans="1:8" x14ac:dyDescent="0.3">
      <c r="G1192" s="7"/>
      <c r="H1192" s="20"/>
    </row>
    <row r="1193" spans="1:8" x14ac:dyDescent="0.3">
      <c r="A1193" s="2">
        <v>2</v>
      </c>
      <c r="C1193" s="4" t="s">
        <v>1347</v>
      </c>
      <c r="E1193" s="85" t="s">
        <v>235</v>
      </c>
      <c r="F1193" s="66">
        <v>6</v>
      </c>
      <c r="H1193" s="8">
        <f>ROUND($F1193*G1193,2)</f>
        <v>0</v>
      </c>
    </row>
    <row r="1194" spans="1:8" x14ac:dyDescent="0.3">
      <c r="G1194" s="7"/>
      <c r="H1194" s="20"/>
    </row>
    <row r="1195" spans="1:8" x14ac:dyDescent="0.3">
      <c r="C1195" s="9" t="s">
        <v>478</v>
      </c>
      <c r="F1195" s="65"/>
      <c r="G1195" s="7"/>
      <c r="H1195" s="20"/>
    </row>
    <row r="1196" spans="1:8" x14ac:dyDescent="0.3">
      <c r="G1196" s="7"/>
      <c r="H1196" s="20"/>
    </row>
    <row r="1197" spans="1:8" ht="28.8" x14ac:dyDescent="0.3">
      <c r="A1197" s="2">
        <v>3</v>
      </c>
      <c r="C1197" s="4" t="s">
        <v>479</v>
      </c>
      <c r="E1197" s="85" t="s">
        <v>235</v>
      </c>
      <c r="F1197" s="66">
        <v>1</v>
      </c>
      <c r="H1197" s="8">
        <f>ROUND($F1197*G1197,2)</f>
        <v>0</v>
      </c>
    </row>
    <row r="1198" spans="1:8" x14ac:dyDescent="0.3">
      <c r="G1198" s="7"/>
      <c r="H1198" s="20"/>
    </row>
    <row r="1199" spans="1:8" ht="28.8" x14ac:dyDescent="0.3">
      <c r="A1199" s="2">
        <v>4</v>
      </c>
      <c r="C1199" s="4" t="s">
        <v>480</v>
      </c>
      <c r="E1199" s="85" t="s">
        <v>235</v>
      </c>
      <c r="F1199" s="66">
        <v>1</v>
      </c>
      <c r="H1199" s="8">
        <f>ROUND($F1199*G1199,2)</f>
        <v>0</v>
      </c>
    </row>
    <row r="1200" spans="1:8" x14ac:dyDescent="0.3">
      <c r="G1200" s="7"/>
      <c r="H1200" s="20"/>
    </row>
    <row r="1201" spans="1:8" ht="28.8" x14ac:dyDescent="0.3">
      <c r="A1201" s="2">
        <v>5</v>
      </c>
      <c r="C1201" s="4" t="s">
        <v>481</v>
      </c>
      <c r="E1201" s="85" t="s">
        <v>235</v>
      </c>
      <c r="F1201" s="66">
        <v>1</v>
      </c>
      <c r="H1201" s="8">
        <f>ROUND($F1201*G1201,2)</f>
        <v>0</v>
      </c>
    </row>
    <row r="1202" spans="1:8" x14ac:dyDescent="0.3">
      <c r="G1202" s="7"/>
      <c r="H1202" s="20"/>
    </row>
    <row r="1203" spans="1:8" ht="28.8" x14ac:dyDescent="0.3">
      <c r="A1203" s="2">
        <v>6</v>
      </c>
      <c r="C1203" s="4" t="s">
        <v>482</v>
      </c>
      <c r="E1203" s="85" t="s">
        <v>235</v>
      </c>
      <c r="F1203" s="66">
        <v>1</v>
      </c>
      <c r="H1203" s="8">
        <f>ROUND($F1203*G1203,2)</f>
        <v>0</v>
      </c>
    </row>
    <row r="1204" spans="1:8" x14ac:dyDescent="0.3">
      <c r="G1204" s="7"/>
      <c r="H1204" s="20"/>
    </row>
    <row r="1205" spans="1:8" x14ac:dyDescent="0.3">
      <c r="C1205" s="18" t="s">
        <v>483</v>
      </c>
      <c r="F1205" s="65"/>
      <c r="G1205" s="7"/>
      <c r="H1205" s="20"/>
    </row>
    <row r="1206" spans="1:8" x14ac:dyDescent="0.3">
      <c r="G1206" s="7"/>
      <c r="H1206" s="20"/>
    </row>
    <row r="1207" spans="1:8" x14ac:dyDescent="0.3">
      <c r="C1207" s="9" t="s">
        <v>484</v>
      </c>
      <c r="F1207" s="65"/>
      <c r="G1207" s="7"/>
      <c r="H1207" s="20"/>
    </row>
    <row r="1208" spans="1:8" x14ac:dyDescent="0.3">
      <c r="G1208" s="7"/>
      <c r="H1208" s="20"/>
    </row>
    <row r="1209" spans="1:8" ht="28.8" x14ac:dyDescent="0.3">
      <c r="A1209" s="2">
        <v>7</v>
      </c>
      <c r="C1209" s="4" t="s">
        <v>485</v>
      </c>
      <c r="E1209" s="85" t="s">
        <v>235</v>
      </c>
      <c r="F1209" s="66">
        <v>4</v>
      </c>
      <c r="H1209" s="8">
        <f>ROUND($F1209*G1209,2)</f>
        <v>0</v>
      </c>
    </row>
    <row r="1210" spans="1:8" x14ac:dyDescent="0.3">
      <c r="G1210" s="7"/>
      <c r="H1210" s="20"/>
    </row>
    <row r="1211" spans="1:8" x14ac:dyDescent="0.3">
      <c r="C1211" s="18" t="s">
        <v>487</v>
      </c>
      <c r="F1211" s="65"/>
      <c r="G1211" s="7"/>
      <c r="H1211" s="20"/>
    </row>
    <row r="1212" spans="1:8" x14ac:dyDescent="0.3">
      <c r="G1212" s="7"/>
      <c r="H1212" s="20"/>
    </row>
    <row r="1213" spans="1:8" x14ac:dyDescent="0.3">
      <c r="C1213" s="9" t="s">
        <v>488</v>
      </c>
      <c r="F1213" s="65"/>
      <c r="G1213" s="7"/>
      <c r="H1213" s="20"/>
    </row>
    <row r="1214" spans="1:8" x14ac:dyDescent="0.3">
      <c r="G1214" s="7"/>
      <c r="H1214" s="20"/>
    </row>
    <row r="1215" spans="1:8" ht="43.2" x14ac:dyDescent="0.3">
      <c r="C1215" s="4" t="s">
        <v>1348</v>
      </c>
      <c r="F1215" s="65"/>
      <c r="G1215" s="7"/>
      <c r="H1215" s="20"/>
    </row>
    <row r="1216" spans="1:8" x14ac:dyDescent="0.3">
      <c r="G1216" s="7"/>
      <c r="H1216" s="20"/>
    </row>
    <row r="1217" spans="1:68" s="7" customFormat="1" ht="43.2" x14ac:dyDescent="0.3">
      <c r="A1217" s="2"/>
      <c r="B1217" s="3"/>
      <c r="C1217" s="4" t="s">
        <v>490</v>
      </c>
      <c r="D1217" s="3"/>
      <c r="E1217" s="85"/>
      <c r="F1217" s="65"/>
      <c r="H1217" s="20"/>
      <c r="I1217" s="26"/>
      <c r="J1217" s="20"/>
      <c r="K1217" s="20"/>
      <c r="L1217" s="20"/>
      <c r="M1217" s="20"/>
      <c r="N1217" s="20"/>
      <c r="O1217" s="20"/>
      <c r="P1217" s="20"/>
      <c r="Q1217" s="20"/>
      <c r="R1217" s="20"/>
      <c r="S1217" s="20"/>
      <c r="T1217" s="20"/>
      <c r="U1217" s="20"/>
      <c r="V1217" s="20"/>
      <c r="W1217" s="20"/>
      <c r="X1217" s="20"/>
      <c r="Y1217" s="20"/>
      <c r="Z1217" s="20"/>
      <c r="AA1217" s="20"/>
      <c r="AB1217" s="20"/>
      <c r="AC1217" s="20"/>
      <c r="AD1217" s="20"/>
      <c r="AE1217" s="20"/>
      <c r="AF1217" s="20"/>
      <c r="AG1217" s="20"/>
      <c r="AH1217" s="20"/>
      <c r="AI1217" s="20"/>
      <c r="AJ1217" s="20"/>
      <c r="AK1217" s="20"/>
      <c r="AL1217" s="20"/>
      <c r="AM1217" s="20"/>
      <c r="AN1217" s="20"/>
      <c r="AO1217" s="20"/>
      <c r="AP1217" s="20"/>
      <c r="AQ1217" s="20"/>
      <c r="AR1217" s="20"/>
      <c r="AS1217" s="20"/>
      <c r="AT1217" s="20"/>
      <c r="AU1217" s="20"/>
      <c r="AV1217" s="20"/>
      <c r="AW1217" s="20"/>
      <c r="AX1217" s="20"/>
      <c r="AY1217" s="20"/>
      <c r="AZ1217" s="20"/>
      <c r="BA1217" s="20"/>
      <c r="BB1217" s="20"/>
      <c r="BC1217" s="20"/>
      <c r="BD1217" s="20"/>
      <c r="BE1217" s="20"/>
      <c r="BF1217" s="20"/>
      <c r="BG1217" s="20"/>
      <c r="BH1217" s="20"/>
      <c r="BI1217" s="20"/>
      <c r="BJ1217" s="20"/>
      <c r="BK1217" s="20"/>
      <c r="BL1217" s="20"/>
      <c r="BM1217" s="20"/>
      <c r="BN1217" s="20"/>
      <c r="BO1217" s="20"/>
      <c r="BP1217" s="20"/>
    </row>
    <row r="1218" spans="1:68" x14ac:dyDescent="0.3">
      <c r="G1218" s="7"/>
      <c r="H1218" s="20"/>
    </row>
    <row r="1219" spans="1:68" s="7" customFormat="1" ht="28.8" x14ac:dyDescent="0.3">
      <c r="A1219" s="2"/>
      <c r="B1219" s="3"/>
      <c r="C1219" s="4" t="s">
        <v>1349</v>
      </c>
      <c r="D1219" s="3"/>
      <c r="E1219" s="85"/>
      <c r="F1219" s="65"/>
      <c r="H1219" s="20"/>
      <c r="I1219" s="26"/>
      <c r="J1219" s="20"/>
      <c r="K1219" s="20"/>
      <c r="L1219" s="20"/>
      <c r="M1219" s="20"/>
      <c r="N1219" s="20"/>
      <c r="O1219" s="20"/>
      <c r="P1219" s="20"/>
      <c r="Q1219" s="20"/>
      <c r="R1219" s="20"/>
      <c r="S1219" s="20"/>
      <c r="T1219" s="20"/>
      <c r="U1219" s="20"/>
      <c r="V1219" s="20"/>
      <c r="W1219" s="20"/>
      <c r="X1219" s="20"/>
      <c r="Y1219" s="20"/>
      <c r="Z1219" s="20"/>
      <c r="AA1219" s="20"/>
      <c r="AB1219" s="20"/>
      <c r="AC1219" s="20"/>
      <c r="AD1219" s="20"/>
      <c r="AE1219" s="20"/>
      <c r="AF1219" s="20"/>
      <c r="AG1219" s="20"/>
      <c r="AH1219" s="20"/>
      <c r="AI1219" s="20"/>
      <c r="AJ1219" s="20"/>
      <c r="AK1219" s="20"/>
      <c r="AL1219" s="20"/>
      <c r="AM1219" s="20"/>
      <c r="AN1219" s="20"/>
      <c r="AO1219" s="20"/>
      <c r="AP1219" s="20"/>
      <c r="AQ1219" s="20"/>
      <c r="AR1219" s="20"/>
      <c r="AS1219" s="20"/>
      <c r="AT1219" s="20"/>
      <c r="AU1219" s="20"/>
      <c r="AV1219" s="20"/>
      <c r="AW1219" s="20"/>
      <c r="AX1219" s="20"/>
      <c r="AY1219" s="20"/>
      <c r="AZ1219" s="20"/>
      <c r="BA1219" s="20"/>
      <c r="BB1219" s="20"/>
      <c r="BC1219" s="20"/>
      <c r="BD1219" s="20"/>
      <c r="BE1219" s="20"/>
      <c r="BF1219" s="20"/>
      <c r="BG1219" s="20"/>
      <c r="BH1219" s="20"/>
      <c r="BI1219" s="20"/>
      <c r="BJ1219" s="20"/>
      <c r="BK1219" s="20"/>
      <c r="BL1219" s="20"/>
      <c r="BM1219" s="20"/>
      <c r="BN1219" s="20"/>
      <c r="BO1219" s="20"/>
      <c r="BP1219" s="20"/>
    </row>
    <row r="1220" spans="1:68" x14ac:dyDescent="0.3">
      <c r="G1220" s="7"/>
      <c r="H1220" s="20"/>
    </row>
    <row r="1221" spans="1:68" s="7" customFormat="1" x14ac:dyDescent="0.3">
      <c r="A1221" s="2"/>
      <c r="B1221" s="3"/>
      <c r="C1221" s="4" t="s">
        <v>492</v>
      </c>
      <c r="D1221" s="3"/>
      <c r="E1221" s="85"/>
      <c r="F1221" s="65"/>
      <c r="H1221" s="20"/>
      <c r="I1221" s="26"/>
      <c r="J1221" s="20"/>
      <c r="K1221" s="20"/>
      <c r="L1221" s="20"/>
      <c r="M1221" s="20"/>
      <c r="N1221" s="20"/>
      <c r="O1221" s="20"/>
      <c r="P1221" s="20"/>
      <c r="Q1221" s="20"/>
      <c r="R1221" s="20"/>
      <c r="S1221" s="20"/>
      <c r="T1221" s="20"/>
      <c r="U1221" s="20"/>
      <c r="V1221" s="20"/>
      <c r="W1221" s="20"/>
      <c r="X1221" s="20"/>
      <c r="Y1221" s="20"/>
      <c r="Z1221" s="20"/>
      <c r="AA1221" s="20"/>
      <c r="AB1221" s="20"/>
      <c r="AC1221" s="20"/>
      <c r="AD1221" s="20"/>
      <c r="AE1221" s="20"/>
      <c r="AF1221" s="20"/>
      <c r="AG1221" s="20"/>
      <c r="AH1221" s="20"/>
      <c r="AI1221" s="20"/>
      <c r="AJ1221" s="20"/>
      <c r="AK1221" s="20"/>
      <c r="AL1221" s="20"/>
      <c r="AM1221" s="20"/>
      <c r="AN1221" s="20"/>
      <c r="AO1221" s="20"/>
      <c r="AP1221" s="20"/>
      <c r="AQ1221" s="20"/>
      <c r="AR1221" s="20"/>
      <c r="AS1221" s="20"/>
      <c r="AT1221" s="20"/>
      <c r="AU1221" s="20"/>
      <c r="AV1221" s="20"/>
      <c r="AW1221" s="20"/>
      <c r="AX1221" s="20"/>
      <c r="AY1221" s="20"/>
      <c r="AZ1221" s="20"/>
      <c r="BA1221" s="20"/>
      <c r="BB1221" s="20"/>
      <c r="BC1221" s="20"/>
      <c r="BD1221" s="20"/>
      <c r="BE1221" s="20"/>
      <c r="BF1221" s="20"/>
      <c r="BG1221" s="20"/>
      <c r="BH1221" s="20"/>
      <c r="BI1221" s="20"/>
      <c r="BJ1221" s="20"/>
      <c r="BK1221" s="20"/>
      <c r="BL1221" s="20"/>
      <c r="BM1221" s="20"/>
      <c r="BN1221" s="20"/>
      <c r="BO1221" s="20"/>
      <c r="BP1221" s="20"/>
    </row>
    <row r="1222" spans="1:68" x14ac:dyDescent="0.3">
      <c r="G1222" s="7"/>
      <c r="H1222" s="20"/>
    </row>
    <row r="1223" spans="1:68" s="7" customFormat="1" ht="43.2" x14ac:dyDescent="0.3">
      <c r="A1223" s="2"/>
      <c r="B1223" s="3"/>
      <c r="C1223" s="4" t="s">
        <v>493</v>
      </c>
      <c r="D1223" s="3"/>
      <c r="E1223" s="85"/>
      <c r="F1223" s="65"/>
      <c r="H1223" s="20"/>
      <c r="I1223" s="26"/>
      <c r="J1223" s="20"/>
      <c r="K1223" s="20"/>
      <c r="L1223" s="20"/>
      <c r="M1223" s="20"/>
      <c r="N1223" s="20"/>
      <c r="O1223" s="20"/>
      <c r="P1223" s="20"/>
      <c r="Q1223" s="20"/>
      <c r="R1223" s="20"/>
      <c r="S1223" s="20"/>
      <c r="T1223" s="20"/>
      <c r="U1223" s="20"/>
      <c r="V1223" s="20"/>
      <c r="W1223" s="20"/>
      <c r="X1223" s="20"/>
      <c r="Y1223" s="20"/>
      <c r="Z1223" s="20"/>
      <c r="AA1223" s="20"/>
      <c r="AB1223" s="20"/>
      <c r="AC1223" s="20"/>
      <c r="AD1223" s="20"/>
      <c r="AE1223" s="20"/>
      <c r="AF1223" s="20"/>
      <c r="AG1223" s="20"/>
      <c r="AH1223" s="20"/>
      <c r="AI1223" s="20"/>
      <c r="AJ1223" s="20"/>
      <c r="AK1223" s="20"/>
      <c r="AL1223" s="20"/>
      <c r="AM1223" s="20"/>
      <c r="AN1223" s="20"/>
      <c r="AO1223" s="20"/>
      <c r="AP1223" s="20"/>
      <c r="AQ1223" s="20"/>
      <c r="AR1223" s="20"/>
      <c r="AS1223" s="20"/>
      <c r="AT1223" s="20"/>
      <c r="AU1223" s="20"/>
      <c r="AV1223" s="20"/>
      <c r="AW1223" s="20"/>
      <c r="AX1223" s="20"/>
      <c r="AY1223" s="20"/>
      <c r="AZ1223" s="20"/>
      <c r="BA1223" s="20"/>
      <c r="BB1223" s="20"/>
      <c r="BC1223" s="20"/>
      <c r="BD1223" s="20"/>
      <c r="BE1223" s="20"/>
      <c r="BF1223" s="20"/>
      <c r="BG1223" s="20"/>
      <c r="BH1223" s="20"/>
      <c r="BI1223" s="20"/>
      <c r="BJ1223" s="20"/>
      <c r="BK1223" s="20"/>
      <c r="BL1223" s="20"/>
      <c r="BM1223" s="20"/>
      <c r="BN1223" s="20"/>
      <c r="BO1223" s="20"/>
      <c r="BP1223" s="20"/>
    </row>
    <row r="1224" spans="1:68" x14ac:dyDescent="0.3">
      <c r="G1224" s="7"/>
      <c r="H1224" s="20"/>
    </row>
    <row r="1225" spans="1:68" s="7" customFormat="1" ht="43.2" x14ac:dyDescent="0.3">
      <c r="A1225" s="2"/>
      <c r="B1225" s="3"/>
      <c r="C1225" s="4" t="s">
        <v>494</v>
      </c>
      <c r="D1225" s="3"/>
      <c r="E1225" s="85"/>
      <c r="F1225" s="65"/>
      <c r="H1225" s="20"/>
      <c r="I1225" s="26"/>
      <c r="J1225" s="20"/>
      <c r="K1225" s="20"/>
      <c r="L1225" s="20"/>
      <c r="M1225" s="20"/>
      <c r="N1225" s="20"/>
      <c r="O1225" s="20"/>
      <c r="P1225" s="20"/>
      <c r="Q1225" s="20"/>
      <c r="R1225" s="20"/>
      <c r="S1225" s="20"/>
      <c r="T1225" s="20"/>
      <c r="U1225" s="20"/>
      <c r="V1225" s="20"/>
      <c r="W1225" s="20"/>
      <c r="X1225" s="20"/>
      <c r="Y1225" s="20"/>
      <c r="Z1225" s="20"/>
      <c r="AA1225" s="20"/>
      <c r="AB1225" s="20"/>
      <c r="AC1225" s="20"/>
      <c r="AD1225" s="20"/>
      <c r="AE1225" s="20"/>
      <c r="AF1225" s="20"/>
      <c r="AG1225" s="20"/>
      <c r="AH1225" s="20"/>
      <c r="AI1225" s="20"/>
      <c r="AJ1225" s="20"/>
      <c r="AK1225" s="20"/>
      <c r="AL1225" s="20"/>
      <c r="AM1225" s="20"/>
      <c r="AN1225" s="20"/>
      <c r="AO1225" s="20"/>
      <c r="AP1225" s="20"/>
      <c r="AQ1225" s="20"/>
      <c r="AR1225" s="20"/>
      <c r="AS1225" s="20"/>
      <c r="AT1225" s="20"/>
      <c r="AU1225" s="20"/>
      <c r="AV1225" s="20"/>
      <c r="AW1225" s="20"/>
      <c r="AX1225" s="20"/>
      <c r="AY1225" s="20"/>
      <c r="AZ1225" s="20"/>
      <c r="BA1225" s="20"/>
      <c r="BB1225" s="20"/>
      <c r="BC1225" s="20"/>
      <c r="BD1225" s="20"/>
      <c r="BE1225" s="20"/>
      <c r="BF1225" s="20"/>
      <c r="BG1225" s="20"/>
      <c r="BH1225" s="20"/>
      <c r="BI1225" s="20"/>
      <c r="BJ1225" s="20"/>
      <c r="BK1225" s="20"/>
      <c r="BL1225" s="20"/>
      <c r="BM1225" s="20"/>
      <c r="BN1225" s="20"/>
      <c r="BO1225" s="20"/>
      <c r="BP1225" s="20"/>
    </row>
    <row r="1226" spans="1:68" x14ac:dyDescent="0.3">
      <c r="G1226" s="7"/>
      <c r="H1226" s="20"/>
    </row>
    <row r="1227" spans="1:68" s="7" customFormat="1" ht="57.6" x14ac:dyDescent="0.3">
      <c r="A1227" s="2"/>
      <c r="B1227" s="3"/>
      <c r="C1227" s="4" t="s">
        <v>495</v>
      </c>
      <c r="D1227" s="3"/>
      <c r="E1227" s="85"/>
      <c r="F1227" s="65"/>
      <c r="H1227" s="20"/>
      <c r="I1227" s="26"/>
      <c r="J1227" s="20"/>
      <c r="K1227" s="20"/>
      <c r="L1227" s="20"/>
      <c r="M1227" s="20"/>
      <c r="N1227" s="20"/>
      <c r="O1227" s="20"/>
      <c r="P1227" s="20"/>
      <c r="Q1227" s="20"/>
      <c r="R1227" s="20"/>
      <c r="S1227" s="20"/>
      <c r="T1227" s="20"/>
      <c r="U1227" s="20"/>
      <c r="V1227" s="20"/>
      <c r="W1227" s="20"/>
      <c r="X1227" s="20"/>
      <c r="Y1227" s="20"/>
      <c r="Z1227" s="20"/>
      <c r="AA1227" s="20"/>
      <c r="AB1227" s="20"/>
      <c r="AC1227" s="20"/>
      <c r="AD1227" s="20"/>
      <c r="AE1227" s="20"/>
      <c r="AF1227" s="20"/>
      <c r="AG1227" s="20"/>
      <c r="AH1227" s="20"/>
      <c r="AI1227" s="20"/>
      <c r="AJ1227" s="20"/>
      <c r="AK1227" s="20"/>
      <c r="AL1227" s="20"/>
      <c r="AM1227" s="20"/>
      <c r="AN1227" s="20"/>
      <c r="AO1227" s="20"/>
      <c r="AP1227" s="20"/>
      <c r="AQ1227" s="20"/>
      <c r="AR1227" s="20"/>
      <c r="AS1227" s="20"/>
      <c r="AT1227" s="20"/>
      <c r="AU1227" s="20"/>
      <c r="AV1227" s="20"/>
      <c r="AW1227" s="20"/>
      <c r="AX1227" s="20"/>
      <c r="AY1227" s="20"/>
      <c r="AZ1227" s="20"/>
      <c r="BA1227" s="20"/>
      <c r="BB1227" s="20"/>
      <c r="BC1227" s="20"/>
      <c r="BD1227" s="20"/>
      <c r="BE1227" s="20"/>
      <c r="BF1227" s="20"/>
      <c r="BG1227" s="20"/>
      <c r="BH1227" s="20"/>
      <c r="BI1227" s="20"/>
      <c r="BJ1227" s="20"/>
      <c r="BK1227" s="20"/>
      <c r="BL1227" s="20"/>
      <c r="BM1227" s="20"/>
      <c r="BN1227" s="20"/>
      <c r="BO1227" s="20"/>
      <c r="BP1227" s="20"/>
    </row>
    <row r="1228" spans="1:68" x14ac:dyDescent="0.3">
      <c r="G1228" s="7"/>
      <c r="H1228" s="20"/>
    </row>
    <row r="1229" spans="1:68" s="7" customFormat="1" ht="43.2" x14ac:dyDescent="0.3">
      <c r="A1229" s="2"/>
      <c r="B1229" s="3"/>
      <c r="C1229" s="4" t="s">
        <v>496</v>
      </c>
      <c r="D1229" s="3"/>
      <c r="E1229" s="85"/>
      <c r="F1229" s="65"/>
      <c r="H1229" s="20"/>
      <c r="I1229" s="26"/>
      <c r="J1229" s="20"/>
      <c r="K1229" s="20"/>
      <c r="L1229" s="20"/>
      <c r="M1229" s="20"/>
      <c r="N1229" s="20"/>
      <c r="O1229" s="20"/>
      <c r="P1229" s="20"/>
      <c r="Q1229" s="20"/>
      <c r="R1229" s="20"/>
      <c r="S1229" s="20"/>
      <c r="T1229" s="20"/>
      <c r="U1229" s="20"/>
      <c r="V1229" s="20"/>
      <c r="W1229" s="20"/>
      <c r="X1229" s="20"/>
      <c r="Y1229" s="20"/>
      <c r="Z1229" s="20"/>
      <c r="AA1229" s="20"/>
      <c r="AB1229" s="20"/>
      <c r="AC1229" s="20"/>
      <c r="AD1229" s="20"/>
      <c r="AE1229" s="20"/>
      <c r="AF1229" s="20"/>
      <c r="AG1229" s="20"/>
      <c r="AH1229" s="20"/>
      <c r="AI1229" s="20"/>
      <c r="AJ1229" s="20"/>
      <c r="AK1229" s="20"/>
      <c r="AL1229" s="20"/>
      <c r="AM1229" s="20"/>
      <c r="AN1229" s="20"/>
      <c r="AO1229" s="20"/>
      <c r="AP1229" s="20"/>
      <c r="AQ1229" s="20"/>
      <c r="AR1229" s="20"/>
      <c r="AS1229" s="20"/>
      <c r="AT1229" s="20"/>
      <c r="AU1229" s="20"/>
      <c r="AV1229" s="20"/>
      <c r="AW1229" s="20"/>
      <c r="AX1229" s="20"/>
      <c r="AY1229" s="20"/>
      <c r="AZ1229" s="20"/>
      <c r="BA1229" s="20"/>
      <c r="BB1229" s="20"/>
      <c r="BC1229" s="20"/>
      <c r="BD1229" s="20"/>
      <c r="BE1229" s="20"/>
      <c r="BF1229" s="20"/>
      <c r="BG1229" s="20"/>
      <c r="BH1229" s="20"/>
      <c r="BI1229" s="20"/>
      <c r="BJ1229" s="20"/>
      <c r="BK1229" s="20"/>
      <c r="BL1229" s="20"/>
      <c r="BM1229" s="20"/>
      <c r="BN1229" s="20"/>
      <c r="BO1229" s="20"/>
      <c r="BP1229" s="20"/>
    </row>
    <row r="1230" spans="1:68" x14ac:dyDescent="0.3">
      <c r="G1230" s="7"/>
      <c r="H1230" s="20"/>
    </row>
    <row r="1231" spans="1:68" s="7" customFormat="1" ht="28.8" x14ac:dyDescent="0.3">
      <c r="A1231" s="2"/>
      <c r="B1231" s="3"/>
      <c r="C1231" s="4" t="s">
        <v>497</v>
      </c>
      <c r="D1231" s="3"/>
      <c r="E1231" s="85"/>
      <c r="F1231" s="65"/>
      <c r="H1231" s="20"/>
      <c r="I1231" s="26"/>
      <c r="J1231" s="20"/>
      <c r="K1231" s="20"/>
      <c r="L1231" s="20"/>
      <c r="M1231" s="20"/>
      <c r="N1231" s="20"/>
      <c r="O1231" s="20"/>
      <c r="P1231" s="20"/>
      <c r="Q1231" s="20"/>
      <c r="R1231" s="20"/>
      <c r="S1231" s="20"/>
      <c r="T1231" s="20"/>
      <c r="U1231" s="20"/>
      <c r="V1231" s="20"/>
      <c r="W1231" s="20"/>
      <c r="X1231" s="20"/>
      <c r="Y1231" s="20"/>
      <c r="Z1231" s="20"/>
      <c r="AA1231" s="20"/>
      <c r="AB1231" s="20"/>
      <c r="AC1231" s="20"/>
      <c r="AD1231" s="20"/>
      <c r="AE1231" s="20"/>
      <c r="AF1231" s="20"/>
      <c r="AG1231" s="20"/>
      <c r="AH1231" s="20"/>
      <c r="AI1231" s="20"/>
      <c r="AJ1231" s="20"/>
      <c r="AK1231" s="20"/>
      <c r="AL1231" s="20"/>
      <c r="AM1231" s="20"/>
      <c r="AN1231" s="20"/>
      <c r="AO1231" s="20"/>
      <c r="AP1231" s="20"/>
      <c r="AQ1231" s="20"/>
      <c r="AR1231" s="20"/>
      <c r="AS1231" s="20"/>
      <c r="AT1231" s="20"/>
      <c r="AU1231" s="20"/>
      <c r="AV1231" s="20"/>
      <c r="AW1231" s="20"/>
      <c r="AX1231" s="20"/>
      <c r="AY1231" s="20"/>
      <c r="AZ1231" s="20"/>
      <c r="BA1231" s="20"/>
      <c r="BB1231" s="20"/>
      <c r="BC1231" s="20"/>
      <c r="BD1231" s="20"/>
      <c r="BE1231" s="20"/>
      <c r="BF1231" s="20"/>
      <c r="BG1231" s="20"/>
      <c r="BH1231" s="20"/>
      <c r="BI1231" s="20"/>
      <c r="BJ1231" s="20"/>
      <c r="BK1231" s="20"/>
      <c r="BL1231" s="20"/>
      <c r="BM1231" s="20"/>
      <c r="BN1231" s="20"/>
      <c r="BO1231" s="20"/>
      <c r="BP1231" s="20"/>
    </row>
    <row r="1232" spans="1:68" x14ac:dyDescent="0.3">
      <c r="G1232" s="7"/>
      <c r="H1232" s="20"/>
    </row>
    <row r="1233" spans="1:68" s="7" customFormat="1" x14ac:dyDescent="0.3">
      <c r="A1233" s="2"/>
      <c r="B1233" s="3"/>
      <c r="C1233" s="4" t="s">
        <v>498</v>
      </c>
      <c r="D1233" s="3"/>
      <c r="E1233" s="85"/>
      <c r="F1233" s="65"/>
      <c r="H1233" s="20"/>
      <c r="I1233" s="26"/>
      <c r="J1233" s="20"/>
      <c r="K1233" s="20"/>
      <c r="L1233" s="20"/>
      <c r="M1233" s="20"/>
      <c r="N1233" s="20"/>
      <c r="O1233" s="20"/>
      <c r="P1233" s="20"/>
      <c r="Q1233" s="20"/>
      <c r="R1233" s="20"/>
      <c r="S1233" s="20"/>
      <c r="T1233" s="20"/>
      <c r="U1233" s="20"/>
      <c r="V1233" s="20"/>
      <c r="W1233" s="20"/>
      <c r="X1233" s="20"/>
      <c r="Y1233" s="20"/>
      <c r="Z1233" s="20"/>
      <c r="AA1233" s="20"/>
      <c r="AB1233" s="20"/>
      <c r="AC1233" s="20"/>
      <c r="AD1233" s="20"/>
      <c r="AE1233" s="20"/>
      <c r="AF1233" s="20"/>
      <c r="AG1233" s="20"/>
      <c r="AH1233" s="20"/>
      <c r="AI1233" s="20"/>
      <c r="AJ1233" s="20"/>
      <c r="AK1233" s="20"/>
      <c r="AL1233" s="20"/>
      <c r="AM1233" s="20"/>
      <c r="AN1233" s="20"/>
      <c r="AO1233" s="20"/>
      <c r="AP1233" s="20"/>
      <c r="AQ1233" s="20"/>
      <c r="AR1233" s="20"/>
      <c r="AS1233" s="20"/>
      <c r="AT1233" s="20"/>
      <c r="AU1233" s="20"/>
      <c r="AV1233" s="20"/>
      <c r="AW1233" s="20"/>
      <c r="AX1233" s="20"/>
      <c r="AY1233" s="20"/>
      <c r="AZ1233" s="20"/>
      <c r="BA1233" s="20"/>
      <c r="BB1233" s="20"/>
      <c r="BC1233" s="20"/>
      <c r="BD1233" s="20"/>
      <c r="BE1233" s="20"/>
      <c r="BF1233" s="20"/>
      <c r="BG1233" s="20"/>
      <c r="BH1233" s="20"/>
      <c r="BI1233" s="20"/>
      <c r="BJ1233" s="20"/>
      <c r="BK1233" s="20"/>
      <c r="BL1233" s="20"/>
      <c r="BM1233" s="20"/>
      <c r="BN1233" s="20"/>
      <c r="BO1233" s="20"/>
      <c r="BP1233" s="20"/>
    </row>
    <row r="1234" spans="1:68" x14ac:dyDescent="0.3">
      <c r="G1234" s="7"/>
      <c r="H1234" s="20"/>
    </row>
    <row r="1235" spans="1:68" s="7" customFormat="1" ht="43.2" x14ac:dyDescent="0.3">
      <c r="A1235" s="2"/>
      <c r="B1235" s="3"/>
      <c r="C1235" s="4" t="s">
        <v>499</v>
      </c>
      <c r="D1235" s="3"/>
      <c r="E1235" s="85"/>
      <c r="F1235" s="65"/>
      <c r="H1235" s="20"/>
      <c r="I1235" s="26"/>
      <c r="J1235" s="20"/>
      <c r="K1235" s="20"/>
      <c r="L1235" s="20"/>
      <c r="M1235" s="20"/>
      <c r="N1235" s="20"/>
      <c r="O1235" s="20"/>
      <c r="P1235" s="20"/>
      <c r="Q1235" s="20"/>
      <c r="R1235" s="20"/>
      <c r="S1235" s="20"/>
      <c r="T1235" s="20"/>
      <c r="U1235" s="20"/>
      <c r="V1235" s="20"/>
      <c r="W1235" s="20"/>
      <c r="X1235" s="20"/>
      <c r="Y1235" s="20"/>
      <c r="Z1235" s="20"/>
      <c r="AA1235" s="20"/>
      <c r="AB1235" s="20"/>
      <c r="AC1235" s="20"/>
      <c r="AD1235" s="20"/>
      <c r="AE1235" s="20"/>
      <c r="AF1235" s="20"/>
      <c r="AG1235" s="20"/>
      <c r="AH1235" s="20"/>
      <c r="AI1235" s="20"/>
      <c r="AJ1235" s="20"/>
      <c r="AK1235" s="20"/>
      <c r="AL1235" s="20"/>
      <c r="AM1235" s="20"/>
      <c r="AN1235" s="20"/>
      <c r="AO1235" s="20"/>
      <c r="AP1235" s="20"/>
      <c r="AQ1235" s="20"/>
      <c r="AR1235" s="20"/>
      <c r="AS1235" s="20"/>
      <c r="AT1235" s="20"/>
      <c r="AU1235" s="20"/>
      <c r="AV1235" s="20"/>
      <c r="AW1235" s="20"/>
      <c r="AX1235" s="20"/>
      <c r="AY1235" s="20"/>
      <c r="AZ1235" s="20"/>
      <c r="BA1235" s="20"/>
      <c r="BB1235" s="20"/>
      <c r="BC1235" s="20"/>
      <c r="BD1235" s="20"/>
      <c r="BE1235" s="20"/>
      <c r="BF1235" s="20"/>
      <c r="BG1235" s="20"/>
      <c r="BH1235" s="20"/>
      <c r="BI1235" s="20"/>
      <c r="BJ1235" s="20"/>
      <c r="BK1235" s="20"/>
      <c r="BL1235" s="20"/>
      <c r="BM1235" s="20"/>
      <c r="BN1235" s="20"/>
      <c r="BO1235" s="20"/>
      <c r="BP1235" s="20"/>
    </row>
    <row r="1236" spans="1:68" x14ac:dyDescent="0.3">
      <c r="G1236" s="7"/>
      <c r="H1236" s="20"/>
    </row>
    <row r="1237" spans="1:68" s="7" customFormat="1" ht="72" x14ac:dyDescent="0.3">
      <c r="A1237" s="2"/>
      <c r="B1237" s="3"/>
      <c r="C1237" s="4" t="s">
        <v>500</v>
      </c>
      <c r="D1237" s="3"/>
      <c r="E1237" s="85"/>
      <c r="F1237" s="65"/>
      <c r="H1237" s="20"/>
      <c r="I1237" s="26"/>
      <c r="J1237" s="20"/>
      <c r="K1237" s="20"/>
      <c r="L1237" s="20"/>
      <c r="M1237" s="20"/>
      <c r="N1237" s="20"/>
      <c r="O1237" s="20"/>
      <c r="P1237" s="20"/>
      <c r="Q1237" s="20"/>
      <c r="R1237" s="20"/>
      <c r="S1237" s="20"/>
      <c r="T1237" s="20"/>
      <c r="U1237" s="20"/>
      <c r="V1237" s="20"/>
      <c r="W1237" s="20"/>
      <c r="X1237" s="20"/>
      <c r="Y1237" s="20"/>
      <c r="Z1237" s="20"/>
      <c r="AA1237" s="20"/>
      <c r="AB1237" s="20"/>
      <c r="AC1237" s="20"/>
      <c r="AD1237" s="20"/>
      <c r="AE1237" s="20"/>
      <c r="AF1237" s="20"/>
      <c r="AG1237" s="20"/>
      <c r="AH1237" s="20"/>
      <c r="AI1237" s="20"/>
      <c r="AJ1237" s="20"/>
      <c r="AK1237" s="20"/>
      <c r="AL1237" s="20"/>
      <c r="AM1237" s="20"/>
      <c r="AN1237" s="20"/>
      <c r="AO1237" s="20"/>
      <c r="AP1237" s="20"/>
      <c r="AQ1237" s="20"/>
      <c r="AR1237" s="20"/>
      <c r="AS1237" s="20"/>
      <c r="AT1237" s="20"/>
      <c r="AU1237" s="20"/>
      <c r="AV1237" s="20"/>
      <c r="AW1237" s="20"/>
      <c r="AX1237" s="20"/>
      <c r="AY1237" s="20"/>
      <c r="AZ1237" s="20"/>
      <c r="BA1237" s="20"/>
      <c r="BB1237" s="20"/>
      <c r="BC1237" s="20"/>
      <c r="BD1237" s="20"/>
      <c r="BE1237" s="20"/>
      <c r="BF1237" s="20"/>
      <c r="BG1237" s="20"/>
      <c r="BH1237" s="20"/>
      <c r="BI1237" s="20"/>
      <c r="BJ1237" s="20"/>
      <c r="BK1237" s="20"/>
      <c r="BL1237" s="20"/>
      <c r="BM1237" s="20"/>
      <c r="BN1237" s="20"/>
      <c r="BO1237" s="20"/>
      <c r="BP1237" s="20"/>
    </row>
    <row r="1238" spans="1:68" x14ac:dyDescent="0.3">
      <c r="G1238" s="7"/>
      <c r="H1238" s="20"/>
    </row>
    <row r="1239" spans="1:68" s="7" customFormat="1" ht="57.6" x14ac:dyDescent="0.3">
      <c r="A1239" s="2"/>
      <c r="B1239" s="3"/>
      <c r="C1239" s="4" t="s">
        <v>501</v>
      </c>
      <c r="D1239" s="3"/>
      <c r="E1239" s="85"/>
      <c r="F1239" s="65"/>
      <c r="H1239" s="20"/>
      <c r="I1239" s="26"/>
      <c r="J1239" s="20"/>
      <c r="K1239" s="20"/>
      <c r="L1239" s="20"/>
      <c r="M1239" s="20"/>
      <c r="N1239" s="20"/>
      <c r="O1239" s="20"/>
      <c r="P1239" s="20"/>
      <c r="Q1239" s="20"/>
      <c r="R1239" s="20"/>
      <c r="S1239" s="20"/>
      <c r="T1239" s="20"/>
      <c r="U1239" s="20"/>
      <c r="V1239" s="20"/>
      <c r="W1239" s="20"/>
      <c r="X1239" s="20"/>
      <c r="Y1239" s="20"/>
      <c r="Z1239" s="20"/>
      <c r="AA1239" s="20"/>
      <c r="AB1239" s="20"/>
      <c r="AC1239" s="20"/>
      <c r="AD1239" s="20"/>
      <c r="AE1239" s="20"/>
      <c r="AF1239" s="20"/>
      <c r="AG1239" s="20"/>
      <c r="AH1239" s="20"/>
      <c r="AI1239" s="20"/>
      <c r="AJ1239" s="20"/>
      <c r="AK1239" s="20"/>
      <c r="AL1239" s="20"/>
      <c r="AM1239" s="20"/>
      <c r="AN1239" s="20"/>
      <c r="AO1239" s="20"/>
      <c r="AP1239" s="20"/>
      <c r="AQ1239" s="20"/>
      <c r="AR1239" s="20"/>
      <c r="AS1239" s="20"/>
      <c r="AT1239" s="20"/>
      <c r="AU1239" s="20"/>
      <c r="AV1239" s="20"/>
      <c r="AW1239" s="20"/>
      <c r="AX1239" s="20"/>
      <c r="AY1239" s="20"/>
      <c r="AZ1239" s="20"/>
      <c r="BA1239" s="20"/>
      <c r="BB1239" s="20"/>
      <c r="BC1239" s="20"/>
      <c r="BD1239" s="20"/>
      <c r="BE1239" s="20"/>
      <c r="BF1239" s="20"/>
      <c r="BG1239" s="20"/>
      <c r="BH1239" s="20"/>
      <c r="BI1239" s="20"/>
      <c r="BJ1239" s="20"/>
      <c r="BK1239" s="20"/>
      <c r="BL1239" s="20"/>
      <c r="BM1239" s="20"/>
      <c r="BN1239" s="20"/>
      <c r="BO1239" s="20"/>
      <c r="BP1239" s="20"/>
    </row>
    <row r="1240" spans="1:68" x14ac:dyDescent="0.3">
      <c r="G1240" s="7"/>
      <c r="H1240" s="20"/>
    </row>
    <row r="1241" spans="1:68" s="7" customFormat="1" ht="28.8" x14ac:dyDescent="0.3">
      <c r="A1241" s="2"/>
      <c r="B1241" s="3"/>
      <c r="C1241" s="4" t="s">
        <v>502</v>
      </c>
      <c r="D1241" s="3"/>
      <c r="E1241" s="85"/>
      <c r="F1241" s="65"/>
      <c r="H1241" s="20"/>
      <c r="I1241" s="26"/>
      <c r="J1241" s="20"/>
      <c r="K1241" s="20"/>
      <c r="L1241" s="20"/>
      <c r="M1241" s="20"/>
      <c r="N1241" s="20"/>
      <c r="O1241" s="20"/>
      <c r="P1241" s="20"/>
      <c r="Q1241" s="20"/>
      <c r="R1241" s="20"/>
      <c r="S1241" s="20"/>
      <c r="T1241" s="20"/>
      <c r="U1241" s="20"/>
      <c r="V1241" s="20"/>
      <c r="W1241" s="20"/>
      <c r="X1241" s="20"/>
      <c r="Y1241" s="20"/>
      <c r="Z1241" s="20"/>
      <c r="AA1241" s="20"/>
      <c r="AB1241" s="20"/>
      <c r="AC1241" s="20"/>
      <c r="AD1241" s="20"/>
      <c r="AE1241" s="20"/>
      <c r="AF1241" s="20"/>
      <c r="AG1241" s="20"/>
      <c r="AH1241" s="20"/>
      <c r="AI1241" s="20"/>
      <c r="AJ1241" s="20"/>
      <c r="AK1241" s="20"/>
      <c r="AL1241" s="20"/>
      <c r="AM1241" s="20"/>
      <c r="AN1241" s="20"/>
      <c r="AO1241" s="20"/>
      <c r="AP1241" s="20"/>
      <c r="AQ1241" s="20"/>
      <c r="AR1241" s="20"/>
      <c r="AS1241" s="20"/>
      <c r="AT1241" s="20"/>
      <c r="AU1241" s="20"/>
      <c r="AV1241" s="20"/>
      <c r="AW1241" s="20"/>
      <c r="AX1241" s="20"/>
      <c r="AY1241" s="20"/>
      <c r="AZ1241" s="20"/>
      <c r="BA1241" s="20"/>
      <c r="BB1241" s="20"/>
      <c r="BC1241" s="20"/>
      <c r="BD1241" s="20"/>
      <c r="BE1241" s="20"/>
      <c r="BF1241" s="20"/>
      <c r="BG1241" s="20"/>
      <c r="BH1241" s="20"/>
      <c r="BI1241" s="20"/>
      <c r="BJ1241" s="20"/>
      <c r="BK1241" s="20"/>
      <c r="BL1241" s="20"/>
      <c r="BM1241" s="20"/>
      <c r="BN1241" s="20"/>
      <c r="BO1241" s="20"/>
      <c r="BP1241" s="20"/>
    </row>
    <row r="1242" spans="1:68" x14ac:dyDescent="0.3">
      <c r="G1242" s="7"/>
      <c r="H1242" s="20"/>
    </row>
    <row r="1243" spans="1:68" s="7" customFormat="1" ht="57.6" x14ac:dyDescent="0.3">
      <c r="A1243" s="2"/>
      <c r="B1243" s="3"/>
      <c r="C1243" s="4" t="s">
        <v>503</v>
      </c>
      <c r="D1243" s="3"/>
      <c r="E1243" s="85"/>
      <c r="F1243" s="65"/>
      <c r="H1243" s="20"/>
      <c r="I1243" s="26"/>
      <c r="J1243" s="20"/>
      <c r="K1243" s="20"/>
      <c r="L1243" s="20"/>
      <c r="M1243" s="20"/>
      <c r="N1243" s="20"/>
      <c r="O1243" s="20"/>
      <c r="P1243" s="20"/>
      <c r="Q1243" s="20"/>
      <c r="R1243" s="20"/>
      <c r="S1243" s="20"/>
      <c r="T1243" s="20"/>
      <c r="U1243" s="20"/>
      <c r="V1243" s="20"/>
      <c r="W1243" s="20"/>
      <c r="X1243" s="20"/>
      <c r="Y1243" s="20"/>
      <c r="Z1243" s="20"/>
      <c r="AA1243" s="20"/>
      <c r="AB1243" s="20"/>
      <c r="AC1243" s="20"/>
      <c r="AD1243" s="20"/>
      <c r="AE1243" s="20"/>
      <c r="AF1243" s="20"/>
      <c r="AG1243" s="20"/>
      <c r="AH1243" s="20"/>
      <c r="AI1243" s="20"/>
      <c r="AJ1243" s="20"/>
      <c r="AK1243" s="20"/>
      <c r="AL1243" s="20"/>
      <c r="AM1243" s="20"/>
      <c r="AN1243" s="20"/>
      <c r="AO1243" s="20"/>
      <c r="AP1243" s="20"/>
      <c r="AQ1243" s="20"/>
      <c r="AR1243" s="20"/>
      <c r="AS1243" s="20"/>
      <c r="AT1243" s="20"/>
      <c r="AU1243" s="20"/>
      <c r="AV1243" s="20"/>
      <c r="AW1243" s="20"/>
      <c r="AX1243" s="20"/>
      <c r="AY1243" s="20"/>
      <c r="AZ1243" s="20"/>
      <c r="BA1243" s="20"/>
      <c r="BB1243" s="20"/>
      <c r="BC1243" s="20"/>
      <c r="BD1243" s="20"/>
      <c r="BE1243" s="20"/>
      <c r="BF1243" s="20"/>
      <c r="BG1243" s="20"/>
      <c r="BH1243" s="20"/>
      <c r="BI1243" s="20"/>
      <c r="BJ1243" s="20"/>
      <c r="BK1243" s="20"/>
      <c r="BL1243" s="20"/>
      <c r="BM1243" s="20"/>
      <c r="BN1243" s="20"/>
      <c r="BO1243" s="20"/>
      <c r="BP1243" s="20"/>
    </row>
    <row r="1244" spans="1:68" x14ac:dyDescent="0.3">
      <c r="G1244" s="7"/>
      <c r="H1244" s="20"/>
    </row>
    <row r="1245" spans="1:68" s="7" customFormat="1" x14ac:dyDescent="0.3">
      <c r="A1245" s="2"/>
      <c r="B1245" s="3"/>
      <c r="C1245" s="9" t="s">
        <v>504</v>
      </c>
      <c r="D1245" s="3"/>
      <c r="E1245" s="85"/>
      <c r="F1245" s="65"/>
      <c r="H1245" s="20"/>
      <c r="I1245" s="26"/>
      <c r="J1245" s="20"/>
      <c r="K1245" s="20"/>
      <c r="L1245" s="20"/>
      <c r="M1245" s="20"/>
      <c r="N1245" s="20"/>
      <c r="O1245" s="20"/>
      <c r="P1245" s="20"/>
      <c r="Q1245" s="20"/>
      <c r="R1245" s="20"/>
      <c r="S1245" s="20"/>
      <c r="T1245" s="20"/>
      <c r="U1245" s="20"/>
      <c r="V1245" s="20"/>
      <c r="W1245" s="20"/>
      <c r="X1245" s="20"/>
      <c r="Y1245" s="20"/>
      <c r="Z1245" s="20"/>
      <c r="AA1245" s="20"/>
      <c r="AB1245" s="20"/>
      <c r="AC1245" s="20"/>
      <c r="AD1245" s="20"/>
      <c r="AE1245" s="20"/>
      <c r="AF1245" s="20"/>
      <c r="AG1245" s="20"/>
      <c r="AH1245" s="20"/>
      <c r="AI1245" s="20"/>
      <c r="AJ1245" s="20"/>
      <c r="AK1245" s="20"/>
      <c r="AL1245" s="20"/>
      <c r="AM1245" s="20"/>
      <c r="AN1245" s="20"/>
      <c r="AO1245" s="20"/>
      <c r="AP1245" s="20"/>
      <c r="AQ1245" s="20"/>
      <c r="AR1245" s="20"/>
      <c r="AS1245" s="20"/>
      <c r="AT1245" s="20"/>
      <c r="AU1245" s="20"/>
      <c r="AV1245" s="20"/>
      <c r="AW1245" s="20"/>
      <c r="AX1245" s="20"/>
      <c r="AY1245" s="20"/>
      <c r="AZ1245" s="20"/>
      <c r="BA1245" s="20"/>
      <c r="BB1245" s="20"/>
      <c r="BC1245" s="20"/>
      <c r="BD1245" s="20"/>
      <c r="BE1245" s="20"/>
      <c r="BF1245" s="20"/>
      <c r="BG1245" s="20"/>
      <c r="BH1245" s="20"/>
      <c r="BI1245" s="20"/>
      <c r="BJ1245" s="20"/>
      <c r="BK1245" s="20"/>
      <c r="BL1245" s="20"/>
      <c r="BM1245" s="20"/>
      <c r="BN1245" s="20"/>
      <c r="BO1245" s="20"/>
      <c r="BP1245" s="20"/>
    </row>
    <row r="1246" spans="1:68" x14ac:dyDescent="0.3">
      <c r="G1246" s="7"/>
      <c r="H1246" s="20"/>
    </row>
    <row r="1247" spans="1:68" s="7" customFormat="1" x14ac:dyDescent="0.3">
      <c r="A1247" s="2"/>
      <c r="B1247" s="3"/>
      <c r="C1247" s="4" t="s">
        <v>505</v>
      </c>
      <c r="D1247" s="3"/>
      <c r="E1247" s="85"/>
      <c r="F1247" s="65"/>
      <c r="H1247" s="20"/>
      <c r="I1247" s="26"/>
      <c r="J1247" s="20"/>
      <c r="K1247" s="20"/>
      <c r="L1247" s="20"/>
      <c r="M1247" s="20"/>
      <c r="N1247" s="20"/>
      <c r="O1247" s="20"/>
      <c r="P1247" s="20"/>
      <c r="Q1247" s="20"/>
      <c r="R1247" s="20"/>
      <c r="S1247" s="20"/>
      <c r="T1247" s="20"/>
      <c r="U1247" s="20"/>
      <c r="V1247" s="20"/>
      <c r="W1247" s="20"/>
      <c r="X1247" s="20"/>
      <c r="Y1247" s="20"/>
      <c r="Z1247" s="20"/>
      <c r="AA1247" s="20"/>
      <c r="AB1247" s="20"/>
      <c r="AC1247" s="20"/>
      <c r="AD1247" s="20"/>
      <c r="AE1247" s="20"/>
      <c r="AF1247" s="20"/>
      <c r="AG1247" s="20"/>
      <c r="AH1247" s="20"/>
      <c r="AI1247" s="20"/>
      <c r="AJ1247" s="20"/>
      <c r="AK1247" s="20"/>
      <c r="AL1247" s="20"/>
      <c r="AM1247" s="20"/>
      <c r="AN1247" s="20"/>
      <c r="AO1247" s="20"/>
      <c r="AP1247" s="20"/>
      <c r="AQ1247" s="20"/>
      <c r="AR1247" s="20"/>
      <c r="AS1247" s="20"/>
      <c r="AT1247" s="20"/>
      <c r="AU1247" s="20"/>
      <c r="AV1247" s="20"/>
      <c r="AW1247" s="20"/>
      <c r="AX1247" s="20"/>
      <c r="AY1247" s="20"/>
      <c r="AZ1247" s="20"/>
      <c r="BA1247" s="20"/>
      <c r="BB1247" s="20"/>
      <c r="BC1247" s="20"/>
      <c r="BD1247" s="20"/>
      <c r="BE1247" s="20"/>
      <c r="BF1247" s="20"/>
      <c r="BG1247" s="20"/>
      <c r="BH1247" s="20"/>
      <c r="BI1247" s="20"/>
      <c r="BJ1247" s="20"/>
      <c r="BK1247" s="20"/>
      <c r="BL1247" s="20"/>
      <c r="BM1247" s="20"/>
      <c r="BN1247" s="20"/>
      <c r="BO1247" s="20"/>
      <c r="BP1247" s="20"/>
    </row>
    <row r="1248" spans="1:68" x14ac:dyDescent="0.3">
      <c r="G1248" s="7"/>
      <c r="H1248" s="20"/>
    </row>
    <row r="1249" spans="1:8" x14ac:dyDescent="0.3">
      <c r="C1249" s="9" t="s">
        <v>506</v>
      </c>
      <c r="F1249" s="65"/>
      <c r="G1249" s="7"/>
      <c r="H1249" s="20"/>
    </row>
    <row r="1250" spans="1:8" x14ac:dyDescent="0.3">
      <c r="G1250" s="7"/>
      <c r="H1250" s="20"/>
    </row>
    <row r="1251" spans="1:8" ht="43.2" x14ac:dyDescent="0.3">
      <c r="C1251" s="4" t="s">
        <v>507</v>
      </c>
      <c r="F1251" s="65"/>
      <c r="G1251" s="7"/>
      <c r="H1251" s="20"/>
    </row>
    <row r="1252" spans="1:8" x14ac:dyDescent="0.3">
      <c r="G1252" s="7"/>
      <c r="H1252" s="20"/>
    </row>
    <row r="1253" spans="1:8" x14ac:dyDescent="0.3">
      <c r="C1253" s="18" t="s">
        <v>1350</v>
      </c>
      <c r="F1253" s="65"/>
      <c r="G1253" s="7"/>
      <c r="H1253" s="20"/>
    </row>
    <row r="1254" spans="1:8" x14ac:dyDescent="0.3">
      <c r="G1254" s="7"/>
      <c r="H1254" s="20"/>
    </row>
    <row r="1255" spans="1:8" ht="86.4" x14ac:dyDescent="0.3">
      <c r="C1255" s="9" t="s">
        <v>1351</v>
      </c>
      <c r="F1255" s="65"/>
      <c r="G1255" s="7"/>
      <c r="H1255" s="20"/>
    </row>
    <row r="1256" spans="1:8" x14ac:dyDescent="0.3">
      <c r="G1256" s="7"/>
      <c r="H1256" s="20"/>
    </row>
    <row r="1257" spans="1:8" x14ac:dyDescent="0.3">
      <c r="A1257" s="2">
        <v>8</v>
      </c>
      <c r="C1257" s="4" t="s">
        <v>1352</v>
      </c>
      <c r="E1257" s="85" t="s">
        <v>235</v>
      </c>
      <c r="F1257" s="66">
        <v>1</v>
      </c>
      <c r="H1257" s="8">
        <f>ROUND($F1257*G1257,2)</f>
        <v>0</v>
      </c>
    </row>
    <row r="1258" spans="1:8" x14ac:dyDescent="0.3">
      <c r="G1258" s="7"/>
      <c r="H1258" s="20"/>
    </row>
    <row r="1259" spans="1:8" x14ac:dyDescent="0.3">
      <c r="A1259" s="2">
        <v>9</v>
      </c>
      <c r="C1259" s="4" t="s">
        <v>1353</v>
      </c>
      <c r="E1259" s="85" t="s">
        <v>235</v>
      </c>
      <c r="F1259" s="66">
        <v>2</v>
      </c>
      <c r="H1259" s="8">
        <f>ROUND($F1259*G1259,2)</f>
        <v>0</v>
      </c>
    </row>
    <row r="1260" spans="1:8" x14ac:dyDescent="0.3">
      <c r="G1260" s="7"/>
      <c r="H1260" s="20"/>
    </row>
    <row r="1261" spans="1:8" x14ac:dyDescent="0.3">
      <c r="C1261" s="18" t="s">
        <v>508</v>
      </c>
      <c r="F1261" s="65"/>
      <c r="G1261" s="7"/>
      <c r="H1261" s="20"/>
    </row>
    <row r="1262" spans="1:8" x14ac:dyDescent="0.3">
      <c r="G1262" s="7"/>
      <c r="H1262" s="20"/>
    </row>
    <row r="1263" spans="1:8" x14ac:dyDescent="0.3">
      <c r="C1263" s="9" t="s">
        <v>509</v>
      </c>
      <c r="F1263" s="65"/>
      <c r="G1263" s="7"/>
      <c r="H1263" s="20"/>
    </row>
    <row r="1264" spans="1:8" x14ac:dyDescent="0.3">
      <c r="G1264" s="7"/>
      <c r="H1264" s="20"/>
    </row>
    <row r="1265" spans="1:8" ht="28.8" x14ac:dyDescent="0.3">
      <c r="A1265" s="2">
        <v>10</v>
      </c>
      <c r="C1265" s="4" t="s">
        <v>1354</v>
      </c>
      <c r="E1265" s="85" t="s">
        <v>235</v>
      </c>
      <c r="F1265" s="66">
        <v>1</v>
      </c>
      <c r="H1265" s="8">
        <f>ROUND($F1265*G1265,2)</f>
        <v>0</v>
      </c>
    </row>
    <row r="1266" spans="1:8" x14ac:dyDescent="0.3">
      <c r="G1266" s="7"/>
      <c r="H1266" s="20"/>
    </row>
    <row r="1267" spans="1:8" ht="28.8" x14ac:dyDescent="0.3">
      <c r="A1267" s="2">
        <v>11</v>
      </c>
      <c r="C1267" s="4" t="s">
        <v>1355</v>
      </c>
      <c r="E1267" s="85" t="s">
        <v>235</v>
      </c>
      <c r="F1267" s="66">
        <v>2</v>
      </c>
      <c r="H1267" s="8">
        <f>ROUND($F1267*G1267,2)</f>
        <v>0</v>
      </c>
    </row>
    <row r="1268" spans="1:8" x14ac:dyDescent="0.3">
      <c r="G1268" s="7"/>
      <c r="H1268" s="20"/>
    </row>
    <row r="1269" spans="1:8" ht="28.8" x14ac:dyDescent="0.3">
      <c r="A1269" s="2">
        <v>12</v>
      </c>
      <c r="C1269" s="4" t="s">
        <v>1311</v>
      </c>
      <c r="E1269" s="85" t="s">
        <v>235</v>
      </c>
      <c r="F1269" s="66">
        <v>1</v>
      </c>
      <c r="H1269" s="8">
        <f>ROUND($F1269*G1269,2)</f>
        <v>0</v>
      </c>
    </row>
    <row r="1270" spans="1:8" x14ac:dyDescent="0.3">
      <c r="G1270" s="7"/>
      <c r="H1270" s="20"/>
    </row>
    <row r="1271" spans="1:8" x14ac:dyDescent="0.3">
      <c r="C1271" s="18" t="s">
        <v>281</v>
      </c>
      <c r="F1271" s="65"/>
      <c r="G1271" s="7"/>
      <c r="H1271" s="20"/>
    </row>
    <row r="1272" spans="1:8" x14ac:dyDescent="0.3">
      <c r="G1272" s="7"/>
      <c r="H1272" s="20"/>
    </row>
    <row r="1273" spans="1:8" ht="43.2" x14ac:dyDescent="0.3">
      <c r="A1273" s="2">
        <v>13</v>
      </c>
      <c r="C1273" s="4" t="s">
        <v>511</v>
      </c>
      <c r="E1273" s="85" t="s">
        <v>38</v>
      </c>
      <c r="F1273" s="66">
        <v>1</v>
      </c>
      <c r="H1273" s="8">
        <f>ROUND($F1273*G1273,2)</f>
        <v>0</v>
      </c>
    </row>
    <row r="1274" spans="1:8" x14ac:dyDescent="0.3">
      <c r="G1274" s="7"/>
      <c r="H1274" s="20"/>
    </row>
    <row r="1275" spans="1:8" x14ac:dyDescent="0.3">
      <c r="C1275" s="18" t="s">
        <v>192</v>
      </c>
      <c r="F1275" s="65"/>
      <c r="G1275" s="7"/>
      <c r="H1275" s="20"/>
    </row>
    <row r="1276" spans="1:8" x14ac:dyDescent="0.3">
      <c r="G1276" s="7"/>
      <c r="H1276" s="20"/>
    </row>
    <row r="1277" spans="1:8" x14ac:dyDescent="0.3">
      <c r="C1277" s="18" t="s">
        <v>548</v>
      </c>
      <c r="F1277" s="65"/>
      <c r="G1277" s="7"/>
      <c r="H1277" s="20"/>
    </row>
    <row r="1278" spans="1:8" x14ac:dyDescent="0.3">
      <c r="G1278" s="7"/>
      <c r="H1278" s="20"/>
    </row>
    <row r="1279" spans="1:8" x14ac:dyDescent="0.3">
      <c r="C1279" s="18" t="s">
        <v>513</v>
      </c>
      <c r="F1279" s="65"/>
      <c r="G1279" s="7"/>
      <c r="H1279" s="20"/>
    </row>
    <row r="1280" spans="1:8" x14ac:dyDescent="0.3">
      <c r="G1280" s="7"/>
      <c r="H1280" s="20"/>
    </row>
    <row r="1281" spans="1:68" s="7" customFormat="1" x14ac:dyDescent="0.3">
      <c r="A1281" s="2"/>
      <c r="B1281" s="3"/>
      <c r="C1281" s="18" t="s">
        <v>195</v>
      </c>
      <c r="D1281" s="3"/>
      <c r="E1281" s="85"/>
      <c r="F1281" s="65"/>
      <c r="H1281" s="20"/>
      <c r="I1281" s="26"/>
      <c r="J1281" s="20"/>
      <c r="K1281" s="20"/>
      <c r="L1281" s="20"/>
      <c r="M1281" s="20"/>
      <c r="N1281" s="20"/>
      <c r="O1281" s="20"/>
      <c r="P1281" s="20"/>
      <c r="Q1281" s="20"/>
      <c r="R1281" s="20"/>
      <c r="S1281" s="20"/>
      <c r="T1281" s="20"/>
      <c r="U1281" s="20"/>
      <c r="V1281" s="20"/>
      <c r="W1281" s="20"/>
      <c r="X1281" s="20"/>
      <c r="Y1281" s="20"/>
      <c r="Z1281" s="20"/>
      <c r="AA1281" s="20"/>
      <c r="AB1281" s="20"/>
      <c r="AC1281" s="20"/>
      <c r="AD1281" s="20"/>
      <c r="AE1281" s="20"/>
      <c r="AF1281" s="20"/>
      <c r="AG1281" s="20"/>
      <c r="AH1281" s="20"/>
      <c r="AI1281" s="20"/>
      <c r="AJ1281" s="20"/>
      <c r="AK1281" s="20"/>
      <c r="AL1281" s="20"/>
      <c r="AM1281" s="20"/>
      <c r="AN1281" s="20"/>
      <c r="AO1281" s="20"/>
      <c r="AP1281" s="20"/>
      <c r="AQ1281" s="20"/>
      <c r="AR1281" s="20"/>
      <c r="AS1281" s="20"/>
      <c r="AT1281" s="20"/>
      <c r="AU1281" s="20"/>
      <c r="AV1281" s="20"/>
      <c r="AW1281" s="20"/>
      <c r="AX1281" s="20"/>
      <c r="AY1281" s="20"/>
      <c r="AZ1281" s="20"/>
      <c r="BA1281" s="20"/>
      <c r="BB1281" s="20"/>
      <c r="BC1281" s="20"/>
      <c r="BD1281" s="20"/>
      <c r="BE1281" s="20"/>
      <c r="BF1281" s="20"/>
      <c r="BG1281" s="20"/>
      <c r="BH1281" s="20"/>
      <c r="BI1281" s="20"/>
      <c r="BJ1281" s="20"/>
      <c r="BK1281" s="20"/>
      <c r="BL1281" s="20"/>
      <c r="BM1281" s="20"/>
      <c r="BN1281" s="20"/>
      <c r="BO1281" s="20"/>
      <c r="BP1281" s="20"/>
    </row>
    <row r="1282" spans="1:68" x14ac:dyDescent="0.3">
      <c r="G1282" s="7"/>
      <c r="H1282" s="20"/>
    </row>
    <row r="1283" spans="1:68" s="7" customFormat="1" ht="28.8" x14ac:dyDescent="0.3">
      <c r="A1283" s="2"/>
      <c r="B1283" s="3"/>
      <c r="C1283" s="4" t="s">
        <v>514</v>
      </c>
      <c r="D1283" s="3"/>
      <c r="E1283" s="85"/>
      <c r="F1283" s="65"/>
      <c r="H1283" s="20"/>
      <c r="I1283" s="26"/>
      <c r="J1283" s="20"/>
      <c r="K1283" s="20"/>
      <c r="L1283" s="20"/>
      <c r="M1283" s="20"/>
      <c r="N1283" s="20"/>
      <c r="O1283" s="20"/>
      <c r="P1283" s="20"/>
      <c r="Q1283" s="20"/>
      <c r="R1283" s="20"/>
      <c r="S1283" s="20"/>
      <c r="T1283" s="20"/>
      <c r="U1283" s="20"/>
      <c r="V1283" s="20"/>
      <c r="W1283" s="20"/>
      <c r="X1283" s="20"/>
      <c r="Y1283" s="20"/>
      <c r="Z1283" s="20"/>
      <c r="AA1283" s="20"/>
      <c r="AB1283" s="20"/>
      <c r="AC1283" s="20"/>
      <c r="AD1283" s="20"/>
      <c r="AE1283" s="20"/>
      <c r="AF1283" s="20"/>
      <c r="AG1283" s="20"/>
      <c r="AH1283" s="20"/>
      <c r="AI1283" s="20"/>
      <c r="AJ1283" s="20"/>
      <c r="AK1283" s="20"/>
      <c r="AL1283" s="20"/>
      <c r="AM1283" s="20"/>
      <c r="AN1283" s="20"/>
      <c r="AO1283" s="20"/>
      <c r="AP1283" s="20"/>
      <c r="AQ1283" s="20"/>
      <c r="AR1283" s="20"/>
      <c r="AS1283" s="20"/>
      <c r="AT1283" s="20"/>
      <c r="AU1283" s="20"/>
      <c r="AV1283" s="20"/>
      <c r="AW1283" s="20"/>
      <c r="AX1283" s="20"/>
      <c r="AY1283" s="20"/>
      <c r="AZ1283" s="20"/>
      <c r="BA1283" s="20"/>
      <c r="BB1283" s="20"/>
      <c r="BC1283" s="20"/>
      <c r="BD1283" s="20"/>
      <c r="BE1283" s="20"/>
      <c r="BF1283" s="20"/>
      <c r="BG1283" s="20"/>
      <c r="BH1283" s="20"/>
      <c r="BI1283" s="20"/>
      <c r="BJ1283" s="20"/>
      <c r="BK1283" s="20"/>
      <c r="BL1283" s="20"/>
      <c r="BM1283" s="20"/>
      <c r="BN1283" s="20"/>
      <c r="BO1283" s="20"/>
      <c r="BP1283" s="20"/>
    </row>
    <row r="1284" spans="1:68" x14ac:dyDescent="0.3">
      <c r="G1284" s="7"/>
      <c r="H1284" s="20"/>
    </row>
    <row r="1285" spans="1:68" s="7" customFormat="1" x14ac:dyDescent="0.3">
      <c r="A1285" s="2"/>
      <c r="B1285" s="3"/>
      <c r="C1285" s="18" t="s">
        <v>197</v>
      </c>
      <c r="D1285" s="3"/>
      <c r="E1285" s="85"/>
      <c r="F1285" s="65"/>
      <c r="H1285" s="20"/>
      <c r="I1285" s="26"/>
      <c r="J1285" s="20"/>
      <c r="K1285" s="20"/>
      <c r="L1285" s="20"/>
      <c r="M1285" s="20"/>
      <c r="N1285" s="20"/>
      <c r="O1285" s="20"/>
      <c r="P1285" s="20"/>
      <c r="Q1285" s="20"/>
      <c r="R1285" s="20"/>
      <c r="S1285" s="20"/>
      <c r="T1285" s="20"/>
      <c r="U1285" s="20"/>
      <c r="V1285" s="20"/>
      <c r="W1285" s="20"/>
      <c r="X1285" s="20"/>
      <c r="Y1285" s="20"/>
      <c r="Z1285" s="20"/>
      <c r="AA1285" s="20"/>
      <c r="AB1285" s="20"/>
      <c r="AC1285" s="20"/>
      <c r="AD1285" s="20"/>
      <c r="AE1285" s="20"/>
      <c r="AF1285" s="20"/>
      <c r="AG1285" s="20"/>
      <c r="AH1285" s="20"/>
      <c r="AI1285" s="20"/>
      <c r="AJ1285" s="20"/>
      <c r="AK1285" s="20"/>
      <c r="AL1285" s="20"/>
      <c r="AM1285" s="20"/>
      <c r="AN1285" s="20"/>
      <c r="AO1285" s="20"/>
      <c r="AP1285" s="20"/>
      <c r="AQ1285" s="20"/>
      <c r="AR1285" s="20"/>
      <c r="AS1285" s="20"/>
      <c r="AT1285" s="20"/>
      <c r="AU1285" s="20"/>
      <c r="AV1285" s="20"/>
      <c r="AW1285" s="20"/>
      <c r="AX1285" s="20"/>
      <c r="AY1285" s="20"/>
      <c r="AZ1285" s="20"/>
      <c r="BA1285" s="20"/>
      <c r="BB1285" s="20"/>
      <c r="BC1285" s="20"/>
      <c r="BD1285" s="20"/>
      <c r="BE1285" s="20"/>
      <c r="BF1285" s="20"/>
      <c r="BG1285" s="20"/>
      <c r="BH1285" s="20"/>
      <c r="BI1285" s="20"/>
      <c r="BJ1285" s="20"/>
      <c r="BK1285" s="20"/>
      <c r="BL1285" s="20"/>
      <c r="BM1285" s="20"/>
      <c r="BN1285" s="20"/>
      <c r="BO1285" s="20"/>
      <c r="BP1285" s="20"/>
    </row>
    <row r="1286" spans="1:68" x14ac:dyDescent="0.3">
      <c r="G1286" s="7"/>
      <c r="H1286" s="20"/>
    </row>
    <row r="1287" spans="1:68" s="7" customFormat="1" ht="72" x14ac:dyDescent="0.3">
      <c r="A1287" s="2"/>
      <c r="B1287" s="3"/>
      <c r="C1287" s="4" t="s">
        <v>286</v>
      </c>
      <c r="D1287" s="3"/>
      <c r="E1287" s="85"/>
      <c r="F1287" s="65"/>
      <c r="H1287" s="20"/>
      <c r="I1287" s="26"/>
      <c r="J1287" s="20"/>
      <c r="K1287" s="20"/>
      <c r="L1287" s="20"/>
      <c r="M1287" s="20"/>
      <c r="N1287" s="20"/>
      <c r="O1287" s="20"/>
      <c r="P1287" s="20"/>
      <c r="Q1287" s="20"/>
      <c r="R1287" s="20"/>
      <c r="S1287" s="20"/>
      <c r="T1287" s="20"/>
      <c r="U1287" s="20"/>
      <c r="V1287" s="20"/>
      <c r="W1287" s="20"/>
      <c r="X1287" s="20"/>
      <c r="Y1287" s="20"/>
      <c r="Z1287" s="20"/>
      <c r="AA1287" s="20"/>
      <c r="AB1287" s="20"/>
      <c r="AC1287" s="20"/>
      <c r="AD1287" s="20"/>
      <c r="AE1287" s="20"/>
      <c r="AF1287" s="20"/>
      <c r="AG1287" s="20"/>
      <c r="AH1287" s="20"/>
      <c r="AI1287" s="20"/>
      <c r="AJ1287" s="20"/>
      <c r="AK1287" s="20"/>
      <c r="AL1287" s="20"/>
      <c r="AM1287" s="20"/>
      <c r="AN1287" s="20"/>
      <c r="AO1287" s="20"/>
      <c r="AP1287" s="20"/>
      <c r="AQ1287" s="20"/>
      <c r="AR1287" s="20"/>
      <c r="AS1287" s="20"/>
      <c r="AT1287" s="20"/>
      <c r="AU1287" s="20"/>
      <c r="AV1287" s="20"/>
      <c r="AW1287" s="20"/>
      <c r="AX1287" s="20"/>
      <c r="AY1287" s="20"/>
      <c r="AZ1287" s="20"/>
      <c r="BA1287" s="20"/>
      <c r="BB1287" s="20"/>
      <c r="BC1287" s="20"/>
      <c r="BD1287" s="20"/>
      <c r="BE1287" s="20"/>
      <c r="BF1287" s="20"/>
      <c r="BG1287" s="20"/>
      <c r="BH1287" s="20"/>
      <c r="BI1287" s="20"/>
      <c r="BJ1287" s="20"/>
      <c r="BK1287" s="20"/>
      <c r="BL1287" s="20"/>
      <c r="BM1287" s="20"/>
      <c r="BN1287" s="20"/>
      <c r="BO1287" s="20"/>
      <c r="BP1287" s="20"/>
    </row>
    <row r="1288" spans="1:68" x14ac:dyDescent="0.3">
      <c r="G1288" s="7"/>
      <c r="H1288" s="20"/>
    </row>
    <row r="1289" spans="1:68" s="7" customFormat="1" ht="43.2" x14ac:dyDescent="0.3">
      <c r="A1289" s="2"/>
      <c r="B1289" s="3"/>
      <c r="C1289" s="4" t="s">
        <v>199</v>
      </c>
      <c r="D1289" s="3"/>
      <c r="E1289" s="85"/>
      <c r="F1289" s="65"/>
      <c r="H1289" s="20"/>
      <c r="I1289" s="26"/>
      <c r="J1289" s="20"/>
      <c r="K1289" s="20"/>
      <c r="L1289" s="20"/>
      <c r="M1289" s="20"/>
      <c r="N1289" s="20"/>
      <c r="O1289" s="20"/>
      <c r="P1289" s="20"/>
      <c r="Q1289" s="20"/>
      <c r="R1289" s="20"/>
      <c r="S1289" s="20"/>
      <c r="T1289" s="20"/>
      <c r="U1289" s="20"/>
      <c r="V1289" s="20"/>
      <c r="W1289" s="20"/>
      <c r="X1289" s="20"/>
      <c r="Y1289" s="20"/>
      <c r="Z1289" s="20"/>
      <c r="AA1289" s="20"/>
      <c r="AB1289" s="20"/>
      <c r="AC1289" s="20"/>
      <c r="AD1289" s="20"/>
      <c r="AE1289" s="20"/>
      <c r="AF1289" s="20"/>
      <c r="AG1289" s="20"/>
      <c r="AH1289" s="20"/>
      <c r="AI1289" s="20"/>
      <c r="AJ1289" s="20"/>
      <c r="AK1289" s="20"/>
      <c r="AL1289" s="20"/>
      <c r="AM1289" s="20"/>
      <c r="AN1289" s="20"/>
      <c r="AO1289" s="20"/>
      <c r="AP1289" s="20"/>
      <c r="AQ1289" s="20"/>
      <c r="AR1289" s="20"/>
      <c r="AS1289" s="20"/>
      <c r="AT1289" s="20"/>
      <c r="AU1289" s="20"/>
      <c r="AV1289" s="20"/>
      <c r="AW1289" s="20"/>
      <c r="AX1289" s="20"/>
      <c r="AY1289" s="20"/>
      <c r="AZ1289" s="20"/>
      <c r="BA1289" s="20"/>
      <c r="BB1289" s="20"/>
      <c r="BC1289" s="20"/>
      <c r="BD1289" s="20"/>
      <c r="BE1289" s="20"/>
      <c r="BF1289" s="20"/>
      <c r="BG1289" s="20"/>
      <c r="BH1289" s="20"/>
      <c r="BI1289" s="20"/>
      <c r="BJ1289" s="20"/>
      <c r="BK1289" s="20"/>
      <c r="BL1289" s="20"/>
      <c r="BM1289" s="20"/>
      <c r="BN1289" s="20"/>
      <c r="BO1289" s="20"/>
      <c r="BP1289" s="20"/>
    </row>
    <row r="1290" spans="1:68" x14ac:dyDescent="0.3">
      <c r="G1290" s="7"/>
      <c r="H1290" s="20"/>
    </row>
    <row r="1291" spans="1:68" s="7" customFormat="1" x14ac:dyDescent="0.3">
      <c r="A1291" s="2"/>
      <c r="B1291" s="3"/>
      <c r="C1291" s="18" t="s">
        <v>200</v>
      </c>
      <c r="D1291" s="3"/>
      <c r="E1291" s="85"/>
      <c r="F1291" s="65"/>
      <c r="H1291" s="20"/>
      <c r="I1291" s="26"/>
      <c r="J1291" s="20"/>
      <c r="K1291" s="20"/>
      <c r="L1291" s="20"/>
      <c r="M1291" s="20"/>
      <c r="N1291" s="20"/>
      <c r="O1291" s="20"/>
      <c r="P1291" s="20"/>
      <c r="Q1291" s="20"/>
      <c r="R1291" s="20"/>
      <c r="S1291" s="20"/>
      <c r="T1291" s="20"/>
      <c r="U1291" s="20"/>
      <c r="V1291" s="20"/>
      <c r="W1291" s="20"/>
      <c r="X1291" s="20"/>
      <c r="Y1291" s="20"/>
      <c r="Z1291" s="20"/>
      <c r="AA1291" s="20"/>
      <c r="AB1291" s="20"/>
      <c r="AC1291" s="20"/>
      <c r="AD1291" s="20"/>
      <c r="AE1291" s="20"/>
      <c r="AF1291" s="20"/>
      <c r="AG1291" s="20"/>
      <c r="AH1291" s="20"/>
      <c r="AI1291" s="20"/>
      <c r="AJ1291" s="20"/>
      <c r="AK1291" s="20"/>
      <c r="AL1291" s="20"/>
      <c r="AM1291" s="20"/>
      <c r="AN1291" s="20"/>
      <c r="AO1291" s="20"/>
      <c r="AP1291" s="20"/>
      <c r="AQ1291" s="20"/>
      <c r="AR1291" s="20"/>
      <c r="AS1291" s="20"/>
      <c r="AT1291" s="20"/>
      <c r="AU1291" s="20"/>
      <c r="AV1291" s="20"/>
      <c r="AW1291" s="20"/>
      <c r="AX1291" s="20"/>
      <c r="AY1291" s="20"/>
      <c r="AZ1291" s="20"/>
      <c r="BA1291" s="20"/>
      <c r="BB1291" s="20"/>
      <c r="BC1291" s="20"/>
      <c r="BD1291" s="20"/>
      <c r="BE1291" s="20"/>
      <c r="BF1291" s="20"/>
      <c r="BG1291" s="20"/>
      <c r="BH1291" s="20"/>
      <c r="BI1291" s="20"/>
      <c r="BJ1291" s="20"/>
      <c r="BK1291" s="20"/>
      <c r="BL1291" s="20"/>
      <c r="BM1291" s="20"/>
      <c r="BN1291" s="20"/>
      <c r="BO1291" s="20"/>
      <c r="BP1291" s="20"/>
    </row>
    <row r="1292" spans="1:68" x14ac:dyDescent="0.3">
      <c r="G1292" s="7"/>
      <c r="H1292" s="20"/>
    </row>
    <row r="1293" spans="1:68" s="7" customFormat="1" x14ac:dyDescent="0.3">
      <c r="A1293" s="2"/>
      <c r="B1293" s="3"/>
      <c r="C1293" s="9" t="s">
        <v>515</v>
      </c>
      <c r="D1293" s="3"/>
      <c r="E1293" s="85"/>
      <c r="F1293" s="65"/>
      <c r="H1293" s="20"/>
      <c r="I1293" s="26"/>
      <c r="J1293" s="20"/>
      <c r="K1293" s="20"/>
      <c r="L1293" s="20"/>
      <c r="M1293" s="20"/>
      <c r="N1293" s="20"/>
      <c r="O1293" s="20"/>
      <c r="P1293" s="20"/>
      <c r="Q1293" s="20"/>
      <c r="R1293" s="20"/>
      <c r="S1293" s="20"/>
      <c r="T1293" s="20"/>
      <c r="U1293" s="20"/>
      <c r="V1293" s="20"/>
      <c r="W1293" s="20"/>
      <c r="X1293" s="20"/>
      <c r="Y1293" s="20"/>
      <c r="Z1293" s="20"/>
      <c r="AA1293" s="20"/>
      <c r="AB1293" s="20"/>
      <c r="AC1293" s="20"/>
      <c r="AD1293" s="20"/>
      <c r="AE1293" s="20"/>
      <c r="AF1293" s="20"/>
      <c r="AG1293" s="20"/>
      <c r="AH1293" s="20"/>
      <c r="AI1293" s="20"/>
      <c r="AJ1293" s="20"/>
      <c r="AK1293" s="20"/>
      <c r="AL1293" s="20"/>
      <c r="AM1293" s="20"/>
      <c r="AN1293" s="20"/>
      <c r="AO1293" s="20"/>
      <c r="AP1293" s="20"/>
      <c r="AQ1293" s="20"/>
      <c r="AR1293" s="20"/>
      <c r="AS1293" s="20"/>
      <c r="AT1293" s="20"/>
      <c r="AU1293" s="20"/>
      <c r="AV1293" s="20"/>
      <c r="AW1293" s="20"/>
      <c r="AX1293" s="20"/>
      <c r="AY1293" s="20"/>
      <c r="AZ1293" s="20"/>
      <c r="BA1293" s="20"/>
      <c r="BB1293" s="20"/>
      <c r="BC1293" s="20"/>
      <c r="BD1293" s="20"/>
      <c r="BE1293" s="20"/>
      <c r="BF1293" s="20"/>
      <c r="BG1293" s="20"/>
      <c r="BH1293" s="20"/>
      <c r="BI1293" s="20"/>
      <c r="BJ1293" s="20"/>
      <c r="BK1293" s="20"/>
      <c r="BL1293" s="20"/>
      <c r="BM1293" s="20"/>
      <c r="BN1293" s="20"/>
      <c r="BO1293" s="20"/>
      <c r="BP1293" s="20"/>
    </row>
    <row r="1294" spans="1:68" x14ac:dyDescent="0.3">
      <c r="G1294" s="7"/>
      <c r="H1294" s="20"/>
    </row>
    <row r="1295" spans="1:68" s="7" customFormat="1" ht="72" x14ac:dyDescent="0.3">
      <c r="A1295" s="2"/>
      <c r="B1295" s="3"/>
      <c r="C1295" s="4" t="s">
        <v>516</v>
      </c>
      <c r="D1295" s="3"/>
      <c r="E1295" s="85"/>
      <c r="F1295" s="65"/>
      <c r="H1295" s="20"/>
      <c r="I1295" s="26"/>
      <c r="J1295" s="20"/>
      <c r="K1295" s="20"/>
      <c r="L1295" s="20"/>
      <c r="M1295" s="20"/>
      <c r="N1295" s="20"/>
      <c r="O1295" s="20"/>
      <c r="P1295" s="20"/>
      <c r="Q1295" s="20"/>
      <c r="R1295" s="20"/>
      <c r="S1295" s="20"/>
      <c r="T1295" s="20"/>
      <c r="U1295" s="20"/>
      <c r="V1295" s="20"/>
      <c r="W1295" s="20"/>
      <c r="X1295" s="20"/>
      <c r="Y1295" s="20"/>
      <c r="Z1295" s="20"/>
      <c r="AA1295" s="20"/>
      <c r="AB1295" s="20"/>
      <c r="AC1295" s="20"/>
      <c r="AD1295" s="20"/>
      <c r="AE1295" s="20"/>
      <c r="AF1295" s="20"/>
      <c r="AG1295" s="20"/>
      <c r="AH1295" s="20"/>
      <c r="AI1295" s="20"/>
      <c r="AJ1295" s="20"/>
      <c r="AK1295" s="20"/>
      <c r="AL1295" s="20"/>
      <c r="AM1295" s="20"/>
      <c r="AN1295" s="20"/>
      <c r="AO1295" s="20"/>
      <c r="AP1295" s="20"/>
      <c r="AQ1295" s="20"/>
      <c r="AR1295" s="20"/>
      <c r="AS1295" s="20"/>
      <c r="AT1295" s="20"/>
      <c r="AU1295" s="20"/>
      <c r="AV1295" s="20"/>
      <c r="AW1295" s="20"/>
      <c r="AX1295" s="20"/>
      <c r="AY1295" s="20"/>
      <c r="AZ1295" s="20"/>
      <c r="BA1295" s="20"/>
      <c r="BB1295" s="20"/>
      <c r="BC1295" s="20"/>
      <c r="BD1295" s="20"/>
      <c r="BE1295" s="20"/>
      <c r="BF1295" s="20"/>
      <c r="BG1295" s="20"/>
      <c r="BH1295" s="20"/>
      <c r="BI1295" s="20"/>
      <c r="BJ1295" s="20"/>
      <c r="BK1295" s="20"/>
      <c r="BL1295" s="20"/>
      <c r="BM1295" s="20"/>
      <c r="BN1295" s="20"/>
      <c r="BO1295" s="20"/>
      <c r="BP1295" s="20"/>
    </row>
    <row r="1296" spans="1:68" x14ac:dyDescent="0.3">
      <c r="G1296" s="7"/>
      <c r="H1296" s="20"/>
    </row>
    <row r="1297" spans="1:68" s="7" customFormat="1" x14ac:dyDescent="0.3">
      <c r="A1297" s="2"/>
      <c r="B1297" s="3"/>
      <c r="C1297" s="9" t="s">
        <v>517</v>
      </c>
      <c r="D1297" s="3"/>
      <c r="E1297" s="85"/>
      <c r="F1297" s="65"/>
      <c r="H1297" s="20"/>
      <c r="I1297" s="26"/>
      <c r="J1297" s="20"/>
      <c r="K1297" s="20"/>
      <c r="L1297" s="20"/>
      <c r="M1297" s="20"/>
      <c r="N1297" s="20"/>
      <c r="O1297" s="20"/>
      <c r="P1297" s="20"/>
      <c r="Q1297" s="20"/>
      <c r="R1297" s="20"/>
      <c r="S1297" s="20"/>
      <c r="T1297" s="20"/>
      <c r="U1297" s="20"/>
      <c r="V1297" s="20"/>
      <c r="W1297" s="20"/>
      <c r="X1297" s="20"/>
      <c r="Y1297" s="20"/>
      <c r="Z1297" s="20"/>
      <c r="AA1297" s="20"/>
      <c r="AB1297" s="20"/>
      <c r="AC1297" s="20"/>
      <c r="AD1297" s="20"/>
      <c r="AE1297" s="20"/>
      <c r="AF1297" s="20"/>
      <c r="AG1297" s="20"/>
      <c r="AH1297" s="20"/>
      <c r="AI1297" s="20"/>
      <c r="AJ1297" s="20"/>
      <c r="AK1297" s="20"/>
      <c r="AL1297" s="20"/>
      <c r="AM1297" s="20"/>
      <c r="AN1297" s="20"/>
      <c r="AO1297" s="20"/>
      <c r="AP1297" s="20"/>
      <c r="AQ1297" s="20"/>
      <c r="AR1297" s="20"/>
      <c r="AS1297" s="20"/>
      <c r="AT1297" s="20"/>
      <c r="AU1297" s="20"/>
      <c r="AV1297" s="20"/>
      <c r="AW1297" s="20"/>
      <c r="AX1297" s="20"/>
      <c r="AY1297" s="20"/>
      <c r="AZ1297" s="20"/>
      <c r="BA1297" s="20"/>
      <c r="BB1297" s="20"/>
      <c r="BC1297" s="20"/>
      <c r="BD1297" s="20"/>
      <c r="BE1297" s="20"/>
      <c r="BF1297" s="20"/>
      <c r="BG1297" s="20"/>
      <c r="BH1297" s="20"/>
      <c r="BI1297" s="20"/>
      <c r="BJ1297" s="20"/>
      <c r="BK1297" s="20"/>
      <c r="BL1297" s="20"/>
      <c r="BM1297" s="20"/>
      <c r="BN1297" s="20"/>
      <c r="BO1297" s="20"/>
      <c r="BP1297" s="20"/>
    </row>
    <row r="1298" spans="1:68" x14ac:dyDescent="0.3">
      <c r="G1298" s="7"/>
      <c r="H1298" s="20"/>
    </row>
    <row r="1299" spans="1:68" s="7" customFormat="1" ht="43.2" x14ac:dyDescent="0.3">
      <c r="A1299" s="2"/>
      <c r="B1299" s="3"/>
      <c r="C1299" s="4" t="s">
        <v>518</v>
      </c>
      <c r="D1299" s="3"/>
      <c r="E1299" s="85"/>
      <c r="F1299" s="65"/>
      <c r="H1299" s="20"/>
      <c r="I1299" s="26"/>
      <c r="J1299" s="20"/>
      <c r="K1299" s="20"/>
      <c r="L1299" s="20"/>
      <c r="M1299" s="20"/>
      <c r="N1299" s="20"/>
      <c r="O1299" s="20"/>
      <c r="P1299" s="20"/>
      <c r="Q1299" s="20"/>
      <c r="R1299" s="20"/>
      <c r="S1299" s="20"/>
      <c r="T1299" s="20"/>
      <c r="U1299" s="20"/>
      <c r="V1299" s="20"/>
      <c r="W1299" s="20"/>
      <c r="X1299" s="20"/>
      <c r="Y1299" s="20"/>
      <c r="Z1299" s="20"/>
      <c r="AA1299" s="20"/>
      <c r="AB1299" s="20"/>
      <c r="AC1299" s="20"/>
      <c r="AD1299" s="20"/>
      <c r="AE1299" s="20"/>
      <c r="AF1299" s="20"/>
      <c r="AG1299" s="20"/>
      <c r="AH1299" s="20"/>
      <c r="AI1299" s="20"/>
      <c r="AJ1299" s="20"/>
      <c r="AK1299" s="20"/>
      <c r="AL1299" s="20"/>
      <c r="AM1299" s="20"/>
      <c r="AN1299" s="20"/>
      <c r="AO1299" s="20"/>
      <c r="AP1299" s="20"/>
      <c r="AQ1299" s="20"/>
      <c r="AR1299" s="20"/>
      <c r="AS1299" s="20"/>
      <c r="AT1299" s="20"/>
      <c r="AU1299" s="20"/>
      <c r="AV1299" s="20"/>
      <c r="AW1299" s="20"/>
      <c r="AX1299" s="20"/>
      <c r="AY1299" s="20"/>
      <c r="AZ1299" s="20"/>
      <c r="BA1299" s="20"/>
      <c r="BB1299" s="20"/>
      <c r="BC1299" s="20"/>
      <c r="BD1299" s="20"/>
      <c r="BE1299" s="20"/>
      <c r="BF1299" s="20"/>
      <c r="BG1299" s="20"/>
      <c r="BH1299" s="20"/>
      <c r="BI1299" s="20"/>
      <c r="BJ1299" s="20"/>
      <c r="BK1299" s="20"/>
      <c r="BL1299" s="20"/>
      <c r="BM1299" s="20"/>
      <c r="BN1299" s="20"/>
      <c r="BO1299" s="20"/>
      <c r="BP1299" s="20"/>
    </row>
    <row r="1300" spans="1:68" x14ac:dyDescent="0.3">
      <c r="G1300" s="7"/>
      <c r="H1300" s="20"/>
    </row>
    <row r="1301" spans="1:68" s="7" customFormat="1" x14ac:dyDescent="0.3">
      <c r="A1301" s="2"/>
      <c r="B1301" s="3"/>
      <c r="C1301" s="9" t="s">
        <v>519</v>
      </c>
      <c r="D1301" s="3"/>
      <c r="E1301" s="85"/>
      <c r="F1301" s="65"/>
      <c r="H1301" s="20"/>
      <c r="I1301" s="26"/>
      <c r="J1301" s="20"/>
      <c r="K1301" s="20"/>
      <c r="L1301" s="20"/>
      <c r="M1301" s="20"/>
      <c r="N1301" s="20"/>
      <c r="O1301" s="20"/>
      <c r="P1301" s="20"/>
      <c r="Q1301" s="20"/>
      <c r="R1301" s="20"/>
      <c r="S1301" s="20"/>
      <c r="T1301" s="20"/>
      <c r="U1301" s="20"/>
      <c r="V1301" s="20"/>
      <c r="W1301" s="20"/>
      <c r="X1301" s="20"/>
      <c r="Y1301" s="20"/>
      <c r="Z1301" s="20"/>
      <c r="AA1301" s="20"/>
      <c r="AB1301" s="20"/>
      <c r="AC1301" s="20"/>
      <c r="AD1301" s="20"/>
      <c r="AE1301" s="20"/>
      <c r="AF1301" s="20"/>
      <c r="AG1301" s="20"/>
      <c r="AH1301" s="20"/>
      <c r="AI1301" s="20"/>
      <c r="AJ1301" s="20"/>
      <c r="AK1301" s="20"/>
      <c r="AL1301" s="20"/>
      <c r="AM1301" s="20"/>
      <c r="AN1301" s="20"/>
      <c r="AO1301" s="20"/>
      <c r="AP1301" s="20"/>
      <c r="AQ1301" s="20"/>
      <c r="AR1301" s="20"/>
      <c r="AS1301" s="20"/>
      <c r="AT1301" s="20"/>
      <c r="AU1301" s="20"/>
      <c r="AV1301" s="20"/>
      <c r="AW1301" s="20"/>
      <c r="AX1301" s="20"/>
      <c r="AY1301" s="20"/>
      <c r="AZ1301" s="20"/>
      <c r="BA1301" s="20"/>
      <c r="BB1301" s="20"/>
      <c r="BC1301" s="20"/>
      <c r="BD1301" s="20"/>
      <c r="BE1301" s="20"/>
      <c r="BF1301" s="20"/>
      <c r="BG1301" s="20"/>
      <c r="BH1301" s="20"/>
      <c r="BI1301" s="20"/>
      <c r="BJ1301" s="20"/>
      <c r="BK1301" s="20"/>
      <c r="BL1301" s="20"/>
      <c r="BM1301" s="20"/>
      <c r="BN1301" s="20"/>
      <c r="BO1301" s="20"/>
      <c r="BP1301" s="20"/>
    </row>
    <row r="1302" spans="1:68" x14ac:dyDescent="0.3">
      <c r="G1302" s="7"/>
      <c r="H1302" s="20"/>
    </row>
    <row r="1303" spans="1:68" s="7" customFormat="1" ht="72" x14ac:dyDescent="0.3">
      <c r="A1303" s="2"/>
      <c r="B1303" s="3"/>
      <c r="C1303" s="4" t="s">
        <v>520</v>
      </c>
      <c r="D1303" s="3"/>
      <c r="E1303" s="85"/>
      <c r="F1303" s="65"/>
      <c r="H1303" s="20"/>
      <c r="I1303" s="26"/>
      <c r="J1303" s="20"/>
      <c r="K1303" s="20"/>
      <c r="L1303" s="20"/>
      <c r="M1303" s="20"/>
      <c r="N1303" s="20"/>
      <c r="O1303" s="20"/>
      <c r="P1303" s="20"/>
      <c r="Q1303" s="20"/>
      <c r="R1303" s="20"/>
      <c r="S1303" s="20"/>
      <c r="T1303" s="20"/>
      <c r="U1303" s="20"/>
      <c r="V1303" s="20"/>
      <c r="W1303" s="20"/>
      <c r="X1303" s="20"/>
      <c r="Y1303" s="20"/>
      <c r="Z1303" s="20"/>
      <c r="AA1303" s="20"/>
      <c r="AB1303" s="20"/>
      <c r="AC1303" s="20"/>
      <c r="AD1303" s="20"/>
      <c r="AE1303" s="20"/>
      <c r="AF1303" s="20"/>
      <c r="AG1303" s="20"/>
      <c r="AH1303" s="20"/>
      <c r="AI1303" s="20"/>
      <c r="AJ1303" s="20"/>
      <c r="AK1303" s="20"/>
      <c r="AL1303" s="20"/>
      <c r="AM1303" s="20"/>
      <c r="AN1303" s="20"/>
      <c r="AO1303" s="20"/>
      <c r="AP1303" s="20"/>
      <c r="AQ1303" s="20"/>
      <c r="AR1303" s="20"/>
      <c r="AS1303" s="20"/>
      <c r="AT1303" s="20"/>
      <c r="AU1303" s="20"/>
      <c r="AV1303" s="20"/>
      <c r="AW1303" s="20"/>
      <c r="AX1303" s="20"/>
      <c r="AY1303" s="20"/>
      <c r="AZ1303" s="20"/>
      <c r="BA1303" s="20"/>
      <c r="BB1303" s="20"/>
      <c r="BC1303" s="20"/>
      <c r="BD1303" s="20"/>
      <c r="BE1303" s="20"/>
      <c r="BF1303" s="20"/>
      <c r="BG1303" s="20"/>
      <c r="BH1303" s="20"/>
      <c r="BI1303" s="20"/>
      <c r="BJ1303" s="20"/>
      <c r="BK1303" s="20"/>
      <c r="BL1303" s="20"/>
      <c r="BM1303" s="20"/>
      <c r="BN1303" s="20"/>
      <c r="BO1303" s="20"/>
      <c r="BP1303" s="20"/>
    </row>
    <row r="1304" spans="1:68" x14ac:dyDescent="0.3">
      <c r="G1304" s="7"/>
      <c r="H1304" s="20"/>
    </row>
    <row r="1305" spans="1:68" s="7" customFormat="1" x14ac:dyDescent="0.3">
      <c r="A1305" s="2"/>
      <c r="B1305" s="3"/>
      <c r="C1305" s="9" t="s">
        <v>521</v>
      </c>
      <c r="D1305" s="3"/>
      <c r="E1305" s="85"/>
      <c r="F1305" s="65"/>
      <c r="H1305" s="20"/>
      <c r="I1305" s="26"/>
      <c r="J1305" s="20"/>
      <c r="K1305" s="20"/>
      <c r="L1305" s="20"/>
      <c r="M1305" s="20"/>
      <c r="N1305" s="20"/>
      <c r="O1305" s="20"/>
      <c r="P1305" s="20"/>
      <c r="Q1305" s="20"/>
      <c r="R1305" s="20"/>
      <c r="S1305" s="20"/>
      <c r="T1305" s="20"/>
      <c r="U1305" s="20"/>
      <c r="V1305" s="20"/>
      <c r="W1305" s="20"/>
      <c r="X1305" s="20"/>
      <c r="Y1305" s="20"/>
      <c r="Z1305" s="20"/>
      <c r="AA1305" s="20"/>
      <c r="AB1305" s="20"/>
      <c r="AC1305" s="20"/>
      <c r="AD1305" s="20"/>
      <c r="AE1305" s="20"/>
      <c r="AF1305" s="20"/>
      <c r="AG1305" s="20"/>
      <c r="AH1305" s="20"/>
      <c r="AI1305" s="20"/>
      <c r="AJ1305" s="20"/>
      <c r="AK1305" s="20"/>
      <c r="AL1305" s="20"/>
      <c r="AM1305" s="20"/>
      <c r="AN1305" s="20"/>
      <c r="AO1305" s="20"/>
      <c r="AP1305" s="20"/>
      <c r="AQ1305" s="20"/>
      <c r="AR1305" s="20"/>
      <c r="AS1305" s="20"/>
      <c r="AT1305" s="20"/>
      <c r="AU1305" s="20"/>
      <c r="AV1305" s="20"/>
      <c r="AW1305" s="20"/>
      <c r="AX1305" s="20"/>
      <c r="AY1305" s="20"/>
      <c r="AZ1305" s="20"/>
      <c r="BA1305" s="20"/>
      <c r="BB1305" s="20"/>
      <c r="BC1305" s="20"/>
      <c r="BD1305" s="20"/>
      <c r="BE1305" s="20"/>
      <c r="BF1305" s="20"/>
      <c r="BG1305" s="20"/>
      <c r="BH1305" s="20"/>
      <c r="BI1305" s="20"/>
      <c r="BJ1305" s="20"/>
      <c r="BK1305" s="20"/>
      <c r="BL1305" s="20"/>
      <c r="BM1305" s="20"/>
      <c r="BN1305" s="20"/>
      <c r="BO1305" s="20"/>
      <c r="BP1305" s="20"/>
    </row>
    <row r="1306" spans="1:68" x14ac:dyDescent="0.3">
      <c r="G1306" s="7"/>
      <c r="H1306" s="20"/>
    </row>
    <row r="1307" spans="1:68" s="7" customFormat="1" x14ac:dyDescent="0.3">
      <c r="A1307" s="2"/>
      <c r="B1307" s="3"/>
      <c r="C1307" s="9" t="s">
        <v>522</v>
      </c>
      <c r="D1307" s="3"/>
      <c r="E1307" s="85"/>
      <c r="F1307" s="65"/>
      <c r="H1307" s="20"/>
      <c r="I1307" s="26"/>
      <c r="J1307" s="20"/>
      <c r="K1307" s="20"/>
      <c r="L1307" s="20"/>
      <c r="M1307" s="20"/>
      <c r="N1307" s="20"/>
      <c r="O1307" s="20"/>
      <c r="P1307" s="20"/>
      <c r="Q1307" s="20"/>
      <c r="R1307" s="20"/>
      <c r="S1307" s="20"/>
      <c r="T1307" s="20"/>
      <c r="U1307" s="20"/>
      <c r="V1307" s="20"/>
      <c r="W1307" s="20"/>
      <c r="X1307" s="20"/>
      <c r="Y1307" s="20"/>
      <c r="Z1307" s="20"/>
      <c r="AA1307" s="20"/>
      <c r="AB1307" s="20"/>
      <c r="AC1307" s="20"/>
      <c r="AD1307" s="20"/>
      <c r="AE1307" s="20"/>
      <c r="AF1307" s="20"/>
      <c r="AG1307" s="20"/>
      <c r="AH1307" s="20"/>
      <c r="AI1307" s="20"/>
      <c r="AJ1307" s="20"/>
      <c r="AK1307" s="20"/>
      <c r="AL1307" s="20"/>
      <c r="AM1307" s="20"/>
      <c r="AN1307" s="20"/>
      <c r="AO1307" s="20"/>
      <c r="AP1307" s="20"/>
      <c r="AQ1307" s="20"/>
      <c r="AR1307" s="20"/>
      <c r="AS1307" s="20"/>
      <c r="AT1307" s="20"/>
      <c r="AU1307" s="20"/>
      <c r="AV1307" s="20"/>
      <c r="AW1307" s="20"/>
      <c r="AX1307" s="20"/>
      <c r="AY1307" s="20"/>
      <c r="AZ1307" s="20"/>
      <c r="BA1307" s="20"/>
      <c r="BB1307" s="20"/>
      <c r="BC1307" s="20"/>
      <c r="BD1307" s="20"/>
      <c r="BE1307" s="20"/>
      <c r="BF1307" s="20"/>
      <c r="BG1307" s="20"/>
      <c r="BH1307" s="20"/>
      <c r="BI1307" s="20"/>
      <c r="BJ1307" s="20"/>
      <c r="BK1307" s="20"/>
      <c r="BL1307" s="20"/>
      <c r="BM1307" s="20"/>
      <c r="BN1307" s="20"/>
      <c r="BO1307" s="20"/>
      <c r="BP1307" s="20"/>
    </row>
    <row r="1308" spans="1:68" x14ac:dyDescent="0.3">
      <c r="G1308" s="7"/>
      <c r="H1308" s="20"/>
    </row>
    <row r="1309" spans="1:68" s="7" customFormat="1" ht="28.8" x14ac:dyDescent="0.3">
      <c r="A1309" s="2"/>
      <c r="B1309" s="3"/>
      <c r="C1309" s="4" t="s">
        <v>523</v>
      </c>
      <c r="D1309" s="3"/>
      <c r="E1309" s="85"/>
      <c r="F1309" s="65"/>
      <c r="H1309" s="20"/>
      <c r="I1309" s="26"/>
      <c r="J1309" s="20"/>
      <c r="K1309" s="20"/>
      <c r="L1309" s="20"/>
      <c r="M1309" s="20"/>
      <c r="N1309" s="20"/>
      <c r="O1309" s="20"/>
      <c r="P1309" s="20"/>
      <c r="Q1309" s="20"/>
      <c r="R1309" s="20"/>
      <c r="S1309" s="20"/>
      <c r="T1309" s="20"/>
      <c r="U1309" s="20"/>
      <c r="V1309" s="20"/>
      <c r="W1309" s="20"/>
      <c r="X1309" s="20"/>
      <c r="Y1309" s="20"/>
      <c r="Z1309" s="20"/>
      <c r="AA1309" s="20"/>
      <c r="AB1309" s="20"/>
      <c r="AC1309" s="20"/>
      <c r="AD1309" s="20"/>
      <c r="AE1309" s="20"/>
      <c r="AF1309" s="20"/>
      <c r="AG1309" s="20"/>
      <c r="AH1309" s="20"/>
      <c r="AI1309" s="20"/>
      <c r="AJ1309" s="20"/>
      <c r="AK1309" s="20"/>
      <c r="AL1309" s="20"/>
      <c r="AM1309" s="20"/>
      <c r="AN1309" s="20"/>
      <c r="AO1309" s="20"/>
      <c r="AP1309" s="20"/>
      <c r="AQ1309" s="20"/>
      <c r="AR1309" s="20"/>
      <c r="AS1309" s="20"/>
      <c r="AT1309" s="20"/>
      <c r="AU1309" s="20"/>
      <c r="AV1309" s="20"/>
      <c r="AW1309" s="20"/>
      <c r="AX1309" s="20"/>
      <c r="AY1309" s="20"/>
      <c r="AZ1309" s="20"/>
      <c r="BA1309" s="20"/>
      <c r="BB1309" s="20"/>
      <c r="BC1309" s="20"/>
      <c r="BD1309" s="20"/>
      <c r="BE1309" s="20"/>
      <c r="BF1309" s="20"/>
      <c r="BG1309" s="20"/>
      <c r="BH1309" s="20"/>
      <c r="BI1309" s="20"/>
      <c r="BJ1309" s="20"/>
      <c r="BK1309" s="20"/>
      <c r="BL1309" s="20"/>
      <c r="BM1309" s="20"/>
      <c r="BN1309" s="20"/>
      <c r="BO1309" s="20"/>
      <c r="BP1309" s="20"/>
    </row>
    <row r="1310" spans="1:68" x14ac:dyDescent="0.3">
      <c r="G1310" s="7"/>
      <c r="H1310" s="20"/>
    </row>
    <row r="1311" spans="1:68" s="7" customFormat="1" x14ac:dyDescent="0.3">
      <c r="A1311" s="2"/>
      <c r="B1311" s="3"/>
      <c r="C1311" s="9" t="s">
        <v>524</v>
      </c>
      <c r="D1311" s="3"/>
      <c r="E1311" s="85"/>
      <c r="F1311" s="65"/>
      <c r="H1311" s="20"/>
      <c r="I1311" s="26"/>
      <c r="J1311" s="20"/>
      <c r="K1311" s="20"/>
      <c r="L1311" s="20"/>
      <c r="M1311" s="20"/>
      <c r="N1311" s="20"/>
      <c r="O1311" s="20"/>
      <c r="P1311" s="20"/>
      <c r="Q1311" s="20"/>
      <c r="R1311" s="20"/>
      <c r="S1311" s="20"/>
      <c r="T1311" s="20"/>
      <c r="U1311" s="20"/>
      <c r="V1311" s="20"/>
      <c r="W1311" s="20"/>
      <c r="X1311" s="20"/>
      <c r="Y1311" s="20"/>
      <c r="Z1311" s="20"/>
      <c r="AA1311" s="20"/>
      <c r="AB1311" s="20"/>
      <c r="AC1311" s="20"/>
      <c r="AD1311" s="20"/>
      <c r="AE1311" s="20"/>
      <c r="AF1311" s="20"/>
      <c r="AG1311" s="20"/>
      <c r="AH1311" s="20"/>
      <c r="AI1311" s="20"/>
      <c r="AJ1311" s="20"/>
      <c r="AK1311" s="20"/>
      <c r="AL1311" s="20"/>
      <c r="AM1311" s="20"/>
      <c r="AN1311" s="20"/>
      <c r="AO1311" s="20"/>
      <c r="AP1311" s="20"/>
      <c r="AQ1311" s="20"/>
      <c r="AR1311" s="20"/>
      <c r="AS1311" s="20"/>
      <c r="AT1311" s="20"/>
      <c r="AU1311" s="20"/>
      <c r="AV1311" s="20"/>
      <c r="AW1311" s="20"/>
      <c r="AX1311" s="20"/>
      <c r="AY1311" s="20"/>
      <c r="AZ1311" s="20"/>
      <c r="BA1311" s="20"/>
      <c r="BB1311" s="20"/>
      <c r="BC1311" s="20"/>
      <c r="BD1311" s="20"/>
      <c r="BE1311" s="20"/>
      <c r="BF1311" s="20"/>
      <c r="BG1311" s="20"/>
      <c r="BH1311" s="20"/>
      <c r="BI1311" s="20"/>
      <c r="BJ1311" s="20"/>
      <c r="BK1311" s="20"/>
      <c r="BL1311" s="20"/>
      <c r="BM1311" s="20"/>
      <c r="BN1311" s="20"/>
      <c r="BO1311" s="20"/>
      <c r="BP1311" s="20"/>
    </row>
    <row r="1312" spans="1:68" x14ac:dyDescent="0.3">
      <c r="G1312" s="7"/>
      <c r="H1312" s="20"/>
    </row>
    <row r="1313" spans="1:68" s="7" customFormat="1" ht="129.6" x14ac:dyDescent="0.3">
      <c r="A1313" s="2"/>
      <c r="B1313" s="3"/>
      <c r="C1313" s="4" t="s">
        <v>525</v>
      </c>
      <c r="D1313" s="3"/>
      <c r="E1313" s="85"/>
      <c r="F1313" s="65"/>
      <c r="H1313" s="20"/>
      <c r="I1313" s="26"/>
      <c r="J1313" s="20"/>
      <c r="K1313" s="20"/>
      <c r="L1313" s="20"/>
      <c r="M1313" s="20"/>
      <c r="N1313" s="20"/>
      <c r="O1313" s="20"/>
      <c r="P1313" s="20"/>
      <c r="Q1313" s="20"/>
      <c r="R1313" s="20"/>
      <c r="S1313" s="20"/>
      <c r="T1313" s="20"/>
      <c r="U1313" s="20"/>
      <c r="V1313" s="20"/>
      <c r="W1313" s="20"/>
      <c r="X1313" s="20"/>
      <c r="Y1313" s="20"/>
      <c r="Z1313" s="20"/>
      <c r="AA1313" s="20"/>
      <c r="AB1313" s="20"/>
      <c r="AC1313" s="20"/>
      <c r="AD1313" s="20"/>
      <c r="AE1313" s="20"/>
      <c r="AF1313" s="20"/>
      <c r="AG1313" s="20"/>
      <c r="AH1313" s="20"/>
      <c r="AI1313" s="20"/>
      <c r="AJ1313" s="20"/>
      <c r="AK1313" s="20"/>
      <c r="AL1313" s="20"/>
      <c r="AM1313" s="20"/>
      <c r="AN1313" s="20"/>
      <c r="AO1313" s="20"/>
      <c r="AP1313" s="20"/>
      <c r="AQ1313" s="20"/>
      <c r="AR1313" s="20"/>
      <c r="AS1313" s="20"/>
      <c r="AT1313" s="20"/>
      <c r="AU1313" s="20"/>
      <c r="AV1313" s="20"/>
      <c r="AW1313" s="20"/>
      <c r="AX1313" s="20"/>
      <c r="AY1313" s="20"/>
      <c r="AZ1313" s="20"/>
      <c r="BA1313" s="20"/>
      <c r="BB1313" s="20"/>
      <c r="BC1313" s="20"/>
      <c r="BD1313" s="20"/>
      <c r="BE1313" s="20"/>
      <c r="BF1313" s="20"/>
      <c r="BG1313" s="20"/>
      <c r="BH1313" s="20"/>
      <c r="BI1313" s="20"/>
      <c r="BJ1313" s="20"/>
      <c r="BK1313" s="20"/>
      <c r="BL1313" s="20"/>
      <c r="BM1313" s="20"/>
      <c r="BN1313" s="20"/>
      <c r="BO1313" s="20"/>
      <c r="BP1313" s="20"/>
    </row>
    <row r="1314" spans="1:68" x14ac:dyDescent="0.3">
      <c r="G1314" s="7"/>
      <c r="H1314" s="20"/>
    </row>
    <row r="1315" spans="1:68" s="7" customFormat="1" x14ac:dyDescent="0.3">
      <c r="A1315" s="2"/>
      <c r="B1315" s="3"/>
      <c r="C1315" s="9" t="s">
        <v>526</v>
      </c>
      <c r="D1315" s="3"/>
      <c r="E1315" s="85"/>
      <c r="F1315" s="65"/>
      <c r="H1315" s="20"/>
      <c r="I1315" s="26"/>
      <c r="J1315" s="20"/>
      <c r="K1315" s="20"/>
      <c r="L1315" s="20"/>
      <c r="M1315" s="20"/>
      <c r="N1315" s="20"/>
      <c r="O1315" s="20"/>
      <c r="P1315" s="20"/>
      <c r="Q1315" s="20"/>
      <c r="R1315" s="20"/>
      <c r="S1315" s="20"/>
      <c r="T1315" s="20"/>
      <c r="U1315" s="20"/>
      <c r="V1315" s="20"/>
      <c r="W1315" s="20"/>
      <c r="X1315" s="20"/>
      <c r="Y1315" s="20"/>
      <c r="Z1315" s="20"/>
      <c r="AA1315" s="20"/>
      <c r="AB1315" s="20"/>
      <c r="AC1315" s="20"/>
      <c r="AD1315" s="20"/>
      <c r="AE1315" s="20"/>
      <c r="AF1315" s="20"/>
      <c r="AG1315" s="20"/>
      <c r="AH1315" s="20"/>
      <c r="AI1315" s="20"/>
      <c r="AJ1315" s="20"/>
      <c r="AK1315" s="20"/>
      <c r="AL1315" s="20"/>
      <c r="AM1315" s="20"/>
      <c r="AN1315" s="20"/>
      <c r="AO1315" s="20"/>
      <c r="AP1315" s="20"/>
      <c r="AQ1315" s="20"/>
      <c r="AR1315" s="20"/>
      <c r="AS1315" s="20"/>
      <c r="AT1315" s="20"/>
      <c r="AU1315" s="20"/>
      <c r="AV1315" s="20"/>
      <c r="AW1315" s="20"/>
      <c r="AX1315" s="20"/>
      <c r="AY1315" s="20"/>
      <c r="AZ1315" s="20"/>
      <c r="BA1315" s="20"/>
      <c r="BB1315" s="20"/>
      <c r="BC1315" s="20"/>
      <c r="BD1315" s="20"/>
      <c r="BE1315" s="20"/>
      <c r="BF1315" s="20"/>
      <c r="BG1315" s="20"/>
      <c r="BH1315" s="20"/>
      <c r="BI1315" s="20"/>
      <c r="BJ1315" s="20"/>
      <c r="BK1315" s="20"/>
      <c r="BL1315" s="20"/>
      <c r="BM1315" s="20"/>
      <c r="BN1315" s="20"/>
      <c r="BO1315" s="20"/>
      <c r="BP1315" s="20"/>
    </row>
    <row r="1316" spans="1:68" x14ac:dyDescent="0.3">
      <c r="G1316" s="7"/>
      <c r="H1316" s="20"/>
    </row>
    <row r="1317" spans="1:68" s="7" customFormat="1" ht="86.4" x14ac:dyDescent="0.3">
      <c r="A1317" s="2"/>
      <c r="B1317" s="3"/>
      <c r="C1317" s="4" t="s">
        <v>527</v>
      </c>
      <c r="D1317" s="3"/>
      <c r="E1317" s="85"/>
      <c r="F1317" s="65"/>
      <c r="H1317" s="20"/>
      <c r="I1317" s="26"/>
      <c r="J1317" s="20"/>
      <c r="K1317" s="20"/>
      <c r="L1317" s="20"/>
      <c r="M1317" s="20"/>
      <c r="N1317" s="20"/>
      <c r="O1317" s="20"/>
      <c r="P1317" s="20"/>
      <c r="Q1317" s="20"/>
      <c r="R1317" s="20"/>
      <c r="S1317" s="20"/>
      <c r="T1317" s="20"/>
      <c r="U1317" s="20"/>
      <c r="V1317" s="20"/>
      <c r="W1317" s="20"/>
      <c r="X1317" s="20"/>
      <c r="Y1317" s="20"/>
      <c r="Z1317" s="20"/>
      <c r="AA1317" s="20"/>
      <c r="AB1317" s="20"/>
      <c r="AC1317" s="20"/>
      <c r="AD1317" s="20"/>
      <c r="AE1317" s="20"/>
      <c r="AF1317" s="20"/>
      <c r="AG1317" s="20"/>
      <c r="AH1317" s="20"/>
      <c r="AI1317" s="20"/>
      <c r="AJ1317" s="20"/>
      <c r="AK1317" s="20"/>
      <c r="AL1317" s="20"/>
      <c r="AM1317" s="20"/>
      <c r="AN1317" s="20"/>
      <c r="AO1317" s="20"/>
      <c r="AP1317" s="20"/>
      <c r="AQ1317" s="20"/>
      <c r="AR1317" s="20"/>
      <c r="AS1317" s="20"/>
      <c r="AT1317" s="20"/>
      <c r="AU1317" s="20"/>
      <c r="AV1317" s="20"/>
      <c r="AW1317" s="20"/>
      <c r="AX1317" s="20"/>
      <c r="AY1317" s="20"/>
      <c r="AZ1317" s="20"/>
      <c r="BA1317" s="20"/>
      <c r="BB1317" s="20"/>
      <c r="BC1317" s="20"/>
      <c r="BD1317" s="20"/>
      <c r="BE1317" s="20"/>
      <c r="BF1317" s="20"/>
      <c r="BG1317" s="20"/>
      <c r="BH1317" s="20"/>
      <c r="BI1317" s="20"/>
      <c r="BJ1317" s="20"/>
      <c r="BK1317" s="20"/>
      <c r="BL1317" s="20"/>
      <c r="BM1317" s="20"/>
      <c r="BN1317" s="20"/>
      <c r="BO1317" s="20"/>
      <c r="BP1317" s="20"/>
    </row>
    <row r="1318" spans="1:68" x14ac:dyDescent="0.3">
      <c r="G1318" s="7"/>
      <c r="H1318" s="20"/>
    </row>
    <row r="1319" spans="1:68" s="7" customFormat="1" x14ac:dyDescent="0.3">
      <c r="A1319" s="2"/>
      <c r="B1319" s="3"/>
      <c r="C1319" s="9" t="s">
        <v>528</v>
      </c>
      <c r="D1319" s="3"/>
      <c r="E1319" s="85"/>
      <c r="F1319" s="65"/>
      <c r="H1319" s="20"/>
      <c r="I1319" s="26"/>
      <c r="J1319" s="20"/>
      <c r="K1319" s="20"/>
      <c r="L1319" s="20"/>
      <c r="M1319" s="20"/>
      <c r="N1319" s="20"/>
      <c r="O1319" s="20"/>
      <c r="P1319" s="20"/>
      <c r="Q1319" s="20"/>
      <c r="R1319" s="20"/>
      <c r="S1319" s="20"/>
      <c r="T1319" s="20"/>
      <c r="U1319" s="20"/>
      <c r="V1319" s="20"/>
      <c r="W1319" s="20"/>
      <c r="X1319" s="20"/>
      <c r="Y1319" s="20"/>
      <c r="Z1319" s="20"/>
      <c r="AA1319" s="20"/>
      <c r="AB1319" s="20"/>
      <c r="AC1319" s="20"/>
      <c r="AD1319" s="20"/>
      <c r="AE1319" s="20"/>
      <c r="AF1319" s="20"/>
      <c r="AG1319" s="20"/>
      <c r="AH1319" s="20"/>
      <c r="AI1319" s="20"/>
      <c r="AJ1319" s="20"/>
      <c r="AK1319" s="20"/>
      <c r="AL1319" s="20"/>
      <c r="AM1319" s="20"/>
      <c r="AN1319" s="20"/>
      <c r="AO1319" s="20"/>
      <c r="AP1319" s="20"/>
      <c r="AQ1319" s="20"/>
      <c r="AR1319" s="20"/>
      <c r="AS1319" s="20"/>
      <c r="AT1319" s="20"/>
      <c r="AU1319" s="20"/>
      <c r="AV1319" s="20"/>
      <c r="AW1319" s="20"/>
      <c r="AX1319" s="20"/>
      <c r="AY1319" s="20"/>
      <c r="AZ1319" s="20"/>
      <c r="BA1319" s="20"/>
      <c r="BB1319" s="20"/>
      <c r="BC1319" s="20"/>
      <c r="BD1319" s="20"/>
      <c r="BE1319" s="20"/>
      <c r="BF1319" s="20"/>
      <c r="BG1319" s="20"/>
      <c r="BH1319" s="20"/>
      <c r="BI1319" s="20"/>
      <c r="BJ1319" s="20"/>
      <c r="BK1319" s="20"/>
      <c r="BL1319" s="20"/>
      <c r="BM1319" s="20"/>
      <c r="BN1319" s="20"/>
      <c r="BO1319" s="20"/>
      <c r="BP1319" s="20"/>
    </row>
    <row r="1320" spans="1:68" x14ac:dyDescent="0.3">
      <c r="G1320" s="7"/>
      <c r="H1320" s="20"/>
    </row>
    <row r="1321" spans="1:68" s="7" customFormat="1" ht="72" x14ac:dyDescent="0.3">
      <c r="A1321" s="2"/>
      <c r="B1321" s="3"/>
      <c r="C1321" s="4" t="s">
        <v>529</v>
      </c>
      <c r="D1321" s="3"/>
      <c r="E1321" s="85"/>
      <c r="F1321" s="65"/>
      <c r="H1321" s="20"/>
      <c r="I1321" s="26"/>
      <c r="J1321" s="20"/>
      <c r="K1321" s="20"/>
      <c r="L1321" s="20"/>
      <c r="M1321" s="20"/>
      <c r="N1321" s="20"/>
      <c r="O1321" s="20"/>
      <c r="P1321" s="20"/>
      <c r="Q1321" s="20"/>
      <c r="R1321" s="20"/>
      <c r="S1321" s="20"/>
      <c r="T1321" s="20"/>
      <c r="U1321" s="20"/>
      <c r="V1321" s="20"/>
      <c r="W1321" s="20"/>
      <c r="X1321" s="20"/>
      <c r="Y1321" s="20"/>
      <c r="Z1321" s="20"/>
      <c r="AA1321" s="20"/>
      <c r="AB1321" s="20"/>
      <c r="AC1321" s="20"/>
      <c r="AD1321" s="20"/>
      <c r="AE1321" s="20"/>
      <c r="AF1321" s="20"/>
      <c r="AG1321" s="20"/>
      <c r="AH1321" s="20"/>
      <c r="AI1321" s="20"/>
      <c r="AJ1321" s="20"/>
      <c r="AK1321" s="20"/>
      <c r="AL1321" s="20"/>
      <c r="AM1321" s="20"/>
      <c r="AN1321" s="20"/>
      <c r="AO1321" s="20"/>
      <c r="AP1321" s="20"/>
      <c r="AQ1321" s="20"/>
      <c r="AR1321" s="20"/>
      <c r="AS1321" s="20"/>
      <c r="AT1321" s="20"/>
      <c r="AU1321" s="20"/>
      <c r="AV1321" s="20"/>
      <c r="AW1321" s="20"/>
      <c r="AX1321" s="20"/>
      <c r="AY1321" s="20"/>
      <c r="AZ1321" s="20"/>
      <c r="BA1321" s="20"/>
      <c r="BB1321" s="20"/>
      <c r="BC1321" s="20"/>
      <c r="BD1321" s="20"/>
      <c r="BE1321" s="20"/>
      <c r="BF1321" s="20"/>
      <c r="BG1321" s="20"/>
      <c r="BH1321" s="20"/>
      <c r="BI1321" s="20"/>
      <c r="BJ1321" s="20"/>
      <c r="BK1321" s="20"/>
      <c r="BL1321" s="20"/>
      <c r="BM1321" s="20"/>
      <c r="BN1321" s="20"/>
      <c r="BO1321" s="20"/>
      <c r="BP1321" s="20"/>
    </row>
    <row r="1322" spans="1:68" x14ac:dyDescent="0.3">
      <c r="G1322" s="7"/>
      <c r="H1322" s="20"/>
    </row>
    <row r="1323" spans="1:68" s="7" customFormat="1" ht="57.6" x14ac:dyDescent="0.3">
      <c r="A1323" s="2"/>
      <c r="B1323" s="3"/>
      <c r="C1323" s="4" t="s">
        <v>530</v>
      </c>
      <c r="D1323" s="3"/>
      <c r="E1323" s="85"/>
      <c r="F1323" s="65"/>
      <c r="H1323" s="20"/>
      <c r="I1323" s="26"/>
      <c r="J1323" s="20"/>
      <c r="K1323" s="20"/>
      <c r="L1323" s="20"/>
      <c r="M1323" s="20"/>
      <c r="N1323" s="20"/>
      <c r="O1323" s="20"/>
      <c r="P1323" s="20"/>
      <c r="Q1323" s="20"/>
      <c r="R1323" s="20"/>
      <c r="S1323" s="20"/>
      <c r="T1323" s="20"/>
      <c r="U1323" s="20"/>
      <c r="V1323" s="20"/>
      <c r="W1323" s="20"/>
      <c r="X1323" s="20"/>
      <c r="Y1323" s="20"/>
      <c r="Z1323" s="20"/>
      <c r="AA1323" s="20"/>
      <c r="AB1323" s="20"/>
      <c r="AC1323" s="20"/>
      <c r="AD1323" s="20"/>
      <c r="AE1323" s="20"/>
      <c r="AF1323" s="20"/>
      <c r="AG1323" s="20"/>
      <c r="AH1323" s="20"/>
      <c r="AI1323" s="20"/>
      <c r="AJ1323" s="20"/>
      <c r="AK1323" s="20"/>
      <c r="AL1323" s="20"/>
      <c r="AM1323" s="20"/>
      <c r="AN1323" s="20"/>
      <c r="AO1323" s="20"/>
      <c r="AP1323" s="20"/>
      <c r="AQ1323" s="20"/>
      <c r="AR1323" s="20"/>
      <c r="AS1323" s="20"/>
      <c r="AT1323" s="20"/>
      <c r="AU1323" s="20"/>
      <c r="AV1323" s="20"/>
      <c r="AW1323" s="20"/>
      <c r="AX1323" s="20"/>
      <c r="AY1323" s="20"/>
      <c r="AZ1323" s="20"/>
      <c r="BA1323" s="20"/>
      <c r="BB1323" s="20"/>
      <c r="BC1323" s="20"/>
      <c r="BD1323" s="20"/>
      <c r="BE1323" s="20"/>
      <c r="BF1323" s="20"/>
      <c r="BG1323" s="20"/>
      <c r="BH1323" s="20"/>
      <c r="BI1323" s="20"/>
      <c r="BJ1323" s="20"/>
      <c r="BK1323" s="20"/>
      <c r="BL1323" s="20"/>
      <c r="BM1323" s="20"/>
      <c r="BN1323" s="20"/>
      <c r="BO1323" s="20"/>
      <c r="BP1323" s="20"/>
    </row>
    <row r="1324" spans="1:68" x14ac:dyDescent="0.3">
      <c r="G1324" s="7"/>
      <c r="H1324" s="20"/>
    </row>
    <row r="1325" spans="1:68" s="7" customFormat="1" x14ac:dyDescent="0.3">
      <c r="A1325" s="2"/>
      <c r="B1325" s="3"/>
      <c r="C1325" s="9" t="s">
        <v>531</v>
      </c>
      <c r="D1325" s="3"/>
      <c r="E1325" s="85"/>
      <c r="F1325" s="65"/>
      <c r="H1325" s="20"/>
      <c r="I1325" s="26"/>
      <c r="J1325" s="20"/>
      <c r="K1325" s="20"/>
      <c r="L1325" s="20"/>
      <c r="M1325" s="20"/>
      <c r="N1325" s="20"/>
      <c r="O1325" s="20"/>
      <c r="P1325" s="20"/>
      <c r="Q1325" s="20"/>
      <c r="R1325" s="20"/>
      <c r="S1325" s="20"/>
      <c r="T1325" s="20"/>
      <c r="U1325" s="20"/>
      <c r="V1325" s="20"/>
      <c r="W1325" s="20"/>
      <c r="X1325" s="20"/>
      <c r="Y1325" s="20"/>
      <c r="Z1325" s="20"/>
      <c r="AA1325" s="20"/>
      <c r="AB1325" s="20"/>
      <c r="AC1325" s="20"/>
      <c r="AD1325" s="20"/>
      <c r="AE1325" s="20"/>
      <c r="AF1325" s="20"/>
      <c r="AG1325" s="20"/>
      <c r="AH1325" s="20"/>
      <c r="AI1325" s="20"/>
      <c r="AJ1325" s="20"/>
      <c r="AK1325" s="20"/>
      <c r="AL1325" s="20"/>
      <c r="AM1325" s="20"/>
      <c r="AN1325" s="20"/>
      <c r="AO1325" s="20"/>
      <c r="AP1325" s="20"/>
      <c r="AQ1325" s="20"/>
      <c r="AR1325" s="20"/>
      <c r="AS1325" s="20"/>
      <c r="AT1325" s="20"/>
      <c r="AU1325" s="20"/>
      <c r="AV1325" s="20"/>
      <c r="AW1325" s="20"/>
      <c r="AX1325" s="20"/>
      <c r="AY1325" s="20"/>
      <c r="AZ1325" s="20"/>
      <c r="BA1325" s="20"/>
      <c r="BB1325" s="20"/>
      <c r="BC1325" s="20"/>
      <c r="BD1325" s="20"/>
      <c r="BE1325" s="20"/>
      <c r="BF1325" s="20"/>
      <c r="BG1325" s="20"/>
      <c r="BH1325" s="20"/>
      <c r="BI1325" s="20"/>
      <c r="BJ1325" s="20"/>
      <c r="BK1325" s="20"/>
      <c r="BL1325" s="20"/>
      <c r="BM1325" s="20"/>
      <c r="BN1325" s="20"/>
      <c r="BO1325" s="20"/>
      <c r="BP1325" s="20"/>
    </row>
    <row r="1326" spans="1:68" x14ac:dyDescent="0.3">
      <c r="G1326" s="7"/>
      <c r="H1326" s="20"/>
    </row>
    <row r="1327" spans="1:68" s="7" customFormat="1" ht="43.2" x14ac:dyDescent="0.3">
      <c r="A1327" s="2"/>
      <c r="B1327" s="3"/>
      <c r="C1327" s="4" t="s">
        <v>532</v>
      </c>
      <c r="D1327" s="3"/>
      <c r="E1327" s="85"/>
      <c r="F1327" s="65"/>
      <c r="H1327" s="20"/>
      <c r="I1327" s="26"/>
      <c r="J1327" s="20"/>
      <c r="K1327" s="20"/>
      <c r="L1327" s="20"/>
      <c r="M1327" s="20"/>
      <c r="N1327" s="20"/>
      <c r="O1327" s="20"/>
      <c r="P1327" s="20"/>
      <c r="Q1327" s="20"/>
      <c r="R1327" s="20"/>
      <c r="S1327" s="20"/>
      <c r="T1327" s="20"/>
      <c r="U1327" s="20"/>
      <c r="V1327" s="20"/>
      <c r="W1327" s="20"/>
      <c r="X1327" s="20"/>
      <c r="Y1327" s="20"/>
      <c r="Z1327" s="20"/>
      <c r="AA1327" s="20"/>
      <c r="AB1327" s="20"/>
      <c r="AC1327" s="20"/>
      <c r="AD1327" s="20"/>
      <c r="AE1327" s="20"/>
      <c r="AF1327" s="20"/>
      <c r="AG1327" s="20"/>
      <c r="AH1327" s="20"/>
      <c r="AI1327" s="20"/>
      <c r="AJ1327" s="20"/>
      <c r="AK1327" s="20"/>
      <c r="AL1327" s="20"/>
      <c r="AM1327" s="20"/>
      <c r="AN1327" s="20"/>
      <c r="AO1327" s="20"/>
      <c r="AP1327" s="20"/>
      <c r="AQ1327" s="20"/>
      <c r="AR1327" s="20"/>
      <c r="AS1327" s="20"/>
      <c r="AT1327" s="20"/>
      <c r="AU1327" s="20"/>
      <c r="AV1327" s="20"/>
      <c r="AW1327" s="20"/>
      <c r="AX1327" s="20"/>
      <c r="AY1327" s="20"/>
      <c r="AZ1327" s="20"/>
      <c r="BA1327" s="20"/>
      <c r="BB1327" s="20"/>
      <c r="BC1327" s="20"/>
      <c r="BD1327" s="20"/>
      <c r="BE1327" s="20"/>
      <c r="BF1327" s="20"/>
      <c r="BG1327" s="20"/>
      <c r="BH1327" s="20"/>
      <c r="BI1327" s="20"/>
      <c r="BJ1327" s="20"/>
      <c r="BK1327" s="20"/>
      <c r="BL1327" s="20"/>
      <c r="BM1327" s="20"/>
      <c r="BN1327" s="20"/>
      <c r="BO1327" s="20"/>
      <c r="BP1327" s="20"/>
    </row>
    <row r="1328" spans="1:68" x14ac:dyDescent="0.3">
      <c r="G1328" s="7"/>
      <c r="H1328" s="20"/>
    </row>
    <row r="1329" spans="1:68" s="7" customFormat="1" ht="72" x14ac:dyDescent="0.3">
      <c r="A1329" s="2"/>
      <c r="B1329" s="3"/>
      <c r="C1329" s="4" t="s">
        <v>533</v>
      </c>
      <c r="D1329" s="3"/>
      <c r="E1329" s="85"/>
      <c r="F1329" s="65"/>
      <c r="H1329" s="20"/>
      <c r="I1329" s="26"/>
      <c r="J1329" s="20"/>
      <c r="K1329" s="20"/>
      <c r="L1329" s="20"/>
      <c r="M1329" s="20"/>
      <c r="N1329" s="20"/>
      <c r="O1329" s="20"/>
      <c r="P1329" s="20"/>
      <c r="Q1329" s="20"/>
      <c r="R1329" s="20"/>
      <c r="S1329" s="20"/>
      <c r="T1329" s="20"/>
      <c r="U1329" s="20"/>
      <c r="V1329" s="20"/>
      <c r="W1329" s="20"/>
      <c r="X1329" s="20"/>
      <c r="Y1329" s="20"/>
      <c r="Z1329" s="20"/>
      <c r="AA1329" s="20"/>
      <c r="AB1329" s="20"/>
      <c r="AC1329" s="20"/>
      <c r="AD1329" s="20"/>
      <c r="AE1329" s="20"/>
      <c r="AF1329" s="20"/>
      <c r="AG1329" s="20"/>
      <c r="AH1329" s="20"/>
      <c r="AI1329" s="20"/>
      <c r="AJ1329" s="20"/>
      <c r="AK1329" s="20"/>
      <c r="AL1329" s="20"/>
      <c r="AM1329" s="20"/>
      <c r="AN1329" s="20"/>
      <c r="AO1329" s="20"/>
      <c r="AP1329" s="20"/>
      <c r="AQ1329" s="20"/>
      <c r="AR1329" s="20"/>
      <c r="AS1329" s="20"/>
      <c r="AT1329" s="20"/>
      <c r="AU1329" s="20"/>
      <c r="AV1329" s="20"/>
      <c r="AW1329" s="20"/>
      <c r="AX1329" s="20"/>
      <c r="AY1329" s="20"/>
      <c r="AZ1329" s="20"/>
      <c r="BA1329" s="20"/>
      <c r="BB1329" s="20"/>
      <c r="BC1329" s="20"/>
      <c r="BD1329" s="20"/>
      <c r="BE1329" s="20"/>
      <c r="BF1329" s="20"/>
      <c r="BG1329" s="20"/>
      <c r="BH1329" s="20"/>
      <c r="BI1329" s="20"/>
      <c r="BJ1329" s="20"/>
      <c r="BK1329" s="20"/>
      <c r="BL1329" s="20"/>
      <c r="BM1329" s="20"/>
      <c r="BN1329" s="20"/>
      <c r="BO1329" s="20"/>
      <c r="BP1329" s="20"/>
    </row>
    <row r="1330" spans="1:68" x14ac:dyDescent="0.3">
      <c r="G1330" s="7"/>
      <c r="H1330" s="20"/>
    </row>
    <row r="1331" spans="1:68" s="7" customFormat="1" ht="57.6" x14ac:dyDescent="0.3">
      <c r="A1331" s="2"/>
      <c r="B1331" s="3"/>
      <c r="C1331" s="4" t="s">
        <v>534</v>
      </c>
      <c r="D1331" s="3"/>
      <c r="E1331" s="85"/>
      <c r="F1331" s="65"/>
      <c r="H1331" s="20"/>
      <c r="I1331" s="26"/>
      <c r="J1331" s="20"/>
      <c r="K1331" s="20"/>
      <c r="L1331" s="20"/>
      <c r="M1331" s="20"/>
      <c r="N1331" s="20"/>
      <c r="O1331" s="20"/>
      <c r="P1331" s="20"/>
      <c r="Q1331" s="20"/>
      <c r="R1331" s="20"/>
      <c r="S1331" s="20"/>
      <c r="T1331" s="20"/>
      <c r="U1331" s="20"/>
      <c r="V1331" s="20"/>
      <c r="W1331" s="20"/>
      <c r="X1331" s="20"/>
      <c r="Y1331" s="20"/>
      <c r="Z1331" s="20"/>
      <c r="AA1331" s="20"/>
      <c r="AB1331" s="20"/>
      <c r="AC1331" s="20"/>
      <c r="AD1331" s="20"/>
      <c r="AE1331" s="20"/>
      <c r="AF1331" s="20"/>
      <c r="AG1331" s="20"/>
      <c r="AH1331" s="20"/>
      <c r="AI1331" s="20"/>
      <c r="AJ1331" s="20"/>
      <c r="AK1331" s="20"/>
      <c r="AL1331" s="20"/>
      <c r="AM1331" s="20"/>
      <c r="AN1331" s="20"/>
      <c r="AO1331" s="20"/>
      <c r="AP1331" s="20"/>
      <c r="AQ1331" s="20"/>
      <c r="AR1331" s="20"/>
      <c r="AS1331" s="20"/>
      <c r="AT1331" s="20"/>
      <c r="AU1331" s="20"/>
      <c r="AV1331" s="20"/>
      <c r="AW1331" s="20"/>
      <c r="AX1331" s="20"/>
      <c r="AY1331" s="20"/>
      <c r="AZ1331" s="20"/>
      <c r="BA1331" s="20"/>
      <c r="BB1331" s="20"/>
      <c r="BC1331" s="20"/>
      <c r="BD1331" s="20"/>
      <c r="BE1331" s="20"/>
      <c r="BF1331" s="20"/>
      <c r="BG1331" s="20"/>
      <c r="BH1331" s="20"/>
      <c r="BI1331" s="20"/>
      <c r="BJ1331" s="20"/>
      <c r="BK1331" s="20"/>
      <c r="BL1331" s="20"/>
      <c r="BM1331" s="20"/>
      <c r="BN1331" s="20"/>
      <c r="BO1331" s="20"/>
      <c r="BP1331" s="20"/>
    </row>
    <row r="1332" spans="1:68" x14ac:dyDescent="0.3">
      <c r="G1332" s="7"/>
      <c r="H1332" s="20"/>
    </row>
    <row r="1333" spans="1:68" s="7" customFormat="1" x14ac:dyDescent="0.3">
      <c r="A1333" s="2"/>
      <c r="B1333" s="3"/>
      <c r="C1333" s="9" t="s">
        <v>535</v>
      </c>
      <c r="D1333" s="3"/>
      <c r="E1333" s="85"/>
      <c r="F1333" s="65"/>
      <c r="H1333" s="20"/>
      <c r="I1333" s="26"/>
      <c r="J1333" s="20"/>
      <c r="K1333" s="20"/>
      <c r="L1333" s="20"/>
      <c r="M1333" s="20"/>
      <c r="N1333" s="20"/>
      <c r="O1333" s="20"/>
      <c r="P1333" s="20"/>
      <c r="Q1333" s="20"/>
      <c r="R1333" s="20"/>
      <c r="S1333" s="20"/>
      <c r="T1333" s="20"/>
      <c r="U1333" s="20"/>
      <c r="V1333" s="20"/>
      <c r="W1333" s="20"/>
      <c r="X1333" s="20"/>
      <c r="Y1333" s="20"/>
      <c r="Z1333" s="20"/>
      <c r="AA1333" s="20"/>
      <c r="AB1333" s="20"/>
      <c r="AC1333" s="20"/>
      <c r="AD1333" s="20"/>
      <c r="AE1333" s="20"/>
      <c r="AF1333" s="20"/>
      <c r="AG1333" s="20"/>
      <c r="AH1333" s="20"/>
      <c r="AI1333" s="20"/>
      <c r="AJ1333" s="20"/>
      <c r="AK1333" s="20"/>
      <c r="AL1333" s="20"/>
      <c r="AM1333" s="20"/>
      <c r="AN1333" s="20"/>
      <c r="AO1333" s="20"/>
      <c r="AP1333" s="20"/>
      <c r="AQ1333" s="20"/>
      <c r="AR1333" s="20"/>
      <c r="AS1333" s="20"/>
      <c r="AT1333" s="20"/>
      <c r="AU1333" s="20"/>
      <c r="AV1333" s="20"/>
      <c r="AW1333" s="20"/>
      <c r="AX1333" s="20"/>
      <c r="AY1333" s="20"/>
      <c r="AZ1333" s="20"/>
      <c r="BA1333" s="20"/>
      <c r="BB1333" s="20"/>
      <c r="BC1333" s="20"/>
      <c r="BD1333" s="20"/>
      <c r="BE1333" s="20"/>
      <c r="BF1333" s="20"/>
      <c r="BG1333" s="20"/>
      <c r="BH1333" s="20"/>
      <c r="BI1333" s="20"/>
      <c r="BJ1333" s="20"/>
      <c r="BK1333" s="20"/>
      <c r="BL1333" s="20"/>
      <c r="BM1333" s="20"/>
      <c r="BN1333" s="20"/>
      <c r="BO1333" s="20"/>
      <c r="BP1333" s="20"/>
    </row>
    <row r="1334" spans="1:68" x14ac:dyDescent="0.3">
      <c r="G1334" s="7"/>
      <c r="H1334" s="20"/>
    </row>
    <row r="1335" spans="1:68" s="7" customFormat="1" ht="28.8" x14ac:dyDescent="0.3">
      <c r="A1335" s="2"/>
      <c r="B1335" s="3"/>
      <c r="C1335" s="4" t="s">
        <v>536</v>
      </c>
      <c r="D1335" s="3"/>
      <c r="E1335" s="85"/>
      <c r="F1335" s="65"/>
      <c r="H1335" s="20"/>
      <c r="I1335" s="26"/>
      <c r="J1335" s="20"/>
      <c r="K1335" s="20"/>
      <c r="L1335" s="20"/>
      <c r="M1335" s="20"/>
      <c r="N1335" s="20"/>
      <c r="O1335" s="20"/>
      <c r="P1335" s="20"/>
      <c r="Q1335" s="20"/>
      <c r="R1335" s="20"/>
      <c r="S1335" s="20"/>
      <c r="T1335" s="20"/>
      <c r="U1335" s="20"/>
      <c r="V1335" s="20"/>
      <c r="W1335" s="20"/>
      <c r="X1335" s="20"/>
      <c r="Y1335" s="20"/>
      <c r="Z1335" s="20"/>
      <c r="AA1335" s="20"/>
      <c r="AB1335" s="20"/>
      <c r="AC1335" s="20"/>
      <c r="AD1335" s="20"/>
      <c r="AE1335" s="20"/>
      <c r="AF1335" s="20"/>
      <c r="AG1335" s="20"/>
      <c r="AH1335" s="20"/>
      <c r="AI1335" s="20"/>
      <c r="AJ1335" s="20"/>
      <c r="AK1335" s="20"/>
      <c r="AL1335" s="20"/>
      <c r="AM1335" s="20"/>
      <c r="AN1335" s="20"/>
      <c r="AO1335" s="20"/>
      <c r="AP1335" s="20"/>
      <c r="AQ1335" s="20"/>
      <c r="AR1335" s="20"/>
      <c r="AS1335" s="20"/>
      <c r="AT1335" s="20"/>
      <c r="AU1335" s="20"/>
      <c r="AV1335" s="20"/>
      <c r="AW1335" s="20"/>
      <c r="AX1335" s="20"/>
      <c r="AY1335" s="20"/>
      <c r="AZ1335" s="20"/>
      <c r="BA1335" s="20"/>
      <c r="BB1335" s="20"/>
      <c r="BC1335" s="20"/>
      <c r="BD1335" s="20"/>
      <c r="BE1335" s="20"/>
      <c r="BF1335" s="20"/>
      <c r="BG1335" s="20"/>
      <c r="BH1335" s="20"/>
      <c r="BI1335" s="20"/>
      <c r="BJ1335" s="20"/>
      <c r="BK1335" s="20"/>
      <c r="BL1335" s="20"/>
      <c r="BM1335" s="20"/>
      <c r="BN1335" s="20"/>
      <c r="BO1335" s="20"/>
      <c r="BP1335" s="20"/>
    </row>
    <row r="1336" spans="1:68" x14ac:dyDescent="0.3">
      <c r="G1336" s="7"/>
      <c r="H1336" s="20"/>
    </row>
    <row r="1337" spans="1:68" s="7" customFormat="1" x14ac:dyDescent="0.3">
      <c r="A1337" s="2"/>
      <c r="B1337" s="3"/>
      <c r="C1337" s="9" t="s">
        <v>537</v>
      </c>
      <c r="D1337" s="3"/>
      <c r="E1337" s="85"/>
      <c r="F1337" s="65"/>
      <c r="H1337" s="20"/>
      <c r="I1337" s="26"/>
      <c r="J1337" s="20"/>
      <c r="K1337" s="20"/>
      <c r="L1337" s="20"/>
      <c r="M1337" s="20"/>
      <c r="N1337" s="20"/>
      <c r="O1337" s="20"/>
      <c r="P1337" s="20"/>
      <c r="Q1337" s="20"/>
      <c r="R1337" s="20"/>
      <c r="S1337" s="20"/>
      <c r="T1337" s="20"/>
      <c r="U1337" s="20"/>
      <c r="V1337" s="20"/>
      <c r="W1337" s="20"/>
      <c r="X1337" s="20"/>
      <c r="Y1337" s="20"/>
      <c r="Z1337" s="20"/>
      <c r="AA1337" s="20"/>
      <c r="AB1337" s="20"/>
      <c r="AC1337" s="20"/>
      <c r="AD1337" s="20"/>
      <c r="AE1337" s="20"/>
      <c r="AF1337" s="20"/>
      <c r="AG1337" s="20"/>
      <c r="AH1337" s="20"/>
      <c r="AI1337" s="20"/>
      <c r="AJ1337" s="20"/>
      <c r="AK1337" s="20"/>
      <c r="AL1337" s="20"/>
      <c r="AM1337" s="20"/>
      <c r="AN1337" s="20"/>
      <c r="AO1337" s="20"/>
      <c r="AP1337" s="20"/>
      <c r="AQ1337" s="20"/>
      <c r="AR1337" s="20"/>
      <c r="AS1337" s="20"/>
      <c r="AT1337" s="20"/>
      <c r="AU1337" s="20"/>
      <c r="AV1337" s="20"/>
      <c r="AW1337" s="20"/>
      <c r="AX1337" s="20"/>
      <c r="AY1337" s="20"/>
      <c r="AZ1337" s="20"/>
      <c r="BA1337" s="20"/>
      <c r="BB1337" s="20"/>
      <c r="BC1337" s="20"/>
      <c r="BD1337" s="20"/>
      <c r="BE1337" s="20"/>
      <c r="BF1337" s="20"/>
      <c r="BG1337" s="20"/>
      <c r="BH1337" s="20"/>
      <c r="BI1337" s="20"/>
      <c r="BJ1337" s="20"/>
      <c r="BK1337" s="20"/>
      <c r="BL1337" s="20"/>
      <c r="BM1337" s="20"/>
      <c r="BN1337" s="20"/>
      <c r="BO1337" s="20"/>
      <c r="BP1337" s="20"/>
    </row>
    <row r="1338" spans="1:68" x14ac:dyDescent="0.3">
      <c r="G1338" s="7"/>
      <c r="H1338" s="20"/>
    </row>
    <row r="1339" spans="1:68" s="7" customFormat="1" ht="28.8" x14ac:dyDescent="0.3">
      <c r="A1339" s="2"/>
      <c r="B1339" s="3"/>
      <c r="C1339" s="4" t="s">
        <v>538</v>
      </c>
      <c r="D1339" s="3"/>
      <c r="E1339" s="85"/>
      <c r="F1339" s="65"/>
      <c r="H1339" s="20"/>
      <c r="I1339" s="26"/>
      <c r="J1339" s="20"/>
      <c r="K1339" s="20"/>
      <c r="L1339" s="20"/>
      <c r="M1339" s="20"/>
      <c r="N1339" s="20"/>
      <c r="O1339" s="20"/>
      <c r="P1339" s="20"/>
      <c r="Q1339" s="20"/>
      <c r="R1339" s="20"/>
      <c r="S1339" s="20"/>
      <c r="T1339" s="20"/>
      <c r="U1339" s="20"/>
      <c r="V1339" s="20"/>
      <c r="W1339" s="20"/>
      <c r="X1339" s="20"/>
      <c r="Y1339" s="20"/>
      <c r="Z1339" s="20"/>
      <c r="AA1339" s="20"/>
      <c r="AB1339" s="20"/>
      <c r="AC1339" s="20"/>
      <c r="AD1339" s="20"/>
      <c r="AE1339" s="20"/>
      <c r="AF1339" s="20"/>
      <c r="AG1339" s="20"/>
      <c r="AH1339" s="20"/>
      <c r="AI1339" s="20"/>
      <c r="AJ1339" s="20"/>
      <c r="AK1339" s="20"/>
      <c r="AL1339" s="20"/>
      <c r="AM1339" s="20"/>
      <c r="AN1339" s="20"/>
      <c r="AO1339" s="20"/>
      <c r="AP1339" s="20"/>
      <c r="AQ1339" s="20"/>
      <c r="AR1339" s="20"/>
      <c r="AS1339" s="20"/>
      <c r="AT1339" s="20"/>
      <c r="AU1339" s="20"/>
      <c r="AV1339" s="20"/>
      <c r="AW1339" s="20"/>
      <c r="AX1339" s="20"/>
      <c r="AY1339" s="20"/>
      <c r="AZ1339" s="20"/>
      <c r="BA1339" s="20"/>
      <c r="BB1339" s="20"/>
      <c r="BC1339" s="20"/>
      <c r="BD1339" s="20"/>
      <c r="BE1339" s="20"/>
      <c r="BF1339" s="20"/>
      <c r="BG1339" s="20"/>
      <c r="BH1339" s="20"/>
      <c r="BI1339" s="20"/>
      <c r="BJ1339" s="20"/>
      <c r="BK1339" s="20"/>
      <c r="BL1339" s="20"/>
      <c r="BM1339" s="20"/>
      <c r="BN1339" s="20"/>
      <c r="BO1339" s="20"/>
      <c r="BP1339" s="20"/>
    </row>
    <row r="1340" spans="1:68" x14ac:dyDescent="0.3">
      <c r="G1340" s="7"/>
      <c r="H1340" s="20"/>
    </row>
    <row r="1341" spans="1:68" s="7" customFormat="1" x14ac:dyDescent="0.3">
      <c r="A1341" s="2"/>
      <c r="B1341" s="3"/>
      <c r="C1341" s="9" t="s">
        <v>539</v>
      </c>
      <c r="D1341" s="3"/>
      <c r="E1341" s="85"/>
      <c r="F1341" s="65"/>
      <c r="H1341" s="20"/>
      <c r="I1341" s="26"/>
      <c r="J1341" s="20"/>
      <c r="K1341" s="20"/>
      <c r="L1341" s="20"/>
      <c r="M1341" s="20"/>
      <c r="N1341" s="20"/>
      <c r="O1341" s="20"/>
      <c r="P1341" s="20"/>
      <c r="Q1341" s="20"/>
      <c r="R1341" s="20"/>
      <c r="S1341" s="20"/>
      <c r="T1341" s="20"/>
      <c r="U1341" s="20"/>
      <c r="V1341" s="20"/>
      <c r="W1341" s="20"/>
      <c r="X1341" s="20"/>
      <c r="Y1341" s="20"/>
      <c r="Z1341" s="20"/>
      <c r="AA1341" s="20"/>
      <c r="AB1341" s="20"/>
      <c r="AC1341" s="20"/>
      <c r="AD1341" s="20"/>
      <c r="AE1341" s="20"/>
      <c r="AF1341" s="20"/>
      <c r="AG1341" s="20"/>
      <c r="AH1341" s="20"/>
      <c r="AI1341" s="20"/>
      <c r="AJ1341" s="20"/>
      <c r="AK1341" s="20"/>
      <c r="AL1341" s="20"/>
      <c r="AM1341" s="20"/>
      <c r="AN1341" s="20"/>
      <c r="AO1341" s="20"/>
      <c r="AP1341" s="20"/>
      <c r="AQ1341" s="20"/>
      <c r="AR1341" s="20"/>
      <c r="AS1341" s="20"/>
      <c r="AT1341" s="20"/>
      <c r="AU1341" s="20"/>
      <c r="AV1341" s="20"/>
      <c r="AW1341" s="20"/>
      <c r="AX1341" s="20"/>
      <c r="AY1341" s="20"/>
      <c r="AZ1341" s="20"/>
      <c r="BA1341" s="20"/>
      <c r="BB1341" s="20"/>
      <c r="BC1341" s="20"/>
      <c r="BD1341" s="20"/>
      <c r="BE1341" s="20"/>
      <c r="BF1341" s="20"/>
      <c r="BG1341" s="20"/>
      <c r="BH1341" s="20"/>
      <c r="BI1341" s="20"/>
      <c r="BJ1341" s="20"/>
      <c r="BK1341" s="20"/>
      <c r="BL1341" s="20"/>
      <c r="BM1341" s="20"/>
      <c r="BN1341" s="20"/>
      <c r="BO1341" s="20"/>
      <c r="BP1341" s="20"/>
    </row>
    <row r="1342" spans="1:68" x14ac:dyDescent="0.3">
      <c r="G1342" s="7"/>
      <c r="H1342" s="20"/>
    </row>
    <row r="1343" spans="1:68" s="7" customFormat="1" ht="100.8" x14ac:dyDescent="0.3">
      <c r="A1343" s="2"/>
      <c r="B1343" s="3"/>
      <c r="C1343" s="4" t="s">
        <v>540</v>
      </c>
      <c r="D1343" s="3"/>
      <c r="E1343" s="85"/>
      <c r="F1343" s="65"/>
      <c r="H1343" s="20"/>
      <c r="I1343" s="26"/>
      <c r="J1343" s="20"/>
      <c r="K1343" s="20"/>
      <c r="L1343" s="20"/>
      <c r="M1343" s="20"/>
      <c r="N1343" s="20"/>
      <c r="O1343" s="20"/>
      <c r="P1343" s="20"/>
      <c r="Q1343" s="20"/>
      <c r="R1343" s="20"/>
      <c r="S1343" s="20"/>
      <c r="T1343" s="20"/>
      <c r="U1343" s="20"/>
      <c r="V1343" s="20"/>
      <c r="W1343" s="20"/>
      <c r="X1343" s="20"/>
      <c r="Y1343" s="20"/>
      <c r="Z1343" s="20"/>
      <c r="AA1343" s="20"/>
      <c r="AB1343" s="20"/>
      <c r="AC1343" s="20"/>
      <c r="AD1343" s="20"/>
      <c r="AE1343" s="20"/>
      <c r="AF1343" s="20"/>
      <c r="AG1343" s="20"/>
      <c r="AH1343" s="20"/>
      <c r="AI1343" s="20"/>
      <c r="AJ1343" s="20"/>
      <c r="AK1343" s="20"/>
      <c r="AL1343" s="20"/>
      <c r="AM1343" s="20"/>
      <c r="AN1343" s="20"/>
      <c r="AO1343" s="20"/>
      <c r="AP1343" s="20"/>
      <c r="AQ1343" s="20"/>
      <c r="AR1343" s="20"/>
      <c r="AS1343" s="20"/>
      <c r="AT1343" s="20"/>
      <c r="AU1343" s="20"/>
      <c r="AV1343" s="20"/>
      <c r="AW1343" s="20"/>
      <c r="AX1343" s="20"/>
      <c r="AY1343" s="20"/>
      <c r="AZ1343" s="20"/>
      <c r="BA1343" s="20"/>
      <c r="BB1343" s="20"/>
      <c r="BC1343" s="20"/>
      <c r="BD1343" s="20"/>
      <c r="BE1343" s="20"/>
      <c r="BF1343" s="20"/>
      <c r="BG1343" s="20"/>
      <c r="BH1343" s="20"/>
      <c r="BI1343" s="20"/>
      <c r="BJ1343" s="20"/>
      <c r="BK1343" s="20"/>
      <c r="BL1343" s="20"/>
      <c r="BM1343" s="20"/>
      <c r="BN1343" s="20"/>
      <c r="BO1343" s="20"/>
      <c r="BP1343" s="20"/>
    </row>
    <row r="1344" spans="1:68" x14ac:dyDescent="0.3">
      <c r="G1344" s="7"/>
      <c r="H1344" s="20"/>
    </row>
    <row r="1345" spans="1:8" ht="86.4" x14ac:dyDescent="0.3">
      <c r="C1345" s="4" t="s">
        <v>541</v>
      </c>
      <c r="F1345" s="65"/>
      <c r="G1345" s="7"/>
      <c r="H1345" s="20"/>
    </row>
    <row r="1346" spans="1:8" x14ac:dyDescent="0.3">
      <c r="G1346" s="7"/>
      <c r="H1346" s="20"/>
    </row>
    <row r="1347" spans="1:8" x14ac:dyDescent="0.3">
      <c r="C1347" s="9" t="s">
        <v>542</v>
      </c>
      <c r="F1347" s="65"/>
      <c r="G1347" s="7"/>
      <c r="H1347" s="20"/>
    </row>
    <row r="1348" spans="1:8" x14ac:dyDescent="0.3">
      <c r="G1348" s="7"/>
      <c r="H1348" s="20"/>
    </row>
    <row r="1349" spans="1:8" ht="43.2" x14ac:dyDescent="0.3">
      <c r="C1349" s="4" t="s">
        <v>543</v>
      </c>
      <c r="F1349" s="65"/>
      <c r="G1349" s="7"/>
      <c r="H1349" s="20"/>
    </row>
    <row r="1350" spans="1:8" x14ac:dyDescent="0.3">
      <c r="G1350" s="7"/>
      <c r="H1350" s="20"/>
    </row>
    <row r="1351" spans="1:8" x14ac:dyDescent="0.3">
      <c r="C1351" s="18" t="s">
        <v>544</v>
      </c>
      <c r="F1351" s="65"/>
      <c r="G1351" s="7"/>
      <c r="H1351" s="20"/>
    </row>
    <row r="1352" spans="1:8" x14ac:dyDescent="0.3">
      <c r="G1352" s="7"/>
      <c r="H1352" s="20"/>
    </row>
    <row r="1353" spans="1:8" x14ac:dyDescent="0.3">
      <c r="C1353" s="9" t="s">
        <v>545</v>
      </c>
      <c r="F1353" s="65"/>
      <c r="G1353" s="7"/>
      <c r="H1353" s="20"/>
    </row>
    <row r="1354" spans="1:8" x14ac:dyDescent="0.3">
      <c r="G1354" s="7"/>
      <c r="H1354" s="20"/>
    </row>
    <row r="1355" spans="1:8" x14ac:dyDescent="0.3">
      <c r="A1355" s="2">
        <v>1</v>
      </c>
      <c r="C1355" s="4" t="s">
        <v>546</v>
      </c>
      <c r="E1355" s="85" t="s">
        <v>232</v>
      </c>
      <c r="F1355" s="66">
        <v>24</v>
      </c>
      <c r="H1355" s="8">
        <f>ROUND($F1355*G1355,2)</f>
        <v>0</v>
      </c>
    </row>
    <row r="1356" spans="1:8" x14ac:dyDescent="0.3">
      <c r="G1356" s="7"/>
      <c r="H1356" s="20"/>
    </row>
    <row r="1357" spans="1:8" x14ac:dyDescent="0.3">
      <c r="A1357" s="2">
        <v>2</v>
      </c>
      <c r="C1357" s="4" t="s">
        <v>547</v>
      </c>
      <c r="E1357" s="85" t="s">
        <v>232</v>
      </c>
      <c r="F1357" s="66">
        <v>3</v>
      </c>
      <c r="H1357" s="8">
        <f>ROUND($F1357*G1357,2)</f>
        <v>0</v>
      </c>
    </row>
    <row r="1358" spans="1:8" x14ac:dyDescent="0.3">
      <c r="G1358" s="7"/>
      <c r="H1358" s="20"/>
    </row>
    <row r="1359" spans="1:8" x14ac:dyDescent="0.3">
      <c r="C1359" s="18" t="s">
        <v>1356</v>
      </c>
      <c r="F1359" s="65"/>
      <c r="G1359" s="7"/>
      <c r="H1359" s="20"/>
    </row>
    <row r="1360" spans="1:8" x14ac:dyDescent="0.3">
      <c r="G1360" s="7"/>
      <c r="H1360" s="20"/>
    </row>
    <row r="1361" spans="1:8" x14ac:dyDescent="0.3">
      <c r="C1361" s="9" t="s">
        <v>1357</v>
      </c>
      <c r="F1361" s="65"/>
      <c r="G1361" s="7"/>
      <c r="H1361" s="20"/>
    </row>
    <row r="1362" spans="1:8" x14ac:dyDescent="0.3">
      <c r="G1362" s="7"/>
      <c r="H1362" s="20"/>
    </row>
    <row r="1363" spans="1:8" x14ac:dyDescent="0.3">
      <c r="A1363" s="2">
        <v>3</v>
      </c>
      <c r="C1363" s="4" t="s">
        <v>546</v>
      </c>
      <c r="E1363" s="85" t="s">
        <v>232</v>
      </c>
      <c r="F1363" s="66">
        <v>15</v>
      </c>
      <c r="H1363" s="8">
        <f>ROUND($F1363*G1363,2)</f>
        <v>0</v>
      </c>
    </row>
    <row r="1364" spans="1:8" x14ac:dyDescent="0.3">
      <c r="G1364" s="7"/>
      <c r="H1364" s="20"/>
    </row>
    <row r="1365" spans="1:8" x14ac:dyDescent="0.3">
      <c r="A1365" s="2">
        <v>4</v>
      </c>
      <c r="C1365" s="4" t="s">
        <v>547</v>
      </c>
      <c r="E1365" s="85" t="s">
        <v>232</v>
      </c>
      <c r="F1365" s="66">
        <v>5</v>
      </c>
      <c r="H1365" s="8">
        <f>ROUND($F1365*G1365,2)</f>
        <v>0</v>
      </c>
    </row>
    <row r="1366" spans="1:8" x14ac:dyDescent="0.3">
      <c r="G1366" s="7"/>
      <c r="H1366" s="20"/>
    </row>
    <row r="1367" spans="1:8" x14ac:dyDescent="0.3">
      <c r="C1367" s="18" t="s">
        <v>192</v>
      </c>
      <c r="F1367" s="65"/>
      <c r="G1367" s="7"/>
      <c r="H1367" s="20"/>
    </row>
    <row r="1368" spans="1:8" x14ac:dyDescent="0.3">
      <c r="G1368" s="7"/>
      <c r="H1368" s="20"/>
    </row>
    <row r="1369" spans="1:8" x14ac:dyDescent="0.3">
      <c r="C1369" s="18" t="s">
        <v>565</v>
      </c>
      <c r="F1369" s="65"/>
      <c r="G1369" s="7"/>
      <c r="H1369" s="20"/>
    </row>
    <row r="1370" spans="1:8" x14ac:dyDescent="0.3">
      <c r="G1370" s="7"/>
      <c r="H1370" s="20"/>
    </row>
    <row r="1371" spans="1:8" x14ac:dyDescent="0.3">
      <c r="C1371" s="18" t="s">
        <v>549</v>
      </c>
      <c r="F1371" s="65"/>
      <c r="G1371" s="7"/>
      <c r="H1371" s="20"/>
    </row>
    <row r="1372" spans="1:8" x14ac:dyDescent="0.3">
      <c r="G1372" s="7"/>
      <c r="H1372" s="20"/>
    </row>
    <row r="1373" spans="1:8" x14ac:dyDescent="0.3">
      <c r="C1373" s="18" t="s">
        <v>195</v>
      </c>
      <c r="F1373" s="65"/>
      <c r="G1373" s="7"/>
      <c r="H1373" s="20"/>
    </row>
    <row r="1374" spans="1:8" x14ac:dyDescent="0.3">
      <c r="G1374" s="7"/>
      <c r="H1374" s="20"/>
    </row>
    <row r="1375" spans="1:8" ht="28.8" x14ac:dyDescent="0.3">
      <c r="C1375" s="4" t="s">
        <v>550</v>
      </c>
      <c r="F1375" s="65"/>
      <c r="G1375" s="7"/>
      <c r="H1375" s="20"/>
    </row>
    <row r="1376" spans="1:8" x14ac:dyDescent="0.3">
      <c r="G1376" s="7"/>
      <c r="H1376" s="20"/>
    </row>
    <row r="1377" spans="1:68" s="7" customFormat="1" x14ac:dyDescent="0.3">
      <c r="A1377" s="2"/>
      <c r="B1377" s="3"/>
      <c r="C1377" s="18" t="s">
        <v>197</v>
      </c>
      <c r="D1377" s="3"/>
      <c r="E1377" s="85"/>
      <c r="F1377" s="65"/>
      <c r="H1377" s="20"/>
      <c r="I1377" s="26"/>
      <c r="J1377" s="20"/>
      <c r="K1377" s="20"/>
      <c r="L1377" s="20"/>
      <c r="M1377" s="20"/>
      <c r="N1377" s="20"/>
      <c r="O1377" s="20"/>
      <c r="P1377" s="20"/>
      <c r="Q1377" s="20"/>
      <c r="R1377" s="20"/>
      <c r="S1377" s="20"/>
      <c r="T1377" s="20"/>
      <c r="U1377" s="20"/>
      <c r="V1377" s="20"/>
      <c r="W1377" s="20"/>
      <c r="X1377" s="20"/>
      <c r="Y1377" s="20"/>
      <c r="Z1377" s="20"/>
      <c r="AA1377" s="20"/>
      <c r="AB1377" s="20"/>
      <c r="AC1377" s="20"/>
      <c r="AD1377" s="20"/>
      <c r="AE1377" s="20"/>
      <c r="AF1377" s="20"/>
      <c r="AG1377" s="20"/>
      <c r="AH1377" s="20"/>
      <c r="AI1377" s="20"/>
      <c r="AJ1377" s="20"/>
      <c r="AK1377" s="20"/>
      <c r="AL1377" s="20"/>
      <c r="AM1377" s="20"/>
      <c r="AN1377" s="20"/>
      <c r="AO1377" s="20"/>
      <c r="AP1377" s="20"/>
      <c r="AQ1377" s="20"/>
      <c r="AR1377" s="20"/>
      <c r="AS1377" s="20"/>
      <c r="AT1377" s="20"/>
      <c r="AU1377" s="20"/>
      <c r="AV1377" s="20"/>
      <c r="AW1377" s="20"/>
      <c r="AX1377" s="20"/>
      <c r="AY1377" s="20"/>
      <c r="AZ1377" s="20"/>
      <c r="BA1377" s="20"/>
      <c r="BB1377" s="20"/>
      <c r="BC1377" s="20"/>
      <c r="BD1377" s="20"/>
      <c r="BE1377" s="20"/>
      <c r="BF1377" s="20"/>
      <c r="BG1377" s="20"/>
      <c r="BH1377" s="20"/>
      <c r="BI1377" s="20"/>
      <c r="BJ1377" s="20"/>
      <c r="BK1377" s="20"/>
      <c r="BL1377" s="20"/>
      <c r="BM1377" s="20"/>
      <c r="BN1377" s="20"/>
      <c r="BO1377" s="20"/>
      <c r="BP1377" s="20"/>
    </row>
    <row r="1378" spans="1:68" x14ac:dyDescent="0.3">
      <c r="G1378" s="7"/>
      <c r="H1378" s="20"/>
    </row>
    <row r="1379" spans="1:68" s="7" customFormat="1" ht="72" x14ac:dyDescent="0.3">
      <c r="A1379" s="2"/>
      <c r="B1379" s="3"/>
      <c r="C1379" s="4" t="s">
        <v>286</v>
      </c>
      <c r="D1379" s="3"/>
      <c r="E1379" s="85"/>
      <c r="F1379" s="65"/>
      <c r="H1379" s="20"/>
      <c r="I1379" s="26"/>
      <c r="J1379" s="20"/>
      <c r="K1379" s="20"/>
      <c r="L1379" s="20"/>
      <c r="M1379" s="20"/>
      <c r="N1379" s="20"/>
      <c r="O1379" s="20"/>
      <c r="P1379" s="20"/>
      <c r="Q1379" s="20"/>
      <c r="R1379" s="20"/>
      <c r="S1379" s="20"/>
      <c r="T1379" s="20"/>
      <c r="U1379" s="20"/>
      <c r="V1379" s="20"/>
      <c r="W1379" s="20"/>
      <c r="X1379" s="20"/>
      <c r="Y1379" s="20"/>
      <c r="Z1379" s="20"/>
      <c r="AA1379" s="20"/>
      <c r="AB1379" s="20"/>
      <c r="AC1379" s="20"/>
      <c r="AD1379" s="20"/>
      <c r="AE1379" s="20"/>
      <c r="AF1379" s="20"/>
      <c r="AG1379" s="20"/>
      <c r="AH1379" s="20"/>
      <c r="AI1379" s="20"/>
      <c r="AJ1379" s="20"/>
      <c r="AK1379" s="20"/>
      <c r="AL1379" s="20"/>
      <c r="AM1379" s="20"/>
      <c r="AN1379" s="20"/>
      <c r="AO1379" s="20"/>
      <c r="AP1379" s="20"/>
      <c r="AQ1379" s="20"/>
      <c r="AR1379" s="20"/>
      <c r="AS1379" s="20"/>
      <c r="AT1379" s="20"/>
      <c r="AU1379" s="20"/>
      <c r="AV1379" s="20"/>
      <c r="AW1379" s="20"/>
      <c r="AX1379" s="20"/>
      <c r="AY1379" s="20"/>
      <c r="AZ1379" s="20"/>
      <c r="BA1379" s="20"/>
      <c r="BB1379" s="20"/>
      <c r="BC1379" s="20"/>
      <c r="BD1379" s="20"/>
      <c r="BE1379" s="20"/>
      <c r="BF1379" s="20"/>
      <c r="BG1379" s="20"/>
      <c r="BH1379" s="20"/>
      <c r="BI1379" s="20"/>
      <c r="BJ1379" s="20"/>
      <c r="BK1379" s="20"/>
      <c r="BL1379" s="20"/>
      <c r="BM1379" s="20"/>
      <c r="BN1379" s="20"/>
      <c r="BO1379" s="20"/>
      <c r="BP1379" s="20"/>
    </row>
    <row r="1380" spans="1:68" x14ac:dyDescent="0.3">
      <c r="G1380" s="7"/>
      <c r="H1380" s="20"/>
    </row>
    <row r="1381" spans="1:68" s="7" customFormat="1" ht="43.2" x14ac:dyDescent="0.3">
      <c r="A1381" s="2"/>
      <c r="B1381" s="3"/>
      <c r="C1381" s="4" t="s">
        <v>199</v>
      </c>
      <c r="D1381" s="3"/>
      <c r="E1381" s="85"/>
      <c r="F1381" s="65"/>
      <c r="H1381" s="20"/>
      <c r="I1381" s="26"/>
      <c r="J1381" s="20"/>
      <c r="K1381" s="20"/>
      <c r="L1381" s="20"/>
      <c r="M1381" s="20"/>
      <c r="N1381" s="20"/>
      <c r="O1381" s="20"/>
      <c r="P1381" s="20"/>
      <c r="Q1381" s="20"/>
      <c r="R1381" s="20"/>
      <c r="S1381" s="20"/>
      <c r="T1381" s="20"/>
      <c r="U1381" s="20"/>
      <c r="V1381" s="20"/>
      <c r="W1381" s="20"/>
      <c r="X1381" s="20"/>
      <c r="Y1381" s="20"/>
      <c r="Z1381" s="20"/>
      <c r="AA1381" s="20"/>
      <c r="AB1381" s="20"/>
      <c r="AC1381" s="20"/>
      <c r="AD1381" s="20"/>
      <c r="AE1381" s="20"/>
      <c r="AF1381" s="20"/>
      <c r="AG1381" s="20"/>
      <c r="AH1381" s="20"/>
      <c r="AI1381" s="20"/>
      <c r="AJ1381" s="20"/>
      <c r="AK1381" s="20"/>
      <c r="AL1381" s="20"/>
      <c r="AM1381" s="20"/>
      <c r="AN1381" s="20"/>
      <c r="AO1381" s="20"/>
      <c r="AP1381" s="20"/>
      <c r="AQ1381" s="20"/>
      <c r="AR1381" s="20"/>
      <c r="AS1381" s="20"/>
      <c r="AT1381" s="20"/>
      <c r="AU1381" s="20"/>
      <c r="AV1381" s="20"/>
      <c r="AW1381" s="20"/>
      <c r="AX1381" s="20"/>
      <c r="AY1381" s="20"/>
      <c r="AZ1381" s="20"/>
      <c r="BA1381" s="20"/>
      <c r="BB1381" s="20"/>
      <c r="BC1381" s="20"/>
      <c r="BD1381" s="20"/>
      <c r="BE1381" s="20"/>
      <c r="BF1381" s="20"/>
      <c r="BG1381" s="20"/>
      <c r="BH1381" s="20"/>
      <c r="BI1381" s="20"/>
      <c r="BJ1381" s="20"/>
      <c r="BK1381" s="20"/>
      <c r="BL1381" s="20"/>
      <c r="BM1381" s="20"/>
      <c r="BN1381" s="20"/>
      <c r="BO1381" s="20"/>
      <c r="BP1381" s="20"/>
    </row>
    <row r="1382" spans="1:68" x14ac:dyDescent="0.3">
      <c r="G1382" s="7"/>
      <c r="H1382" s="20"/>
    </row>
    <row r="1383" spans="1:68" s="7" customFormat="1" x14ac:dyDescent="0.3">
      <c r="A1383" s="2"/>
      <c r="B1383" s="3"/>
      <c r="C1383" s="18" t="s">
        <v>200</v>
      </c>
      <c r="D1383" s="3"/>
      <c r="E1383" s="85"/>
      <c r="F1383" s="65"/>
      <c r="H1383" s="20"/>
      <c r="I1383" s="26"/>
      <c r="J1383" s="20"/>
      <c r="K1383" s="20"/>
      <c r="L1383" s="20"/>
      <c r="M1383" s="20"/>
      <c r="N1383" s="20"/>
      <c r="O1383" s="20"/>
      <c r="P1383" s="20"/>
      <c r="Q1383" s="20"/>
      <c r="R1383" s="20"/>
      <c r="S1383" s="20"/>
      <c r="T1383" s="20"/>
      <c r="U1383" s="20"/>
      <c r="V1383" s="20"/>
      <c r="W1383" s="20"/>
      <c r="X1383" s="20"/>
      <c r="Y1383" s="20"/>
      <c r="Z1383" s="20"/>
      <c r="AA1383" s="20"/>
      <c r="AB1383" s="20"/>
      <c r="AC1383" s="20"/>
      <c r="AD1383" s="20"/>
      <c r="AE1383" s="20"/>
      <c r="AF1383" s="20"/>
      <c r="AG1383" s="20"/>
      <c r="AH1383" s="20"/>
      <c r="AI1383" s="20"/>
      <c r="AJ1383" s="20"/>
      <c r="AK1383" s="20"/>
      <c r="AL1383" s="20"/>
      <c r="AM1383" s="20"/>
      <c r="AN1383" s="20"/>
      <c r="AO1383" s="20"/>
      <c r="AP1383" s="20"/>
      <c r="AQ1383" s="20"/>
      <c r="AR1383" s="20"/>
      <c r="AS1383" s="20"/>
      <c r="AT1383" s="20"/>
      <c r="AU1383" s="20"/>
      <c r="AV1383" s="20"/>
      <c r="AW1383" s="20"/>
      <c r="AX1383" s="20"/>
      <c r="AY1383" s="20"/>
      <c r="AZ1383" s="20"/>
      <c r="BA1383" s="20"/>
      <c r="BB1383" s="20"/>
      <c r="BC1383" s="20"/>
      <c r="BD1383" s="20"/>
      <c r="BE1383" s="20"/>
      <c r="BF1383" s="20"/>
      <c r="BG1383" s="20"/>
      <c r="BH1383" s="20"/>
      <c r="BI1383" s="20"/>
      <c r="BJ1383" s="20"/>
      <c r="BK1383" s="20"/>
      <c r="BL1383" s="20"/>
      <c r="BM1383" s="20"/>
      <c r="BN1383" s="20"/>
      <c r="BO1383" s="20"/>
      <c r="BP1383" s="20"/>
    </row>
    <row r="1384" spans="1:68" x14ac:dyDescent="0.3">
      <c r="G1384" s="7"/>
      <c r="H1384" s="20"/>
    </row>
    <row r="1385" spans="1:68" s="7" customFormat="1" x14ac:dyDescent="0.3">
      <c r="A1385" s="2"/>
      <c r="B1385" s="3"/>
      <c r="C1385" s="9" t="s">
        <v>353</v>
      </c>
      <c r="D1385" s="3"/>
      <c r="E1385" s="85"/>
      <c r="F1385" s="65"/>
      <c r="H1385" s="20"/>
      <c r="I1385" s="26"/>
      <c r="J1385" s="20"/>
      <c r="K1385" s="20"/>
      <c r="L1385" s="20"/>
      <c r="M1385" s="20"/>
      <c r="N1385" s="20"/>
      <c r="O1385" s="20"/>
      <c r="P1385" s="20"/>
      <c r="Q1385" s="20"/>
      <c r="R1385" s="20"/>
      <c r="S1385" s="20"/>
      <c r="T1385" s="20"/>
      <c r="U1385" s="20"/>
      <c r="V1385" s="20"/>
      <c r="W1385" s="20"/>
      <c r="X1385" s="20"/>
      <c r="Y1385" s="20"/>
      <c r="Z1385" s="20"/>
      <c r="AA1385" s="20"/>
      <c r="AB1385" s="20"/>
      <c r="AC1385" s="20"/>
      <c r="AD1385" s="20"/>
      <c r="AE1385" s="20"/>
      <c r="AF1385" s="20"/>
      <c r="AG1385" s="20"/>
      <c r="AH1385" s="20"/>
      <c r="AI1385" s="20"/>
      <c r="AJ1385" s="20"/>
      <c r="AK1385" s="20"/>
      <c r="AL1385" s="20"/>
      <c r="AM1385" s="20"/>
      <c r="AN1385" s="20"/>
      <c r="AO1385" s="20"/>
      <c r="AP1385" s="20"/>
      <c r="AQ1385" s="20"/>
      <c r="AR1385" s="20"/>
      <c r="AS1385" s="20"/>
      <c r="AT1385" s="20"/>
      <c r="AU1385" s="20"/>
      <c r="AV1385" s="20"/>
      <c r="AW1385" s="20"/>
      <c r="AX1385" s="20"/>
      <c r="AY1385" s="20"/>
      <c r="AZ1385" s="20"/>
      <c r="BA1385" s="20"/>
      <c r="BB1385" s="20"/>
      <c r="BC1385" s="20"/>
      <c r="BD1385" s="20"/>
      <c r="BE1385" s="20"/>
      <c r="BF1385" s="20"/>
      <c r="BG1385" s="20"/>
      <c r="BH1385" s="20"/>
      <c r="BI1385" s="20"/>
      <c r="BJ1385" s="20"/>
      <c r="BK1385" s="20"/>
      <c r="BL1385" s="20"/>
      <c r="BM1385" s="20"/>
      <c r="BN1385" s="20"/>
      <c r="BO1385" s="20"/>
      <c r="BP1385" s="20"/>
    </row>
    <row r="1386" spans="1:68" x14ac:dyDescent="0.3">
      <c r="G1386" s="7"/>
      <c r="H1386" s="20"/>
    </row>
    <row r="1387" spans="1:68" s="7" customFormat="1" ht="72" x14ac:dyDescent="0.3">
      <c r="A1387" s="2"/>
      <c r="B1387" s="3"/>
      <c r="C1387" s="4" t="s">
        <v>551</v>
      </c>
      <c r="D1387" s="3"/>
      <c r="E1387" s="85"/>
      <c r="F1387" s="65"/>
      <c r="H1387" s="20"/>
      <c r="I1387" s="26"/>
      <c r="J1387" s="20"/>
      <c r="K1387" s="20"/>
      <c r="L1387" s="20"/>
      <c r="M1387" s="20"/>
      <c r="N1387" s="20"/>
      <c r="O1387" s="20"/>
      <c r="P1387" s="20"/>
      <c r="Q1387" s="20"/>
      <c r="R1387" s="20"/>
      <c r="S1387" s="20"/>
      <c r="T1387" s="20"/>
      <c r="U1387" s="20"/>
      <c r="V1387" s="20"/>
      <c r="W1387" s="20"/>
      <c r="X1387" s="20"/>
      <c r="Y1387" s="20"/>
      <c r="Z1387" s="20"/>
      <c r="AA1387" s="20"/>
      <c r="AB1387" s="20"/>
      <c r="AC1387" s="20"/>
      <c r="AD1387" s="20"/>
      <c r="AE1387" s="20"/>
      <c r="AF1387" s="20"/>
      <c r="AG1387" s="20"/>
      <c r="AH1387" s="20"/>
      <c r="AI1387" s="20"/>
      <c r="AJ1387" s="20"/>
      <c r="AK1387" s="20"/>
      <c r="AL1387" s="20"/>
      <c r="AM1387" s="20"/>
      <c r="AN1387" s="20"/>
      <c r="AO1387" s="20"/>
      <c r="AP1387" s="20"/>
      <c r="AQ1387" s="20"/>
      <c r="AR1387" s="20"/>
      <c r="AS1387" s="20"/>
      <c r="AT1387" s="20"/>
      <c r="AU1387" s="20"/>
      <c r="AV1387" s="20"/>
      <c r="AW1387" s="20"/>
      <c r="AX1387" s="20"/>
      <c r="AY1387" s="20"/>
      <c r="AZ1387" s="20"/>
      <c r="BA1387" s="20"/>
      <c r="BB1387" s="20"/>
      <c r="BC1387" s="20"/>
      <c r="BD1387" s="20"/>
      <c r="BE1387" s="20"/>
      <c r="BF1387" s="20"/>
      <c r="BG1387" s="20"/>
      <c r="BH1387" s="20"/>
      <c r="BI1387" s="20"/>
      <c r="BJ1387" s="20"/>
      <c r="BK1387" s="20"/>
      <c r="BL1387" s="20"/>
      <c r="BM1387" s="20"/>
      <c r="BN1387" s="20"/>
      <c r="BO1387" s="20"/>
      <c r="BP1387" s="20"/>
    </row>
    <row r="1388" spans="1:68" x14ac:dyDescent="0.3">
      <c r="G1388" s="7"/>
      <c r="H1388" s="20"/>
    </row>
    <row r="1389" spans="1:68" s="7" customFormat="1" ht="28.8" x14ac:dyDescent="0.3">
      <c r="A1389" s="2"/>
      <c r="B1389" s="3"/>
      <c r="C1389" s="4" t="s">
        <v>552</v>
      </c>
      <c r="D1389" s="3"/>
      <c r="E1389" s="85"/>
      <c r="F1389" s="65"/>
      <c r="H1389" s="20"/>
      <c r="I1389" s="26"/>
      <c r="J1389" s="20"/>
      <c r="K1389" s="20"/>
      <c r="L1389" s="20"/>
      <c r="M1389" s="20"/>
      <c r="N1389" s="20"/>
      <c r="O1389" s="20"/>
      <c r="P1389" s="20"/>
      <c r="Q1389" s="20"/>
      <c r="R1389" s="20"/>
      <c r="S1389" s="20"/>
      <c r="T1389" s="20"/>
      <c r="U1389" s="20"/>
      <c r="V1389" s="20"/>
      <c r="W1389" s="20"/>
      <c r="X1389" s="20"/>
      <c r="Y1389" s="20"/>
      <c r="Z1389" s="20"/>
      <c r="AA1389" s="20"/>
      <c r="AB1389" s="20"/>
      <c r="AC1389" s="20"/>
      <c r="AD1389" s="20"/>
      <c r="AE1389" s="20"/>
      <c r="AF1389" s="20"/>
      <c r="AG1389" s="20"/>
      <c r="AH1389" s="20"/>
      <c r="AI1389" s="20"/>
      <c r="AJ1389" s="20"/>
      <c r="AK1389" s="20"/>
      <c r="AL1389" s="20"/>
      <c r="AM1389" s="20"/>
      <c r="AN1389" s="20"/>
      <c r="AO1389" s="20"/>
      <c r="AP1389" s="20"/>
      <c r="AQ1389" s="20"/>
      <c r="AR1389" s="20"/>
      <c r="AS1389" s="20"/>
      <c r="AT1389" s="20"/>
      <c r="AU1389" s="20"/>
      <c r="AV1389" s="20"/>
      <c r="AW1389" s="20"/>
      <c r="AX1389" s="20"/>
      <c r="AY1389" s="20"/>
      <c r="AZ1389" s="20"/>
      <c r="BA1389" s="20"/>
      <c r="BB1389" s="20"/>
      <c r="BC1389" s="20"/>
      <c r="BD1389" s="20"/>
      <c r="BE1389" s="20"/>
      <c r="BF1389" s="20"/>
      <c r="BG1389" s="20"/>
      <c r="BH1389" s="20"/>
      <c r="BI1389" s="20"/>
      <c r="BJ1389" s="20"/>
      <c r="BK1389" s="20"/>
      <c r="BL1389" s="20"/>
      <c r="BM1389" s="20"/>
      <c r="BN1389" s="20"/>
      <c r="BO1389" s="20"/>
      <c r="BP1389" s="20"/>
    </row>
    <row r="1390" spans="1:68" x14ac:dyDescent="0.3">
      <c r="G1390" s="7"/>
      <c r="H1390" s="20"/>
    </row>
    <row r="1391" spans="1:68" s="7" customFormat="1" ht="57.6" x14ac:dyDescent="0.3">
      <c r="A1391" s="2"/>
      <c r="B1391" s="3"/>
      <c r="C1391" s="4" t="s">
        <v>553</v>
      </c>
      <c r="D1391" s="3"/>
      <c r="E1391" s="85"/>
      <c r="F1391" s="65"/>
      <c r="H1391" s="20"/>
      <c r="I1391" s="26"/>
      <c r="J1391" s="20"/>
      <c r="K1391" s="20"/>
      <c r="L1391" s="20"/>
      <c r="M1391" s="20"/>
      <c r="N1391" s="20"/>
      <c r="O1391" s="20"/>
      <c r="P1391" s="20"/>
      <c r="Q1391" s="20"/>
      <c r="R1391" s="20"/>
      <c r="S1391" s="20"/>
      <c r="T1391" s="20"/>
      <c r="U1391" s="20"/>
      <c r="V1391" s="20"/>
      <c r="W1391" s="20"/>
      <c r="X1391" s="20"/>
      <c r="Y1391" s="20"/>
      <c r="Z1391" s="20"/>
      <c r="AA1391" s="20"/>
      <c r="AB1391" s="20"/>
      <c r="AC1391" s="20"/>
      <c r="AD1391" s="20"/>
      <c r="AE1391" s="20"/>
      <c r="AF1391" s="20"/>
      <c r="AG1391" s="20"/>
      <c r="AH1391" s="20"/>
      <c r="AI1391" s="20"/>
      <c r="AJ1391" s="20"/>
      <c r="AK1391" s="20"/>
      <c r="AL1391" s="20"/>
      <c r="AM1391" s="20"/>
      <c r="AN1391" s="20"/>
      <c r="AO1391" s="20"/>
      <c r="AP1391" s="20"/>
      <c r="AQ1391" s="20"/>
      <c r="AR1391" s="20"/>
      <c r="AS1391" s="20"/>
      <c r="AT1391" s="20"/>
      <c r="AU1391" s="20"/>
      <c r="AV1391" s="20"/>
      <c r="AW1391" s="20"/>
      <c r="AX1391" s="20"/>
      <c r="AY1391" s="20"/>
      <c r="AZ1391" s="20"/>
      <c r="BA1391" s="20"/>
      <c r="BB1391" s="20"/>
      <c r="BC1391" s="20"/>
      <c r="BD1391" s="20"/>
      <c r="BE1391" s="20"/>
      <c r="BF1391" s="20"/>
      <c r="BG1391" s="20"/>
      <c r="BH1391" s="20"/>
      <c r="BI1391" s="20"/>
      <c r="BJ1391" s="20"/>
      <c r="BK1391" s="20"/>
      <c r="BL1391" s="20"/>
      <c r="BM1391" s="20"/>
      <c r="BN1391" s="20"/>
      <c r="BO1391" s="20"/>
      <c r="BP1391" s="20"/>
    </row>
    <row r="1392" spans="1:68" x14ac:dyDescent="0.3">
      <c r="G1392" s="7"/>
      <c r="H1392" s="20"/>
    </row>
    <row r="1393" spans="1:8" x14ac:dyDescent="0.3">
      <c r="C1393" s="9" t="s">
        <v>554</v>
      </c>
      <c r="F1393" s="65"/>
      <c r="G1393" s="7"/>
      <c r="H1393" s="20"/>
    </row>
    <row r="1394" spans="1:8" x14ac:dyDescent="0.3">
      <c r="G1394" s="7"/>
      <c r="H1394" s="20"/>
    </row>
    <row r="1395" spans="1:8" ht="57.6" x14ac:dyDescent="0.3">
      <c r="C1395" s="4" t="s">
        <v>555</v>
      </c>
      <c r="F1395" s="65"/>
      <c r="G1395" s="7"/>
      <c r="H1395" s="20"/>
    </row>
    <row r="1396" spans="1:8" x14ac:dyDescent="0.3">
      <c r="G1396" s="7"/>
      <c r="H1396" s="20"/>
    </row>
    <row r="1397" spans="1:8" x14ac:dyDescent="0.3">
      <c r="C1397" s="18" t="s">
        <v>556</v>
      </c>
      <c r="F1397" s="65"/>
      <c r="G1397" s="7"/>
      <c r="H1397" s="20"/>
    </row>
    <row r="1398" spans="1:8" x14ac:dyDescent="0.3">
      <c r="G1398" s="7"/>
      <c r="H1398" s="20"/>
    </row>
    <row r="1399" spans="1:8" ht="57.6" x14ac:dyDescent="0.3">
      <c r="C1399" s="9" t="s">
        <v>987</v>
      </c>
      <c r="F1399" s="65"/>
      <c r="G1399" s="7"/>
      <c r="H1399" s="20"/>
    </row>
    <row r="1400" spans="1:8" x14ac:dyDescent="0.3">
      <c r="G1400" s="7"/>
      <c r="H1400" s="20"/>
    </row>
    <row r="1401" spans="1:8" x14ac:dyDescent="0.3">
      <c r="A1401" s="2">
        <v>1</v>
      </c>
      <c r="C1401" s="4" t="s">
        <v>546</v>
      </c>
      <c r="E1401" s="85" t="s">
        <v>232</v>
      </c>
      <c r="F1401" s="66">
        <v>408</v>
      </c>
      <c r="H1401" s="8">
        <f>ROUND($F1401*G1401,2)</f>
        <v>0</v>
      </c>
    </row>
    <row r="1402" spans="1:8" x14ac:dyDescent="0.3">
      <c r="G1402" s="7"/>
      <c r="H1402" s="20"/>
    </row>
    <row r="1403" spans="1:8" x14ac:dyDescent="0.3">
      <c r="A1403" s="2">
        <v>2</v>
      </c>
      <c r="C1403" s="4" t="s">
        <v>547</v>
      </c>
      <c r="E1403" s="85" t="s">
        <v>232</v>
      </c>
      <c r="F1403" s="66">
        <v>19</v>
      </c>
      <c r="H1403" s="8">
        <f>ROUND($F1403*G1403,2)</f>
        <v>0</v>
      </c>
    </row>
    <row r="1404" spans="1:8" x14ac:dyDescent="0.3">
      <c r="G1404" s="7"/>
      <c r="H1404" s="20"/>
    </row>
    <row r="1405" spans="1:8" x14ac:dyDescent="0.3">
      <c r="A1405" s="2">
        <v>3</v>
      </c>
      <c r="C1405" s="4" t="s">
        <v>558</v>
      </c>
      <c r="E1405" s="85" t="s">
        <v>232</v>
      </c>
      <c r="F1405" s="66">
        <v>3</v>
      </c>
      <c r="H1405" s="8">
        <f>ROUND($F1405*G1405,2)</f>
        <v>0</v>
      </c>
    </row>
    <row r="1406" spans="1:8" x14ac:dyDescent="0.3">
      <c r="G1406" s="7"/>
      <c r="H1406" s="20"/>
    </row>
    <row r="1407" spans="1:8" x14ac:dyDescent="0.3">
      <c r="C1407" s="18" t="s">
        <v>559</v>
      </c>
      <c r="F1407" s="65"/>
      <c r="G1407" s="7"/>
      <c r="H1407" s="20"/>
    </row>
    <row r="1408" spans="1:8" x14ac:dyDescent="0.3">
      <c r="G1408" s="7"/>
      <c r="H1408" s="20"/>
    </row>
    <row r="1409" spans="1:8" ht="57.6" x14ac:dyDescent="0.3">
      <c r="C1409" s="9" t="s">
        <v>1142</v>
      </c>
      <c r="F1409" s="65"/>
      <c r="G1409" s="7"/>
      <c r="H1409" s="20"/>
    </row>
    <row r="1410" spans="1:8" x14ac:dyDescent="0.3">
      <c r="G1410" s="7"/>
      <c r="H1410" s="20"/>
    </row>
    <row r="1411" spans="1:8" x14ac:dyDescent="0.3">
      <c r="A1411" s="2">
        <v>4</v>
      </c>
      <c r="C1411" s="4" t="s">
        <v>561</v>
      </c>
      <c r="E1411" s="85" t="s">
        <v>232</v>
      </c>
      <c r="F1411" s="66">
        <v>191</v>
      </c>
      <c r="H1411" s="8">
        <f>ROUND($F1411*G1411,2)</f>
        <v>0</v>
      </c>
    </row>
    <row r="1412" spans="1:8" x14ac:dyDescent="0.3">
      <c r="G1412" s="7"/>
      <c r="H1412" s="20"/>
    </row>
    <row r="1413" spans="1:8" x14ac:dyDescent="0.3">
      <c r="A1413" s="2">
        <v>5</v>
      </c>
      <c r="C1413" s="4" t="s">
        <v>562</v>
      </c>
      <c r="E1413" s="85" t="s">
        <v>228</v>
      </c>
      <c r="F1413" s="66">
        <v>128</v>
      </c>
      <c r="H1413" s="8">
        <f>ROUND($F1413*G1413,2)</f>
        <v>0</v>
      </c>
    </row>
    <row r="1414" spans="1:8" x14ac:dyDescent="0.3">
      <c r="G1414" s="7"/>
      <c r="H1414" s="20"/>
    </row>
    <row r="1415" spans="1:8" x14ac:dyDescent="0.3">
      <c r="C1415" s="18" t="s">
        <v>434</v>
      </c>
      <c r="F1415" s="65"/>
      <c r="G1415" s="7"/>
      <c r="H1415" s="20"/>
    </row>
    <row r="1416" spans="1:8" x14ac:dyDescent="0.3">
      <c r="G1416" s="7"/>
      <c r="H1416" s="20"/>
    </row>
    <row r="1417" spans="1:8" x14ac:dyDescent="0.3">
      <c r="C1417" s="9" t="s">
        <v>563</v>
      </c>
      <c r="F1417" s="65"/>
      <c r="G1417" s="7"/>
      <c r="H1417" s="20"/>
    </row>
    <row r="1418" spans="1:8" x14ac:dyDescent="0.3">
      <c r="G1418" s="7"/>
      <c r="H1418" s="20"/>
    </row>
    <row r="1419" spans="1:8" x14ac:dyDescent="0.3">
      <c r="A1419" s="2">
        <v>6</v>
      </c>
      <c r="C1419" s="4" t="s">
        <v>564</v>
      </c>
      <c r="E1419" s="85" t="s">
        <v>228</v>
      </c>
      <c r="F1419" s="66">
        <v>128</v>
      </c>
      <c r="H1419" s="8">
        <f>ROUND($F1419*G1419,2)</f>
        <v>0</v>
      </c>
    </row>
    <row r="1420" spans="1:8" x14ac:dyDescent="0.3">
      <c r="G1420" s="7"/>
      <c r="H1420" s="20"/>
    </row>
    <row r="1421" spans="1:8" x14ac:dyDescent="0.3">
      <c r="C1421" s="18" t="s">
        <v>192</v>
      </c>
      <c r="F1421" s="65"/>
      <c r="G1421" s="7"/>
      <c r="H1421" s="20"/>
    </row>
    <row r="1422" spans="1:8" x14ac:dyDescent="0.3">
      <c r="G1422" s="7"/>
      <c r="H1422" s="20"/>
    </row>
    <row r="1423" spans="1:8" x14ac:dyDescent="0.3">
      <c r="C1423" s="18" t="s">
        <v>631</v>
      </c>
      <c r="F1423" s="65"/>
      <c r="G1423" s="7"/>
      <c r="H1423" s="20"/>
    </row>
    <row r="1424" spans="1:8" x14ac:dyDescent="0.3">
      <c r="G1424" s="7"/>
      <c r="H1424" s="20"/>
    </row>
    <row r="1425" spans="1:68" s="7" customFormat="1" x14ac:dyDescent="0.3">
      <c r="A1425" s="2"/>
      <c r="B1425" s="3"/>
      <c r="C1425" s="18" t="s">
        <v>566</v>
      </c>
      <c r="D1425" s="3"/>
      <c r="E1425" s="85"/>
      <c r="F1425" s="65"/>
      <c r="H1425" s="20"/>
      <c r="I1425" s="26"/>
      <c r="J1425" s="20"/>
      <c r="K1425" s="20"/>
      <c r="L1425" s="20"/>
      <c r="M1425" s="20"/>
      <c r="N1425" s="20"/>
      <c r="O1425" s="20"/>
      <c r="P1425" s="20"/>
      <c r="Q1425" s="20"/>
      <c r="R1425" s="20"/>
      <c r="S1425" s="20"/>
      <c r="T1425" s="20"/>
      <c r="U1425" s="20"/>
      <c r="V1425" s="20"/>
      <c r="W1425" s="20"/>
      <c r="X1425" s="20"/>
      <c r="Y1425" s="20"/>
      <c r="Z1425" s="20"/>
      <c r="AA1425" s="20"/>
      <c r="AB1425" s="20"/>
      <c r="AC1425" s="20"/>
      <c r="AD1425" s="20"/>
      <c r="AE1425" s="20"/>
      <c r="AF1425" s="20"/>
      <c r="AG1425" s="20"/>
      <c r="AH1425" s="20"/>
      <c r="AI1425" s="20"/>
      <c r="AJ1425" s="20"/>
      <c r="AK1425" s="20"/>
      <c r="AL1425" s="20"/>
      <c r="AM1425" s="20"/>
      <c r="AN1425" s="20"/>
      <c r="AO1425" s="20"/>
      <c r="AP1425" s="20"/>
      <c r="AQ1425" s="20"/>
      <c r="AR1425" s="20"/>
      <c r="AS1425" s="20"/>
      <c r="AT1425" s="20"/>
      <c r="AU1425" s="20"/>
      <c r="AV1425" s="20"/>
      <c r="AW1425" s="20"/>
      <c r="AX1425" s="20"/>
      <c r="AY1425" s="20"/>
      <c r="AZ1425" s="20"/>
      <c r="BA1425" s="20"/>
      <c r="BB1425" s="20"/>
      <c r="BC1425" s="20"/>
      <c r="BD1425" s="20"/>
      <c r="BE1425" s="20"/>
      <c r="BF1425" s="20"/>
      <c r="BG1425" s="20"/>
      <c r="BH1425" s="20"/>
      <c r="BI1425" s="20"/>
      <c r="BJ1425" s="20"/>
      <c r="BK1425" s="20"/>
      <c r="BL1425" s="20"/>
      <c r="BM1425" s="20"/>
      <c r="BN1425" s="20"/>
      <c r="BO1425" s="20"/>
      <c r="BP1425" s="20"/>
    </row>
    <row r="1426" spans="1:68" x14ac:dyDescent="0.3">
      <c r="G1426" s="7"/>
      <c r="H1426" s="20"/>
    </row>
    <row r="1427" spans="1:68" s="7" customFormat="1" x14ac:dyDescent="0.3">
      <c r="A1427" s="2"/>
      <c r="B1427" s="3"/>
      <c r="C1427" s="18" t="s">
        <v>195</v>
      </c>
      <c r="D1427" s="3"/>
      <c r="E1427" s="85"/>
      <c r="F1427" s="65"/>
      <c r="H1427" s="20"/>
      <c r="I1427" s="26"/>
      <c r="J1427" s="20"/>
      <c r="K1427" s="20"/>
      <c r="L1427" s="20"/>
      <c r="M1427" s="20"/>
      <c r="N1427" s="20"/>
      <c r="O1427" s="20"/>
      <c r="P1427" s="20"/>
      <c r="Q1427" s="20"/>
      <c r="R1427" s="20"/>
      <c r="S1427" s="20"/>
      <c r="T1427" s="20"/>
      <c r="U1427" s="20"/>
      <c r="V1427" s="20"/>
      <c r="W1427" s="20"/>
      <c r="X1427" s="20"/>
      <c r="Y1427" s="20"/>
      <c r="Z1427" s="20"/>
      <c r="AA1427" s="20"/>
      <c r="AB1427" s="20"/>
      <c r="AC1427" s="20"/>
      <c r="AD1427" s="20"/>
      <c r="AE1427" s="20"/>
      <c r="AF1427" s="20"/>
      <c r="AG1427" s="20"/>
      <c r="AH1427" s="20"/>
      <c r="AI1427" s="20"/>
      <c r="AJ1427" s="20"/>
      <c r="AK1427" s="20"/>
      <c r="AL1427" s="20"/>
      <c r="AM1427" s="20"/>
      <c r="AN1427" s="20"/>
      <c r="AO1427" s="20"/>
      <c r="AP1427" s="20"/>
      <c r="AQ1427" s="20"/>
      <c r="AR1427" s="20"/>
      <c r="AS1427" s="20"/>
      <c r="AT1427" s="20"/>
      <c r="AU1427" s="20"/>
      <c r="AV1427" s="20"/>
      <c r="AW1427" s="20"/>
      <c r="AX1427" s="20"/>
      <c r="AY1427" s="20"/>
      <c r="AZ1427" s="20"/>
      <c r="BA1427" s="20"/>
      <c r="BB1427" s="20"/>
      <c r="BC1427" s="20"/>
      <c r="BD1427" s="20"/>
      <c r="BE1427" s="20"/>
      <c r="BF1427" s="20"/>
      <c r="BG1427" s="20"/>
      <c r="BH1427" s="20"/>
      <c r="BI1427" s="20"/>
      <c r="BJ1427" s="20"/>
      <c r="BK1427" s="20"/>
      <c r="BL1427" s="20"/>
      <c r="BM1427" s="20"/>
      <c r="BN1427" s="20"/>
      <c r="BO1427" s="20"/>
      <c r="BP1427" s="20"/>
    </row>
    <row r="1428" spans="1:68" x14ac:dyDescent="0.3">
      <c r="G1428" s="7"/>
      <c r="H1428" s="20"/>
    </row>
    <row r="1429" spans="1:68" s="7" customFormat="1" ht="28.8" x14ac:dyDescent="0.3">
      <c r="A1429" s="2"/>
      <c r="B1429" s="3"/>
      <c r="C1429" s="4" t="s">
        <v>567</v>
      </c>
      <c r="D1429" s="3"/>
      <c r="E1429" s="85"/>
      <c r="F1429" s="65"/>
      <c r="H1429" s="20"/>
      <c r="I1429" s="26"/>
      <c r="J1429" s="20"/>
      <c r="K1429" s="20"/>
      <c r="L1429" s="20"/>
      <c r="M1429" s="20"/>
      <c r="N1429" s="20"/>
      <c r="O1429" s="20"/>
      <c r="P1429" s="20"/>
      <c r="Q1429" s="20"/>
      <c r="R1429" s="20"/>
      <c r="S1429" s="20"/>
      <c r="T1429" s="20"/>
      <c r="U1429" s="20"/>
      <c r="V1429" s="20"/>
      <c r="W1429" s="20"/>
      <c r="X1429" s="20"/>
      <c r="Y1429" s="20"/>
      <c r="Z1429" s="20"/>
      <c r="AA1429" s="20"/>
      <c r="AB1429" s="20"/>
      <c r="AC1429" s="20"/>
      <c r="AD1429" s="20"/>
      <c r="AE1429" s="20"/>
      <c r="AF1429" s="20"/>
      <c r="AG1429" s="20"/>
      <c r="AH1429" s="20"/>
      <c r="AI1429" s="20"/>
      <c r="AJ1429" s="20"/>
      <c r="AK1429" s="20"/>
      <c r="AL1429" s="20"/>
      <c r="AM1429" s="20"/>
      <c r="AN1429" s="20"/>
      <c r="AO1429" s="20"/>
      <c r="AP1429" s="20"/>
      <c r="AQ1429" s="20"/>
      <c r="AR1429" s="20"/>
      <c r="AS1429" s="20"/>
      <c r="AT1429" s="20"/>
      <c r="AU1429" s="20"/>
      <c r="AV1429" s="20"/>
      <c r="AW1429" s="20"/>
      <c r="AX1429" s="20"/>
      <c r="AY1429" s="20"/>
      <c r="AZ1429" s="20"/>
      <c r="BA1429" s="20"/>
      <c r="BB1429" s="20"/>
      <c r="BC1429" s="20"/>
      <c r="BD1429" s="20"/>
      <c r="BE1429" s="20"/>
      <c r="BF1429" s="20"/>
      <c r="BG1429" s="20"/>
      <c r="BH1429" s="20"/>
      <c r="BI1429" s="20"/>
      <c r="BJ1429" s="20"/>
      <c r="BK1429" s="20"/>
      <c r="BL1429" s="20"/>
      <c r="BM1429" s="20"/>
      <c r="BN1429" s="20"/>
      <c r="BO1429" s="20"/>
      <c r="BP1429" s="20"/>
    </row>
    <row r="1430" spans="1:68" x14ac:dyDescent="0.3">
      <c r="G1430" s="7"/>
      <c r="H1430" s="20"/>
    </row>
    <row r="1431" spans="1:68" s="7" customFormat="1" x14ac:dyDescent="0.3">
      <c r="A1431" s="2"/>
      <c r="B1431" s="3"/>
      <c r="C1431" s="18" t="s">
        <v>197</v>
      </c>
      <c r="D1431" s="3"/>
      <c r="E1431" s="85"/>
      <c r="F1431" s="65"/>
      <c r="H1431" s="20"/>
      <c r="I1431" s="26"/>
      <c r="J1431" s="20"/>
      <c r="K1431" s="20"/>
      <c r="L1431" s="20"/>
      <c r="M1431" s="20"/>
      <c r="N1431" s="20"/>
      <c r="O1431" s="20"/>
      <c r="P1431" s="20"/>
      <c r="Q1431" s="20"/>
      <c r="R1431" s="20"/>
      <c r="S1431" s="20"/>
      <c r="T1431" s="20"/>
      <c r="U1431" s="20"/>
      <c r="V1431" s="20"/>
      <c r="W1431" s="20"/>
      <c r="X1431" s="20"/>
      <c r="Y1431" s="20"/>
      <c r="Z1431" s="20"/>
      <c r="AA1431" s="20"/>
      <c r="AB1431" s="20"/>
      <c r="AC1431" s="20"/>
      <c r="AD1431" s="20"/>
      <c r="AE1431" s="20"/>
      <c r="AF1431" s="20"/>
      <c r="AG1431" s="20"/>
      <c r="AH1431" s="20"/>
      <c r="AI1431" s="20"/>
      <c r="AJ1431" s="20"/>
      <c r="AK1431" s="20"/>
      <c r="AL1431" s="20"/>
      <c r="AM1431" s="20"/>
      <c r="AN1431" s="20"/>
      <c r="AO1431" s="20"/>
      <c r="AP1431" s="20"/>
      <c r="AQ1431" s="20"/>
      <c r="AR1431" s="20"/>
      <c r="AS1431" s="20"/>
      <c r="AT1431" s="20"/>
      <c r="AU1431" s="20"/>
      <c r="AV1431" s="20"/>
      <c r="AW1431" s="20"/>
      <c r="AX1431" s="20"/>
      <c r="AY1431" s="20"/>
      <c r="AZ1431" s="20"/>
      <c r="BA1431" s="20"/>
      <c r="BB1431" s="20"/>
      <c r="BC1431" s="20"/>
      <c r="BD1431" s="20"/>
      <c r="BE1431" s="20"/>
      <c r="BF1431" s="20"/>
      <c r="BG1431" s="20"/>
      <c r="BH1431" s="20"/>
      <c r="BI1431" s="20"/>
      <c r="BJ1431" s="20"/>
      <c r="BK1431" s="20"/>
      <c r="BL1431" s="20"/>
      <c r="BM1431" s="20"/>
      <c r="BN1431" s="20"/>
      <c r="BO1431" s="20"/>
      <c r="BP1431" s="20"/>
    </row>
    <row r="1432" spans="1:68" x14ac:dyDescent="0.3">
      <c r="G1432" s="7"/>
      <c r="H1432" s="20"/>
    </row>
    <row r="1433" spans="1:68" s="7" customFormat="1" ht="72" x14ac:dyDescent="0.3">
      <c r="A1433" s="2"/>
      <c r="B1433" s="3"/>
      <c r="C1433" s="4" t="s">
        <v>286</v>
      </c>
      <c r="D1433" s="3"/>
      <c r="E1433" s="85"/>
      <c r="F1433" s="65"/>
      <c r="H1433" s="20"/>
      <c r="I1433" s="26"/>
      <c r="J1433" s="20"/>
      <c r="K1433" s="20"/>
      <c r="L1433" s="20"/>
      <c r="M1433" s="20"/>
      <c r="N1433" s="20"/>
      <c r="O1433" s="20"/>
      <c r="P1433" s="20"/>
      <c r="Q1433" s="20"/>
      <c r="R1433" s="20"/>
      <c r="S1433" s="20"/>
      <c r="T1433" s="20"/>
      <c r="U1433" s="20"/>
      <c r="V1433" s="20"/>
      <c r="W1433" s="20"/>
      <c r="X1433" s="20"/>
      <c r="Y1433" s="20"/>
      <c r="Z1433" s="20"/>
      <c r="AA1433" s="20"/>
      <c r="AB1433" s="20"/>
      <c r="AC1433" s="20"/>
      <c r="AD1433" s="20"/>
      <c r="AE1433" s="20"/>
      <c r="AF1433" s="20"/>
      <c r="AG1433" s="20"/>
      <c r="AH1433" s="20"/>
      <c r="AI1433" s="20"/>
      <c r="AJ1433" s="20"/>
      <c r="AK1433" s="20"/>
      <c r="AL1433" s="20"/>
      <c r="AM1433" s="20"/>
      <c r="AN1433" s="20"/>
      <c r="AO1433" s="20"/>
      <c r="AP1433" s="20"/>
      <c r="AQ1433" s="20"/>
      <c r="AR1433" s="20"/>
      <c r="AS1433" s="20"/>
      <c r="AT1433" s="20"/>
      <c r="AU1433" s="20"/>
      <c r="AV1433" s="20"/>
      <c r="AW1433" s="20"/>
      <c r="AX1433" s="20"/>
      <c r="AY1433" s="20"/>
      <c r="AZ1433" s="20"/>
      <c r="BA1433" s="20"/>
      <c r="BB1433" s="20"/>
      <c r="BC1433" s="20"/>
      <c r="BD1433" s="20"/>
      <c r="BE1433" s="20"/>
      <c r="BF1433" s="20"/>
      <c r="BG1433" s="20"/>
      <c r="BH1433" s="20"/>
      <c r="BI1433" s="20"/>
      <c r="BJ1433" s="20"/>
      <c r="BK1433" s="20"/>
      <c r="BL1433" s="20"/>
      <c r="BM1433" s="20"/>
      <c r="BN1433" s="20"/>
      <c r="BO1433" s="20"/>
      <c r="BP1433" s="20"/>
    </row>
    <row r="1434" spans="1:68" x14ac:dyDescent="0.3">
      <c r="G1434" s="7"/>
      <c r="H1434" s="20"/>
    </row>
    <row r="1435" spans="1:68" s="7" customFormat="1" ht="43.2" x14ac:dyDescent="0.3">
      <c r="A1435" s="2"/>
      <c r="B1435" s="3"/>
      <c r="C1435" s="4" t="s">
        <v>199</v>
      </c>
      <c r="D1435" s="3"/>
      <c r="E1435" s="85"/>
      <c r="F1435" s="65"/>
      <c r="H1435" s="20"/>
      <c r="I1435" s="26"/>
      <c r="J1435" s="20"/>
      <c r="K1435" s="20"/>
      <c r="L1435" s="20"/>
      <c r="M1435" s="20"/>
      <c r="N1435" s="20"/>
      <c r="O1435" s="20"/>
      <c r="P1435" s="20"/>
      <c r="Q1435" s="20"/>
      <c r="R1435" s="20"/>
      <c r="S1435" s="20"/>
      <c r="T1435" s="20"/>
      <c r="U1435" s="20"/>
      <c r="V1435" s="20"/>
      <c r="W1435" s="20"/>
      <c r="X1435" s="20"/>
      <c r="Y1435" s="20"/>
      <c r="Z1435" s="20"/>
      <c r="AA1435" s="20"/>
      <c r="AB1435" s="20"/>
      <c r="AC1435" s="20"/>
      <c r="AD1435" s="20"/>
      <c r="AE1435" s="20"/>
      <c r="AF1435" s="20"/>
      <c r="AG1435" s="20"/>
      <c r="AH1435" s="20"/>
      <c r="AI1435" s="20"/>
      <c r="AJ1435" s="20"/>
      <c r="AK1435" s="20"/>
      <c r="AL1435" s="20"/>
      <c r="AM1435" s="20"/>
      <c r="AN1435" s="20"/>
      <c r="AO1435" s="20"/>
      <c r="AP1435" s="20"/>
      <c r="AQ1435" s="20"/>
      <c r="AR1435" s="20"/>
      <c r="AS1435" s="20"/>
      <c r="AT1435" s="20"/>
      <c r="AU1435" s="20"/>
      <c r="AV1435" s="20"/>
      <c r="AW1435" s="20"/>
      <c r="AX1435" s="20"/>
      <c r="AY1435" s="20"/>
      <c r="AZ1435" s="20"/>
      <c r="BA1435" s="20"/>
      <c r="BB1435" s="20"/>
      <c r="BC1435" s="20"/>
      <c r="BD1435" s="20"/>
      <c r="BE1435" s="20"/>
      <c r="BF1435" s="20"/>
      <c r="BG1435" s="20"/>
      <c r="BH1435" s="20"/>
      <c r="BI1435" s="20"/>
      <c r="BJ1435" s="20"/>
      <c r="BK1435" s="20"/>
      <c r="BL1435" s="20"/>
      <c r="BM1435" s="20"/>
      <c r="BN1435" s="20"/>
      <c r="BO1435" s="20"/>
      <c r="BP1435" s="20"/>
    </row>
    <row r="1436" spans="1:68" x14ac:dyDescent="0.3">
      <c r="G1436" s="7"/>
      <c r="H1436" s="20"/>
    </row>
    <row r="1437" spans="1:68" s="7" customFormat="1" x14ac:dyDescent="0.3">
      <c r="A1437" s="2"/>
      <c r="B1437" s="3"/>
      <c r="C1437" s="18" t="s">
        <v>200</v>
      </c>
      <c r="D1437" s="3"/>
      <c r="E1437" s="85"/>
      <c r="F1437" s="65"/>
      <c r="H1437" s="20"/>
      <c r="I1437" s="26"/>
      <c r="J1437" s="20"/>
      <c r="K1437" s="20"/>
      <c r="L1437" s="20"/>
      <c r="M1437" s="20"/>
      <c r="N1437" s="20"/>
      <c r="O1437" s="20"/>
      <c r="P1437" s="20"/>
      <c r="Q1437" s="20"/>
      <c r="R1437" s="20"/>
      <c r="S1437" s="20"/>
      <c r="T1437" s="20"/>
      <c r="U1437" s="20"/>
      <c r="V1437" s="20"/>
      <c r="W1437" s="20"/>
      <c r="X1437" s="20"/>
      <c r="Y1437" s="20"/>
      <c r="Z1437" s="20"/>
      <c r="AA1437" s="20"/>
      <c r="AB1437" s="20"/>
      <c r="AC1437" s="20"/>
      <c r="AD1437" s="20"/>
      <c r="AE1437" s="20"/>
      <c r="AF1437" s="20"/>
      <c r="AG1437" s="20"/>
      <c r="AH1437" s="20"/>
      <c r="AI1437" s="20"/>
      <c r="AJ1437" s="20"/>
      <c r="AK1437" s="20"/>
      <c r="AL1437" s="20"/>
      <c r="AM1437" s="20"/>
      <c r="AN1437" s="20"/>
      <c r="AO1437" s="20"/>
      <c r="AP1437" s="20"/>
      <c r="AQ1437" s="20"/>
      <c r="AR1437" s="20"/>
      <c r="AS1437" s="20"/>
      <c r="AT1437" s="20"/>
      <c r="AU1437" s="20"/>
      <c r="AV1437" s="20"/>
      <c r="AW1437" s="20"/>
      <c r="AX1437" s="20"/>
      <c r="AY1437" s="20"/>
      <c r="AZ1437" s="20"/>
      <c r="BA1437" s="20"/>
      <c r="BB1437" s="20"/>
      <c r="BC1437" s="20"/>
      <c r="BD1437" s="20"/>
      <c r="BE1437" s="20"/>
      <c r="BF1437" s="20"/>
      <c r="BG1437" s="20"/>
      <c r="BH1437" s="20"/>
      <c r="BI1437" s="20"/>
      <c r="BJ1437" s="20"/>
      <c r="BK1437" s="20"/>
      <c r="BL1437" s="20"/>
      <c r="BM1437" s="20"/>
      <c r="BN1437" s="20"/>
      <c r="BO1437" s="20"/>
      <c r="BP1437" s="20"/>
    </row>
    <row r="1438" spans="1:68" x14ac:dyDescent="0.3">
      <c r="G1438" s="7"/>
      <c r="H1438" s="20"/>
    </row>
    <row r="1439" spans="1:68" s="7" customFormat="1" x14ac:dyDescent="0.3">
      <c r="A1439" s="2"/>
      <c r="B1439" s="3"/>
      <c r="C1439" s="9" t="s">
        <v>568</v>
      </c>
      <c r="D1439" s="3"/>
      <c r="E1439" s="85"/>
      <c r="F1439" s="65"/>
      <c r="H1439" s="20"/>
      <c r="I1439" s="26"/>
      <c r="J1439" s="20"/>
      <c r="K1439" s="20"/>
      <c r="L1439" s="20"/>
      <c r="M1439" s="20"/>
      <c r="N1439" s="20"/>
      <c r="O1439" s="20"/>
      <c r="P1439" s="20"/>
      <c r="Q1439" s="20"/>
      <c r="R1439" s="20"/>
      <c r="S1439" s="20"/>
      <c r="T1439" s="20"/>
      <c r="U1439" s="20"/>
      <c r="V1439" s="20"/>
      <c r="W1439" s="20"/>
      <c r="X1439" s="20"/>
      <c r="Y1439" s="20"/>
      <c r="Z1439" s="20"/>
      <c r="AA1439" s="20"/>
      <c r="AB1439" s="20"/>
      <c r="AC1439" s="20"/>
      <c r="AD1439" s="20"/>
      <c r="AE1439" s="20"/>
      <c r="AF1439" s="20"/>
      <c r="AG1439" s="20"/>
      <c r="AH1439" s="20"/>
      <c r="AI1439" s="20"/>
      <c r="AJ1439" s="20"/>
      <c r="AK1439" s="20"/>
      <c r="AL1439" s="20"/>
      <c r="AM1439" s="20"/>
      <c r="AN1439" s="20"/>
      <c r="AO1439" s="20"/>
      <c r="AP1439" s="20"/>
      <c r="AQ1439" s="20"/>
      <c r="AR1439" s="20"/>
      <c r="AS1439" s="20"/>
      <c r="AT1439" s="20"/>
      <c r="AU1439" s="20"/>
      <c r="AV1439" s="20"/>
      <c r="AW1439" s="20"/>
      <c r="AX1439" s="20"/>
      <c r="AY1439" s="20"/>
      <c r="AZ1439" s="20"/>
      <c r="BA1439" s="20"/>
      <c r="BB1439" s="20"/>
      <c r="BC1439" s="20"/>
      <c r="BD1439" s="20"/>
      <c r="BE1439" s="20"/>
      <c r="BF1439" s="20"/>
      <c r="BG1439" s="20"/>
      <c r="BH1439" s="20"/>
      <c r="BI1439" s="20"/>
      <c r="BJ1439" s="20"/>
      <c r="BK1439" s="20"/>
      <c r="BL1439" s="20"/>
      <c r="BM1439" s="20"/>
      <c r="BN1439" s="20"/>
      <c r="BO1439" s="20"/>
      <c r="BP1439" s="20"/>
    </row>
    <row r="1440" spans="1:68" x14ac:dyDescent="0.3">
      <c r="G1440" s="7"/>
      <c r="H1440" s="20"/>
    </row>
    <row r="1441" spans="1:68" s="7" customFormat="1" ht="28.8" x14ac:dyDescent="0.3">
      <c r="A1441" s="2"/>
      <c r="B1441" s="3"/>
      <c r="C1441" s="4" t="s">
        <v>569</v>
      </c>
      <c r="D1441" s="3"/>
      <c r="E1441" s="85"/>
      <c r="F1441" s="65"/>
      <c r="H1441" s="20"/>
      <c r="I1441" s="26"/>
      <c r="J1441" s="20"/>
      <c r="K1441" s="20"/>
      <c r="L1441" s="20"/>
      <c r="M1441" s="20"/>
      <c r="N1441" s="20"/>
      <c r="O1441" s="20"/>
      <c r="P1441" s="20"/>
      <c r="Q1441" s="20"/>
      <c r="R1441" s="20"/>
      <c r="S1441" s="20"/>
      <c r="T1441" s="20"/>
      <c r="U1441" s="20"/>
      <c r="V1441" s="20"/>
      <c r="W1441" s="20"/>
      <c r="X1441" s="20"/>
      <c r="Y1441" s="20"/>
      <c r="Z1441" s="20"/>
      <c r="AA1441" s="20"/>
      <c r="AB1441" s="20"/>
      <c r="AC1441" s="20"/>
      <c r="AD1441" s="20"/>
      <c r="AE1441" s="20"/>
      <c r="AF1441" s="20"/>
      <c r="AG1441" s="20"/>
      <c r="AH1441" s="20"/>
      <c r="AI1441" s="20"/>
      <c r="AJ1441" s="20"/>
      <c r="AK1441" s="20"/>
      <c r="AL1441" s="20"/>
      <c r="AM1441" s="20"/>
      <c r="AN1441" s="20"/>
      <c r="AO1441" s="20"/>
      <c r="AP1441" s="20"/>
      <c r="AQ1441" s="20"/>
      <c r="AR1441" s="20"/>
      <c r="AS1441" s="20"/>
      <c r="AT1441" s="20"/>
      <c r="AU1441" s="20"/>
      <c r="AV1441" s="20"/>
      <c r="AW1441" s="20"/>
      <c r="AX1441" s="20"/>
      <c r="AY1441" s="20"/>
      <c r="AZ1441" s="20"/>
      <c r="BA1441" s="20"/>
      <c r="BB1441" s="20"/>
      <c r="BC1441" s="20"/>
      <c r="BD1441" s="20"/>
      <c r="BE1441" s="20"/>
      <c r="BF1441" s="20"/>
      <c r="BG1441" s="20"/>
      <c r="BH1441" s="20"/>
      <c r="BI1441" s="20"/>
      <c r="BJ1441" s="20"/>
      <c r="BK1441" s="20"/>
      <c r="BL1441" s="20"/>
      <c r="BM1441" s="20"/>
      <c r="BN1441" s="20"/>
      <c r="BO1441" s="20"/>
      <c r="BP1441" s="20"/>
    </row>
    <row r="1442" spans="1:68" x14ac:dyDescent="0.3">
      <c r="G1442" s="7"/>
      <c r="H1442" s="20"/>
    </row>
    <row r="1443" spans="1:68" s="7" customFormat="1" x14ac:dyDescent="0.3">
      <c r="A1443" s="2"/>
      <c r="B1443" s="3"/>
      <c r="C1443" s="9" t="s">
        <v>570</v>
      </c>
      <c r="D1443" s="3"/>
      <c r="E1443" s="85"/>
      <c r="F1443" s="65"/>
      <c r="H1443" s="20"/>
      <c r="I1443" s="26"/>
      <c r="J1443" s="20"/>
      <c r="K1443" s="20"/>
      <c r="L1443" s="20"/>
      <c r="M1443" s="20"/>
      <c r="N1443" s="20"/>
      <c r="O1443" s="20"/>
      <c r="P1443" s="20"/>
      <c r="Q1443" s="20"/>
      <c r="R1443" s="20"/>
      <c r="S1443" s="20"/>
      <c r="T1443" s="20"/>
      <c r="U1443" s="20"/>
      <c r="V1443" s="20"/>
      <c r="W1443" s="20"/>
      <c r="X1443" s="20"/>
      <c r="Y1443" s="20"/>
      <c r="Z1443" s="20"/>
      <c r="AA1443" s="20"/>
      <c r="AB1443" s="20"/>
      <c r="AC1443" s="20"/>
      <c r="AD1443" s="20"/>
      <c r="AE1443" s="20"/>
      <c r="AF1443" s="20"/>
      <c r="AG1443" s="20"/>
      <c r="AH1443" s="20"/>
      <c r="AI1443" s="20"/>
      <c r="AJ1443" s="20"/>
      <c r="AK1443" s="20"/>
      <c r="AL1443" s="20"/>
      <c r="AM1443" s="20"/>
      <c r="AN1443" s="20"/>
      <c r="AO1443" s="20"/>
      <c r="AP1443" s="20"/>
      <c r="AQ1443" s="20"/>
      <c r="AR1443" s="20"/>
      <c r="AS1443" s="20"/>
      <c r="AT1443" s="20"/>
      <c r="AU1443" s="20"/>
      <c r="AV1443" s="20"/>
      <c r="AW1443" s="20"/>
      <c r="AX1443" s="20"/>
      <c r="AY1443" s="20"/>
      <c r="AZ1443" s="20"/>
      <c r="BA1443" s="20"/>
      <c r="BB1443" s="20"/>
      <c r="BC1443" s="20"/>
      <c r="BD1443" s="20"/>
      <c r="BE1443" s="20"/>
      <c r="BF1443" s="20"/>
      <c r="BG1443" s="20"/>
      <c r="BH1443" s="20"/>
      <c r="BI1443" s="20"/>
      <c r="BJ1443" s="20"/>
      <c r="BK1443" s="20"/>
      <c r="BL1443" s="20"/>
      <c r="BM1443" s="20"/>
      <c r="BN1443" s="20"/>
      <c r="BO1443" s="20"/>
      <c r="BP1443" s="20"/>
    </row>
    <row r="1444" spans="1:68" x14ac:dyDescent="0.3">
      <c r="G1444" s="7"/>
      <c r="H1444" s="20"/>
    </row>
    <row r="1445" spans="1:68" s="7" customFormat="1" ht="43.2" x14ac:dyDescent="0.3">
      <c r="A1445" s="2"/>
      <c r="B1445" s="3"/>
      <c r="C1445" s="4" t="s">
        <v>571</v>
      </c>
      <c r="D1445" s="3"/>
      <c r="E1445" s="85"/>
      <c r="F1445" s="65"/>
      <c r="H1445" s="20"/>
      <c r="I1445" s="26"/>
      <c r="J1445" s="20"/>
      <c r="K1445" s="20"/>
      <c r="L1445" s="20"/>
      <c r="M1445" s="20"/>
      <c r="N1445" s="20"/>
      <c r="O1445" s="20"/>
      <c r="P1445" s="20"/>
      <c r="Q1445" s="20"/>
      <c r="R1445" s="20"/>
      <c r="S1445" s="20"/>
      <c r="T1445" s="20"/>
      <c r="U1445" s="20"/>
      <c r="V1445" s="20"/>
      <c r="W1445" s="20"/>
      <c r="X1445" s="20"/>
      <c r="Y1445" s="20"/>
      <c r="Z1445" s="20"/>
      <c r="AA1445" s="20"/>
      <c r="AB1445" s="20"/>
      <c r="AC1445" s="20"/>
      <c r="AD1445" s="20"/>
      <c r="AE1445" s="20"/>
      <c r="AF1445" s="20"/>
      <c r="AG1445" s="20"/>
      <c r="AH1445" s="20"/>
      <c r="AI1445" s="20"/>
      <c r="AJ1445" s="20"/>
      <c r="AK1445" s="20"/>
      <c r="AL1445" s="20"/>
      <c r="AM1445" s="20"/>
      <c r="AN1445" s="20"/>
      <c r="AO1445" s="20"/>
      <c r="AP1445" s="20"/>
      <c r="AQ1445" s="20"/>
      <c r="AR1445" s="20"/>
      <c r="AS1445" s="20"/>
      <c r="AT1445" s="20"/>
      <c r="AU1445" s="20"/>
      <c r="AV1445" s="20"/>
      <c r="AW1445" s="20"/>
      <c r="AX1445" s="20"/>
      <c r="AY1445" s="20"/>
      <c r="AZ1445" s="20"/>
      <c r="BA1445" s="20"/>
      <c r="BB1445" s="20"/>
      <c r="BC1445" s="20"/>
      <c r="BD1445" s="20"/>
      <c r="BE1445" s="20"/>
      <c r="BF1445" s="20"/>
      <c r="BG1445" s="20"/>
      <c r="BH1445" s="20"/>
      <c r="BI1445" s="20"/>
      <c r="BJ1445" s="20"/>
      <c r="BK1445" s="20"/>
      <c r="BL1445" s="20"/>
      <c r="BM1445" s="20"/>
      <c r="BN1445" s="20"/>
      <c r="BO1445" s="20"/>
      <c r="BP1445" s="20"/>
    </row>
    <row r="1446" spans="1:68" x14ac:dyDescent="0.3">
      <c r="G1446" s="7"/>
      <c r="H1446" s="20"/>
    </row>
    <row r="1447" spans="1:68" s="7" customFormat="1" x14ac:dyDescent="0.3">
      <c r="A1447" s="2"/>
      <c r="B1447" s="3"/>
      <c r="C1447" s="9" t="s">
        <v>572</v>
      </c>
      <c r="D1447" s="3"/>
      <c r="E1447" s="85"/>
      <c r="F1447" s="65"/>
      <c r="H1447" s="20"/>
      <c r="I1447" s="26"/>
      <c r="J1447" s="20"/>
      <c r="K1447" s="20"/>
      <c r="L1447" s="20"/>
      <c r="M1447" s="20"/>
      <c r="N1447" s="20"/>
      <c r="O1447" s="20"/>
      <c r="P1447" s="20"/>
      <c r="Q1447" s="20"/>
      <c r="R1447" s="20"/>
      <c r="S1447" s="20"/>
      <c r="T1447" s="20"/>
      <c r="U1447" s="20"/>
      <c r="V1447" s="20"/>
      <c r="W1447" s="20"/>
      <c r="X1447" s="20"/>
      <c r="Y1447" s="20"/>
      <c r="Z1447" s="20"/>
      <c r="AA1447" s="20"/>
      <c r="AB1447" s="20"/>
      <c r="AC1447" s="20"/>
      <c r="AD1447" s="20"/>
      <c r="AE1447" s="20"/>
      <c r="AF1447" s="20"/>
      <c r="AG1447" s="20"/>
      <c r="AH1447" s="20"/>
      <c r="AI1447" s="20"/>
      <c r="AJ1447" s="20"/>
      <c r="AK1447" s="20"/>
      <c r="AL1447" s="20"/>
      <c r="AM1447" s="20"/>
      <c r="AN1447" s="20"/>
      <c r="AO1447" s="20"/>
      <c r="AP1447" s="20"/>
      <c r="AQ1447" s="20"/>
      <c r="AR1447" s="20"/>
      <c r="AS1447" s="20"/>
      <c r="AT1447" s="20"/>
      <c r="AU1447" s="20"/>
      <c r="AV1447" s="20"/>
      <c r="AW1447" s="20"/>
      <c r="AX1447" s="20"/>
      <c r="AY1447" s="20"/>
      <c r="AZ1447" s="20"/>
      <c r="BA1447" s="20"/>
      <c r="BB1447" s="20"/>
      <c r="BC1447" s="20"/>
      <c r="BD1447" s="20"/>
      <c r="BE1447" s="20"/>
      <c r="BF1447" s="20"/>
      <c r="BG1447" s="20"/>
      <c r="BH1447" s="20"/>
      <c r="BI1447" s="20"/>
      <c r="BJ1447" s="20"/>
      <c r="BK1447" s="20"/>
      <c r="BL1447" s="20"/>
      <c r="BM1447" s="20"/>
      <c r="BN1447" s="20"/>
      <c r="BO1447" s="20"/>
      <c r="BP1447" s="20"/>
    </row>
    <row r="1448" spans="1:68" x14ac:dyDescent="0.3">
      <c r="G1448" s="7"/>
      <c r="H1448" s="20"/>
    </row>
    <row r="1449" spans="1:68" s="7" customFormat="1" ht="72" x14ac:dyDescent="0.3">
      <c r="A1449" s="2"/>
      <c r="B1449" s="3"/>
      <c r="C1449" s="4" t="s">
        <v>573</v>
      </c>
      <c r="D1449" s="3"/>
      <c r="E1449" s="85"/>
      <c r="F1449" s="65"/>
      <c r="H1449" s="20"/>
      <c r="I1449" s="26"/>
      <c r="J1449" s="20"/>
      <c r="K1449" s="20"/>
      <c r="L1449" s="20"/>
      <c r="M1449" s="20"/>
      <c r="N1449" s="20"/>
      <c r="O1449" s="20"/>
      <c r="P1449" s="20"/>
      <c r="Q1449" s="20"/>
      <c r="R1449" s="20"/>
      <c r="S1449" s="20"/>
      <c r="T1449" s="20"/>
      <c r="U1449" s="20"/>
      <c r="V1449" s="20"/>
      <c r="W1449" s="20"/>
      <c r="X1449" s="20"/>
      <c r="Y1449" s="20"/>
      <c r="Z1449" s="20"/>
      <c r="AA1449" s="20"/>
      <c r="AB1449" s="20"/>
      <c r="AC1449" s="20"/>
      <c r="AD1449" s="20"/>
      <c r="AE1449" s="20"/>
      <c r="AF1449" s="20"/>
      <c r="AG1449" s="20"/>
      <c r="AH1449" s="20"/>
      <c r="AI1449" s="20"/>
      <c r="AJ1449" s="20"/>
      <c r="AK1449" s="20"/>
      <c r="AL1449" s="20"/>
      <c r="AM1449" s="20"/>
      <c r="AN1449" s="20"/>
      <c r="AO1449" s="20"/>
      <c r="AP1449" s="20"/>
      <c r="AQ1449" s="20"/>
      <c r="AR1449" s="20"/>
      <c r="AS1449" s="20"/>
      <c r="AT1449" s="20"/>
      <c r="AU1449" s="20"/>
      <c r="AV1449" s="20"/>
      <c r="AW1449" s="20"/>
      <c r="AX1449" s="20"/>
      <c r="AY1449" s="20"/>
      <c r="AZ1449" s="20"/>
      <c r="BA1449" s="20"/>
      <c r="BB1449" s="20"/>
      <c r="BC1449" s="20"/>
      <c r="BD1449" s="20"/>
      <c r="BE1449" s="20"/>
      <c r="BF1449" s="20"/>
      <c r="BG1449" s="20"/>
      <c r="BH1449" s="20"/>
      <c r="BI1449" s="20"/>
      <c r="BJ1449" s="20"/>
      <c r="BK1449" s="20"/>
      <c r="BL1449" s="20"/>
      <c r="BM1449" s="20"/>
      <c r="BN1449" s="20"/>
      <c r="BO1449" s="20"/>
      <c r="BP1449" s="20"/>
    </row>
    <row r="1450" spans="1:68" x14ac:dyDescent="0.3">
      <c r="G1450" s="7"/>
      <c r="H1450" s="20"/>
    </row>
    <row r="1451" spans="1:68" s="7" customFormat="1" x14ac:dyDescent="0.3">
      <c r="A1451" s="2"/>
      <c r="B1451" s="3"/>
      <c r="C1451" s="9" t="s">
        <v>574</v>
      </c>
      <c r="D1451" s="3"/>
      <c r="E1451" s="85"/>
      <c r="F1451" s="65"/>
      <c r="H1451" s="20"/>
      <c r="I1451" s="26"/>
      <c r="J1451" s="20"/>
      <c r="K1451" s="20"/>
      <c r="L1451" s="20"/>
      <c r="M1451" s="20"/>
      <c r="N1451" s="20"/>
      <c r="O1451" s="20"/>
      <c r="P1451" s="20"/>
      <c r="Q1451" s="20"/>
      <c r="R1451" s="20"/>
      <c r="S1451" s="20"/>
      <c r="T1451" s="20"/>
      <c r="U1451" s="20"/>
      <c r="V1451" s="20"/>
      <c r="W1451" s="20"/>
      <c r="X1451" s="20"/>
      <c r="Y1451" s="20"/>
      <c r="Z1451" s="20"/>
      <c r="AA1451" s="20"/>
      <c r="AB1451" s="20"/>
      <c r="AC1451" s="20"/>
      <c r="AD1451" s="20"/>
      <c r="AE1451" s="20"/>
      <c r="AF1451" s="20"/>
      <c r="AG1451" s="20"/>
      <c r="AH1451" s="20"/>
      <c r="AI1451" s="20"/>
      <c r="AJ1451" s="20"/>
      <c r="AK1451" s="20"/>
      <c r="AL1451" s="20"/>
      <c r="AM1451" s="20"/>
      <c r="AN1451" s="20"/>
      <c r="AO1451" s="20"/>
      <c r="AP1451" s="20"/>
      <c r="AQ1451" s="20"/>
      <c r="AR1451" s="20"/>
      <c r="AS1451" s="20"/>
      <c r="AT1451" s="20"/>
      <c r="AU1451" s="20"/>
      <c r="AV1451" s="20"/>
      <c r="AW1451" s="20"/>
      <c r="AX1451" s="20"/>
      <c r="AY1451" s="20"/>
      <c r="AZ1451" s="20"/>
      <c r="BA1451" s="20"/>
      <c r="BB1451" s="20"/>
      <c r="BC1451" s="20"/>
      <c r="BD1451" s="20"/>
      <c r="BE1451" s="20"/>
      <c r="BF1451" s="20"/>
      <c r="BG1451" s="20"/>
      <c r="BH1451" s="20"/>
      <c r="BI1451" s="20"/>
      <c r="BJ1451" s="20"/>
      <c r="BK1451" s="20"/>
      <c r="BL1451" s="20"/>
      <c r="BM1451" s="20"/>
      <c r="BN1451" s="20"/>
      <c r="BO1451" s="20"/>
      <c r="BP1451" s="20"/>
    </row>
    <row r="1452" spans="1:68" x14ac:dyDescent="0.3">
      <c r="G1452" s="7"/>
      <c r="H1452" s="20"/>
    </row>
    <row r="1453" spans="1:68" s="7" customFormat="1" ht="72" x14ac:dyDescent="0.3">
      <c r="A1453" s="2"/>
      <c r="B1453" s="3"/>
      <c r="C1453" s="4" t="s">
        <v>575</v>
      </c>
      <c r="D1453" s="3"/>
      <c r="E1453" s="85"/>
      <c r="F1453" s="65"/>
      <c r="H1453" s="20"/>
      <c r="I1453" s="26"/>
      <c r="J1453" s="20"/>
      <c r="K1453" s="20"/>
      <c r="L1453" s="20"/>
      <c r="M1453" s="20"/>
      <c r="N1453" s="20"/>
      <c r="O1453" s="20"/>
      <c r="P1453" s="20"/>
      <c r="Q1453" s="20"/>
      <c r="R1453" s="20"/>
      <c r="S1453" s="20"/>
      <c r="T1453" s="20"/>
      <c r="U1453" s="20"/>
      <c r="V1453" s="20"/>
      <c r="W1453" s="20"/>
      <c r="X1453" s="20"/>
      <c r="Y1453" s="20"/>
      <c r="Z1453" s="20"/>
      <c r="AA1453" s="20"/>
      <c r="AB1453" s="20"/>
      <c r="AC1453" s="20"/>
      <c r="AD1453" s="20"/>
      <c r="AE1453" s="20"/>
      <c r="AF1453" s="20"/>
      <c r="AG1453" s="20"/>
      <c r="AH1453" s="20"/>
      <c r="AI1453" s="20"/>
      <c r="AJ1453" s="20"/>
      <c r="AK1453" s="20"/>
      <c r="AL1453" s="20"/>
      <c r="AM1453" s="20"/>
      <c r="AN1453" s="20"/>
      <c r="AO1453" s="20"/>
      <c r="AP1453" s="20"/>
      <c r="AQ1453" s="20"/>
      <c r="AR1453" s="20"/>
      <c r="AS1453" s="20"/>
      <c r="AT1453" s="20"/>
      <c r="AU1453" s="20"/>
      <c r="AV1453" s="20"/>
      <c r="AW1453" s="20"/>
      <c r="AX1453" s="20"/>
      <c r="AY1453" s="20"/>
      <c r="AZ1453" s="20"/>
      <c r="BA1453" s="20"/>
      <c r="BB1453" s="20"/>
      <c r="BC1453" s="20"/>
      <c r="BD1453" s="20"/>
      <c r="BE1453" s="20"/>
      <c r="BF1453" s="20"/>
      <c r="BG1453" s="20"/>
      <c r="BH1453" s="20"/>
      <c r="BI1453" s="20"/>
      <c r="BJ1453" s="20"/>
      <c r="BK1453" s="20"/>
      <c r="BL1453" s="20"/>
      <c r="BM1453" s="20"/>
      <c r="BN1453" s="20"/>
      <c r="BO1453" s="20"/>
      <c r="BP1453" s="20"/>
    </row>
    <row r="1454" spans="1:68" x14ac:dyDescent="0.3">
      <c r="G1454" s="7"/>
      <c r="H1454" s="20"/>
    </row>
    <row r="1455" spans="1:68" s="7" customFormat="1" x14ac:dyDescent="0.3">
      <c r="A1455" s="2"/>
      <c r="B1455" s="3"/>
      <c r="C1455" s="9" t="s">
        <v>576</v>
      </c>
      <c r="D1455" s="3"/>
      <c r="E1455" s="85"/>
      <c r="F1455" s="65"/>
      <c r="H1455" s="20"/>
      <c r="I1455" s="26"/>
      <c r="J1455" s="20"/>
      <c r="K1455" s="20"/>
      <c r="L1455" s="20"/>
      <c r="M1455" s="20"/>
      <c r="N1455" s="20"/>
      <c r="O1455" s="20"/>
      <c r="P1455" s="20"/>
      <c r="Q1455" s="20"/>
      <c r="R1455" s="20"/>
      <c r="S1455" s="20"/>
      <c r="T1455" s="20"/>
      <c r="U1455" s="20"/>
      <c r="V1455" s="20"/>
      <c r="W1455" s="20"/>
      <c r="X1455" s="20"/>
      <c r="Y1455" s="20"/>
      <c r="Z1455" s="20"/>
      <c r="AA1455" s="20"/>
      <c r="AB1455" s="20"/>
      <c r="AC1455" s="20"/>
      <c r="AD1455" s="20"/>
      <c r="AE1455" s="20"/>
      <c r="AF1455" s="20"/>
      <c r="AG1455" s="20"/>
      <c r="AH1455" s="20"/>
      <c r="AI1455" s="20"/>
      <c r="AJ1455" s="20"/>
      <c r="AK1455" s="20"/>
      <c r="AL1455" s="20"/>
      <c r="AM1455" s="20"/>
      <c r="AN1455" s="20"/>
      <c r="AO1455" s="20"/>
      <c r="AP1455" s="20"/>
      <c r="AQ1455" s="20"/>
      <c r="AR1455" s="20"/>
      <c r="AS1455" s="20"/>
      <c r="AT1455" s="20"/>
      <c r="AU1455" s="20"/>
      <c r="AV1455" s="20"/>
      <c r="AW1455" s="20"/>
      <c r="AX1455" s="20"/>
      <c r="AY1455" s="20"/>
      <c r="AZ1455" s="20"/>
      <c r="BA1455" s="20"/>
      <c r="BB1455" s="20"/>
      <c r="BC1455" s="20"/>
      <c r="BD1455" s="20"/>
      <c r="BE1455" s="20"/>
      <c r="BF1455" s="20"/>
      <c r="BG1455" s="20"/>
      <c r="BH1455" s="20"/>
      <c r="BI1455" s="20"/>
      <c r="BJ1455" s="20"/>
      <c r="BK1455" s="20"/>
      <c r="BL1455" s="20"/>
      <c r="BM1455" s="20"/>
      <c r="BN1455" s="20"/>
      <c r="BO1455" s="20"/>
      <c r="BP1455" s="20"/>
    </row>
    <row r="1456" spans="1:68" x14ac:dyDescent="0.3">
      <c r="G1456" s="7"/>
      <c r="H1456" s="20"/>
    </row>
    <row r="1457" spans="1:68" s="7" customFormat="1" ht="100.8" x14ac:dyDescent="0.3">
      <c r="A1457" s="2"/>
      <c r="B1457" s="3"/>
      <c r="C1457" s="4" t="s">
        <v>577</v>
      </c>
      <c r="D1457" s="3"/>
      <c r="E1457" s="85"/>
      <c r="F1457" s="65"/>
      <c r="H1457" s="20"/>
      <c r="I1457" s="26"/>
      <c r="J1457" s="20"/>
      <c r="K1457" s="20"/>
      <c r="L1457" s="20"/>
      <c r="M1457" s="20"/>
      <c r="N1457" s="20"/>
      <c r="O1457" s="20"/>
      <c r="P1457" s="20"/>
      <c r="Q1457" s="20"/>
      <c r="R1457" s="20"/>
      <c r="S1457" s="20"/>
      <c r="T1457" s="20"/>
      <c r="U1457" s="20"/>
      <c r="V1457" s="20"/>
      <c r="W1457" s="20"/>
      <c r="X1457" s="20"/>
      <c r="Y1457" s="20"/>
      <c r="Z1457" s="20"/>
      <c r="AA1457" s="20"/>
      <c r="AB1457" s="20"/>
      <c r="AC1457" s="20"/>
      <c r="AD1457" s="20"/>
      <c r="AE1457" s="20"/>
      <c r="AF1457" s="20"/>
      <c r="AG1457" s="20"/>
      <c r="AH1457" s="20"/>
      <c r="AI1457" s="20"/>
      <c r="AJ1457" s="20"/>
      <c r="AK1457" s="20"/>
      <c r="AL1457" s="20"/>
      <c r="AM1457" s="20"/>
      <c r="AN1457" s="20"/>
      <c r="AO1457" s="20"/>
      <c r="AP1457" s="20"/>
      <c r="AQ1457" s="20"/>
      <c r="AR1457" s="20"/>
      <c r="AS1457" s="20"/>
      <c r="AT1457" s="20"/>
      <c r="AU1457" s="20"/>
      <c r="AV1457" s="20"/>
      <c r="AW1457" s="20"/>
      <c r="AX1457" s="20"/>
      <c r="AY1457" s="20"/>
      <c r="AZ1457" s="20"/>
      <c r="BA1457" s="20"/>
      <c r="BB1457" s="20"/>
      <c r="BC1457" s="20"/>
      <c r="BD1457" s="20"/>
      <c r="BE1457" s="20"/>
      <c r="BF1457" s="20"/>
      <c r="BG1457" s="20"/>
      <c r="BH1457" s="20"/>
      <c r="BI1457" s="20"/>
      <c r="BJ1457" s="20"/>
      <c r="BK1457" s="20"/>
      <c r="BL1457" s="20"/>
      <c r="BM1457" s="20"/>
      <c r="BN1457" s="20"/>
      <c r="BO1457" s="20"/>
      <c r="BP1457" s="20"/>
    </row>
    <row r="1458" spans="1:68" x14ac:dyDescent="0.3">
      <c r="G1458" s="7"/>
      <c r="H1458" s="20"/>
    </row>
    <row r="1459" spans="1:68" s="7" customFormat="1" x14ac:dyDescent="0.3">
      <c r="A1459" s="2"/>
      <c r="B1459" s="3"/>
      <c r="C1459" s="9" t="s">
        <v>578</v>
      </c>
      <c r="D1459" s="3"/>
      <c r="E1459" s="85"/>
      <c r="F1459" s="65"/>
      <c r="H1459" s="20"/>
      <c r="I1459" s="26"/>
      <c r="J1459" s="20"/>
      <c r="K1459" s="20"/>
      <c r="L1459" s="20"/>
      <c r="M1459" s="20"/>
      <c r="N1459" s="20"/>
      <c r="O1459" s="20"/>
      <c r="P1459" s="20"/>
      <c r="Q1459" s="20"/>
      <c r="R1459" s="20"/>
      <c r="S1459" s="20"/>
      <c r="T1459" s="20"/>
      <c r="U1459" s="20"/>
      <c r="V1459" s="20"/>
      <c r="W1459" s="20"/>
      <c r="X1459" s="20"/>
      <c r="Y1459" s="20"/>
      <c r="Z1459" s="20"/>
      <c r="AA1459" s="20"/>
      <c r="AB1459" s="20"/>
      <c r="AC1459" s="20"/>
      <c r="AD1459" s="20"/>
      <c r="AE1459" s="20"/>
      <c r="AF1459" s="20"/>
      <c r="AG1459" s="20"/>
      <c r="AH1459" s="20"/>
      <c r="AI1459" s="20"/>
      <c r="AJ1459" s="20"/>
      <c r="AK1459" s="20"/>
      <c r="AL1459" s="20"/>
      <c r="AM1459" s="20"/>
      <c r="AN1459" s="20"/>
      <c r="AO1459" s="20"/>
      <c r="AP1459" s="20"/>
      <c r="AQ1459" s="20"/>
      <c r="AR1459" s="20"/>
      <c r="AS1459" s="20"/>
      <c r="AT1459" s="20"/>
      <c r="AU1459" s="20"/>
      <c r="AV1459" s="20"/>
      <c r="AW1459" s="20"/>
      <c r="AX1459" s="20"/>
      <c r="AY1459" s="20"/>
      <c r="AZ1459" s="20"/>
      <c r="BA1459" s="20"/>
      <c r="BB1459" s="20"/>
      <c r="BC1459" s="20"/>
      <c r="BD1459" s="20"/>
      <c r="BE1459" s="20"/>
      <c r="BF1459" s="20"/>
      <c r="BG1459" s="20"/>
      <c r="BH1459" s="20"/>
      <c r="BI1459" s="20"/>
      <c r="BJ1459" s="20"/>
      <c r="BK1459" s="20"/>
      <c r="BL1459" s="20"/>
      <c r="BM1459" s="20"/>
      <c r="BN1459" s="20"/>
      <c r="BO1459" s="20"/>
      <c r="BP1459" s="20"/>
    </row>
    <row r="1460" spans="1:68" x14ac:dyDescent="0.3">
      <c r="G1460" s="7"/>
      <c r="H1460" s="20"/>
    </row>
    <row r="1461" spans="1:68" s="7" customFormat="1" ht="43.2" x14ac:dyDescent="0.3">
      <c r="A1461" s="2"/>
      <c r="B1461" s="3"/>
      <c r="C1461" s="4" t="s">
        <v>579</v>
      </c>
      <c r="D1461" s="3"/>
      <c r="E1461" s="85"/>
      <c r="F1461" s="65"/>
      <c r="H1461" s="20"/>
      <c r="I1461" s="26"/>
      <c r="J1461" s="20"/>
      <c r="K1461" s="20"/>
      <c r="L1461" s="20"/>
      <c r="M1461" s="20"/>
      <c r="N1461" s="20"/>
      <c r="O1461" s="20"/>
      <c r="P1461" s="20"/>
      <c r="Q1461" s="20"/>
      <c r="R1461" s="20"/>
      <c r="S1461" s="20"/>
      <c r="T1461" s="20"/>
      <c r="U1461" s="20"/>
      <c r="V1461" s="20"/>
      <c r="W1461" s="20"/>
      <c r="X1461" s="20"/>
      <c r="Y1461" s="20"/>
      <c r="Z1461" s="20"/>
      <c r="AA1461" s="20"/>
      <c r="AB1461" s="20"/>
      <c r="AC1461" s="20"/>
      <c r="AD1461" s="20"/>
      <c r="AE1461" s="20"/>
      <c r="AF1461" s="20"/>
      <c r="AG1461" s="20"/>
      <c r="AH1461" s="20"/>
      <c r="AI1461" s="20"/>
      <c r="AJ1461" s="20"/>
      <c r="AK1461" s="20"/>
      <c r="AL1461" s="20"/>
      <c r="AM1461" s="20"/>
      <c r="AN1461" s="20"/>
      <c r="AO1461" s="20"/>
      <c r="AP1461" s="20"/>
      <c r="AQ1461" s="20"/>
      <c r="AR1461" s="20"/>
      <c r="AS1461" s="20"/>
      <c r="AT1461" s="20"/>
      <c r="AU1461" s="20"/>
      <c r="AV1461" s="20"/>
      <c r="AW1461" s="20"/>
      <c r="AX1461" s="20"/>
      <c r="AY1461" s="20"/>
      <c r="AZ1461" s="20"/>
      <c r="BA1461" s="20"/>
      <c r="BB1461" s="20"/>
      <c r="BC1461" s="20"/>
      <c r="BD1461" s="20"/>
      <c r="BE1461" s="20"/>
      <c r="BF1461" s="20"/>
      <c r="BG1461" s="20"/>
      <c r="BH1461" s="20"/>
      <c r="BI1461" s="20"/>
      <c r="BJ1461" s="20"/>
      <c r="BK1461" s="20"/>
      <c r="BL1461" s="20"/>
      <c r="BM1461" s="20"/>
      <c r="BN1461" s="20"/>
      <c r="BO1461" s="20"/>
      <c r="BP1461" s="20"/>
    </row>
    <row r="1462" spans="1:68" x14ac:dyDescent="0.3">
      <c r="G1462" s="7"/>
      <c r="H1462" s="20"/>
    </row>
    <row r="1463" spans="1:68" s="7" customFormat="1" x14ac:dyDescent="0.3">
      <c r="A1463" s="2"/>
      <c r="B1463" s="3"/>
      <c r="C1463" s="9" t="s">
        <v>580</v>
      </c>
      <c r="D1463" s="3"/>
      <c r="E1463" s="85"/>
      <c r="F1463" s="65"/>
      <c r="H1463" s="20"/>
      <c r="I1463" s="26"/>
      <c r="J1463" s="20"/>
      <c r="K1463" s="20"/>
      <c r="L1463" s="20"/>
      <c r="M1463" s="20"/>
      <c r="N1463" s="20"/>
      <c r="O1463" s="20"/>
      <c r="P1463" s="20"/>
      <c r="Q1463" s="20"/>
      <c r="R1463" s="20"/>
      <c r="S1463" s="20"/>
      <c r="T1463" s="20"/>
      <c r="U1463" s="20"/>
      <c r="V1463" s="20"/>
      <c r="W1463" s="20"/>
      <c r="X1463" s="20"/>
      <c r="Y1463" s="20"/>
      <c r="Z1463" s="20"/>
      <c r="AA1463" s="20"/>
      <c r="AB1463" s="20"/>
      <c r="AC1463" s="20"/>
      <c r="AD1463" s="20"/>
      <c r="AE1463" s="20"/>
      <c r="AF1463" s="20"/>
      <c r="AG1463" s="20"/>
      <c r="AH1463" s="20"/>
      <c r="AI1463" s="20"/>
      <c r="AJ1463" s="20"/>
      <c r="AK1463" s="20"/>
      <c r="AL1463" s="20"/>
      <c r="AM1463" s="20"/>
      <c r="AN1463" s="20"/>
      <c r="AO1463" s="20"/>
      <c r="AP1463" s="20"/>
      <c r="AQ1463" s="20"/>
      <c r="AR1463" s="20"/>
      <c r="AS1463" s="20"/>
      <c r="AT1463" s="20"/>
      <c r="AU1463" s="20"/>
      <c r="AV1463" s="20"/>
      <c r="AW1463" s="20"/>
      <c r="AX1463" s="20"/>
      <c r="AY1463" s="20"/>
      <c r="AZ1463" s="20"/>
      <c r="BA1463" s="20"/>
      <c r="BB1463" s="20"/>
      <c r="BC1463" s="20"/>
      <c r="BD1463" s="20"/>
      <c r="BE1463" s="20"/>
      <c r="BF1463" s="20"/>
      <c r="BG1463" s="20"/>
      <c r="BH1463" s="20"/>
      <c r="BI1463" s="20"/>
      <c r="BJ1463" s="20"/>
      <c r="BK1463" s="20"/>
      <c r="BL1463" s="20"/>
      <c r="BM1463" s="20"/>
      <c r="BN1463" s="20"/>
      <c r="BO1463" s="20"/>
      <c r="BP1463" s="20"/>
    </row>
    <row r="1464" spans="1:68" x14ac:dyDescent="0.3">
      <c r="G1464" s="7"/>
      <c r="H1464" s="20"/>
    </row>
    <row r="1465" spans="1:68" s="7" customFormat="1" ht="43.2" x14ac:dyDescent="0.3">
      <c r="A1465" s="2"/>
      <c r="B1465" s="3"/>
      <c r="C1465" s="4" t="s">
        <v>581</v>
      </c>
      <c r="D1465" s="3"/>
      <c r="E1465" s="85"/>
      <c r="F1465" s="65"/>
      <c r="H1465" s="20"/>
      <c r="I1465" s="26"/>
      <c r="J1465" s="20"/>
      <c r="K1465" s="20"/>
      <c r="L1465" s="20"/>
      <c r="M1465" s="20"/>
      <c r="N1465" s="20"/>
      <c r="O1465" s="20"/>
      <c r="P1465" s="20"/>
      <c r="Q1465" s="20"/>
      <c r="R1465" s="20"/>
      <c r="S1465" s="20"/>
      <c r="T1465" s="20"/>
      <c r="U1465" s="20"/>
      <c r="V1465" s="20"/>
      <c r="W1465" s="20"/>
      <c r="X1465" s="20"/>
      <c r="Y1465" s="20"/>
      <c r="Z1465" s="20"/>
      <c r="AA1465" s="20"/>
      <c r="AB1465" s="20"/>
      <c r="AC1465" s="20"/>
      <c r="AD1465" s="20"/>
      <c r="AE1465" s="20"/>
      <c r="AF1465" s="20"/>
      <c r="AG1465" s="20"/>
      <c r="AH1465" s="20"/>
      <c r="AI1465" s="20"/>
      <c r="AJ1465" s="20"/>
      <c r="AK1465" s="20"/>
      <c r="AL1465" s="20"/>
      <c r="AM1465" s="20"/>
      <c r="AN1465" s="20"/>
      <c r="AO1465" s="20"/>
      <c r="AP1465" s="20"/>
      <c r="AQ1465" s="20"/>
      <c r="AR1465" s="20"/>
      <c r="AS1465" s="20"/>
      <c r="AT1465" s="20"/>
      <c r="AU1465" s="20"/>
      <c r="AV1465" s="20"/>
      <c r="AW1465" s="20"/>
      <c r="AX1465" s="20"/>
      <c r="AY1465" s="20"/>
      <c r="AZ1465" s="20"/>
      <c r="BA1465" s="20"/>
      <c r="BB1465" s="20"/>
      <c r="BC1465" s="20"/>
      <c r="BD1465" s="20"/>
      <c r="BE1465" s="20"/>
      <c r="BF1465" s="20"/>
      <c r="BG1465" s="20"/>
      <c r="BH1465" s="20"/>
      <c r="BI1465" s="20"/>
      <c r="BJ1465" s="20"/>
      <c r="BK1465" s="20"/>
      <c r="BL1465" s="20"/>
      <c r="BM1465" s="20"/>
      <c r="BN1465" s="20"/>
      <c r="BO1465" s="20"/>
      <c r="BP1465" s="20"/>
    </row>
    <row r="1466" spans="1:68" x14ac:dyDescent="0.3">
      <c r="G1466" s="7"/>
      <c r="H1466" s="20"/>
    </row>
    <row r="1467" spans="1:68" s="7" customFormat="1" x14ac:dyDescent="0.3">
      <c r="A1467" s="2"/>
      <c r="B1467" s="3"/>
      <c r="C1467" s="9" t="s">
        <v>582</v>
      </c>
      <c r="D1467" s="3"/>
      <c r="E1467" s="85"/>
      <c r="F1467" s="65"/>
      <c r="H1467" s="20"/>
      <c r="I1467" s="26"/>
      <c r="J1467" s="20"/>
      <c r="K1467" s="20"/>
      <c r="L1467" s="20"/>
      <c r="M1467" s="20"/>
      <c r="N1467" s="20"/>
      <c r="O1467" s="20"/>
      <c r="P1467" s="20"/>
      <c r="Q1467" s="20"/>
      <c r="R1467" s="20"/>
      <c r="S1467" s="20"/>
      <c r="T1467" s="20"/>
      <c r="U1467" s="20"/>
      <c r="V1467" s="20"/>
      <c r="W1467" s="20"/>
      <c r="X1467" s="20"/>
      <c r="Y1467" s="20"/>
      <c r="Z1467" s="20"/>
      <c r="AA1467" s="20"/>
      <c r="AB1467" s="20"/>
      <c r="AC1467" s="20"/>
      <c r="AD1467" s="20"/>
      <c r="AE1467" s="20"/>
      <c r="AF1467" s="20"/>
      <c r="AG1467" s="20"/>
      <c r="AH1467" s="20"/>
      <c r="AI1467" s="20"/>
      <c r="AJ1467" s="20"/>
      <c r="AK1467" s="20"/>
      <c r="AL1467" s="20"/>
      <c r="AM1467" s="20"/>
      <c r="AN1467" s="20"/>
      <c r="AO1467" s="20"/>
      <c r="AP1467" s="20"/>
      <c r="AQ1467" s="20"/>
      <c r="AR1467" s="20"/>
      <c r="AS1467" s="20"/>
      <c r="AT1467" s="20"/>
      <c r="AU1467" s="20"/>
      <c r="AV1467" s="20"/>
      <c r="AW1467" s="20"/>
      <c r="AX1467" s="20"/>
      <c r="AY1467" s="20"/>
      <c r="AZ1467" s="20"/>
      <c r="BA1467" s="20"/>
      <c r="BB1467" s="20"/>
      <c r="BC1467" s="20"/>
      <c r="BD1467" s="20"/>
      <c r="BE1467" s="20"/>
      <c r="BF1467" s="20"/>
      <c r="BG1467" s="20"/>
      <c r="BH1467" s="20"/>
      <c r="BI1467" s="20"/>
      <c r="BJ1467" s="20"/>
      <c r="BK1467" s="20"/>
      <c r="BL1467" s="20"/>
      <c r="BM1467" s="20"/>
      <c r="BN1467" s="20"/>
      <c r="BO1467" s="20"/>
      <c r="BP1467" s="20"/>
    </row>
    <row r="1468" spans="1:68" x14ac:dyDescent="0.3">
      <c r="G1468" s="7"/>
      <c r="H1468" s="20"/>
    </row>
    <row r="1469" spans="1:68" s="7" customFormat="1" ht="72" x14ac:dyDescent="0.3">
      <c r="A1469" s="2"/>
      <c r="B1469" s="3"/>
      <c r="C1469" s="4" t="s">
        <v>583</v>
      </c>
      <c r="D1469" s="3"/>
      <c r="E1469" s="85"/>
      <c r="F1469" s="65"/>
      <c r="H1469" s="20"/>
      <c r="I1469" s="26"/>
      <c r="J1469" s="20"/>
      <c r="K1469" s="20"/>
      <c r="L1469" s="20"/>
      <c r="M1469" s="20"/>
      <c r="N1469" s="20"/>
      <c r="O1469" s="20"/>
      <c r="P1469" s="20"/>
      <c r="Q1469" s="20"/>
      <c r="R1469" s="20"/>
      <c r="S1469" s="20"/>
      <c r="T1469" s="20"/>
      <c r="U1469" s="20"/>
      <c r="V1469" s="20"/>
      <c r="W1469" s="20"/>
      <c r="X1469" s="20"/>
      <c r="Y1469" s="20"/>
      <c r="Z1469" s="20"/>
      <c r="AA1469" s="20"/>
      <c r="AB1469" s="20"/>
      <c r="AC1469" s="20"/>
      <c r="AD1469" s="20"/>
      <c r="AE1469" s="20"/>
      <c r="AF1469" s="20"/>
      <c r="AG1469" s="20"/>
      <c r="AH1469" s="20"/>
      <c r="AI1469" s="20"/>
      <c r="AJ1469" s="20"/>
      <c r="AK1469" s="20"/>
      <c r="AL1469" s="20"/>
      <c r="AM1469" s="20"/>
      <c r="AN1469" s="20"/>
      <c r="AO1469" s="20"/>
      <c r="AP1469" s="20"/>
      <c r="AQ1469" s="20"/>
      <c r="AR1469" s="20"/>
      <c r="AS1469" s="20"/>
      <c r="AT1469" s="20"/>
      <c r="AU1469" s="20"/>
      <c r="AV1469" s="20"/>
      <c r="AW1469" s="20"/>
      <c r="AX1469" s="20"/>
      <c r="AY1469" s="20"/>
      <c r="AZ1469" s="20"/>
      <c r="BA1469" s="20"/>
      <c r="BB1469" s="20"/>
      <c r="BC1469" s="20"/>
      <c r="BD1469" s="20"/>
      <c r="BE1469" s="20"/>
      <c r="BF1469" s="20"/>
      <c r="BG1469" s="20"/>
      <c r="BH1469" s="20"/>
      <c r="BI1469" s="20"/>
      <c r="BJ1469" s="20"/>
      <c r="BK1469" s="20"/>
      <c r="BL1469" s="20"/>
      <c r="BM1469" s="20"/>
      <c r="BN1469" s="20"/>
      <c r="BO1469" s="20"/>
      <c r="BP1469" s="20"/>
    </row>
    <row r="1470" spans="1:68" x14ac:dyDescent="0.3">
      <c r="G1470" s="7"/>
      <c r="H1470" s="20"/>
    </row>
    <row r="1471" spans="1:68" s="7" customFormat="1" x14ac:dyDescent="0.3">
      <c r="A1471" s="2"/>
      <c r="B1471" s="3"/>
      <c r="C1471" s="9" t="s">
        <v>584</v>
      </c>
      <c r="D1471" s="3"/>
      <c r="E1471" s="85"/>
      <c r="F1471" s="65"/>
      <c r="H1471" s="20"/>
      <c r="I1471" s="26"/>
      <c r="J1471" s="20"/>
      <c r="K1471" s="20"/>
      <c r="L1471" s="20"/>
      <c r="M1471" s="20"/>
      <c r="N1471" s="20"/>
      <c r="O1471" s="20"/>
      <c r="P1471" s="20"/>
      <c r="Q1471" s="20"/>
      <c r="R1471" s="20"/>
      <c r="S1471" s="20"/>
      <c r="T1471" s="20"/>
      <c r="U1471" s="20"/>
      <c r="V1471" s="20"/>
      <c r="W1471" s="20"/>
      <c r="X1471" s="20"/>
      <c r="Y1471" s="20"/>
      <c r="Z1471" s="20"/>
      <c r="AA1471" s="20"/>
      <c r="AB1471" s="20"/>
      <c r="AC1471" s="20"/>
      <c r="AD1471" s="20"/>
      <c r="AE1471" s="20"/>
      <c r="AF1471" s="20"/>
      <c r="AG1471" s="20"/>
      <c r="AH1471" s="20"/>
      <c r="AI1471" s="20"/>
      <c r="AJ1471" s="20"/>
      <c r="AK1471" s="20"/>
      <c r="AL1471" s="20"/>
      <c r="AM1471" s="20"/>
      <c r="AN1471" s="20"/>
      <c r="AO1471" s="20"/>
      <c r="AP1471" s="20"/>
      <c r="AQ1471" s="20"/>
      <c r="AR1471" s="20"/>
      <c r="AS1471" s="20"/>
      <c r="AT1471" s="20"/>
      <c r="AU1471" s="20"/>
      <c r="AV1471" s="20"/>
      <c r="AW1471" s="20"/>
      <c r="AX1471" s="20"/>
      <c r="AY1471" s="20"/>
      <c r="AZ1471" s="20"/>
      <c r="BA1471" s="20"/>
      <c r="BB1471" s="20"/>
      <c r="BC1471" s="20"/>
      <c r="BD1471" s="20"/>
      <c r="BE1471" s="20"/>
      <c r="BF1471" s="20"/>
      <c r="BG1471" s="20"/>
      <c r="BH1471" s="20"/>
      <c r="BI1471" s="20"/>
      <c r="BJ1471" s="20"/>
      <c r="BK1471" s="20"/>
      <c r="BL1471" s="20"/>
      <c r="BM1471" s="20"/>
      <c r="BN1471" s="20"/>
      <c r="BO1471" s="20"/>
      <c r="BP1471" s="20"/>
    </row>
    <row r="1472" spans="1:68" x14ac:dyDescent="0.3">
      <c r="G1472" s="7"/>
      <c r="H1472" s="20"/>
    </row>
    <row r="1473" spans="1:68" s="7" customFormat="1" ht="28.8" x14ac:dyDescent="0.3">
      <c r="A1473" s="2"/>
      <c r="B1473" s="3"/>
      <c r="C1473" s="4" t="s">
        <v>1358</v>
      </c>
      <c r="D1473" s="3"/>
      <c r="E1473" s="85"/>
      <c r="F1473" s="65"/>
      <c r="H1473" s="20"/>
      <c r="I1473" s="26"/>
      <c r="J1473" s="20"/>
      <c r="K1473" s="20"/>
      <c r="L1473" s="20"/>
      <c r="M1473" s="20"/>
      <c r="N1473" s="20"/>
      <c r="O1473" s="20"/>
      <c r="P1473" s="20"/>
      <c r="Q1473" s="20"/>
      <c r="R1473" s="20"/>
      <c r="S1473" s="20"/>
      <c r="T1473" s="20"/>
      <c r="U1473" s="20"/>
      <c r="V1473" s="20"/>
      <c r="W1473" s="20"/>
      <c r="X1473" s="20"/>
      <c r="Y1473" s="20"/>
      <c r="Z1473" s="20"/>
      <c r="AA1473" s="20"/>
      <c r="AB1473" s="20"/>
      <c r="AC1473" s="20"/>
      <c r="AD1473" s="20"/>
      <c r="AE1473" s="20"/>
      <c r="AF1473" s="20"/>
      <c r="AG1473" s="20"/>
      <c r="AH1473" s="20"/>
      <c r="AI1473" s="20"/>
      <c r="AJ1473" s="20"/>
      <c r="AK1473" s="20"/>
      <c r="AL1473" s="20"/>
      <c r="AM1473" s="20"/>
      <c r="AN1473" s="20"/>
      <c r="AO1473" s="20"/>
      <c r="AP1473" s="20"/>
      <c r="AQ1473" s="20"/>
      <c r="AR1473" s="20"/>
      <c r="AS1473" s="20"/>
      <c r="AT1473" s="20"/>
      <c r="AU1473" s="20"/>
      <c r="AV1473" s="20"/>
      <c r="AW1473" s="20"/>
      <c r="AX1473" s="20"/>
      <c r="AY1473" s="20"/>
      <c r="AZ1473" s="20"/>
      <c r="BA1473" s="20"/>
      <c r="BB1473" s="20"/>
      <c r="BC1473" s="20"/>
      <c r="BD1473" s="20"/>
      <c r="BE1473" s="20"/>
      <c r="BF1473" s="20"/>
      <c r="BG1473" s="20"/>
      <c r="BH1473" s="20"/>
      <c r="BI1473" s="20"/>
      <c r="BJ1473" s="20"/>
      <c r="BK1473" s="20"/>
      <c r="BL1473" s="20"/>
      <c r="BM1473" s="20"/>
      <c r="BN1473" s="20"/>
      <c r="BO1473" s="20"/>
      <c r="BP1473" s="20"/>
    </row>
    <row r="1474" spans="1:68" x14ac:dyDescent="0.3">
      <c r="G1474" s="7"/>
      <c r="H1474" s="20"/>
    </row>
    <row r="1475" spans="1:68" s="7" customFormat="1" x14ac:dyDescent="0.3">
      <c r="A1475" s="2"/>
      <c r="B1475" s="3"/>
      <c r="C1475" s="9" t="s">
        <v>586</v>
      </c>
      <c r="D1475" s="3"/>
      <c r="E1475" s="85"/>
      <c r="F1475" s="65"/>
      <c r="H1475" s="20"/>
      <c r="I1475" s="26"/>
      <c r="J1475" s="20"/>
      <c r="K1475" s="20"/>
      <c r="L1475" s="20"/>
      <c r="M1475" s="20"/>
      <c r="N1475" s="20"/>
      <c r="O1475" s="20"/>
      <c r="P1475" s="20"/>
      <c r="Q1475" s="20"/>
      <c r="R1475" s="20"/>
      <c r="S1475" s="20"/>
      <c r="T1475" s="20"/>
      <c r="U1475" s="20"/>
      <c r="V1475" s="20"/>
      <c r="W1475" s="20"/>
      <c r="X1475" s="20"/>
      <c r="Y1475" s="20"/>
      <c r="Z1475" s="20"/>
      <c r="AA1475" s="20"/>
      <c r="AB1475" s="20"/>
      <c r="AC1475" s="20"/>
      <c r="AD1475" s="20"/>
      <c r="AE1475" s="20"/>
      <c r="AF1475" s="20"/>
      <c r="AG1475" s="20"/>
      <c r="AH1475" s="20"/>
      <c r="AI1475" s="20"/>
      <c r="AJ1475" s="20"/>
      <c r="AK1475" s="20"/>
      <c r="AL1475" s="20"/>
      <c r="AM1475" s="20"/>
      <c r="AN1475" s="20"/>
      <c r="AO1475" s="20"/>
      <c r="AP1475" s="20"/>
      <c r="AQ1475" s="20"/>
      <c r="AR1475" s="20"/>
      <c r="AS1475" s="20"/>
      <c r="AT1475" s="20"/>
      <c r="AU1475" s="20"/>
      <c r="AV1475" s="20"/>
      <c r="AW1475" s="20"/>
      <c r="AX1475" s="20"/>
      <c r="AY1475" s="20"/>
      <c r="AZ1475" s="20"/>
      <c r="BA1475" s="20"/>
      <c r="BB1475" s="20"/>
      <c r="BC1475" s="20"/>
      <c r="BD1475" s="20"/>
      <c r="BE1475" s="20"/>
      <c r="BF1475" s="20"/>
      <c r="BG1475" s="20"/>
      <c r="BH1475" s="20"/>
      <c r="BI1475" s="20"/>
      <c r="BJ1475" s="20"/>
      <c r="BK1475" s="20"/>
      <c r="BL1475" s="20"/>
      <c r="BM1475" s="20"/>
      <c r="BN1475" s="20"/>
      <c r="BO1475" s="20"/>
      <c r="BP1475" s="20"/>
    </row>
    <row r="1476" spans="1:68" x14ac:dyDescent="0.3">
      <c r="G1476" s="7"/>
      <c r="H1476" s="20"/>
    </row>
    <row r="1477" spans="1:68" s="7" customFormat="1" ht="100.8" x14ac:dyDescent="0.3">
      <c r="A1477" s="2"/>
      <c r="B1477" s="3"/>
      <c r="C1477" s="4" t="s">
        <v>587</v>
      </c>
      <c r="D1477" s="3"/>
      <c r="E1477" s="85"/>
      <c r="F1477" s="65"/>
      <c r="H1477" s="20"/>
      <c r="I1477" s="26"/>
      <c r="J1477" s="20"/>
      <c r="K1477" s="20"/>
      <c r="L1477" s="20"/>
      <c r="M1477" s="20"/>
      <c r="N1477" s="20"/>
      <c r="O1477" s="20"/>
      <c r="P1477" s="20"/>
      <c r="Q1477" s="20"/>
      <c r="R1477" s="20"/>
      <c r="S1477" s="20"/>
      <c r="T1477" s="20"/>
      <c r="U1477" s="20"/>
      <c r="V1477" s="20"/>
      <c r="W1477" s="20"/>
      <c r="X1477" s="20"/>
      <c r="Y1477" s="20"/>
      <c r="Z1477" s="20"/>
      <c r="AA1477" s="20"/>
      <c r="AB1477" s="20"/>
      <c r="AC1477" s="20"/>
      <c r="AD1477" s="20"/>
      <c r="AE1477" s="20"/>
      <c r="AF1477" s="20"/>
      <c r="AG1477" s="20"/>
      <c r="AH1477" s="20"/>
      <c r="AI1477" s="20"/>
      <c r="AJ1477" s="20"/>
      <c r="AK1477" s="20"/>
      <c r="AL1477" s="20"/>
      <c r="AM1477" s="20"/>
      <c r="AN1477" s="20"/>
      <c r="AO1477" s="20"/>
      <c r="AP1477" s="20"/>
      <c r="AQ1477" s="20"/>
      <c r="AR1477" s="20"/>
      <c r="AS1477" s="20"/>
      <c r="AT1477" s="20"/>
      <c r="AU1477" s="20"/>
      <c r="AV1477" s="20"/>
      <c r="AW1477" s="20"/>
      <c r="AX1477" s="20"/>
      <c r="AY1477" s="20"/>
      <c r="AZ1477" s="20"/>
      <c r="BA1477" s="20"/>
      <c r="BB1477" s="20"/>
      <c r="BC1477" s="20"/>
      <c r="BD1477" s="20"/>
      <c r="BE1477" s="20"/>
      <c r="BF1477" s="20"/>
      <c r="BG1477" s="20"/>
      <c r="BH1477" s="20"/>
      <c r="BI1477" s="20"/>
      <c r="BJ1477" s="20"/>
      <c r="BK1477" s="20"/>
      <c r="BL1477" s="20"/>
      <c r="BM1477" s="20"/>
      <c r="BN1477" s="20"/>
      <c r="BO1477" s="20"/>
      <c r="BP1477" s="20"/>
    </row>
    <row r="1478" spans="1:68" x14ac:dyDescent="0.3">
      <c r="G1478" s="7"/>
      <c r="H1478" s="20"/>
    </row>
    <row r="1479" spans="1:68" s="7" customFormat="1" x14ac:dyDescent="0.3">
      <c r="A1479" s="2"/>
      <c r="B1479" s="3"/>
      <c r="C1479" s="9" t="s">
        <v>588</v>
      </c>
      <c r="D1479" s="3"/>
      <c r="E1479" s="85"/>
      <c r="F1479" s="65"/>
      <c r="H1479" s="20"/>
      <c r="I1479" s="26"/>
      <c r="J1479" s="20"/>
      <c r="K1479" s="20"/>
      <c r="L1479" s="20"/>
      <c r="M1479" s="20"/>
      <c r="N1479" s="20"/>
      <c r="O1479" s="20"/>
      <c r="P1479" s="20"/>
      <c r="Q1479" s="20"/>
      <c r="R1479" s="20"/>
      <c r="S1479" s="20"/>
      <c r="T1479" s="20"/>
      <c r="U1479" s="20"/>
      <c r="V1479" s="20"/>
      <c r="W1479" s="20"/>
      <c r="X1479" s="20"/>
      <c r="Y1479" s="20"/>
      <c r="Z1479" s="20"/>
      <c r="AA1479" s="20"/>
      <c r="AB1479" s="20"/>
      <c r="AC1479" s="20"/>
      <c r="AD1479" s="20"/>
      <c r="AE1479" s="20"/>
      <c r="AF1479" s="20"/>
      <c r="AG1479" s="20"/>
      <c r="AH1479" s="20"/>
      <c r="AI1479" s="20"/>
      <c r="AJ1479" s="20"/>
      <c r="AK1479" s="20"/>
      <c r="AL1479" s="20"/>
      <c r="AM1479" s="20"/>
      <c r="AN1479" s="20"/>
      <c r="AO1479" s="20"/>
      <c r="AP1479" s="20"/>
      <c r="AQ1479" s="20"/>
      <c r="AR1479" s="20"/>
      <c r="AS1479" s="20"/>
      <c r="AT1479" s="20"/>
      <c r="AU1479" s="20"/>
      <c r="AV1479" s="20"/>
      <c r="AW1479" s="20"/>
      <c r="AX1479" s="20"/>
      <c r="AY1479" s="20"/>
      <c r="AZ1479" s="20"/>
      <c r="BA1479" s="20"/>
      <c r="BB1479" s="20"/>
      <c r="BC1479" s="20"/>
      <c r="BD1479" s="20"/>
      <c r="BE1479" s="20"/>
      <c r="BF1479" s="20"/>
      <c r="BG1479" s="20"/>
      <c r="BH1479" s="20"/>
      <c r="BI1479" s="20"/>
      <c r="BJ1479" s="20"/>
      <c r="BK1479" s="20"/>
      <c r="BL1479" s="20"/>
      <c r="BM1479" s="20"/>
      <c r="BN1479" s="20"/>
      <c r="BO1479" s="20"/>
      <c r="BP1479" s="20"/>
    </row>
    <row r="1480" spans="1:68" x14ac:dyDescent="0.3">
      <c r="G1480" s="7"/>
      <c r="H1480" s="20"/>
    </row>
    <row r="1481" spans="1:68" s="7" customFormat="1" ht="144" x14ac:dyDescent="0.3">
      <c r="A1481" s="2"/>
      <c r="B1481" s="3"/>
      <c r="C1481" s="4" t="s">
        <v>589</v>
      </c>
      <c r="D1481" s="3"/>
      <c r="E1481" s="85"/>
      <c r="F1481" s="65"/>
      <c r="H1481" s="20"/>
      <c r="I1481" s="26"/>
      <c r="J1481" s="20"/>
      <c r="K1481" s="20"/>
      <c r="L1481" s="20"/>
      <c r="M1481" s="20"/>
      <c r="N1481" s="20"/>
      <c r="O1481" s="20"/>
      <c r="P1481" s="20"/>
      <c r="Q1481" s="20"/>
      <c r="R1481" s="20"/>
      <c r="S1481" s="20"/>
      <c r="T1481" s="20"/>
      <c r="U1481" s="20"/>
      <c r="V1481" s="20"/>
      <c r="W1481" s="20"/>
      <c r="X1481" s="20"/>
      <c r="Y1481" s="20"/>
      <c r="Z1481" s="20"/>
      <c r="AA1481" s="20"/>
      <c r="AB1481" s="20"/>
      <c r="AC1481" s="20"/>
      <c r="AD1481" s="20"/>
      <c r="AE1481" s="20"/>
      <c r="AF1481" s="20"/>
      <c r="AG1481" s="20"/>
      <c r="AH1481" s="20"/>
      <c r="AI1481" s="20"/>
      <c r="AJ1481" s="20"/>
      <c r="AK1481" s="20"/>
      <c r="AL1481" s="20"/>
      <c r="AM1481" s="20"/>
      <c r="AN1481" s="20"/>
      <c r="AO1481" s="20"/>
      <c r="AP1481" s="20"/>
      <c r="AQ1481" s="20"/>
      <c r="AR1481" s="20"/>
      <c r="AS1481" s="20"/>
      <c r="AT1481" s="20"/>
      <c r="AU1481" s="20"/>
      <c r="AV1481" s="20"/>
      <c r="AW1481" s="20"/>
      <c r="AX1481" s="20"/>
      <c r="AY1481" s="20"/>
      <c r="AZ1481" s="20"/>
      <c r="BA1481" s="20"/>
      <c r="BB1481" s="20"/>
      <c r="BC1481" s="20"/>
      <c r="BD1481" s="20"/>
      <c r="BE1481" s="20"/>
      <c r="BF1481" s="20"/>
      <c r="BG1481" s="20"/>
      <c r="BH1481" s="20"/>
      <c r="BI1481" s="20"/>
      <c r="BJ1481" s="20"/>
      <c r="BK1481" s="20"/>
      <c r="BL1481" s="20"/>
      <c r="BM1481" s="20"/>
      <c r="BN1481" s="20"/>
      <c r="BO1481" s="20"/>
      <c r="BP1481" s="20"/>
    </row>
    <row r="1482" spans="1:68" x14ac:dyDescent="0.3">
      <c r="G1482" s="7"/>
      <c r="H1482" s="20"/>
    </row>
    <row r="1483" spans="1:68" s="7" customFormat="1" ht="72" x14ac:dyDescent="0.3">
      <c r="A1483" s="2"/>
      <c r="B1483" s="3"/>
      <c r="C1483" s="4" t="s">
        <v>590</v>
      </c>
      <c r="D1483" s="3"/>
      <c r="E1483" s="85"/>
      <c r="F1483" s="65"/>
      <c r="H1483" s="20"/>
      <c r="I1483" s="26"/>
      <c r="J1483" s="20"/>
      <c r="K1483" s="20"/>
      <c r="L1483" s="20"/>
      <c r="M1483" s="20"/>
      <c r="N1483" s="20"/>
      <c r="O1483" s="20"/>
      <c r="P1483" s="20"/>
      <c r="Q1483" s="20"/>
      <c r="R1483" s="20"/>
      <c r="S1483" s="20"/>
      <c r="T1483" s="20"/>
      <c r="U1483" s="20"/>
      <c r="V1483" s="20"/>
      <c r="W1483" s="20"/>
      <c r="X1483" s="20"/>
      <c r="Y1483" s="20"/>
      <c r="Z1483" s="20"/>
      <c r="AA1483" s="20"/>
      <c r="AB1483" s="20"/>
      <c r="AC1483" s="20"/>
      <c r="AD1483" s="20"/>
      <c r="AE1483" s="20"/>
      <c r="AF1483" s="20"/>
      <c r="AG1483" s="20"/>
      <c r="AH1483" s="20"/>
      <c r="AI1483" s="20"/>
      <c r="AJ1483" s="20"/>
      <c r="AK1483" s="20"/>
      <c r="AL1483" s="20"/>
      <c r="AM1483" s="20"/>
      <c r="AN1483" s="20"/>
      <c r="AO1483" s="20"/>
      <c r="AP1483" s="20"/>
      <c r="AQ1483" s="20"/>
      <c r="AR1483" s="20"/>
      <c r="AS1483" s="20"/>
      <c r="AT1483" s="20"/>
      <c r="AU1483" s="20"/>
      <c r="AV1483" s="20"/>
      <c r="AW1483" s="20"/>
      <c r="AX1483" s="20"/>
      <c r="AY1483" s="20"/>
      <c r="AZ1483" s="20"/>
      <c r="BA1483" s="20"/>
      <c r="BB1483" s="20"/>
      <c r="BC1483" s="20"/>
      <c r="BD1483" s="20"/>
      <c r="BE1483" s="20"/>
      <c r="BF1483" s="20"/>
      <c r="BG1483" s="20"/>
      <c r="BH1483" s="20"/>
      <c r="BI1483" s="20"/>
      <c r="BJ1483" s="20"/>
      <c r="BK1483" s="20"/>
      <c r="BL1483" s="20"/>
      <c r="BM1483" s="20"/>
      <c r="BN1483" s="20"/>
      <c r="BO1483" s="20"/>
      <c r="BP1483" s="20"/>
    </row>
    <row r="1484" spans="1:68" x14ac:dyDescent="0.3">
      <c r="G1484" s="7"/>
      <c r="H1484" s="20"/>
    </row>
    <row r="1485" spans="1:68" s="7" customFormat="1" x14ac:dyDescent="0.3">
      <c r="A1485" s="2"/>
      <c r="B1485" s="3"/>
      <c r="C1485" s="9" t="s">
        <v>591</v>
      </c>
      <c r="D1485" s="3"/>
      <c r="E1485" s="85"/>
      <c r="F1485" s="65"/>
      <c r="H1485" s="20"/>
      <c r="I1485" s="26"/>
      <c r="J1485" s="20"/>
      <c r="K1485" s="20"/>
      <c r="L1485" s="20"/>
      <c r="M1485" s="20"/>
      <c r="N1485" s="20"/>
      <c r="O1485" s="20"/>
      <c r="P1485" s="20"/>
      <c r="Q1485" s="20"/>
      <c r="R1485" s="20"/>
      <c r="S1485" s="20"/>
      <c r="T1485" s="20"/>
      <c r="U1485" s="20"/>
      <c r="V1485" s="20"/>
      <c r="W1485" s="20"/>
      <c r="X1485" s="20"/>
      <c r="Y1485" s="20"/>
      <c r="Z1485" s="20"/>
      <c r="AA1485" s="20"/>
      <c r="AB1485" s="20"/>
      <c r="AC1485" s="20"/>
      <c r="AD1485" s="20"/>
      <c r="AE1485" s="20"/>
      <c r="AF1485" s="20"/>
      <c r="AG1485" s="20"/>
      <c r="AH1485" s="20"/>
      <c r="AI1485" s="20"/>
      <c r="AJ1485" s="20"/>
      <c r="AK1485" s="20"/>
      <c r="AL1485" s="20"/>
      <c r="AM1485" s="20"/>
      <c r="AN1485" s="20"/>
      <c r="AO1485" s="20"/>
      <c r="AP1485" s="20"/>
      <c r="AQ1485" s="20"/>
      <c r="AR1485" s="20"/>
      <c r="AS1485" s="20"/>
      <c r="AT1485" s="20"/>
      <c r="AU1485" s="20"/>
      <c r="AV1485" s="20"/>
      <c r="AW1485" s="20"/>
      <c r="AX1485" s="20"/>
      <c r="AY1485" s="20"/>
      <c r="AZ1485" s="20"/>
      <c r="BA1485" s="20"/>
      <c r="BB1485" s="20"/>
      <c r="BC1485" s="20"/>
      <c r="BD1485" s="20"/>
      <c r="BE1485" s="20"/>
      <c r="BF1485" s="20"/>
      <c r="BG1485" s="20"/>
      <c r="BH1485" s="20"/>
      <c r="BI1485" s="20"/>
      <c r="BJ1485" s="20"/>
      <c r="BK1485" s="20"/>
      <c r="BL1485" s="20"/>
      <c r="BM1485" s="20"/>
      <c r="BN1485" s="20"/>
      <c r="BO1485" s="20"/>
      <c r="BP1485" s="20"/>
    </row>
    <row r="1486" spans="1:68" x14ac:dyDescent="0.3">
      <c r="G1486" s="7"/>
      <c r="H1486" s="20"/>
    </row>
    <row r="1487" spans="1:68" s="7" customFormat="1" ht="115.2" x14ac:dyDescent="0.3">
      <c r="A1487" s="2"/>
      <c r="B1487" s="3"/>
      <c r="C1487" s="4" t="s">
        <v>592</v>
      </c>
      <c r="D1487" s="3"/>
      <c r="E1487" s="85"/>
      <c r="F1487" s="65"/>
      <c r="H1487" s="20"/>
      <c r="I1487" s="26"/>
      <c r="J1487" s="20"/>
      <c r="K1487" s="20"/>
      <c r="L1487" s="20"/>
      <c r="M1487" s="20"/>
      <c r="N1487" s="20"/>
      <c r="O1487" s="20"/>
      <c r="P1487" s="20"/>
      <c r="Q1487" s="20"/>
      <c r="R1487" s="20"/>
      <c r="S1487" s="20"/>
      <c r="T1487" s="20"/>
      <c r="U1487" s="20"/>
      <c r="V1487" s="20"/>
      <c r="W1487" s="20"/>
      <c r="X1487" s="20"/>
      <c r="Y1487" s="20"/>
      <c r="Z1487" s="20"/>
      <c r="AA1487" s="20"/>
      <c r="AB1487" s="20"/>
      <c r="AC1487" s="20"/>
      <c r="AD1487" s="20"/>
      <c r="AE1487" s="20"/>
      <c r="AF1487" s="20"/>
      <c r="AG1487" s="20"/>
      <c r="AH1487" s="20"/>
      <c r="AI1487" s="20"/>
      <c r="AJ1487" s="20"/>
      <c r="AK1487" s="20"/>
      <c r="AL1487" s="20"/>
      <c r="AM1487" s="20"/>
      <c r="AN1487" s="20"/>
      <c r="AO1487" s="20"/>
      <c r="AP1487" s="20"/>
      <c r="AQ1487" s="20"/>
      <c r="AR1487" s="20"/>
      <c r="AS1487" s="20"/>
      <c r="AT1487" s="20"/>
      <c r="AU1487" s="20"/>
      <c r="AV1487" s="20"/>
      <c r="AW1487" s="20"/>
      <c r="AX1487" s="20"/>
      <c r="AY1487" s="20"/>
      <c r="AZ1487" s="20"/>
      <c r="BA1487" s="20"/>
      <c r="BB1487" s="20"/>
      <c r="BC1487" s="20"/>
      <c r="BD1487" s="20"/>
      <c r="BE1487" s="20"/>
      <c r="BF1487" s="20"/>
      <c r="BG1487" s="20"/>
      <c r="BH1487" s="20"/>
      <c r="BI1487" s="20"/>
      <c r="BJ1487" s="20"/>
      <c r="BK1487" s="20"/>
      <c r="BL1487" s="20"/>
      <c r="BM1487" s="20"/>
      <c r="BN1487" s="20"/>
      <c r="BO1487" s="20"/>
      <c r="BP1487" s="20"/>
    </row>
    <row r="1488" spans="1:68" x14ac:dyDescent="0.3">
      <c r="G1488" s="7"/>
      <c r="H1488" s="20"/>
    </row>
    <row r="1489" spans="1:68" s="7" customFormat="1" x14ac:dyDescent="0.3">
      <c r="A1489" s="2"/>
      <c r="B1489" s="3"/>
      <c r="C1489" s="9" t="s">
        <v>593</v>
      </c>
      <c r="D1489" s="3"/>
      <c r="E1489" s="85"/>
      <c r="F1489" s="65"/>
      <c r="H1489" s="20"/>
      <c r="I1489" s="26"/>
      <c r="J1489" s="20"/>
      <c r="K1489" s="20"/>
      <c r="L1489" s="20"/>
      <c r="M1489" s="20"/>
      <c r="N1489" s="20"/>
      <c r="O1489" s="20"/>
      <c r="P1489" s="20"/>
      <c r="Q1489" s="20"/>
      <c r="R1489" s="20"/>
      <c r="S1489" s="20"/>
      <c r="T1489" s="20"/>
      <c r="U1489" s="20"/>
      <c r="V1489" s="20"/>
      <c r="W1489" s="20"/>
      <c r="X1489" s="20"/>
      <c r="Y1489" s="20"/>
      <c r="Z1489" s="20"/>
      <c r="AA1489" s="20"/>
      <c r="AB1489" s="20"/>
      <c r="AC1489" s="20"/>
      <c r="AD1489" s="20"/>
      <c r="AE1489" s="20"/>
      <c r="AF1489" s="20"/>
      <c r="AG1489" s="20"/>
      <c r="AH1489" s="20"/>
      <c r="AI1489" s="20"/>
      <c r="AJ1489" s="20"/>
      <c r="AK1489" s="20"/>
      <c r="AL1489" s="20"/>
      <c r="AM1489" s="20"/>
      <c r="AN1489" s="20"/>
      <c r="AO1489" s="20"/>
      <c r="AP1489" s="20"/>
      <c r="AQ1489" s="20"/>
      <c r="AR1489" s="20"/>
      <c r="AS1489" s="20"/>
      <c r="AT1489" s="20"/>
      <c r="AU1489" s="20"/>
      <c r="AV1489" s="20"/>
      <c r="AW1489" s="20"/>
      <c r="AX1489" s="20"/>
      <c r="AY1489" s="20"/>
      <c r="AZ1489" s="20"/>
      <c r="BA1489" s="20"/>
      <c r="BB1489" s="20"/>
      <c r="BC1489" s="20"/>
      <c r="BD1489" s="20"/>
      <c r="BE1489" s="20"/>
      <c r="BF1489" s="20"/>
      <c r="BG1489" s="20"/>
      <c r="BH1489" s="20"/>
      <c r="BI1489" s="20"/>
      <c r="BJ1489" s="20"/>
      <c r="BK1489" s="20"/>
      <c r="BL1489" s="20"/>
      <c r="BM1489" s="20"/>
      <c r="BN1489" s="20"/>
      <c r="BO1489" s="20"/>
      <c r="BP1489" s="20"/>
    </row>
    <row r="1490" spans="1:68" x14ac:dyDescent="0.3">
      <c r="G1490" s="7"/>
      <c r="H1490" s="20"/>
    </row>
    <row r="1491" spans="1:68" s="7" customFormat="1" ht="43.2" x14ac:dyDescent="0.3">
      <c r="A1491" s="2"/>
      <c r="B1491" s="3"/>
      <c r="C1491" s="4" t="s">
        <v>594</v>
      </c>
      <c r="D1491" s="3"/>
      <c r="E1491" s="85"/>
      <c r="F1491" s="65"/>
      <c r="H1491" s="20"/>
      <c r="I1491" s="26"/>
      <c r="J1491" s="20"/>
      <c r="K1491" s="20"/>
      <c r="L1491" s="20"/>
      <c r="M1491" s="20"/>
      <c r="N1491" s="20"/>
      <c r="O1491" s="20"/>
      <c r="P1491" s="20"/>
      <c r="Q1491" s="20"/>
      <c r="R1491" s="20"/>
      <c r="S1491" s="20"/>
      <c r="T1491" s="20"/>
      <c r="U1491" s="20"/>
      <c r="V1491" s="20"/>
      <c r="W1491" s="20"/>
      <c r="X1491" s="20"/>
      <c r="Y1491" s="20"/>
      <c r="Z1491" s="20"/>
      <c r="AA1491" s="20"/>
      <c r="AB1491" s="20"/>
      <c r="AC1491" s="20"/>
      <c r="AD1491" s="20"/>
      <c r="AE1491" s="20"/>
      <c r="AF1491" s="20"/>
      <c r="AG1491" s="20"/>
      <c r="AH1491" s="20"/>
      <c r="AI1491" s="20"/>
      <c r="AJ1491" s="20"/>
      <c r="AK1491" s="20"/>
      <c r="AL1491" s="20"/>
      <c r="AM1491" s="20"/>
      <c r="AN1491" s="20"/>
      <c r="AO1491" s="20"/>
      <c r="AP1491" s="20"/>
      <c r="AQ1491" s="20"/>
      <c r="AR1491" s="20"/>
      <c r="AS1491" s="20"/>
      <c r="AT1491" s="20"/>
      <c r="AU1491" s="20"/>
      <c r="AV1491" s="20"/>
      <c r="AW1491" s="20"/>
      <c r="AX1491" s="20"/>
      <c r="AY1491" s="20"/>
      <c r="AZ1491" s="20"/>
      <c r="BA1491" s="20"/>
      <c r="BB1491" s="20"/>
      <c r="BC1491" s="20"/>
      <c r="BD1491" s="20"/>
      <c r="BE1491" s="20"/>
      <c r="BF1491" s="20"/>
      <c r="BG1491" s="20"/>
      <c r="BH1491" s="20"/>
      <c r="BI1491" s="20"/>
      <c r="BJ1491" s="20"/>
      <c r="BK1491" s="20"/>
      <c r="BL1491" s="20"/>
      <c r="BM1491" s="20"/>
      <c r="BN1491" s="20"/>
      <c r="BO1491" s="20"/>
      <c r="BP1491" s="20"/>
    </row>
    <row r="1492" spans="1:68" x14ac:dyDescent="0.3">
      <c r="G1492" s="7"/>
      <c r="H1492" s="20"/>
    </row>
    <row r="1493" spans="1:68" s="7" customFormat="1" x14ac:dyDescent="0.3">
      <c r="A1493" s="2"/>
      <c r="B1493" s="3"/>
      <c r="C1493" s="9" t="s">
        <v>595</v>
      </c>
      <c r="D1493" s="3"/>
      <c r="E1493" s="85"/>
      <c r="F1493" s="65"/>
      <c r="H1493" s="20"/>
      <c r="I1493" s="26"/>
      <c r="J1493" s="20"/>
      <c r="K1493" s="20"/>
      <c r="L1493" s="20"/>
      <c r="M1493" s="20"/>
      <c r="N1493" s="20"/>
      <c r="O1493" s="20"/>
      <c r="P1493" s="20"/>
      <c r="Q1493" s="20"/>
      <c r="R1493" s="20"/>
      <c r="S1493" s="20"/>
      <c r="T1493" s="20"/>
      <c r="U1493" s="20"/>
      <c r="V1493" s="20"/>
      <c r="W1493" s="20"/>
      <c r="X1493" s="20"/>
      <c r="Y1493" s="20"/>
      <c r="Z1493" s="20"/>
      <c r="AA1493" s="20"/>
      <c r="AB1493" s="20"/>
      <c r="AC1493" s="20"/>
      <c r="AD1493" s="20"/>
      <c r="AE1493" s="20"/>
      <c r="AF1493" s="20"/>
      <c r="AG1493" s="20"/>
      <c r="AH1493" s="20"/>
      <c r="AI1493" s="20"/>
      <c r="AJ1493" s="20"/>
      <c r="AK1493" s="20"/>
      <c r="AL1493" s="20"/>
      <c r="AM1493" s="20"/>
      <c r="AN1493" s="20"/>
      <c r="AO1493" s="20"/>
      <c r="AP1493" s="20"/>
      <c r="AQ1493" s="20"/>
      <c r="AR1493" s="20"/>
      <c r="AS1493" s="20"/>
      <c r="AT1493" s="20"/>
      <c r="AU1493" s="20"/>
      <c r="AV1493" s="20"/>
      <c r="AW1493" s="20"/>
      <c r="AX1493" s="20"/>
      <c r="AY1493" s="20"/>
      <c r="AZ1493" s="20"/>
      <c r="BA1493" s="20"/>
      <c r="BB1493" s="20"/>
      <c r="BC1493" s="20"/>
      <c r="BD1493" s="20"/>
      <c r="BE1493" s="20"/>
      <c r="BF1493" s="20"/>
      <c r="BG1493" s="20"/>
      <c r="BH1493" s="20"/>
      <c r="BI1493" s="20"/>
      <c r="BJ1493" s="20"/>
      <c r="BK1493" s="20"/>
      <c r="BL1493" s="20"/>
      <c r="BM1493" s="20"/>
      <c r="BN1493" s="20"/>
      <c r="BO1493" s="20"/>
      <c r="BP1493" s="20"/>
    </row>
    <row r="1494" spans="1:68" x14ac:dyDescent="0.3">
      <c r="G1494" s="7"/>
      <c r="H1494" s="20"/>
    </row>
    <row r="1495" spans="1:68" s="7" customFormat="1" ht="43.2" x14ac:dyDescent="0.3">
      <c r="A1495" s="2"/>
      <c r="B1495" s="3"/>
      <c r="C1495" s="4" t="s">
        <v>596</v>
      </c>
      <c r="D1495" s="3"/>
      <c r="E1495" s="85"/>
      <c r="F1495" s="65"/>
      <c r="H1495" s="20"/>
      <c r="I1495" s="26"/>
      <c r="J1495" s="20"/>
      <c r="K1495" s="20"/>
      <c r="L1495" s="20"/>
      <c r="M1495" s="20"/>
      <c r="N1495" s="20"/>
      <c r="O1495" s="20"/>
      <c r="P1495" s="20"/>
      <c r="Q1495" s="20"/>
      <c r="R1495" s="20"/>
      <c r="S1495" s="20"/>
      <c r="T1495" s="20"/>
      <c r="U1495" s="20"/>
      <c r="V1495" s="20"/>
      <c r="W1495" s="20"/>
      <c r="X1495" s="20"/>
      <c r="Y1495" s="20"/>
      <c r="Z1495" s="20"/>
      <c r="AA1495" s="20"/>
      <c r="AB1495" s="20"/>
      <c r="AC1495" s="20"/>
      <c r="AD1495" s="20"/>
      <c r="AE1495" s="20"/>
      <c r="AF1495" s="20"/>
      <c r="AG1495" s="20"/>
      <c r="AH1495" s="20"/>
      <c r="AI1495" s="20"/>
      <c r="AJ1495" s="20"/>
      <c r="AK1495" s="20"/>
      <c r="AL1495" s="20"/>
      <c r="AM1495" s="20"/>
      <c r="AN1495" s="20"/>
      <c r="AO1495" s="20"/>
      <c r="AP1495" s="20"/>
      <c r="AQ1495" s="20"/>
      <c r="AR1495" s="20"/>
      <c r="AS1495" s="20"/>
      <c r="AT1495" s="20"/>
      <c r="AU1495" s="20"/>
      <c r="AV1495" s="20"/>
      <c r="AW1495" s="20"/>
      <c r="AX1495" s="20"/>
      <c r="AY1495" s="20"/>
      <c r="AZ1495" s="20"/>
      <c r="BA1495" s="20"/>
      <c r="BB1495" s="20"/>
      <c r="BC1495" s="20"/>
      <c r="BD1495" s="20"/>
      <c r="BE1495" s="20"/>
      <c r="BF1495" s="20"/>
      <c r="BG1495" s="20"/>
      <c r="BH1495" s="20"/>
      <c r="BI1495" s="20"/>
      <c r="BJ1495" s="20"/>
      <c r="BK1495" s="20"/>
      <c r="BL1495" s="20"/>
      <c r="BM1495" s="20"/>
      <c r="BN1495" s="20"/>
      <c r="BO1495" s="20"/>
      <c r="BP1495" s="20"/>
    </row>
    <row r="1496" spans="1:68" x14ac:dyDescent="0.3">
      <c r="G1496" s="7"/>
      <c r="H1496" s="20"/>
    </row>
    <row r="1497" spans="1:68" s="7" customFormat="1" x14ac:dyDescent="0.3">
      <c r="A1497" s="2"/>
      <c r="B1497" s="3"/>
      <c r="C1497" s="9" t="s">
        <v>597</v>
      </c>
      <c r="D1497" s="3"/>
      <c r="E1497" s="85"/>
      <c r="F1497" s="65"/>
      <c r="H1497" s="20"/>
      <c r="I1497" s="26"/>
      <c r="J1497" s="20"/>
      <c r="K1497" s="20"/>
      <c r="L1497" s="20"/>
      <c r="M1497" s="20"/>
      <c r="N1497" s="20"/>
      <c r="O1497" s="20"/>
      <c r="P1497" s="20"/>
      <c r="Q1497" s="20"/>
      <c r="R1497" s="20"/>
      <c r="S1497" s="20"/>
      <c r="T1497" s="20"/>
      <c r="U1497" s="20"/>
      <c r="V1497" s="20"/>
      <c r="W1497" s="20"/>
      <c r="X1497" s="20"/>
      <c r="Y1497" s="20"/>
      <c r="Z1497" s="20"/>
      <c r="AA1497" s="20"/>
      <c r="AB1497" s="20"/>
      <c r="AC1497" s="20"/>
      <c r="AD1497" s="20"/>
      <c r="AE1497" s="20"/>
      <c r="AF1497" s="20"/>
      <c r="AG1497" s="20"/>
      <c r="AH1497" s="20"/>
      <c r="AI1497" s="20"/>
      <c r="AJ1497" s="20"/>
      <c r="AK1497" s="20"/>
      <c r="AL1497" s="20"/>
      <c r="AM1497" s="20"/>
      <c r="AN1497" s="20"/>
      <c r="AO1497" s="20"/>
      <c r="AP1497" s="20"/>
      <c r="AQ1497" s="20"/>
      <c r="AR1497" s="20"/>
      <c r="AS1497" s="20"/>
      <c r="AT1497" s="20"/>
      <c r="AU1497" s="20"/>
      <c r="AV1497" s="20"/>
      <c r="AW1497" s="20"/>
      <c r="AX1497" s="20"/>
      <c r="AY1497" s="20"/>
      <c r="AZ1497" s="20"/>
      <c r="BA1497" s="20"/>
      <c r="BB1497" s="20"/>
      <c r="BC1497" s="20"/>
      <c r="BD1497" s="20"/>
      <c r="BE1497" s="20"/>
      <c r="BF1497" s="20"/>
      <c r="BG1497" s="20"/>
      <c r="BH1497" s="20"/>
      <c r="BI1497" s="20"/>
      <c r="BJ1497" s="20"/>
      <c r="BK1497" s="20"/>
      <c r="BL1497" s="20"/>
      <c r="BM1497" s="20"/>
      <c r="BN1497" s="20"/>
      <c r="BO1497" s="20"/>
      <c r="BP1497" s="20"/>
    </row>
    <row r="1498" spans="1:68" x14ac:dyDescent="0.3">
      <c r="G1498" s="7"/>
      <c r="H1498" s="20"/>
    </row>
    <row r="1499" spans="1:68" s="7" customFormat="1" ht="28.8" x14ac:dyDescent="0.3">
      <c r="A1499" s="2"/>
      <c r="B1499" s="3"/>
      <c r="C1499" s="4" t="s">
        <v>598</v>
      </c>
      <c r="D1499" s="3"/>
      <c r="E1499" s="85"/>
      <c r="F1499" s="65"/>
      <c r="H1499" s="20"/>
      <c r="I1499" s="26"/>
      <c r="J1499" s="20"/>
      <c r="K1499" s="20"/>
      <c r="L1499" s="20"/>
      <c r="M1499" s="20"/>
      <c r="N1499" s="20"/>
      <c r="O1499" s="20"/>
      <c r="P1499" s="20"/>
      <c r="Q1499" s="20"/>
      <c r="R1499" s="20"/>
      <c r="S1499" s="20"/>
      <c r="T1499" s="20"/>
      <c r="U1499" s="20"/>
      <c r="V1499" s="20"/>
      <c r="W1499" s="20"/>
      <c r="X1499" s="20"/>
      <c r="Y1499" s="20"/>
      <c r="Z1499" s="20"/>
      <c r="AA1499" s="20"/>
      <c r="AB1499" s="20"/>
      <c r="AC1499" s="20"/>
      <c r="AD1499" s="20"/>
      <c r="AE1499" s="20"/>
      <c r="AF1499" s="20"/>
      <c r="AG1499" s="20"/>
      <c r="AH1499" s="20"/>
      <c r="AI1499" s="20"/>
      <c r="AJ1499" s="20"/>
      <c r="AK1499" s="20"/>
      <c r="AL1499" s="20"/>
      <c r="AM1499" s="20"/>
      <c r="AN1499" s="20"/>
      <c r="AO1499" s="20"/>
      <c r="AP1499" s="20"/>
      <c r="AQ1499" s="20"/>
      <c r="AR1499" s="20"/>
      <c r="AS1499" s="20"/>
      <c r="AT1499" s="20"/>
      <c r="AU1499" s="20"/>
      <c r="AV1499" s="20"/>
      <c r="AW1499" s="20"/>
      <c r="AX1499" s="20"/>
      <c r="AY1499" s="20"/>
      <c r="AZ1499" s="20"/>
      <c r="BA1499" s="20"/>
      <c r="BB1499" s="20"/>
      <c r="BC1499" s="20"/>
      <c r="BD1499" s="20"/>
      <c r="BE1499" s="20"/>
      <c r="BF1499" s="20"/>
      <c r="BG1499" s="20"/>
      <c r="BH1499" s="20"/>
      <c r="BI1499" s="20"/>
      <c r="BJ1499" s="20"/>
      <c r="BK1499" s="20"/>
      <c r="BL1499" s="20"/>
      <c r="BM1499" s="20"/>
      <c r="BN1499" s="20"/>
      <c r="BO1499" s="20"/>
      <c r="BP1499" s="20"/>
    </row>
    <row r="1500" spans="1:68" x14ac:dyDescent="0.3">
      <c r="G1500" s="7"/>
      <c r="H1500" s="20"/>
    </row>
    <row r="1501" spans="1:68" s="7" customFormat="1" x14ac:dyDescent="0.3">
      <c r="A1501" s="2"/>
      <c r="B1501" s="3"/>
      <c r="C1501" s="9" t="s">
        <v>599</v>
      </c>
      <c r="D1501" s="3"/>
      <c r="E1501" s="85"/>
      <c r="F1501" s="65"/>
      <c r="H1501" s="20"/>
      <c r="I1501" s="26"/>
      <c r="J1501" s="20"/>
      <c r="K1501" s="20"/>
      <c r="L1501" s="20"/>
      <c r="M1501" s="20"/>
      <c r="N1501" s="20"/>
      <c r="O1501" s="20"/>
      <c r="P1501" s="20"/>
      <c r="Q1501" s="20"/>
      <c r="R1501" s="20"/>
      <c r="S1501" s="20"/>
      <c r="T1501" s="20"/>
      <c r="U1501" s="20"/>
      <c r="V1501" s="20"/>
      <c r="W1501" s="20"/>
      <c r="X1501" s="20"/>
      <c r="Y1501" s="20"/>
      <c r="Z1501" s="20"/>
      <c r="AA1501" s="20"/>
      <c r="AB1501" s="20"/>
      <c r="AC1501" s="20"/>
      <c r="AD1501" s="20"/>
      <c r="AE1501" s="20"/>
      <c r="AF1501" s="20"/>
      <c r="AG1501" s="20"/>
      <c r="AH1501" s="20"/>
      <c r="AI1501" s="20"/>
      <c r="AJ1501" s="20"/>
      <c r="AK1501" s="20"/>
      <c r="AL1501" s="20"/>
      <c r="AM1501" s="20"/>
      <c r="AN1501" s="20"/>
      <c r="AO1501" s="20"/>
      <c r="AP1501" s="20"/>
      <c r="AQ1501" s="20"/>
      <c r="AR1501" s="20"/>
      <c r="AS1501" s="20"/>
      <c r="AT1501" s="20"/>
      <c r="AU1501" s="20"/>
      <c r="AV1501" s="20"/>
      <c r="AW1501" s="20"/>
      <c r="AX1501" s="20"/>
      <c r="AY1501" s="20"/>
      <c r="AZ1501" s="20"/>
      <c r="BA1501" s="20"/>
      <c r="BB1501" s="20"/>
      <c r="BC1501" s="20"/>
      <c r="BD1501" s="20"/>
      <c r="BE1501" s="20"/>
      <c r="BF1501" s="20"/>
      <c r="BG1501" s="20"/>
      <c r="BH1501" s="20"/>
      <c r="BI1501" s="20"/>
      <c r="BJ1501" s="20"/>
      <c r="BK1501" s="20"/>
      <c r="BL1501" s="20"/>
      <c r="BM1501" s="20"/>
      <c r="BN1501" s="20"/>
      <c r="BO1501" s="20"/>
      <c r="BP1501" s="20"/>
    </row>
    <row r="1502" spans="1:68" x14ac:dyDescent="0.3">
      <c r="G1502" s="7"/>
      <c r="H1502" s="20"/>
    </row>
    <row r="1503" spans="1:68" s="7" customFormat="1" ht="86.4" x14ac:dyDescent="0.3">
      <c r="A1503" s="2"/>
      <c r="B1503" s="3"/>
      <c r="C1503" s="4" t="s">
        <v>600</v>
      </c>
      <c r="D1503" s="3"/>
      <c r="E1503" s="85"/>
      <c r="F1503" s="65"/>
      <c r="H1503" s="20"/>
      <c r="I1503" s="26"/>
      <c r="J1503" s="20"/>
      <c r="K1503" s="20"/>
      <c r="L1503" s="20"/>
      <c r="M1503" s="20"/>
      <c r="N1503" s="20"/>
      <c r="O1503" s="20"/>
      <c r="P1503" s="20"/>
      <c r="Q1503" s="20"/>
      <c r="R1503" s="20"/>
      <c r="S1503" s="20"/>
      <c r="T1503" s="20"/>
      <c r="U1503" s="20"/>
      <c r="V1503" s="20"/>
      <c r="W1503" s="20"/>
      <c r="X1503" s="20"/>
      <c r="Y1503" s="20"/>
      <c r="Z1503" s="20"/>
      <c r="AA1503" s="20"/>
      <c r="AB1503" s="20"/>
      <c r="AC1503" s="20"/>
      <c r="AD1503" s="20"/>
      <c r="AE1503" s="20"/>
      <c r="AF1503" s="20"/>
      <c r="AG1503" s="20"/>
      <c r="AH1503" s="20"/>
      <c r="AI1503" s="20"/>
      <c r="AJ1503" s="20"/>
      <c r="AK1503" s="20"/>
      <c r="AL1503" s="20"/>
      <c r="AM1503" s="20"/>
      <c r="AN1503" s="20"/>
      <c r="AO1503" s="20"/>
      <c r="AP1503" s="20"/>
      <c r="AQ1503" s="20"/>
      <c r="AR1503" s="20"/>
      <c r="AS1503" s="20"/>
      <c r="AT1503" s="20"/>
      <c r="AU1503" s="20"/>
      <c r="AV1503" s="20"/>
      <c r="AW1503" s="20"/>
      <c r="AX1503" s="20"/>
      <c r="AY1503" s="20"/>
      <c r="AZ1503" s="20"/>
      <c r="BA1503" s="20"/>
      <c r="BB1503" s="20"/>
      <c r="BC1503" s="20"/>
      <c r="BD1503" s="20"/>
      <c r="BE1503" s="20"/>
      <c r="BF1503" s="20"/>
      <c r="BG1503" s="20"/>
      <c r="BH1503" s="20"/>
      <c r="BI1503" s="20"/>
      <c r="BJ1503" s="20"/>
      <c r="BK1503" s="20"/>
      <c r="BL1503" s="20"/>
      <c r="BM1503" s="20"/>
      <c r="BN1503" s="20"/>
      <c r="BO1503" s="20"/>
      <c r="BP1503" s="20"/>
    </row>
    <row r="1504" spans="1:68" x14ac:dyDescent="0.3">
      <c r="G1504" s="7"/>
      <c r="H1504" s="20"/>
    </row>
    <row r="1505" spans="1:68" s="7" customFormat="1" ht="28.8" x14ac:dyDescent="0.3">
      <c r="A1505" s="2"/>
      <c r="B1505" s="3"/>
      <c r="C1505" s="4" t="s">
        <v>601</v>
      </c>
      <c r="D1505" s="3"/>
      <c r="E1505" s="85"/>
      <c r="F1505" s="65"/>
      <c r="H1505" s="20"/>
      <c r="I1505" s="26"/>
      <c r="J1505" s="20"/>
      <c r="K1505" s="20"/>
      <c r="L1505" s="20"/>
      <c r="M1505" s="20"/>
      <c r="N1505" s="20"/>
      <c r="O1505" s="20"/>
      <c r="P1505" s="20"/>
      <c r="Q1505" s="20"/>
      <c r="R1505" s="20"/>
      <c r="S1505" s="20"/>
      <c r="T1505" s="20"/>
      <c r="U1505" s="20"/>
      <c r="V1505" s="20"/>
      <c r="W1505" s="20"/>
      <c r="X1505" s="20"/>
      <c r="Y1505" s="20"/>
      <c r="Z1505" s="20"/>
      <c r="AA1505" s="20"/>
      <c r="AB1505" s="20"/>
      <c r="AC1505" s="20"/>
      <c r="AD1505" s="20"/>
      <c r="AE1505" s="20"/>
      <c r="AF1505" s="20"/>
      <c r="AG1505" s="20"/>
      <c r="AH1505" s="20"/>
      <c r="AI1505" s="20"/>
      <c r="AJ1505" s="20"/>
      <c r="AK1505" s="20"/>
      <c r="AL1505" s="20"/>
      <c r="AM1505" s="20"/>
      <c r="AN1505" s="20"/>
      <c r="AO1505" s="20"/>
      <c r="AP1505" s="20"/>
      <c r="AQ1505" s="20"/>
      <c r="AR1505" s="20"/>
      <c r="AS1505" s="20"/>
      <c r="AT1505" s="20"/>
      <c r="AU1505" s="20"/>
      <c r="AV1505" s="20"/>
      <c r="AW1505" s="20"/>
      <c r="AX1505" s="20"/>
      <c r="AY1505" s="20"/>
      <c r="AZ1505" s="20"/>
      <c r="BA1505" s="20"/>
      <c r="BB1505" s="20"/>
      <c r="BC1505" s="20"/>
      <c r="BD1505" s="20"/>
      <c r="BE1505" s="20"/>
      <c r="BF1505" s="20"/>
      <c r="BG1505" s="20"/>
      <c r="BH1505" s="20"/>
      <c r="BI1505" s="20"/>
      <c r="BJ1505" s="20"/>
      <c r="BK1505" s="20"/>
      <c r="BL1505" s="20"/>
      <c r="BM1505" s="20"/>
      <c r="BN1505" s="20"/>
      <c r="BO1505" s="20"/>
      <c r="BP1505" s="20"/>
    </row>
    <row r="1506" spans="1:68" x14ac:dyDescent="0.3">
      <c r="G1506" s="7"/>
      <c r="H1506" s="20"/>
    </row>
    <row r="1507" spans="1:68" s="7" customFormat="1" x14ac:dyDescent="0.3">
      <c r="A1507" s="2"/>
      <c r="B1507" s="3"/>
      <c r="C1507" s="9" t="s">
        <v>602</v>
      </c>
      <c r="D1507" s="3"/>
      <c r="E1507" s="85"/>
      <c r="F1507" s="65"/>
      <c r="H1507" s="20"/>
      <c r="I1507" s="26"/>
      <c r="J1507" s="20"/>
      <c r="K1507" s="20"/>
      <c r="L1507" s="20"/>
      <c r="M1507" s="20"/>
      <c r="N1507" s="20"/>
      <c r="O1507" s="20"/>
      <c r="P1507" s="20"/>
      <c r="Q1507" s="20"/>
      <c r="R1507" s="20"/>
      <c r="S1507" s="20"/>
      <c r="T1507" s="20"/>
      <c r="U1507" s="20"/>
      <c r="V1507" s="20"/>
      <c r="W1507" s="20"/>
      <c r="X1507" s="20"/>
      <c r="Y1507" s="20"/>
      <c r="Z1507" s="20"/>
      <c r="AA1507" s="20"/>
      <c r="AB1507" s="20"/>
      <c r="AC1507" s="20"/>
      <c r="AD1507" s="20"/>
      <c r="AE1507" s="20"/>
      <c r="AF1507" s="20"/>
      <c r="AG1507" s="20"/>
      <c r="AH1507" s="20"/>
      <c r="AI1507" s="20"/>
      <c r="AJ1507" s="20"/>
      <c r="AK1507" s="20"/>
      <c r="AL1507" s="20"/>
      <c r="AM1507" s="20"/>
      <c r="AN1507" s="20"/>
      <c r="AO1507" s="20"/>
      <c r="AP1507" s="20"/>
      <c r="AQ1507" s="20"/>
      <c r="AR1507" s="20"/>
      <c r="AS1507" s="20"/>
      <c r="AT1507" s="20"/>
      <c r="AU1507" s="20"/>
      <c r="AV1507" s="20"/>
      <c r="AW1507" s="20"/>
      <c r="AX1507" s="20"/>
      <c r="AY1507" s="20"/>
      <c r="AZ1507" s="20"/>
      <c r="BA1507" s="20"/>
      <c r="BB1507" s="20"/>
      <c r="BC1507" s="20"/>
      <c r="BD1507" s="20"/>
      <c r="BE1507" s="20"/>
      <c r="BF1507" s="20"/>
      <c r="BG1507" s="20"/>
      <c r="BH1507" s="20"/>
      <c r="BI1507" s="20"/>
      <c r="BJ1507" s="20"/>
      <c r="BK1507" s="20"/>
      <c r="BL1507" s="20"/>
      <c r="BM1507" s="20"/>
      <c r="BN1507" s="20"/>
      <c r="BO1507" s="20"/>
      <c r="BP1507" s="20"/>
    </row>
    <row r="1508" spans="1:68" x14ac:dyDescent="0.3">
      <c r="G1508" s="7"/>
      <c r="H1508" s="20"/>
    </row>
    <row r="1509" spans="1:68" s="7" customFormat="1" ht="28.8" x14ac:dyDescent="0.3">
      <c r="A1509" s="2"/>
      <c r="B1509" s="3"/>
      <c r="C1509" s="4" t="s">
        <v>603</v>
      </c>
      <c r="D1509" s="3"/>
      <c r="E1509" s="85"/>
      <c r="F1509" s="65"/>
      <c r="H1509" s="20"/>
      <c r="I1509" s="26"/>
      <c r="J1509" s="20"/>
      <c r="K1509" s="20"/>
      <c r="L1509" s="20"/>
      <c r="M1509" s="20"/>
      <c r="N1509" s="20"/>
      <c r="O1509" s="20"/>
      <c r="P1509" s="20"/>
      <c r="Q1509" s="20"/>
      <c r="R1509" s="20"/>
      <c r="S1509" s="20"/>
      <c r="T1509" s="20"/>
      <c r="U1509" s="20"/>
      <c r="V1509" s="20"/>
      <c r="W1509" s="20"/>
      <c r="X1509" s="20"/>
      <c r="Y1509" s="20"/>
      <c r="Z1509" s="20"/>
      <c r="AA1509" s="20"/>
      <c r="AB1509" s="20"/>
      <c r="AC1509" s="20"/>
      <c r="AD1509" s="20"/>
      <c r="AE1509" s="20"/>
      <c r="AF1509" s="20"/>
      <c r="AG1509" s="20"/>
      <c r="AH1509" s="20"/>
      <c r="AI1509" s="20"/>
      <c r="AJ1509" s="20"/>
      <c r="AK1509" s="20"/>
      <c r="AL1509" s="20"/>
      <c r="AM1509" s="20"/>
      <c r="AN1509" s="20"/>
      <c r="AO1509" s="20"/>
      <c r="AP1509" s="20"/>
      <c r="AQ1509" s="20"/>
      <c r="AR1509" s="20"/>
      <c r="AS1509" s="20"/>
      <c r="AT1509" s="20"/>
      <c r="AU1509" s="20"/>
      <c r="AV1509" s="20"/>
      <c r="AW1509" s="20"/>
      <c r="AX1509" s="20"/>
      <c r="AY1509" s="20"/>
      <c r="AZ1509" s="20"/>
      <c r="BA1509" s="20"/>
      <c r="BB1509" s="20"/>
      <c r="BC1509" s="20"/>
      <c r="BD1509" s="20"/>
      <c r="BE1509" s="20"/>
      <c r="BF1509" s="20"/>
      <c r="BG1509" s="20"/>
      <c r="BH1509" s="20"/>
      <c r="BI1509" s="20"/>
      <c r="BJ1509" s="20"/>
      <c r="BK1509" s="20"/>
      <c r="BL1509" s="20"/>
      <c r="BM1509" s="20"/>
      <c r="BN1509" s="20"/>
      <c r="BO1509" s="20"/>
      <c r="BP1509" s="20"/>
    </row>
    <row r="1510" spans="1:68" x14ac:dyDescent="0.3">
      <c r="G1510" s="7"/>
      <c r="H1510" s="20"/>
    </row>
    <row r="1511" spans="1:68" s="7" customFormat="1" ht="129.6" x14ac:dyDescent="0.3">
      <c r="A1511" s="2"/>
      <c r="B1511" s="3"/>
      <c r="C1511" s="4" t="s">
        <v>604</v>
      </c>
      <c r="D1511" s="3"/>
      <c r="E1511" s="85"/>
      <c r="F1511" s="65"/>
      <c r="H1511" s="20"/>
      <c r="I1511" s="26"/>
      <c r="J1511" s="20"/>
      <c r="K1511" s="20"/>
      <c r="L1511" s="20"/>
      <c r="M1511" s="20"/>
      <c r="N1511" s="20"/>
      <c r="O1511" s="20"/>
      <c r="P1511" s="20"/>
      <c r="Q1511" s="20"/>
      <c r="R1511" s="20"/>
      <c r="S1511" s="20"/>
      <c r="T1511" s="20"/>
      <c r="U1511" s="20"/>
      <c r="V1511" s="20"/>
      <c r="W1511" s="20"/>
      <c r="X1511" s="20"/>
      <c r="Y1511" s="20"/>
      <c r="Z1511" s="20"/>
      <c r="AA1511" s="20"/>
      <c r="AB1511" s="20"/>
      <c r="AC1511" s="20"/>
      <c r="AD1511" s="20"/>
      <c r="AE1511" s="20"/>
      <c r="AF1511" s="20"/>
      <c r="AG1511" s="20"/>
      <c r="AH1511" s="20"/>
      <c r="AI1511" s="20"/>
      <c r="AJ1511" s="20"/>
      <c r="AK1511" s="20"/>
      <c r="AL1511" s="20"/>
      <c r="AM1511" s="20"/>
      <c r="AN1511" s="20"/>
      <c r="AO1511" s="20"/>
      <c r="AP1511" s="20"/>
      <c r="AQ1511" s="20"/>
      <c r="AR1511" s="20"/>
      <c r="AS1511" s="20"/>
      <c r="AT1511" s="20"/>
      <c r="AU1511" s="20"/>
      <c r="AV1511" s="20"/>
      <c r="AW1511" s="20"/>
      <c r="AX1511" s="20"/>
      <c r="AY1511" s="20"/>
      <c r="AZ1511" s="20"/>
      <c r="BA1511" s="20"/>
      <c r="BB1511" s="20"/>
      <c r="BC1511" s="20"/>
      <c r="BD1511" s="20"/>
      <c r="BE1511" s="20"/>
      <c r="BF1511" s="20"/>
      <c r="BG1511" s="20"/>
      <c r="BH1511" s="20"/>
      <c r="BI1511" s="20"/>
      <c r="BJ1511" s="20"/>
      <c r="BK1511" s="20"/>
      <c r="BL1511" s="20"/>
      <c r="BM1511" s="20"/>
      <c r="BN1511" s="20"/>
      <c r="BO1511" s="20"/>
      <c r="BP1511" s="20"/>
    </row>
    <row r="1512" spans="1:68" x14ac:dyDescent="0.3">
      <c r="G1512" s="7"/>
      <c r="H1512" s="20"/>
    </row>
    <row r="1513" spans="1:68" s="7" customFormat="1" x14ac:dyDescent="0.3">
      <c r="A1513" s="2"/>
      <c r="B1513" s="3"/>
      <c r="C1513" s="9" t="s">
        <v>288</v>
      </c>
      <c r="D1513" s="3"/>
      <c r="E1513" s="85"/>
      <c r="F1513" s="65"/>
      <c r="H1513" s="20"/>
      <c r="I1513" s="26"/>
      <c r="J1513" s="20"/>
      <c r="K1513" s="20"/>
      <c r="L1513" s="20"/>
      <c r="M1513" s="20"/>
      <c r="N1513" s="20"/>
      <c r="O1513" s="20"/>
      <c r="P1513" s="20"/>
      <c r="Q1513" s="20"/>
      <c r="R1513" s="20"/>
      <c r="S1513" s="20"/>
      <c r="T1513" s="20"/>
      <c r="U1513" s="20"/>
      <c r="V1513" s="20"/>
      <c r="W1513" s="20"/>
      <c r="X1513" s="20"/>
      <c r="Y1513" s="20"/>
      <c r="Z1513" s="20"/>
      <c r="AA1513" s="20"/>
      <c r="AB1513" s="20"/>
      <c r="AC1513" s="20"/>
      <c r="AD1513" s="20"/>
      <c r="AE1513" s="20"/>
      <c r="AF1513" s="20"/>
      <c r="AG1513" s="20"/>
      <c r="AH1513" s="20"/>
      <c r="AI1513" s="20"/>
      <c r="AJ1513" s="20"/>
      <c r="AK1513" s="20"/>
      <c r="AL1513" s="20"/>
      <c r="AM1513" s="20"/>
      <c r="AN1513" s="20"/>
      <c r="AO1513" s="20"/>
      <c r="AP1513" s="20"/>
      <c r="AQ1513" s="20"/>
      <c r="AR1513" s="20"/>
      <c r="AS1513" s="20"/>
      <c r="AT1513" s="20"/>
      <c r="AU1513" s="20"/>
      <c r="AV1513" s="20"/>
      <c r="AW1513" s="20"/>
      <c r="AX1513" s="20"/>
      <c r="AY1513" s="20"/>
      <c r="AZ1513" s="20"/>
      <c r="BA1513" s="20"/>
      <c r="BB1513" s="20"/>
      <c r="BC1513" s="20"/>
      <c r="BD1513" s="20"/>
      <c r="BE1513" s="20"/>
      <c r="BF1513" s="20"/>
      <c r="BG1513" s="20"/>
      <c r="BH1513" s="20"/>
      <c r="BI1513" s="20"/>
      <c r="BJ1513" s="20"/>
      <c r="BK1513" s="20"/>
      <c r="BL1513" s="20"/>
      <c r="BM1513" s="20"/>
      <c r="BN1513" s="20"/>
      <c r="BO1513" s="20"/>
      <c r="BP1513" s="20"/>
    </row>
    <row r="1514" spans="1:68" x14ac:dyDescent="0.3">
      <c r="G1514" s="7"/>
      <c r="H1514" s="20"/>
    </row>
    <row r="1515" spans="1:68" s="7" customFormat="1" ht="72" x14ac:dyDescent="0.3">
      <c r="A1515" s="2"/>
      <c r="B1515" s="3"/>
      <c r="C1515" s="4" t="s">
        <v>605</v>
      </c>
      <c r="D1515" s="3"/>
      <c r="E1515" s="85"/>
      <c r="F1515" s="65"/>
      <c r="H1515" s="20"/>
      <c r="I1515" s="26"/>
      <c r="J1515" s="20"/>
      <c r="K1515" s="20"/>
      <c r="L1515" s="20"/>
      <c r="M1515" s="20"/>
      <c r="N1515" s="20"/>
      <c r="O1515" s="20"/>
      <c r="P1515" s="20"/>
      <c r="Q1515" s="20"/>
      <c r="R1515" s="20"/>
      <c r="S1515" s="20"/>
      <c r="T1515" s="20"/>
      <c r="U1515" s="20"/>
      <c r="V1515" s="20"/>
      <c r="W1515" s="20"/>
      <c r="X1515" s="20"/>
      <c r="Y1515" s="20"/>
      <c r="Z1515" s="20"/>
      <c r="AA1515" s="20"/>
      <c r="AB1515" s="20"/>
      <c r="AC1515" s="20"/>
      <c r="AD1515" s="20"/>
      <c r="AE1515" s="20"/>
      <c r="AF1515" s="20"/>
      <c r="AG1515" s="20"/>
      <c r="AH1515" s="20"/>
      <c r="AI1515" s="20"/>
      <c r="AJ1515" s="20"/>
      <c r="AK1515" s="20"/>
      <c r="AL1515" s="20"/>
      <c r="AM1515" s="20"/>
      <c r="AN1515" s="20"/>
      <c r="AO1515" s="20"/>
      <c r="AP1515" s="20"/>
      <c r="AQ1515" s="20"/>
      <c r="AR1515" s="20"/>
      <c r="AS1515" s="20"/>
      <c r="AT1515" s="20"/>
      <c r="AU1515" s="20"/>
      <c r="AV1515" s="20"/>
      <c r="AW1515" s="20"/>
      <c r="AX1515" s="20"/>
      <c r="AY1515" s="20"/>
      <c r="AZ1515" s="20"/>
      <c r="BA1515" s="20"/>
      <c r="BB1515" s="20"/>
      <c r="BC1515" s="20"/>
      <c r="BD1515" s="20"/>
      <c r="BE1515" s="20"/>
      <c r="BF1515" s="20"/>
      <c r="BG1515" s="20"/>
      <c r="BH1515" s="20"/>
      <c r="BI1515" s="20"/>
      <c r="BJ1515" s="20"/>
      <c r="BK1515" s="20"/>
      <c r="BL1515" s="20"/>
      <c r="BM1515" s="20"/>
      <c r="BN1515" s="20"/>
      <c r="BO1515" s="20"/>
      <c r="BP1515" s="20"/>
    </row>
    <row r="1516" spans="1:68" x14ac:dyDescent="0.3">
      <c r="G1516" s="7"/>
      <c r="H1516" s="20"/>
    </row>
    <row r="1517" spans="1:68" s="7" customFormat="1" ht="57.6" x14ac:dyDescent="0.3">
      <c r="A1517" s="2"/>
      <c r="B1517" s="3"/>
      <c r="C1517" s="4" t="s">
        <v>606</v>
      </c>
      <c r="D1517" s="3"/>
      <c r="E1517" s="85"/>
      <c r="F1517" s="65"/>
      <c r="H1517" s="20"/>
      <c r="I1517" s="26"/>
      <c r="J1517" s="20"/>
      <c r="K1517" s="20"/>
      <c r="L1517" s="20"/>
      <c r="M1517" s="20"/>
      <c r="N1517" s="20"/>
      <c r="O1517" s="20"/>
      <c r="P1517" s="20"/>
      <c r="Q1517" s="20"/>
      <c r="R1517" s="20"/>
      <c r="S1517" s="20"/>
      <c r="T1517" s="20"/>
      <c r="U1517" s="20"/>
      <c r="V1517" s="20"/>
      <c r="W1517" s="20"/>
      <c r="X1517" s="20"/>
      <c r="Y1517" s="20"/>
      <c r="Z1517" s="20"/>
      <c r="AA1517" s="20"/>
      <c r="AB1517" s="20"/>
      <c r="AC1517" s="20"/>
      <c r="AD1517" s="20"/>
      <c r="AE1517" s="20"/>
      <c r="AF1517" s="20"/>
      <c r="AG1517" s="20"/>
      <c r="AH1517" s="20"/>
      <c r="AI1517" s="20"/>
      <c r="AJ1517" s="20"/>
      <c r="AK1517" s="20"/>
      <c r="AL1517" s="20"/>
      <c r="AM1517" s="20"/>
      <c r="AN1517" s="20"/>
      <c r="AO1517" s="20"/>
      <c r="AP1517" s="20"/>
      <c r="AQ1517" s="20"/>
      <c r="AR1517" s="20"/>
      <c r="AS1517" s="20"/>
      <c r="AT1517" s="20"/>
      <c r="AU1517" s="20"/>
      <c r="AV1517" s="20"/>
      <c r="AW1517" s="20"/>
      <c r="AX1517" s="20"/>
      <c r="AY1517" s="20"/>
      <c r="AZ1517" s="20"/>
      <c r="BA1517" s="20"/>
      <c r="BB1517" s="20"/>
      <c r="BC1517" s="20"/>
      <c r="BD1517" s="20"/>
      <c r="BE1517" s="20"/>
      <c r="BF1517" s="20"/>
      <c r="BG1517" s="20"/>
      <c r="BH1517" s="20"/>
      <c r="BI1517" s="20"/>
      <c r="BJ1517" s="20"/>
      <c r="BK1517" s="20"/>
      <c r="BL1517" s="20"/>
      <c r="BM1517" s="20"/>
      <c r="BN1517" s="20"/>
      <c r="BO1517" s="20"/>
      <c r="BP1517" s="20"/>
    </row>
    <row r="1518" spans="1:68" x14ac:dyDescent="0.3">
      <c r="G1518" s="7"/>
      <c r="H1518" s="20"/>
    </row>
    <row r="1519" spans="1:68" s="7" customFormat="1" ht="57.6" x14ac:dyDescent="0.3">
      <c r="A1519" s="2"/>
      <c r="B1519" s="3"/>
      <c r="C1519" s="4" t="s">
        <v>607</v>
      </c>
      <c r="D1519" s="3"/>
      <c r="E1519" s="85"/>
      <c r="F1519" s="65"/>
      <c r="H1519" s="20"/>
      <c r="I1519" s="26"/>
      <c r="J1519" s="20"/>
      <c r="K1519" s="20"/>
      <c r="L1519" s="20"/>
      <c r="M1519" s="20"/>
      <c r="N1519" s="20"/>
      <c r="O1519" s="20"/>
      <c r="P1519" s="20"/>
      <c r="Q1519" s="20"/>
      <c r="R1519" s="20"/>
      <c r="S1519" s="20"/>
      <c r="T1519" s="20"/>
      <c r="U1519" s="20"/>
      <c r="V1519" s="20"/>
      <c r="W1519" s="20"/>
      <c r="X1519" s="20"/>
      <c r="Y1519" s="20"/>
      <c r="Z1519" s="20"/>
      <c r="AA1519" s="20"/>
      <c r="AB1519" s="20"/>
      <c r="AC1519" s="20"/>
      <c r="AD1519" s="20"/>
      <c r="AE1519" s="20"/>
      <c r="AF1519" s="20"/>
      <c r="AG1519" s="20"/>
      <c r="AH1519" s="20"/>
      <c r="AI1519" s="20"/>
      <c r="AJ1519" s="20"/>
      <c r="AK1519" s="20"/>
      <c r="AL1519" s="20"/>
      <c r="AM1519" s="20"/>
      <c r="AN1519" s="20"/>
      <c r="AO1519" s="20"/>
      <c r="AP1519" s="20"/>
      <c r="AQ1519" s="20"/>
      <c r="AR1519" s="20"/>
      <c r="AS1519" s="20"/>
      <c r="AT1519" s="20"/>
      <c r="AU1519" s="20"/>
      <c r="AV1519" s="20"/>
      <c r="AW1519" s="20"/>
      <c r="AX1519" s="20"/>
      <c r="AY1519" s="20"/>
      <c r="AZ1519" s="20"/>
      <c r="BA1519" s="20"/>
      <c r="BB1519" s="20"/>
      <c r="BC1519" s="20"/>
      <c r="BD1519" s="20"/>
      <c r="BE1519" s="20"/>
      <c r="BF1519" s="20"/>
      <c r="BG1519" s="20"/>
      <c r="BH1519" s="20"/>
      <c r="BI1519" s="20"/>
      <c r="BJ1519" s="20"/>
      <c r="BK1519" s="20"/>
      <c r="BL1519" s="20"/>
      <c r="BM1519" s="20"/>
      <c r="BN1519" s="20"/>
      <c r="BO1519" s="20"/>
      <c r="BP1519" s="20"/>
    </row>
    <row r="1520" spans="1:68" x14ac:dyDescent="0.3">
      <c r="G1520" s="7"/>
      <c r="H1520" s="20"/>
    </row>
    <row r="1521" spans="1:68" s="7" customFormat="1" ht="57.6" x14ac:dyDescent="0.3">
      <c r="A1521" s="2"/>
      <c r="B1521" s="3"/>
      <c r="C1521" s="4" t="s">
        <v>608</v>
      </c>
      <c r="D1521" s="3"/>
      <c r="E1521" s="85"/>
      <c r="F1521" s="65"/>
      <c r="H1521" s="20"/>
      <c r="I1521" s="26"/>
      <c r="J1521" s="20"/>
      <c r="K1521" s="20"/>
      <c r="L1521" s="20"/>
      <c r="M1521" s="20"/>
      <c r="N1521" s="20"/>
      <c r="O1521" s="20"/>
      <c r="P1521" s="20"/>
      <c r="Q1521" s="20"/>
      <c r="R1521" s="20"/>
      <c r="S1521" s="20"/>
      <c r="T1521" s="20"/>
      <c r="U1521" s="20"/>
      <c r="V1521" s="20"/>
      <c r="W1521" s="20"/>
      <c r="X1521" s="20"/>
      <c r="Y1521" s="20"/>
      <c r="Z1521" s="20"/>
      <c r="AA1521" s="20"/>
      <c r="AB1521" s="20"/>
      <c r="AC1521" s="20"/>
      <c r="AD1521" s="20"/>
      <c r="AE1521" s="20"/>
      <c r="AF1521" s="20"/>
      <c r="AG1521" s="20"/>
      <c r="AH1521" s="20"/>
      <c r="AI1521" s="20"/>
      <c r="AJ1521" s="20"/>
      <c r="AK1521" s="20"/>
      <c r="AL1521" s="20"/>
      <c r="AM1521" s="20"/>
      <c r="AN1521" s="20"/>
      <c r="AO1521" s="20"/>
      <c r="AP1521" s="20"/>
      <c r="AQ1521" s="20"/>
      <c r="AR1521" s="20"/>
      <c r="AS1521" s="20"/>
      <c r="AT1521" s="20"/>
      <c r="AU1521" s="20"/>
      <c r="AV1521" s="20"/>
      <c r="AW1521" s="20"/>
      <c r="AX1521" s="20"/>
      <c r="AY1521" s="20"/>
      <c r="AZ1521" s="20"/>
      <c r="BA1521" s="20"/>
      <c r="BB1521" s="20"/>
      <c r="BC1521" s="20"/>
      <c r="BD1521" s="20"/>
      <c r="BE1521" s="20"/>
      <c r="BF1521" s="20"/>
      <c r="BG1521" s="20"/>
      <c r="BH1521" s="20"/>
      <c r="BI1521" s="20"/>
      <c r="BJ1521" s="20"/>
      <c r="BK1521" s="20"/>
      <c r="BL1521" s="20"/>
      <c r="BM1521" s="20"/>
      <c r="BN1521" s="20"/>
      <c r="BO1521" s="20"/>
      <c r="BP1521" s="20"/>
    </row>
    <row r="1522" spans="1:68" x14ac:dyDescent="0.3">
      <c r="G1522" s="7"/>
      <c r="H1522" s="20"/>
    </row>
    <row r="1523" spans="1:68" s="7" customFormat="1" ht="28.8" x14ac:dyDescent="0.3">
      <c r="A1523" s="2"/>
      <c r="B1523" s="3"/>
      <c r="C1523" s="4" t="s">
        <v>609</v>
      </c>
      <c r="D1523" s="3"/>
      <c r="E1523" s="85"/>
      <c r="F1523" s="65"/>
      <c r="H1523" s="20"/>
      <c r="I1523" s="26"/>
      <c r="J1523" s="20"/>
      <c r="K1523" s="20"/>
      <c r="L1523" s="20"/>
      <c r="M1523" s="20"/>
      <c r="N1523" s="20"/>
      <c r="O1523" s="20"/>
      <c r="P1523" s="20"/>
      <c r="Q1523" s="20"/>
      <c r="R1523" s="20"/>
      <c r="S1523" s="20"/>
      <c r="T1523" s="20"/>
      <c r="U1523" s="20"/>
      <c r="V1523" s="20"/>
      <c r="W1523" s="20"/>
      <c r="X1523" s="20"/>
      <c r="Y1523" s="20"/>
      <c r="Z1523" s="20"/>
      <c r="AA1523" s="20"/>
      <c r="AB1523" s="20"/>
      <c r="AC1523" s="20"/>
      <c r="AD1523" s="20"/>
      <c r="AE1523" s="20"/>
      <c r="AF1523" s="20"/>
      <c r="AG1523" s="20"/>
      <c r="AH1523" s="20"/>
      <c r="AI1523" s="20"/>
      <c r="AJ1523" s="20"/>
      <c r="AK1523" s="20"/>
      <c r="AL1523" s="20"/>
      <c r="AM1523" s="20"/>
      <c r="AN1523" s="20"/>
      <c r="AO1523" s="20"/>
      <c r="AP1523" s="20"/>
      <c r="AQ1523" s="20"/>
      <c r="AR1523" s="20"/>
      <c r="AS1523" s="20"/>
      <c r="AT1523" s="20"/>
      <c r="AU1523" s="20"/>
      <c r="AV1523" s="20"/>
      <c r="AW1523" s="20"/>
      <c r="AX1523" s="20"/>
      <c r="AY1523" s="20"/>
      <c r="AZ1523" s="20"/>
      <c r="BA1523" s="20"/>
      <c r="BB1523" s="20"/>
      <c r="BC1523" s="20"/>
      <c r="BD1523" s="20"/>
      <c r="BE1523" s="20"/>
      <c r="BF1523" s="20"/>
      <c r="BG1523" s="20"/>
      <c r="BH1523" s="20"/>
      <c r="BI1523" s="20"/>
      <c r="BJ1523" s="20"/>
      <c r="BK1523" s="20"/>
      <c r="BL1523" s="20"/>
      <c r="BM1523" s="20"/>
      <c r="BN1523" s="20"/>
      <c r="BO1523" s="20"/>
      <c r="BP1523" s="20"/>
    </row>
    <row r="1524" spans="1:68" x14ac:dyDescent="0.3">
      <c r="G1524" s="7"/>
      <c r="H1524" s="20"/>
    </row>
    <row r="1525" spans="1:68" s="7" customFormat="1" x14ac:dyDescent="0.3">
      <c r="A1525" s="2"/>
      <c r="B1525" s="3"/>
      <c r="C1525" s="9" t="s">
        <v>610</v>
      </c>
      <c r="D1525" s="3"/>
      <c r="E1525" s="85"/>
      <c r="F1525" s="65"/>
      <c r="H1525" s="20"/>
      <c r="I1525" s="26"/>
      <c r="J1525" s="20"/>
      <c r="K1525" s="20"/>
      <c r="L1525" s="20"/>
      <c r="M1525" s="20"/>
      <c r="N1525" s="20"/>
      <c r="O1525" s="20"/>
      <c r="P1525" s="20"/>
      <c r="Q1525" s="20"/>
      <c r="R1525" s="20"/>
      <c r="S1525" s="20"/>
      <c r="T1525" s="20"/>
      <c r="U1525" s="20"/>
      <c r="V1525" s="20"/>
      <c r="W1525" s="20"/>
      <c r="X1525" s="20"/>
      <c r="Y1525" s="20"/>
      <c r="Z1525" s="20"/>
      <c r="AA1525" s="20"/>
      <c r="AB1525" s="20"/>
      <c r="AC1525" s="20"/>
      <c r="AD1525" s="20"/>
      <c r="AE1525" s="20"/>
      <c r="AF1525" s="20"/>
      <c r="AG1525" s="20"/>
      <c r="AH1525" s="20"/>
      <c r="AI1525" s="20"/>
      <c r="AJ1525" s="20"/>
      <c r="AK1525" s="20"/>
      <c r="AL1525" s="20"/>
      <c r="AM1525" s="20"/>
      <c r="AN1525" s="20"/>
      <c r="AO1525" s="20"/>
      <c r="AP1525" s="20"/>
      <c r="AQ1525" s="20"/>
      <c r="AR1525" s="20"/>
      <c r="AS1525" s="20"/>
      <c r="AT1525" s="20"/>
      <c r="AU1525" s="20"/>
      <c r="AV1525" s="20"/>
      <c r="AW1525" s="20"/>
      <c r="AX1525" s="20"/>
      <c r="AY1525" s="20"/>
      <c r="AZ1525" s="20"/>
      <c r="BA1525" s="20"/>
      <c r="BB1525" s="20"/>
      <c r="BC1525" s="20"/>
      <c r="BD1525" s="20"/>
      <c r="BE1525" s="20"/>
      <c r="BF1525" s="20"/>
      <c r="BG1525" s="20"/>
      <c r="BH1525" s="20"/>
      <c r="BI1525" s="20"/>
      <c r="BJ1525" s="20"/>
      <c r="BK1525" s="20"/>
      <c r="BL1525" s="20"/>
      <c r="BM1525" s="20"/>
      <c r="BN1525" s="20"/>
      <c r="BO1525" s="20"/>
      <c r="BP1525" s="20"/>
    </row>
    <row r="1526" spans="1:68" x14ac:dyDescent="0.3">
      <c r="G1526" s="7"/>
      <c r="H1526" s="20"/>
    </row>
    <row r="1527" spans="1:68" s="7" customFormat="1" ht="72" x14ac:dyDescent="0.3">
      <c r="A1527" s="2"/>
      <c r="B1527" s="3"/>
      <c r="C1527" s="4" t="s">
        <v>611</v>
      </c>
      <c r="D1527" s="3"/>
      <c r="E1527" s="85"/>
      <c r="F1527" s="65"/>
      <c r="H1527" s="20"/>
      <c r="I1527" s="26"/>
      <c r="J1527" s="20"/>
      <c r="K1527" s="20"/>
      <c r="L1527" s="20"/>
      <c r="M1527" s="20"/>
      <c r="N1527" s="20"/>
      <c r="O1527" s="20"/>
      <c r="P1527" s="20"/>
      <c r="Q1527" s="20"/>
      <c r="R1527" s="20"/>
      <c r="S1527" s="20"/>
      <c r="T1527" s="20"/>
      <c r="U1527" s="20"/>
      <c r="V1527" s="20"/>
      <c r="W1527" s="20"/>
      <c r="X1527" s="20"/>
      <c r="Y1527" s="20"/>
      <c r="Z1527" s="20"/>
      <c r="AA1527" s="20"/>
      <c r="AB1527" s="20"/>
      <c r="AC1527" s="20"/>
      <c r="AD1527" s="20"/>
      <c r="AE1527" s="20"/>
      <c r="AF1527" s="20"/>
      <c r="AG1527" s="20"/>
      <c r="AH1527" s="20"/>
      <c r="AI1527" s="20"/>
      <c r="AJ1527" s="20"/>
      <c r="AK1527" s="20"/>
      <c r="AL1527" s="20"/>
      <c r="AM1527" s="20"/>
      <c r="AN1527" s="20"/>
      <c r="AO1527" s="20"/>
      <c r="AP1527" s="20"/>
      <c r="AQ1527" s="20"/>
      <c r="AR1527" s="20"/>
      <c r="AS1527" s="20"/>
      <c r="AT1527" s="20"/>
      <c r="AU1527" s="20"/>
      <c r="AV1527" s="20"/>
      <c r="AW1527" s="20"/>
      <c r="AX1527" s="20"/>
      <c r="AY1527" s="20"/>
      <c r="AZ1527" s="20"/>
      <c r="BA1527" s="20"/>
      <c r="BB1527" s="20"/>
      <c r="BC1527" s="20"/>
      <c r="BD1527" s="20"/>
      <c r="BE1527" s="20"/>
      <c r="BF1527" s="20"/>
      <c r="BG1527" s="20"/>
      <c r="BH1527" s="20"/>
      <c r="BI1527" s="20"/>
      <c r="BJ1527" s="20"/>
      <c r="BK1527" s="20"/>
      <c r="BL1527" s="20"/>
      <c r="BM1527" s="20"/>
      <c r="BN1527" s="20"/>
      <c r="BO1527" s="20"/>
      <c r="BP1527" s="20"/>
    </row>
    <row r="1528" spans="1:68" x14ac:dyDescent="0.3">
      <c r="G1528" s="7"/>
      <c r="H1528" s="20"/>
    </row>
    <row r="1529" spans="1:68" s="7" customFormat="1" x14ac:dyDescent="0.3">
      <c r="A1529" s="2"/>
      <c r="B1529" s="3"/>
      <c r="C1529" s="9" t="s">
        <v>409</v>
      </c>
      <c r="D1529" s="3"/>
      <c r="E1529" s="85"/>
      <c r="F1529" s="65"/>
      <c r="H1529" s="20"/>
      <c r="I1529" s="26"/>
      <c r="J1529" s="20"/>
      <c r="K1529" s="20"/>
      <c r="L1529" s="20"/>
      <c r="M1529" s="20"/>
      <c r="N1529" s="20"/>
      <c r="O1529" s="20"/>
      <c r="P1529" s="20"/>
      <c r="Q1529" s="20"/>
      <c r="R1529" s="20"/>
      <c r="S1529" s="20"/>
      <c r="T1529" s="20"/>
      <c r="U1529" s="20"/>
      <c r="V1529" s="20"/>
      <c r="W1529" s="20"/>
      <c r="X1529" s="20"/>
      <c r="Y1529" s="20"/>
      <c r="Z1529" s="20"/>
      <c r="AA1529" s="20"/>
      <c r="AB1529" s="20"/>
      <c r="AC1529" s="20"/>
      <c r="AD1529" s="20"/>
      <c r="AE1529" s="20"/>
      <c r="AF1529" s="20"/>
      <c r="AG1529" s="20"/>
      <c r="AH1529" s="20"/>
      <c r="AI1529" s="20"/>
      <c r="AJ1529" s="20"/>
      <c r="AK1529" s="20"/>
      <c r="AL1529" s="20"/>
      <c r="AM1529" s="20"/>
      <c r="AN1529" s="20"/>
      <c r="AO1529" s="20"/>
      <c r="AP1529" s="20"/>
      <c r="AQ1529" s="20"/>
      <c r="AR1529" s="20"/>
      <c r="AS1529" s="20"/>
      <c r="AT1529" s="20"/>
      <c r="AU1529" s="20"/>
      <c r="AV1529" s="20"/>
      <c r="AW1529" s="20"/>
      <c r="AX1529" s="20"/>
      <c r="AY1529" s="20"/>
      <c r="AZ1529" s="20"/>
      <c r="BA1529" s="20"/>
      <c r="BB1529" s="20"/>
      <c r="BC1529" s="20"/>
      <c r="BD1529" s="20"/>
      <c r="BE1529" s="20"/>
      <c r="BF1529" s="20"/>
      <c r="BG1529" s="20"/>
      <c r="BH1529" s="20"/>
      <c r="BI1529" s="20"/>
      <c r="BJ1529" s="20"/>
      <c r="BK1529" s="20"/>
      <c r="BL1529" s="20"/>
      <c r="BM1529" s="20"/>
      <c r="BN1529" s="20"/>
      <c r="BO1529" s="20"/>
      <c r="BP1529" s="20"/>
    </row>
    <row r="1530" spans="1:68" x14ac:dyDescent="0.3">
      <c r="G1530" s="7"/>
      <c r="H1530" s="20"/>
    </row>
    <row r="1531" spans="1:68" s="7" customFormat="1" ht="86.4" x14ac:dyDescent="0.3">
      <c r="A1531" s="2"/>
      <c r="B1531" s="3"/>
      <c r="C1531" s="4" t="s">
        <v>410</v>
      </c>
      <c r="D1531" s="3"/>
      <c r="E1531" s="85"/>
      <c r="F1531" s="65"/>
      <c r="H1531" s="20"/>
      <c r="I1531" s="26"/>
      <c r="J1531" s="20"/>
      <c r="K1531" s="20"/>
      <c r="L1531" s="20"/>
      <c r="M1531" s="20"/>
      <c r="N1531" s="20"/>
      <c r="O1531" s="20"/>
      <c r="P1531" s="20"/>
      <c r="Q1531" s="20"/>
      <c r="R1531" s="20"/>
      <c r="S1531" s="20"/>
      <c r="T1531" s="20"/>
      <c r="U1531" s="20"/>
      <c r="V1531" s="20"/>
      <c r="W1531" s="20"/>
      <c r="X1531" s="20"/>
      <c r="Y1531" s="20"/>
      <c r="Z1531" s="20"/>
      <c r="AA1531" s="20"/>
      <c r="AB1531" s="20"/>
      <c r="AC1531" s="20"/>
      <c r="AD1531" s="20"/>
      <c r="AE1531" s="20"/>
      <c r="AF1531" s="20"/>
      <c r="AG1531" s="20"/>
      <c r="AH1531" s="20"/>
      <c r="AI1531" s="20"/>
      <c r="AJ1531" s="20"/>
      <c r="AK1531" s="20"/>
      <c r="AL1531" s="20"/>
      <c r="AM1531" s="20"/>
      <c r="AN1531" s="20"/>
      <c r="AO1531" s="20"/>
      <c r="AP1531" s="20"/>
      <c r="AQ1531" s="20"/>
      <c r="AR1531" s="20"/>
      <c r="AS1531" s="20"/>
      <c r="AT1531" s="20"/>
      <c r="AU1531" s="20"/>
      <c r="AV1531" s="20"/>
      <c r="AW1531" s="20"/>
      <c r="AX1531" s="20"/>
      <c r="AY1531" s="20"/>
      <c r="AZ1531" s="20"/>
      <c r="BA1531" s="20"/>
      <c r="BB1531" s="20"/>
      <c r="BC1531" s="20"/>
      <c r="BD1531" s="20"/>
      <c r="BE1531" s="20"/>
      <c r="BF1531" s="20"/>
      <c r="BG1531" s="20"/>
      <c r="BH1531" s="20"/>
      <c r="BI1531" s="20"/>
      <c r="BJ1531" s="20"/>
      <c r="BK1531" s="20"/>
      <c r="BL1531" s="20"/>
      <c r="BM1531" s="20"/>
      <c r="BN1531" s="20"/>
      <c r="BO1531" s="20"/>
      <c r="BP1531" s="20"/>
    </row>
    <row r="1532" spans="1:68" x14ac:dyDescent="0.3">
      <c r="G1532" s="7"/>
      <c r="H1532" s="20"/>
    </row>
    <row r="1533" spans="1:68" s="7" customFormat="1" x14ac:dyDescent="0.3">
      <c r="A1533" s="2"/>
      <c r="B1533" s="3"/>
      <c r="C1533" s="4" t="s">
        <v>612</v>
      </c>
      <c r="D1533" s="3"/>
      <c r="E1533" s="85"/>
      <c r="F1533" s="65"/>
      <c r="H1533" s="20"/>
      <c r="I1533" s="26"/>
      <c r="J1533" s="20"/>
      <c r="K1533" s="20"/>
      <c r="L1533" s="20"/>
      <c r="M1533" s="20"/>
      <c r="N1533" s="20"/>
      <c r="O1533" s="20"/>
      <c r="P1533" s="20"/>
      <c r="Q1533" s="20"/>
      <c r="R1533" s="20"/>
      <c r="S1533" s="20"/>
      <c r="T1533" s="20"/>
      <c r="U1533" s="20"/>
      <c r="V1533" s="20"/>
      <c r="W1533" s="20"/>
      <c r="X1533" s="20"/>
      <c r="Y1533" s="20"/>
      <c r="Z1533" s="20"/>
      <c r="AA1533" s="20"/>
      <c r="AB1533" s="20"/>
      <c r="AC1533" s="20"/>
      <c r="AD1533" s="20"/>
      <c r="AE1533" s="20"/>
      <c r="AF1533" s="20"/>
      <c r="AG1533" s="20"/>
      <c r="AH1533" s="20"/>
      <c r="AI1533" s="20"/>
      <c r="AJ1533" s="20"/>
      <c r="AK1533" s="20"/>
      <c r="AL1533" s="20"/>
      <c r="AM1533" s="20"/>
      <c r="AN1533" s="20"/>
      <c r="AO1533" s="20"/>
      <c r="AP1533" s="20"/>
      <c r="AQ1533" s="20"/>
      <c r="AR1533" s="20"/>
      <c r="AS1533" s="20"/>
      <c r="AT1533" s="20"/>
      <c r="AU1533" s="20"/>
      <c r="AV1533" s="20"/>
      <c r="AW1533" s="20"/>
      <c r="AX1533" s="20"/>
      <c r="AY1533" s="20"/>
      <c r="AZ1533" s="20"/>
      <c r="BA1533" s="20"/>
      <c r="BB1533" s="20"/>
      <c r="BC1533" s="20"/>
      <c r="BD1533" s="20"/>
      <c r="BE1533" s="20"/>
      <c r="BF1533" s="20"/>
      <c r="BG1533" s="20"/>
      <c r="BH1533" s="20"/>
      <c r="BI1533" s="20"/>
      <c r="BJ1533" s="20"/>
      <c r="BK1533" s="20"/>
      <c r="BL1533" s="20"/>
      <c r="BM1533" s="20"/>
      <c r="BN1533" s="20"/>
      <c r="BO1533" s="20"/>
      <c r="BP1533" s="20"/>
    </row>
    <row r="1534" spans="1:68" x14ac:dyDescent="0.3">
      <c r="G1534" s="7"/>
      <c r="H1534" s="20"/>
    </row>
    <row r="1535" spans="1:68" s="7" customFormat="1" x14ac:dyDescent="0.3">
      <c r="A1535" s="2"/>
      <c r="B1535" s="3"/>
      <c r="C1535" s="18" t="s">
        <v>613</v>
      </c>
      <c r="D1535" s="3"/>
      <c r="E1535" s="85"/>
      <c r="F1535" s="65"/>
      <c r="H1535" s="20"/>
      <c r="I1535" s="26"/>
      <c r="J1535" s="20"/>
      <c r="K1535" s="20"/>
      <c r="L1535" s="20"/>
      <c r="M1535" s="20"/>
      <c r="N1535" s="20"/>
      <c r="O1535" s="20"/>
      <c r="P1535" s="20"/>
      <c r="Q1535" s="20"/>
      <c r="R1535" s="20"/>
      <c r="S1535" s="20"/>
      <c r="T1535" s="20"/>
      <c r="U1535" s="20"/>
      <c r="V1535" s="20"/>
      <c r="W1535" s="20"/>
      <c r="X1535" s="20"/>
      <c r="Y1535" s="20"/>
      <c r="Z1535" s="20"/>
      <c r="AA1535" s="20"/>
      <c r="AB1535" s="20"/>
      <c r="AC1535" s="20"/>
      <c r="AD1535" s="20"/>
      <c r="AE1535" s="20"/>
      <c r="AF1535" s="20"/>
      <c r="AG1535" s="20"/>
      <c r="AH1535" s="20"/>
      <c r="AI1535" s="20"/>
      <c r="AJ1535" s="20"/>
      <c r="AK1535" s="20"/>
      <c r="AL1535" s="20"/>
      <c r="AM1535" s="20"/>
      <c r="AN1535" s="20"/>
      <c r="AO1535" s="20"/>
      <c r="AP1535" s="20"/>
      <c r="AQ1535" s="20"/>
      <c r="AR1535" s="20"/>
      <c r="AS1535" s="20"/>
      <c r="AT1535" s="20"/>
      <c r="AU1535" s="20"/>
      <c r="AV1535" s="20"/>
      <c r="AW1535" s="20"/>
      <c r="AX1535" s="20"/>
      <c r="AY1535" s="20"/>
      <c r="AZ1535" s="20"/>
      <c r="BA1535" s="20"/>
      <c r="BB1535" s="20"/>
      <c r="BC1535" s="20"/>
      <c r="BD1535" s="20"/>
      <c r="BE1535" s="20"/>
      <c r="BF1535" s="20"/>
      <c r="BG1535" s="20"/>
      <c r="BH1535" s="20"/>
      <c r="BI1535" s="20"/>
      <c r="BJ1535" s="20"/>
      <c r="BK1535" s="20"/>
      <c r="BL1535" s="20"/>
      <c r="BM1535" s="20"/>
      <c r="BN1535" s="20"/>
      <c r="BO1535" s="20"/>
      <c r="BP1535" s="20"/>
    </row>
    <row r="1536" spans="1:68" x14ac:dyDescent="0.3">
      <c r="G1536" s="7"/>
      <c r="H1536" s="20"/>
    </row>
    <row r="1537" spans="1:8" x14ac:dyDescent="0.3">
      <c r="C1537" s="9" t="s">
        <v>614</v>
      </c>
      <c r="F1537" s="65"/>
      <c r="G1537" s="7"/>
      <c r="H1537" s="20"/>
    </row>
    <row r="1538" spans="1:8" x14ac:dyDescent="0.3">
      <c r="G1538" s="7"/>
      <c r="H1538" s="20"/>
    </row>
    <row r="1539" spans="1:8" ht="28.8" x14ac:dyDescent="0.3">
      <c r="A1539" s="2">
        <v>1</v>
      </c>
      <c r="C1539" s="4" t="s">
        <v>615</v>
      </c>
      <c r="E1539" s="85" t="s">
        <v>235</v>
      </c>
      <c r="F1539" s="66">
        <v>1</v>
      </c>
      <c r="H1539" s="8">
        <f>ROUND($F1539*G1539,2)</f>
        <v>0</v>
      </c>
    </row>
    <row r="1540" spans="1:8" x14ac:dyDescent="0.3">
      <c r="G1540" s="7"/>
      <c r="H1540" s="20"/>
    </row>
    <row r="1541" spans="1:8" x14ac:dyDescent="0.3">
      <c r="C1541" s="9" t="s">
        <v>616</v>
      </c>
      <c r="F1541" s="65"/>
      <c r="G1541" s="7"/>
      <c r="H1541" s="20"/>
    </row>
    <row r="1542" spans="1:8" x14ac:dyDescent="0.3">
      <c r="G1542" s="7"/>
      <c r="H1542" s="20"/>
    </row>
    <row r="1543" spans="1:8" x14ac:dyDescent="0.3">
      <c r="A1543" s="2">
        <v>2</v>
      </c>
      <c r="C1543" s="4" t="s">
        <v>617</v>
      </c>
      <c r="E1543" s="85" t="s">
        <v>235</v>
      </c>
      <c r="F1543" s="66">
        <v>4</v>
      </c>
      <c r="H1543" s="8">
        <f>ROUND($F1543*G1543,2)</f>
        <v>0</v>
      </c>
    </row>
    <row r="1544" spans="1:8" x14ac:dyDescent="0.3">
      <c r="G1544" s="7"/>
      <c r="H1544" s="20"/>
    </row>
    <row r="1545" spans="1:8" ht="43.2" x14ac:dyDescent="0.3">
      <c r="A1545" s="2">
        <v>3</v>
      </c>
      <c r="C1545" s="4" t="s">
        <v>618</v>
      </c>
      <c r="E1545" s="85" t="s">
        <v>235</v>
      </c>
      <c r="F1545" s="66">
        <v>4</v>
      </c>
      <c r="H1545" s="8">
        <f>ROUND($F1545*G1545,2)</f>
        <v>0</v>
      </c>
    </row>
    <row r="1546" spans="1:8" x14ac:dyDescent="0.3">
      <c r="G1546" s="7"/>
      <c r="H1546" s="20"/>
    </row>
    <row r="1547" spans="1:8" x14ac:dyDescent="0.3">
      <c r="C1547" s="18" t="s">
        <v>619</v>
      </c>
      <c r="F1547" s="65"/>
      <c r="G1547" s="7"/>
      <c r="H1547" s="20"/>
    </row>
    <row r="1548" spans="1:8" x14ac:dyDescent="0.3">
      <c r="G1548" s="7"/>
      <c r="H1548" s="20"/>
    </row>
    <row r="1549" spans="1:8" x14ac:dyDescent="0.3">
      <c r="C1549" s="9" t="s">
        <v>620</v>
      </c>
      <c r="F1549" s="65"/>
      <c r="G1549" s="7"/>
      <c r="H1549" s="20"/>
    </row>
    <row r="1550" spans="1:8" x14ac:dyDescent="0.3">
      <c r="G1550" s="7"/>
      <c r="H1550" s="20"/>
    </row>
    <row r="1551" spans="1:8" ht="28.8" x14ac:dyDescent="0.3">
      <c r="A1551" s="2">
        <v>4</v>
      </c>
      <c r="C1551" s="4" t="s">
        <v>621</v>
      </c>
      <c r="E1551" s="85" t="s">
        <v>235</v>
      </c>
      <c r="F1551" s="66">
        <v>4</v>
      </c>
      <c r="H1551" s="8">
        <f>ROUND($F1551*G1551,2)</f>
        <v>0</v>
      </c>
    </row>
    <row r="1552" spans="1:8" x14ac:dyDescent="0.3">
      <c r="G1552" s="7"/>
      <c r="H1552" s="20"/>
    </row>
    <row r="1553" spans="1:8" x14ac:dyDescent="0.3">
      <c r="C1553" s="18" t="s">
        <v>622</v>
      </c>
      <c r="F1553" s="65"/>
      <c r="G1553" s="7"/>
      <c r="H1553" s="20"/>
    </row>
    <row r="1554" spans="1:8" x14ac:dyDescent="0.3">
      <c r="G1554" s="7"/>
      <c r="H1554" s="20"/>
    </row>
    <row r="1555" spans="1:8" x14ac:dyDescent="0.3">
      <c r="C1555" s="9" t="s">
        <v>623</v>
      </c>
      <c r="F1555" s="65"/>
      <c r="G1555" s="7"/>
      <c r="H1555" s="20"/>
    </row>
    <row r="1556" spans="1:8" x14ac:dyDescent="0.3">
      <c r="G1556" s="7"/>
      <c r="H1556" s="20"/>
    </row>
    <row r="1557" spans="1:8" x14ac:dyDescent="0.3">
      <c r="A1557" s="2">
        <v>5</v>
      </c>
      <c r="C1557" s="4" t="s">
        <v>624</v>
      </c>
      <c r="E1557" s="85" t="s">
        <v>235</v>
      </c>
      <c r="F1557" s="66">
        <v>4</v>
      </c>
      <c r="H1557" s="8">
        <f>ROUND($F1557*G1557,2)</f>
        <v>0</v>
      </c>
    </row>
    <row r="1558" spans="1:8" x14ac:dyDescent="0.3">
      <c r="G1558" s="7"/>
      <c r="H1558" s="20"/>
    </row>
    <row r="1559" spans="1:8" x14ac:dyDescent="0.3">
      <c r="C1559" s="18" t="s">
        <v>625</v>
      </c>
      <c r="F1559" s="65"/>
      <c r="G1559" s="7"/>
      <c r="H1559" s="20"/>
    </row>
    <row r="1560" spans="1:8" x14ac:dyDescent="0.3">
      <c r="G1560" s="7"/>
      <c r="H1560" s="20"/>
    </row>
    <row r="1561" spans="1:8" x14ac:dyDescent="0.3">
      <c r="C1561" s="9" t="s">
        <v>620</v>
      </c>
      <c r="F1561" s="65"/>
      <c r="G1561" s="7"/>
      <c r="H1561" s="20"/>
    </row>
    <row r="1562" spans="1:8" x14ac:dyDescent="0.3">
      <c r="G1562" s="7"/>
      <c r="H1562" s="20"/>
    </row>
    <row r="1563" spans="1:8" x14ac:dyDescent="0.3">
      <c r="A1563" s="2">
        <v>6</v>
      </c>
      <c r="C1563" s="4" t="s">
        <v>626</v>
      </c>
      <c r="E1563" s="85" t="s">
        <v>235</v>
      </c>
      <c r="F1563" s="66">
        <v>4</v>
      </c>
      <c r="H1563" s="8">
        <f>ROUND($F1563*G1563,2)</f>
        <v>0</v>
      </c>
    </row>
    <row r="1564" spans="1:8" x14ac:dyDescent="0.3">
      <c r="G1564" s="7"/>
      <c r="H1564" s="20"/>
    </row>
    <row r="1565" spans="1:8" ht="28.8" x14ac:dyDescent="0.3">
      <c r="A1565" s="2">
        <v>7</v>
      </c>
      <c r="C1565" s="4" t="s">
        <v>627</v>
      </c>
      <c r="E1565" s="85" t="s">
        <v>235</v>
      </c>
      <c r="F1565" s="66">
        <v>4</v>
      </c>
      <c r="H1565" s="8">
        <f>ROUND($F1565*G1565,2)</f>
        <v>0</v>
      </c>
    </row>
    <row r="1566" spans="1:8" x14ac:dyDescent="0.3">
      <c r="G1566" s="7"/>
      <c r="H1566" s="20"/>
    </row>
    <row r="1567" spans="1:8" x14ac:dyDescent="0.3">
      <c r="C1567" s="18" t="s">
        <v>628</v>
      </c>
      <c r="F1567" s="65"/>
      <c r="G1567" s="7"/>
      <c r="H1567" s="20"/>
    </row>
    <row r="1568" spans="1:8" x14ac:dyDescent="0.3">
      <c r="G1568" s="7"/>
      <c r="H1568" s="20"/>
    </row>
    <row r="1569" spans="1:8" x14ac:dyDescent="0.3">
      <c r="A1569" s="2">
        <v>8</v>
      </c>
      <c r="C1569" s="4" t="s">
        <v>629</v>
      </c>
      <c r="E1569" s="85" t="s">
        <v>38</v>
      </c>
      <c r="F1569" s="66">
        <v>1</v>
      </c>
      <c r="H1569" s="8">
        <f>ROUND($F1569*G1569,2)</f>
        <v>0</v>
      </c>
    </row>
    <row r="1570" spans="1:8" x14ac:dyDescent="0.3">
      <c r="G1570" s="7"/>
      <c r="H1570" s="20"/>
    </row>
    <row r="1571" spans="1:8" x14ac:dyDescent="0.3">
      <c r="C1571" s="18" t="s">
        <v>281</v>
      </c>
      <c r="F1571" s="65"/>
      <c r="G1571" s="7"/>
      <c r="H1571" s="20"/>
    </row>
    <row r="1572" spans="1:8" x14ac:dyDescent="0.3">
      <c r="G1572" s="7"/>
      <c r="H1572" s="20"/>
    </row>
    <row r="1573" spans="1:8" ht="43.2" x14ac:dyDescent="0.3">
      <c r="A1573" s="2">
        <v>9</v>
      </c>
      <c r="C1573" s="4" t="s">
        <v>1359</v>
      </c>
      <c r="E1573" s="85" t="s">
        <v>38</v>
      </c>
      <c r="F1573" s="66">
        <v>1</v>
      </c>
      <c r="H1573" s="8">
        <f>ROUND($F1573*G1573,2)</f>
        <v>0</v>
      </c>
    </row>
    <row r="1574" spans="1:8" x14ac:dyDescent="0.3">
      <c r="G1574" s="7"/>
      <c r="H1574" s="20"/>
    </row>
    <row r="1575" spans="1:8" x14ac:dyDescent="0.3">
      <c r="C1575" s="18" t="s">
        <v>192</v>
      </c>
      <c r="F1575" s="65"/>
      <c r="G1575" s="7"/>
      <c r="H1575" s="20"/>
    </row>
    <row r="1576" spans="1:8" x14ac:dyDescent="0.3">
      <c r="G1576" s="7"/>
      <c r="H1576" s="20"/>
    </row>
    <row r="1577" spans="1:8" x14ac:dyDescent="0.3">
      <c r="C1577" s="18" t="s">
        <v>645</v>
      </c>
      <c r="F1577" s="65"/>
      <c r="G1577" s="7"/>
      <c r="H1577" s="20"/>
    </row>
    <row r="1578" spans="1:8" x14ac:dyDescent="0.3">
      <c r="G1578" s="7"/>
      <c r="H1578" s="20"/>
    </row>
    <row r="1579" spans="1:8" x14ac:dyDescent="0.3">
      <c r="C1579" s="18" t="s">
        <v>632</v>
      </c>
      <c r="F1579" s="65"/>
      <c r="G1579" s="7"/>
      <c r="H1579" s="20"/>
    </row>
    <row r="1580" spans="1:8" x14ac:dyDescent="0.3">
      <c r="G1580" s="7"/>
      <c r="H1580" s="20"/>
    </row>
    <row r="1581" spans="1:8" x14ac:dyDescent="0.3">
      <c r="C1581" s="18" t="s">
        <v>195</v>
      </c>
      <c r="F1581" s="65"/>
      <c r="G1581" s="7"/>
      <c r="H1581" s="20"/>
    </row>
    <row r="1582" spans="1:8" x14ac:dyDescent="0.3">
      <c r="G1582" s="7"/>
      <c r="H1582" s="20"/>
    </row>
    <row r="1583" spans="1:8" ht="28.8" x14ac:dyDescent="0.3">
      <c r="C1583" s="4" t="s">
        <v>633</v>
      </c>
      <c r="F1583" s="65"/>
      <c r="G1583" s="7"/>
      <c r="H1583" s="20"/>
    </row>
    <row r="1584" spans="1:8" x14ac:dyDescent="0.3">
      <c r="G1584" s="7"/>
      <c r="H1584" s="20"/>
    </row>
    <row r="1585" spans="1:68" s="7" customFormat="1" x14ac:dyDescent="0.3">
      <c r="A1585" s="2"/>
      <c r="B1585" s="3"/>
      <c r="C1585" s="18" t="s">
        <v>197</v>
      </c>
      <c r="D1585" s="3"/>
      <c r="E1585" s="85"/>
      <c r="F1585" s="65"/>
      <c r="H1585" s="20"/>
      <c r="I1585" s="26"/>
      <c r="J1585" s="20"/>
      <c r="K1585" s="20"/>
      <c r="L1585" s="20"/>
      <c r="M1585" s="20"/>
      <c r="N1585" s="20"/>
      <c r="O1585" s="20"/>
      <c r="P1585" s="20"/>
      <c r="Q1585" s="20"/>
      <c r="R1585" s="20"/>
      <c r="S1585" s="20"/>
      <c r="T1585" s="20"/>
      <c r="U1585" s="20"/>
      <c r="V1585" s="20"/>
      <c r="W1585" s="20"/>
      <c r="X1585" s="20"/>
      <c r="Y1585" s="20"/>
      <c r="Z1585" s="20"/>
      <c r="AA1585" s="20"/>
      <c r="AB1585" s="20"/>
      <c r="AC1585" s="20"/>
      <c r="AD1585" s="20"/>
      <c r="AE1585" s="20"/>
      <c r="AF1585" s="20"/>
      <c r="AG1585" s="20"/>
      <c r="AH1585" s="20"/>
      <c r="AI1585" s="20"/>
      <c r="AJ1585" s="20"/>
      <c r="AK1585" s="20"/>
      <c r="AL1585" s="20"/>
      <c r="AM1585" s="20"/>
      <c r="AN1585" s="20"/>
      <c r="AO1585" s="20"/>
      <c r="AP1585" s="20"/>
      <c r="AQ1585" s="20"/>
      <c r="AR1585" s="20"/>
      <c r="AS1585" s="20"/>
      <c r="AT1585" s="20"/>
      <c r="AU1585" s="20"/>
      <c r="AV1585" s="20"/>
      <c r="AW1585" s="20"/>
      <c r="AX1585" s="20"/>
      <c r="AY1585" s="20"/>
      <c r="AZ1585" s="20"/>
      <c r="BA1585" s="20"/>
      <c r="BB1585" s="20"/>
      <c r="BC1585" s="20"/>
      <c r="BD1585" s="20"/>
      <c r="BE1585" s="20"/>
      <c r="BF1585" s="20"/>
      <c r="BG1585" s="20"/>
      <c r="BH1585" s="20"/>
      <c r="BI1585" s="20"/>
      <c r="BJ1585" s="20"/>
      <c r="BK1585" s="20"/>
      <c r="BL1585" s="20"/>
      <c r="BM1585" s="20"/>
      <c r="BN1585" s="20"/>
      <c r="BO1585" s="20"/>
      <c r="BP1585" s="20"/>
    </row>
    <row r="1586" spans="1:68" x14ac:dyDescent="0.3">
      <c r="G1586" s="7"/>
      <c r="H1586" s="20"/>
    </row>
    <row r="1587" spans="1:68" s="7" customFormat="1" ht="72" x14ac:dyDescent="0.3">
      <c r="A1587" s="2"/>
      <c r="B1587" s="3"/>
      <c r="C1587" s="4" t="s">
        <v>286</v>
      </c>
      <c r="D1587" s="3"/>
      <c r="E1587" s="85"/>
      <c r="F1587" s="65"/>
      <c r="H1587" s="20"/>
      <c r="I1587" s="26"/>
      <c r="J1587" s="20"/>
      <c r="K1587" s="20"/>
      <c r="L1587" s="20"/>
      <c r="M1587" s="20"/>
      <c r="N1587" s="20"/>
      <c r="O1587" s="20"/>
      <c r="P1587" s="20"/>
      <c r="Q1587" s="20"/>
      <c r="R1587" s="20"/>
      <c r="S1587" s="20"/>
      <c r="T1587" s="20"/>
      <c r="U1587" s="20"/>
      <c r="V1587" s="20"/>
      <c r="W1587" s="20"/>
      <c r="X1587" s="20"/>
      <c r="Y1587" s="20"/>
      <c r="Z1587" s="20"/>
      <c r="AA1587" s="20"/>
      <c r="AB1587" s="20"/>
      <c r="AC1587" s="20"/>
      <c r="AD1587" s="20"/>
      <c r="AE1587" s="20"/>
      <c r="AF1587" s="20"/>
      <c r="AG1587" s="20"/>
      <c r="AH1587" s="20"/>
      <c r="AI1587" s="20"/>
      <c r="AJ1587" s="20"/>
      <c r="AK1587" s="20"/>
      <c r="AL1587" s="20"/>
      <c r="AM1587" s="20"/>
      <c r="AN1587" s="20"/>
      <c r="AO1587" s="20"/>
      <c r="AP1587" s="20"/>
      <c r="AQ1587" s="20"/>
      <c r="AR1587" s="20"/>
      <c r="AS1587" s="20"/>
      <c r="AT1587" s="20"/>
      <c r="AU1587" s="20"/>
      <c r="AV1587" s="20"/>
      <c r="AW1587" s="20"/>
      <c r="AX1587" s="20"/>
      <c r="AY1587" s="20"/>
      <c r="AZ1587" s="20"/>
      <c r="BA1587" s="20"/>
      <c r="BB1587" s="20"/>
      <c r="BC1587" s="20"/>
      <c r="BD1587" s="20"/>
      <c r="BE1587" s="20"/>
      <c r="BF1587" s="20"/>
      <c r="BG1587" s="20"/>
      <c r="BH1587" s="20"/>
      <c r="BI1587" s="20"/>
      <c r="BJ1587" s="20"/>
      <c r="BK1587" s="20"/>
      <c r="BL1587" s="20"/>
      <c r="BM1587" s="20"/>
      <c r="BN1587" s="20"/>
      <c r="BO1587" s="20"/>
      <c r="BP1587" s="20"/>
    </row>
    <row r="1588" spans="1:68" x14ac:dyDescent="0.3">
      <c r="G1588" s="7"/>
      <c r="H1588" s="20"/>
    </row>
    <row r="1589" spans="1:68" s="7" customFormat="1" ht="43.2" x14ac:dyDescent="0.3">
      <c r="A1589" s="2"/>
      <c r="B1589" s="3"/>
      <c r="C1589" s="4" t="s">
        <v>199</v>
      </c>
      <c r="D1589" s="3"/>
      <c r="E1589" s="85"/>
      <c r="F1589" s="65"/>
      <c r="H1589" s="20"/>
      <c r="I1589" s="26"/>
      <c r="J1589" s="20"/>
      <c r="K1589" s="20"/>
      <c r="L1589" s="20"/>
      <c r="M1589" s="20"/>
      <c r="N1589" s="20"/>
      <c r="O1589" s="20"/>
      <c r="P1589" s="20"/>
      <c r="Q1589" s="20"/>
      <c r="R1589" s="20"/>
      <c r="S1589" s="20"/>
      <c r="T1589" s="20"/>
      <c r="U1589" s="20"/>
      <c r="V1589" s="20"/>
      <c r="W1589" s="20"/>
      <c r="X1589" s="20"/>
      <c r="Y1589" s="20"/>
      <c r="Z1589" s="20"/>
      <c r="AA1589" s="20"/>
      <c r="AB1589" s="20"/>
      <c r="AC1589" s="20"/>
      <c r="AD1589" s="20"/>
      <c r="AE1589" s="20"/>
      <c r="AF1589" s="20"/>
      <c r="AG1589" s="20"/>
      <c r="AH1589" s="20"/>
      <c r="AI1589" s="20"/>
      <c r="AJ1589" s="20"/>
      <c r="AK1589" s="20"/>
      <c r="AL1589" s="20"/>
      <c r="AM1589" s="20"/>
      <c r="AN1589" s="20"/>
      <c r="AO1589" s="20"/>
      <c r="AP1589" s="20"/>
      <c r="AQ1589" s="20"/>
      <c r="AR1589" s="20"/>
      <c r="AS1589" s="20"/>
      <c r="AT1589" s="20"/>
      <c r="AU1589" s="20"/>
      <c r="AV1589" s="20"/>
      <c r="AW1589" s="20"/>
      <c r="AX1589" s="20"/>
      <c r="AY1589" s="20"/>
      <c r="AZ1589" s="20"/>
      <c r="BA1589" s="20"/>
      <c r="BB1589" s="20"/>
      <c r="BC1589" s="20"/>
      <c r="BD1589" s="20"/>
      <c r="BE1589" s="20"/>
      <c r="BF1589" s="20"/>
      <c r="BG1589" s="20"/>
      <c r="BH1589" s="20"/>
      <c r="BI1589" s="20"/>
      <c r="BJ1589" s="20"/>
      <c r="BK1589" s="20"/>
      <c r="BL1589" s="20"/>
      <c r="BM1589" s="20"/>
      <c r="BN1589" s="20"/>
      <c r="BO1589" s="20"/>
      <c r="BP1589" s="20"/>
    </row>
    <row r="1590" spans="1:68" x14ac:dyDescent="0.3">
      <c r="G1590" s="7"/>
      <c r="H1590" s="20"/>
    </row>
    <row r="1591" spans="1:68" s="7" customFormat="1" x14ac:dyDescent="0.3">
      <c r="A1591" s="2"/>
      <c r="B1591" s="3"/>
      <c r="C1591" s="18" t="s">
        <v>200</v>
      </c>
      <c r="D1591" s="3"/>
      <c r="E1591" s="85"/>
      <c r="F1591" s="65"/>
      <c r="H1591" s="20"/>
      <c r="I1591" s="26"/>
      <c r="J1591" s="20"/>
      <c r="K1591" s="20"/>
      <c r="L1591" s="20"/>
      <c r="M1591" s="20"/>
      <c r="N1591" s="20"/>
      <c r="O1591" s="20"/>
      <c r="P1591" s="20"/>
      <c r="Q1591" s="20"/>
      <c r="R1591" s="20"/>
      <c r="S1591" s="20"/>
      <c r="T1591" s="20"/>
      <c r="U1591" s="20"/>
      <c r="V1591" s="20"/>
      <c r="W1591" s="20"/>
      <c r="X1591" s="20"/>
      <c r="Y1591" s="20"/>
      <c r="Z1591" s="20"/>
      <c r="AA1591" s="20"/>
      <c r="AB1591" s="20"/>
      <c r="AC1591" s="20"/>
      <c r="AD1591" s="20"/>
      <c r="AE1591" s="20"/>
      <c r="AF1591" s="20"/>
      <c r="AG1591" s="20"/>
      <c r="AH1591" s="20"/>
      <c r="AI1591" s="20"/>
      <c r="AJ1591" s="20"/>
      <c r="AK1591" s="20"/>
      <c r="AL1591" s="20"/>
      <c r="AM1591" s="20"/>
      <c r="AN1591" s="20"/>
      <c r="AO1591" s="20"/>
      <c r="AP1591" s="20"/>
      <c r="AQ1591" s="20"/>
      <c r="AR1591" s="20"/>
      <c r="AS1591" s="20"/>
      <c r="AT1591" s="20"/>
      <c r="AU1591" s="20"/>
      <c r="AV1591" s="20"/>
      <c r="AW1591" s="20"/>
      <c r="AX1591" s="20"/>
      <c r="AY1591" s="20"/>
      <c r="AZ1591" s="20"/>
      <c r="BA1591" s="20"/>
      <c r="BB1591" s="20"/>
      <c r="BC1591" s="20"/>
      <c r="BD1591" s="20"/>
      <c r="BE1591" s="20"/>
      <c r="BF1591" s="20"/>
      <c r="BG1591" s="20"/>
      <c r="BH1591" s="20"/>
      <c r="BI1591" s="20"/>
      <c r="BJ1591" s="20"/>
      <c r="BK1591" s="20"/>
      <c r="BL1591" s="20"/>
      <c r="BM1591" s="20"/>
      <c r="BN1591" s="20"/>
      <c r="BO1591" s="20"/>
      <c r="BP1591" s="20"/>
    </row>
    <row r="1592" spans="1:68" x14ac:dyDescent="0.3">
      <c r="G1592" s="7"/>
      <c r="H1592" s="20"/>
    </row>
    <row r="1593" spans="1:68" s="7" customFormat="1" x14ac:dyDescent="0.3">
      <c r="A1593" s="2"/>
      <c r="B1593" s="3"/>
      <c r="C1593" s="9" t="s">
        <v>634</v>
      </c>
      <c r="D1593" s="3"/>
      <c r="E1593" s="85"/>
      <c r="F1593" s="65"/>
      <c r="H1593" s="20"/>
      <c r="I1593" s="26"/>
      <c r="J1593" s="20"/>
      <c r="K1593" s="20"/>
      <c r="L1593" s="20"/>
      <c r="M1593" s="20"/>
      <c r="N1593" s="20"/>
      <c r="O1593" s="20"/>
      <c r="P1593" s="20"/>
      <c r="Q1593" s="20"/>
      <c r="R1593" s="20"/>
      <c r="S1593" s="20"/>
      <c r="T1593" s="20"/>
      <c r="U1593" s="20"/>
      <c r="V1593" s="20"/>
      <c r="W1593" s="20"/>
      <c r="X1593" s="20"/>
      <c r="Y1593" s="20"/>
      <c r="Z1593" s="20"/>
      <c r="AA1593" s="20"/>
      <c r="AB1593" s="20"/>
      <c r="AC1593" s="20"/>
      <c r="AD1593" s="20"/>
      <c r="AE1593" s="20"/>
      <c r="AF1593" s="20"/>
      <c r="AG1593" s="20"/>
      <c r="AH1593" s="20"/>
      <c r="AI1593" s="20"/>
      <c r="AJ1593" s="20"/>
      <c r="AK1593" s="20"/>
      <c r="AL1593" s="20"/>
      <c r="AM1593" s="20"/>
      <c r="AN1593" s="20"/>
      <c r="AO1593" s="20"/>
      <c r="AP1593" s="20"/>
      <c r="AQ1593" s="20"/>
      <c r="AR1593" s="20"/>
      <c r="AS1593" s="20"/>
      <c r="AT1593" s="20"/>
      <c r="AU1593" s="20"/>
      <c r="AV1593" s="20"/>
      <c r="AW1593" s="20"/>
      <c r="AX1593" s="20"/>
      <c r="AY1593" s="20"/>
      <c r="AZ1593" s="20"/>
      <c r="BA1593" s="20"/>
      <c r="BB1593" s="20"/>
      <c r="BC1593" s="20"/>
      <c r="BD1593" s="20"/>
      <c r="BE1593" s="20"/>
      <c r="BF1593" s="20"/>
      <c r="BG1593" s="20"/>
      <c r="BH1593" s="20"/>
      <c r="BI1593" s="20"/>
      <c r="BJ1593" s="20"/>
      <c r="BK1593" s="20"/>
      <c r="BL1593" s="20"/>
      <c r="BM1593" s="20"/>
      <c r="BN1593" s="20"/>
      <c r="BO1593" s="20"/>
      <c r="BP1593" s="20"/>
    </row>
    <row r="1594" spans="1:68" x14ac:dyDescent="0.3">
      <c r="G1594" s="7"/>
      <c r="H1594" s="20"/>
    </row>
    <row r="1595" spans="1:68" s="7" customFormat="1" x14ac:dyDescent="0.3">
      <c r="A1595" s="2"/>
      <c r="B1595" s="3"/>
      <c r="C1595" s="4" t="s">
        <v>635</v>
      </c>
      <c r="D1595" s="3"/>
      <c r="E1595" s="85"/>
      <c r="F1595" s="65"/>
      <c r="H1595" s="20"/>
      <c r="I1595" s="26"/>
      <c r="J1595" s="20"/>
      <c r="K1595" s="20"/>
      <c r="L1595" s="20"/>
      <c r="M1595" s="20"/>
      <c r="N1595" s="20"/>
      <c r="O1595" s="20"/>
      <c r="P1595" s="20"/>
      <c r="Q1595" s="20"/>
      <c r="R1595" s="20"/>
      <c r="S1595" s="20"/>
      <c r="T1595" s="20"/>
      <c r="U1595" s="20"/>
      <c r="V1595" s="20"/>
      <c r="W1595" s="20"/>
      <c r="X1595" s="20"/>
      <c r="Y1595" s="20"/>
      <c r="Z1595" s="20"/>
      <c r="AA1595" s="20"/>
      <c r="AB1595" s="20"/>
      <c r="AC1595" s="20"/>
      <c r="AD1595" s="20"/>
      <c r="AE1595" s="20"/>
      <c r="AF1595" s="20"/>
      <c r="AG1595" s="20"/>
      <c r="AH1595" s="20"/>
      <c r="AI1595" s="20"/>
      <c r="AJ1595" s="20"/>
      <c r="AK1595" s="20"/>
      <c r="AL1595" s="20"/>
      <c r="AM1595" s="20"/>
      <c r="AN1595" s="20"/>
      <c r="AO1595" s="20"/>
      <c r="AP1595" s="20"/>
      <c r="AQ1595" s="20"/>
      <c r="AR1595" s="20"/>
      <c r="AS1595" s="20"/>
      <c r="AT1595" s="20"/>
      <c r="AU1595" s="20"/>
      <c r="AV1595" s="20"/>
      <c r="AW1595" s="20"/>
      <c r="AX1595" s="20"/>
      <c r="AY1595" s="20"/>
      <c r="AZ1595" s="20"/>
      <c r="BA1595" s="20"/>
      <c r="BB1595" s="20"/>
      <c r="BC1595" s="20"/>
      <c r="BD1595" s="20"/>
      <c r="BE1595" s="20"/>
      <c r="BF1595" s="20"/>
      <c r="BG1595" s="20"/>
      <c r="BH1595" s="20"/>
      <c r="BI1595" s="20"/>
      <c r="BJ1595" s="20"/>
      <c r="BK1595" s="20"/>
      <c r="BL1595" s="20"/>
      <c r="BM1595" s="20"/>
      <c r="BN1595" s="20"/>
      <c r="BO1595" s="20"/>
      <c r="BP1595" s="20"/>
    </row>
    <row r="1596" spans="1:68" x14ac:dyDescent="0.3">
      <c r="G1596" s="7"/>
      <c r="H1596" s="20"/>
    </row>
    <row r="1597" spans="1:68" s="7" customFormat="1" x14ac:dyDescent="0.3">
      <c r="A1597" s="2"/>
      <c r="B1597" s="3"/>
      <c r="C1597" s="9" t="s">
        <v>636</v>
      </c>
      <c r="D1597" s="3"/>
      <c r="E1597" s="85"/>
      <c r="F1597" s="65"/>
      <c r="H1597" s="20"/>
      <c r="I1597" s="26"/>
      <c r="J1597" s="20"/>
      <c r="K1597" s="20"/>
      <c r="L1597" s="20"/>
      <c r="M1597" s="20"/>
      <c r="N1597" s="20"/>
      <c r="O1597" s="20"/>
      <c r="P1597" s="20"/>
      <c r="Q1597" s="20"/>
      <c r="R1597" s="20"/>
      <c r="S1597" s="20"/>
      <c r="T1597" s="20"/>
      <c r="U1597" s="20"/>
      <c r="V1597" s="20"/>
      <c r="W1597" s="20"/>
      <c r="X1597" s="20"/>
      <c r="Y1597" s="20"/>
      <c r="Z1597" s="20"/>
      <c r="AA1597" s="20"/>
      <c r="AB1597" s="20"/>
      <c r="AC1597" s="20"/>
      <c r="AD1597" s="20"/>
      <c r="AE1597" s="20"/>
      <c r="AF1597" s="20"/>
      <c r="AG1597" s="20"/>
      <c r="AH1597" s="20"/>
      <c r="AI1597" s="20"/>
      <c r="AJ1597" s="20"/>
      <c r="AK1597" s="20"/>
      <c r="AL1597" s="20"/>
      <c r="AM1597" s="20"/>
      <c r="AN1597" s="20"/>
      <c r="AO1597" s="20"/>
      <c r="AP1597" s="20"/>
      <c r="AQ1597" s="20"/>
      <c r="AR1597" s="20"/>
      <c r="AS1597" s="20"/>
      <c r="AT1597" s="20"/>
      <c r="AU1597" s="20"/>
      <c r="AV1597" s="20"/>
      <c r="AW1597" s="20"/>
      <c r="AX1597" s="20"/>
      <c r="AY1597" s="20"/>
      <c r="AZ1597" s="20"/>
      <c r="BA1597" s="20"/>
      <c r="BB1597" s="20"/>
      <c r="BC1597" s="20"/>
      <c r="BD1597" s="20"/>
      <c r="BE1597" s="20"/>
      <c r="BF1597" s="20"/>
      <c r="BG1597" s="20"/>
      <c r="BH1597" s="20"/>
      <c r="BI1597" s="20"/>
      <c r="BJ1597" s="20"/>
      <c r="BK1597" s="20"/>
      <c r="BL1597" s="20"/>
      <c r="BM1597" s="20"/>
      <c r="BN1597" s="20"/>
      <c r="BO1597" s="20"/>
      <c r="BP1597" s="20"/>
    </row>
    <row r="1598" spans="1:68" x14ac:dyDescent="0.3">
      <c r="G1598" s="7"/>
      <c r="H1598" s="20"/>
    </row>
    <row r="1599" spans="1:68" s="7" customFormat="1" x14ac:dyDescent="0.3">
      <c r="A1599" s="2"/>
      <c r="B1599" s="3"/>
      <c r="C1599" s="4" t="s">
        <v>637</v>
      </c>
      <c r="D1599" s="3"/>
      <c r="E1599" s="85"/>
      <c r="F1599" s="65"/>
      <c r="H1599" s="20"/>
      <c r="I1599" s="26"/>
      <c r="J1599" s="20"/>
      <c r="K1599" s="20"/>
      <c r="L1599" s="20"/>
      <c r="M1599" s="20"/>
      <c r="N1599" s="20"/>
      <c r="O1599" s="20"/>
      <c r="P1599" s="20"/>
      <c r="Q1599" s="20"/>
      <c r="R1599" s="20"/>
      <c r="S1599" s="20"/>
      <c r="T1599" s="20"/>
      <c r="U1599" s="20"/>
      <c r="V1599" s="20"/>
      <c r="W1599" s="20"/>
      <c r="X1599" s="20"/>
      <c r="Y1599" s="20"/>
      <c r="Z1599" s="20"/>
      <c r="AA1599" s="20"/>
      <c r="AB1599" s="20"/>
      <c r="AC1599" s="20"/>
      <c r="AD1599" s="20"/>
      <c r="AE1599" s="20"/>
      <c r="AF1599" s="20"/>
      <c r="AG1599" s="20"/>
      <c r="AH1599" s="20"/>
      <c r="AI1599" s="20"/>
      <c r="AJ1599" s="20"/>
      <c r="AK1599" s="20"/>
      <c r="AL1599" s="20"/>
      <c r="AM1599" s="20"/>
      <c r="AN1599" s="20"/>
      <c r="AO1599" s="20"/>
      <c r="AP1599" s="20"/>
      <c r="AQ1599" s="20"/>
      <c r="AR1599" s="20"/>
      <c r="AS1599" s="20"/>
      <c r="AT1599" s="20"/>
      <c r="AU1599" s="20"/>
      <c r="AV1599" s="20"/>
      <c r="AW1599" s="20"/>
      <c r="AX1599" s="20"/>
      <c r="AY1599" s="20"/>
      <c r="AZ1599" s="20"/>
      <c r="BA1599" s="20"/>
      <c r="BB1599" s="20"/>
      <c r="BC1599" s="20"/>
      <c r="BD1599" s="20"/>
      <c r="BE1599" s="20"/>
      <c r="BF1599" s="20"/>
      <c r="BG1599" s="20"/>
      <c r="BH1599" s="20"/>
      <c r="BI1599" s="20"/>
      <c r="BJ1599" s="20"/>
      <c r="BK1599" s="20"/>
      <c r="BL1599" s="20"/>
      <c r="BM1599" s="20"/>
      <c r="BN1599" s="20"/>
      <c r="BO1599" s="20"/>
      <c r="BP1599" s="20"/>
    </row>
    <row r="1600" spans="1:68" x14ac:dyDescent="0.3">
      <c r="G1600" s="7"/>
      <c r="H1600" s="20"/>
    </row>
    <row r="1601" spans="1:8" x14ac:dyDescent="0.3">
      <c r="C1601" s="18" t="s">
        <v>638</v>
      </c>
      <c r="F1601" s="65"/>
      <c r="G1601" s="7"/>
      <c r="H1601" s="20"/>
    </row>
    <row r="1602" spans="1:8" x14ac:dyDescent="0.3">
      <c r="G1602" s="7"/>
      <c r="H1602" s="20"/>
    </row>
    <row r="1603" spans="1:8" x14ac:dyDescent="0.3">
      <c r="C1603" s="9" t="s">
        <v>639</v>
      </c>
      <c r="F1603" s="65"/>
      <c r="G1603" s="7"/>
      <c r="H1603" s="20"/>
    </row>
    <row r="1604" spans="1:8" x14ac:dyDescent="0.3">
      <c r="G1604" s="7"/>
      <c r="H1604" s="20"/>
    </row>
    <row r="1605" spans="1:8" x14ac:dyDescent="0.3">
      <c r="A1605" s="2">
        <v>1</v>
      </c>
      <c r="C1605" s="4" t="s">
        <v>641</v>
      </c>
      <c r="E1605" s="85" t="s">
        <v>232</v>
      </c>
      <c r="F1605" s="66">
        <v>4</v>
      </c>
      <c r="H1605" s="8">
        <f>ROUND($F1605*G1605,2)</f>
        <v>0</v>
      </c>
    </row>
    <row r="1606" spans="1:8" x14ac:dyDescent="0.3">
      <c r="G1606" s="7"/>
      <c r="H1606" s="20"/>
    </row>
    <row r="1607" spans="1:8" x14ac:dyDescent="0.3">
      <c r="C1607" s="9" t="s">
        <v>1360</v>
      </c>
      <c r="F1607" s="65"/>
      <c r="G1607" s="7"/>
      <c r="H1607" s="20"/>
    </row>
    <row r="1608" spans="1:8" x14ac:dyDescent="0.3">
      <c r="G1608" s="7"/>
      <c r="H1608" s="20"/>
    </row>
    <row r="1609" spans="1:8" x14ac:dyDescent="0.3">
      <c r="A1609" s="2">
        <v>2</v>
      </c>
      <c r="C1609" s="4" t="s">
        <v>1361</v>
      </c>
      <c r="E1609" s="85" t="s">
        <v>232</v>
      </c>
      <c r="F1609" s="66">
        <v>1</v>
      </c>
      <c r="H1609" s="8">
        <f>ROUND($F1609*G1609,2)</f>
        <v>0</v>
      </c>
    </row>
    <row r="1610" spans="1:8" x14ac:dyDescent="0.3">
      <c r="G1610" s="7"/>
      <c r="H1610" s="20"/>
    </row>
    <row r="1611" spans="1:8" x14ac:dyDescent="0.3">
      <c r="C1611" s="18" t="s">
        <v>642</v>
      </c>
      <c r="F1611" s="65"/>
      <c r="G1611" s="7"/>
      <c r="H1611" s="20"/>
    </row>
    <row r="1612" spans="1:8" x14ac:dyDescent="0.3">
      <c r="G1612" s="7"/>
      <c r="H1612" s="20"/>
    </row>
    <row r="1613" spans="1:8" ht="43.2" x14ac:dyDescent="0.3">
      <c r="C1613" s="9" t="s">
        <v>643</v>
      </c>
      <c r="F1613" s="65"/>
      <c r="G1613" s="7"/>
      <c r="H1613" s="20"/>
    </row>
    <row r="1614" spans="1:8" x14ac:dyDescent="0.3">
      <c r="G1614" s="7"/>
      <c r="H1614" s="20"/>
    </row>
    <row r="1615" spans="1:8" x14ac:dyDescent="0.3">
      <c r="A1615" s="2">
        <v>3</v>
      </c>
      <c r="C1615" s="4" t="s">
        <v>644</v>
      </c>
      <c r="E1615" s="85" t="s">
        <v>235</v>
      </c>
      <c r="F1615" s="66">
        <v>12</v>
      </c>
      <c r="H1615" s="8">
        <f>ROUND($F1615*G1615,2)</f>
        <v>0</v>
      </c>
    </row>
    <row r="1616" spans="1:8" x14ac:dyDescent="0.3">
      <c r="G1616" s="7"/>
      <c r="H1616" s="20"/>
    </row>
    <row r="1617" spans="1:68" s="7" customFormat="1" x14ac:dyDescent="0.3">
      <c r="A1617" s="2"/>
      <c r="B1617" s="3"/>
      <c r="C1617" s="18" t="s">
        <v>192</v>
      </c>
      <c r="D1617" s="3"/>
      <c r="E1617" s="85"/>
      <c r="F1617" s="65"/>
      <c r="H1617" s="20"/>
      <c r="I1617" s="26"/>
      <c r="J1617" s="20"/>
      <c r="K1617" s="20"/>
      <c r="L1617" s="20"/>
      <c r="M1617" s="20"/>
      <c r="N1617" s="20"/>
      <c r="O1617" s="20"/>
      <c r="P1617" s="20"/>
      <c r="Q1617" s="20"/>
      <c r="R1617" s="20"/>
      <c r="S1617" s="20"/>
      <c r="T1617" s="20"/>
      <c r="U1617" s="20"/>
      <c r="V1617" s="20"/>
      <c r="W1617" s="20"/>
      <c r="X1617" s="20"/>
      <c r="Y1617" s="20"/>
      <c r="Z1617" s="20"/>
      <c r="AA1617" s="20"/>
      <c r="AB1617" s="20"/>
      <c r="AC1617" s="20"/>
      <c r="AD1617" s="20"/>
      <c r="AE1617" s="20"/>
      <c r="AF1617" s="20"/>
      <c r="AG1617" s="20"/>
      <c r="AH1617" s="20"/>
      <c r="AI1617" s="20"/>
      <c r="AJ1617" s="20"/>
      <c r="AK1617" s="20"/>
      <c r="AL1617" s="20"/>
      <c r="AM1617" s="20"/>
      <c r="AN1617" s="20"/>
      <c r="AO1617" s="20"/>
      <c r="AP1617" s="20"/>
      <c r="AQ1617" s="20"/>
      <c r="AR1617" s="20"/>
      <c r="AS1617" s="20"/>
      <c r="AT1617" s="20"/>
      <c r="AU1617" s="20"/>
      <c r="AV1617" s="20"/>
      <c r="AW1617" s="20"/>
      <c r="AX1617" s="20"/>
      <c r="AY1617" s="20"/>
      <c r="AZ1617" s="20"/>
      <c r="BA1617" s="20"/>
      <c r="BB1617" s="20"/>
      <c r="BC1617" s="20"/>
      <c r="BD1617" s="20"/>
      <c r="BE1617" s="20"/>
      <c r="BF1617" s="20"/>
      <c r="BG1617" s="20"/>
      <c r="BH1617" s="20"/>
      <c r="BI1617" s="20"/>
      <c r="BJ1617" s="20"/>
      <c r="BK1617" s="20"/>
      <c r="BL1617" s="20"/>
      <c r="BM1617" s="20"/>
      <c r="BN1617" s="20"/>
      <c r="BO1617" s="20"/>
      <c r="BP1617" s="20"/>
    </row>
    <row r="1618" spans="1:68" x14ac:dyDescent="0.3">
      <c r="G1618" s="7"/>
      <c r="H1618" s="20"/>
    </row>
    <row r="1619" spans="1:68" s="7" customFormat="1" x14ac:dyDescent="0.3">
      <c r="A1619" s="2"/>
      <c r="B1619" s="3"/>
      <c r="C1619" s="18" t="s">
        <v>1362</v>
      </c>
      <c r="D1619" s="3"/>
      <c r="E1619" s="85"/>
      <c r="F1619" s="65"/>
      <c r="H1619" s="20"/>
      <c r="I1619" s="26"/>
      <c r="J1619" s="20"/>
      <c r="K1619" s="20"/>
      <c r="L1619" s="20"/>
      <c r="M1619" s="20"/>
      <c r="N1619" s="20"/>
      <c r="O1619" s="20"/>
      <c r="P1619" s="20"/>
      <c r="Q1619" s="20"/>
      <c r="R1619" s="20"/>
      <c r="S1619" s="20"/>
      <c r="T1619" s="20"/>
      <c r="U1619" s="20"/>
      <c r="V1619" s="20"/>
      <c r="W1619" s="20"/>
      <c r="X1619" s="20"/>
      <c r="Y1619" s="20"/>
      <c r="Z1619" s="20"/>
      <c r="AA1619" s="20"/>
      <c r="AB1619" s="20"/>
      <c r="AC1619" s="20"/>
      <c r="AD1619" s="20"/>
      <c r="AE1619" s="20"/>
      <c r="AF1619" s="20"/>
      <c r="AG1619" s="20"/>
      <c r="AH1619" s="20"/>
      <c r="AI1619" s="20"/>
      <c r="AJ1619" s="20"/>
      <c r="AK1619" s="20"/>
      <c r="AL1619" s="20"/>
      <c r="AM1619" s="20"/>
      <c r="AN1619" s="20"/>
      <c r="AO1619" s="20"/>
      <c r="AP1619" s="20"/>
      <c r="AQ1619" s="20"/>
      <c r="AR1619" s="20"/>
      <c r="AS1619" s="20"/>
      <c r="AT1619" s="20"/>
      <c r="AU1619" s="20"/>
      <c r="AV1619" s="20"/>
      <c r="AW1619" s="20"/>
      <c r="AX1619" s="20"/>
      <c r="AY1619" s="20"/>
      <c r="AZ1619" s="20"/>
      <c r="BA1619" s="20"/>
      <c r="BB1619" s="20"/>
      <c r="BC1619" s="20"/>
      <c r="BD1619" s="20"/>
      <c r="BE1619" s="20"/>
      <c r="BF1619" s="20"/>
      <c r="BG1619" s="20"/>
      <c r="BH1619" s="20"/>
      <c r="BI1619" s="20"/>
      <c r="BJ1619" s="20"/>
      <c r="BK1619" s="20"/>
      <c r="BL1619" s="20"/>
      <c r="BM1619" s="20"/>
      <c r="BN1619" s="20"/>
      <c r="BO1619" s="20"/>
      <c r="BP1619" s="20"/>
    </row>
    <row r="1620" spans="1:68" x14ac:dyDescent="0.3">
      <c r="G1620" s="7"/>
      <c r="H1620" s="20"/>
    </row>
    <row r="1621" spans="1:68" s="7" customFormat="1" x14ac:dyDescent="0.3">
      <c r="A1621" s="2"/>
      <c r="B1621" s="3"/>
      <c r="C1621" s="18" t="s">
        <v>646</v>
      </c>
      <c r="D1621" s="3"/>
      <c r="E1621" s="85"/>
      <c r="F1621" s="65"/>
      <c r="H1621" s="20"/>
      <c r="I1621" s="26"/>
      <c r="J1621" s="20"/>
      <c r="K1621" s="20"/>
      <c r="L1621" s="20"/>
      <c r="M1621" s="20"/>
      <c r="N1621" s="20"/>
      <c r="O1621" s="20"/>
      <c r="P1621" s="20"/>
      <c r="Q1621" s="20"/>
      <c r="R1621" s="20"/>
      <c r="S1621" s="20"/>
      <c r="T1621" s="20"/>
      <c r="U1621" s="20"/>
      <c r="V1621" s="20"/>
      <c r="W1621" s="20"/>
      <c r="X1621" s="20"/>
      <c r="Y1621" s="20"/>
      <c r="Z1621" s="20"/>
      <c r="AA1621" s="20"/>
      <c r="AB1621" s="20"/>
      <c r="AC1621" s="20"/>
      <c r="AD1621" s="20"/>
      <c r="AE1621" s="20"/>
      <c r="AF1621" s="20"/>
      <c r="AG1621" s="20"/>
      <c r="AH1621" s="20"/>
      <c r="AI1621" s="20"/>
      <c r="AJ1621" s="20"/>
      <c r="AK1621" s="20"/>
      <c r="AL1621" s="20"/>
      <c r="AM1621" s="20"/>
      <c r="AN1621" s="20"/>
      <c r="AO1621" s="20"/>
      <c r="AP1621" s="20"/>
      <c r="AQ1621" s="20"/>
      <c r="AR1621" s="20"/>
      <c r="AS1621" s="20"/>
      <c r="AT1621" s="20"/>
      <c r="AU1621" s="20"/>
      <c r="AV1621" s="20"/>
      <c r="AW1621" s="20"/>
      <c r="AX1621" s="20"/>
      <c r="AY1621" s="20"/>
      <c r="AZ1621" s="20"/>
      <c r="BA1621" s="20"/>
      <c r="BB1621" s="20"/>
      <c r="BC1621" s="20"/>
      <c r="BD1621" s="20"/>
      <c r="BE1621" s="20"/>
      <c r="BF1621" s="20"/>
      <c r="BG1621" s="20"/>
      <c r="BH1621" s="20"/>
      <c r="BI1621" s="20"/>
      <c r="BJ1621" s="20"/>
      <c r="BK1621" s="20"/>
      <c r="BL1621" s="20"/>
      <c r="BM1621" s="20"/>
      <c r="BN1621" s="20"/>
      <c r="BO1621" s="20"/>
      <c r="BP1621" s="20"/>
    </row>
    <row r="1622" spans="1:68" x14ac:dyDescent="0.3">
      <c r="G1622" s="7"/>
      <c r="H1622" s="20"/>
    </row>
    <row r="1623" spans="1:68" s="7" customFormat="1" x14ac:dyDescent="0.3">
      <c r="A1623" s="2"/>
      <c r="B1623" s="3"/>
      <c r="C1623" s="18" t="s">
        <v>195</v>
      </c>
      <c r="D1623" s="3"/>
      <c r="E1623" s="85"/>
      <c r="F1623" s="65"/>
      <c r="H1623" s="20"/>
      <c r="I1623" s="26"/>
      <c r="J1623" s="20"/>
      <c r="K1623" s="20"/>
      <c r="L1623" s="20"/>
      <c r="M1623" s="20"/>
      <c r="N1623" s="20"/>
      <c r="O1623" s="20"/>
      <c r="P1623" s="20"/>
      <c r="Q1623" s="20"/>
      <c r="R1623" s="20"/>
      <c r="S1623" s="20"/>
      <c r="T1623" s="20"/>
      <c r="U1623" s="20"/>
      <c r="V1623" s="20"/>
      <c r="W1623" s="20"/>
      <c r="X1623" s="20"/>
      <c r="Y1623" s="20"/>
      <c r="Z1623" s="20"/>
      <c r="AA1623" s="20"/>
      <c r="AB1623" s="20"/>
      <c r="AC1623" s="20"/>
      <c r="AD1623" s="20"/>
      <c r="AE1623" s="20"/>
      <c r="AF1623" s="20"/>
      <c r="AG1623" s="20"/>
      <c r="AH1623" s="20"/>
      <c r="AI1623" s="20"/>
      <c r="AJ1623" s="20"/>
      <c r="AK1623" s="20"/>
      <c r="AL1623" s="20"/>
      <c r="AM1623" s="20"/>
      <c r="AN1623" s="20"/>
      <c r="AO1623" s="20"/>
      <c r="AP1623" s="20"/>
      <c r="AQ1623" s="20"/>
      <c r="AR1623" s="20"/>
      <c r="AS1623" s="20"/>
      <c r="AT1623" s="20"/>
      <c r="AU1623" s="20"/>
      <c r="AV1623" s="20"/>
      <c r="AW1623" s="20"/>
      <c r="AX1623" s="20"/>
      <c r="AY1623" s="20"/>
      <c r="AZ1623" s="20"/>
      <c r="BA1623" s="20"/>
      <c r="BB1623" s="20"/>
      <c r="BC1623" s="20"/>
      <c r="BD1623" s="20"/>
      <c r="BE1623" s="20"/>
      <c r="BF1623" s="20"/>
      <c r="BG1623" s="20"/>
      <c r="BH1623" s="20"/>
      <c r="BI1623" s="20"/>
      <c r="BJ1623" s="20"/>
      <c r="BK1623" s="20"/>
      <c r="BL1623" s="20"/>
      <c r="BM1623" s="20"/>
      <c r="BN1623" s="20"/>
      <c r="BO1623" s="20"/>
      <c r="BP1623" s="20"/>
    </row>
    <row r="1624" spans="1:68" x14ac:dyDescent="0.3">
      <c r="G1624" s="7"/>
      <c r="H1624" s="20"/>
    </row>
    <row r="1625" spans="1:68" s="7" customFormat="1" ht="28.8" x14ac:dyDescent="0.3">
      <c r="A1625" s="2"/>
      <c r="B1625" s="3"/>
      <c r="C1625" s="4" t="s">
        <v>647</v>
      </c>
      <c r="D1625" s="3"/>
      <c r="E1625" s="85"/>
      <c r="F1625" s="65"/>
      <c r="H1625" s="20"/>
      <c r="I1625" s="26"/>
      <c r="J1625" s="20"/>
      <c r="K1625" s="20"/>
      <c r="L1625" s="20"/>
      <c r="M1625" s="20"/>
      <c r="N1625" s="20"/>
      <c r="O1625" s="20"/>
      <c r="P1625" s="20"/>
      <c r="Q1625" s="20"/>
      <c r="R1625" s="20"/>
      <c r="S1625" s="20"/>
      <c r="T1625" s="20"/>
      <c r="U1625" s="20"/>
      <c r="V1625" s="20"/>
      <c r="W1625" s="20"/>
      <c r="X1625" s="20"/>
      <c r="Y1625" s="20"/>
      <c r="Z1625" s="20"/>
      <c r="AA1625" s="20"/>
      <c r="AB1625" s="20"/>
      <c r="AC1625" s="20"/>
      <c r="AD1625" s="20"/>
      <c r="AE1625" s="20"/>
      <c r="AF1625" s="20"/>
      <c r="AG1625" s="20"/>
      <c r="AH1625" s="20"/>
      <c r="AI1625" s="20"/>
      <c r="AJ1625" s="20"/>
      <c r="AK1625" s="20"/>
      <c r="AL1625" s="20"/>
      <c r="AM1625" s="20"/>
      <c r="AN1625" s="20"/>
      <c r="AO1625" s="20"/>
      <c r="AP1625" s="20"/>
      <c r="AQ1625" s="20"/>
      <c r="AR1625" s="20"/>
      <c r="AS1625" s="20"/>
      <c r="AT1625" s="20"/>
      <c r="AU1625" s="20"/>
      <c r="AV1625" s="20"/>
      <c r="AW1625" s="20"/>
      <c r="AX1625" s="20"/>
      <c r="AY1625" s="20"/>
      <c r="AZ1625" s="20"/>
      <c r="BA1625" s="20"/>
      <c r="BB1625" s="20"/>
      <c r="BC1625" s="20"/>
      <c r="BD1625" s="20"/>
      <c r="BE1625" s="20"/>
      <c r="BF1625" s="20"/>
      <c r="BG1625" s="20"/>
      <c r="BH1625" s="20"/>
      <c r="BI1625" s="20"/>
      <c r="BJ1625" s="20"/>
      <c r="BK1625" s="20"/>
      <c r="BL1625" s="20"/>
      <c r="BM1625" s="20"/>
      <c r="BN1625" s="20"/>
      <c r="BO1625" s="20"/>
      <c r="BP1625" s="20"/>
    </row>
    <row r="1626" spans="1:68" x14ac:dyDescent="0.3">
      <c r="G1626" s="7"/>
      <c r="H1626" s="20"/>
    </row>
    <row r="1627" spans="1:68" s="7" customFormat="1" x14ac:dyDescent="0.3">
      <c r="A1627" s="2"/>
      <c r="B1627" s="3"/>
      <c r="C1627" s="18" t="s">
        <v>197</v>
      </c>
      <c r="D1627" s="3"/>
      <c r="E1627" s="85"/>
      <c r="F1627" s="65"/>
      <c r="H1627" s="20"/>
      <c r="I1627" s="26"/>
      <c r="J1627" s="20"/>
      <c r="K1627" s="20"/>
      <c r="L1627" s="20"/>
      <c r="M1627" s="20"/>
      <c r="N1627" s="20"/>
      <c r="O1627" s="20"/>
      <c r="P1627" s="20"/>
      <c r="Q1627" s="20"/>
      <c r="R1627" s="20"/>
      <c r="S1627" s="20"/>
      <c r="T1627" s="20"/>
      <c r="U1627" s="20"/>
      <c r="V1627" s="20"/>
      <c r="W1627" s="20"/>
      <c r="X1627" s="20"/>
      <c r="Y1627" s="20"/>
      <c r="Z1627" s="20"/>
      <c r="AA1627" s="20"/>
      <c r="AB1627" s="20"/>
      <c r="AC1627" s="20"/>
      <c r="AD1627" s="20"/>
      <c r="AE1627" s="20"/>
      <c r="AF1627" s="20"/>
      <c r="AG1627" s="20"/>
      <c r="AH1627" s="20"/>
      <c r="AI1627" s="20"/>
      <c r="AJ1627" s="20"/>
      <c r="AK1627" s="20"/>
      <c r="AL1627" s="20"/>
      <c r="AM1627" s="20"/>
      <c r="AN1627" s="20"/>
      <c r="AO1627" s="20"/>
      <c r="AP1627" s="20"/>
      <c r="AQ1627" s="20"/>
      <c r="AR1627" s="20"/>
      <c r="AS1627" s="20"/>
      <c r="AT1627" s="20"/>
      <c r="AU1627" s="20"/>
      <c r="AV1627" s="20"/>
      <c r="AW1627" s="20"/>
      <c r="AX1627" s="20"/>
      <c r="AY1627" s="20"/>
      <c r="AZ1627" s="20"/>
      <c r="BA1627" s="20"/>
      <c r="BB1627" s="20"/>
      <c r="BC1627" s="20"/>
      <c r="BD1627" s="20"/>
      <c r="BE1627" s="20"/>
      <c r="BF1627" s="20"/>
      <c r="BG1627" s="20"/>
      <c r="BH1627" s="20"/>
      <c r="BI1627" s="20"/>
      <c r="BJ1627" s="20"/>
      <c r="BK1627" s="20"/>
      <c r="BL1627" s="20"/>
      <c r="BM1627" s="20"/>
      <c r="BN1627" s="20"/>
      <c r="BO1627" s="20"/>
      <c r="BP1627" s="20"/>
    </row>
    <row r="1628" spans="1:68" x14ac:dyDescent="0.3">
      <c r="G1628" s="7"/>
      <c r="H1628" s="20"/>
    </row>
    <row r="1629" spans="1:68" s="7" customFormat="1" ht="72" x14ac:dyDescent="0.3">
      <c r="A1629" s="2"/>
      <c r="B1629" s="3"/>
      <c r="C1629" s="4" t="s">
        <v>286</v>
      </c>
      <c r="D1629" s="3"/>
      <c r="E1629" s="85"/>
      <c r="F1629" s="65"/>
      <c r="H1629" s="20"/>
      <c r="I1629" s="26"/>
      <c r="J1629" s="20"/>
      <c r="K1629" s="20"/>
      <c r="L1629" s="20"/>
      <c r="M1629" s="20"/>
      <c r="N1629" s="20"/>
      <c r="O1629" s="20"/>
      <c r="P1629" s="20"/>
      <c r="Q1629" s="20"/>
      <c r="R1629" s="20"/>
      <c r="S1629" s="20"/>
      <c r="T1629" s="20"/>
      <c r="U1629" s="20"/>
      <c r="V1629" s="20"/>
      <c r="W1629" s="20"/>
      <c r="X1629" s="20"/>
      <c r="Y1629" s="20"/>
      <c r="Z1629" s="20"/>
      <c r="AA1629" s="20"/>
      <c r="AB1629" s="20"/>
      <c r="AC1629" s="20"/>
      <c r="AD1629" s="20"/>
      <c r="AE1629" s="20"/>
      <c r="AF1629" s="20"/>
      <c r="AG1629" s="20"/>
      <c r="AH1629" s="20"/>
      <c r="AI1629" s="20"/>
      <c r="AJ1629" s="20"/>
      <c r="AK1629" s="20"/>
      <c r="AL1629" s="20"/>
      <c r="AM1629" s="20"/>
      <c r="AN1629" s="20"/>
      <c r="AO1629" s="20"/>
      <c r="AP1629" s="20"/>
      <c r="AQ1629" s="20"/>
      <c r="AR1629" s="20"/>
      <c r="AS1629" s="20"/>
      <c r="AT1629" s="20"/>
      <c r="AU1629" s="20"/>
      <c r="AV1629" s="20"/>
      <c r="AW1629" s="20"/>
      <c r="AX1629" s="20"/>
      <c r="AY1629" s="20"/>
      <c r="AZ1629" s="20"/>
      <c r="BA1629" s="20"/>
      <c r="BB1629" s="20"/>
      <c r="BC1629" s="20"/>
      <c r="BD1629" s="20"/>
      <c r="BE1629" s="20"/>
      <c r="BF1629" s="20"/>
      <c r="BG1629" s="20"/>
      <c r="BH1629" s="20"/>
      <c r="BI1629" s="20"/>
      <c r="BJ1629" s="20"/>
      <c r="BK1629" s="20"/>
      <c r="BL1629" s="20"/>
      <c r="BM1629" s="20"/>
      <c r="BN1629" s="20"/>
      <c r="BO1629" s="20"/>
      <c r="BP1629" s="20"/>
    </row>
    <row r="1630" spans="1:68" x14ac:dyDescent="0.3">
      <c r="G1630" s="7"/>
      <c r="H1630" s="20"/>
    </row>
    <row r="1631" spans="1:68" s="7" customFormat="1" ht="43.2" x14ac:dyDescent="0.3">
      <c r="A1631" s="2"/>
      <c r="B1631" s="3"/>
      <c r="C1631" s="4" t="s">
        <v>199</v>
      </c>
      <c r="D1631" s="3"/>
      <c r="E1631" s="85"/>
      <c r="F1631" s="65"/>
      <c r="H1631" s="20"/>
      <c r="I1631" s="26"/>
      <c r="J1631" s="20"/>
      <c r="K1631" s="20"/>
      <c r="L1631" s="20"/>
      <c r="M1631" s="20"/>
      <c r="N1631" s="20"/>
      <c r="O1631" s="20"/>
      <c r="P1631" s="20"/>
      <c r="Q1631" s="20"/>
      <c r="R1631" s="20"/>
      <c r="S1631" s="20"/>
      <c r="T1631" s="20"/>
      <c r="U1631" s="20"/>
      <c r="V1631" s="20"/>
      <c r="W1631" s="20"/>
      <c r="X1631" s="20"/>
      <c r="Y1631" s="20"/>
      <c r="Z1631" s="20"/>
      <c r="AA1631" s="20"/>
      <c r="AB1631" s="20"/>
      <c r="AC1631" s="20"/>
      <c r="AD1631" s="20"/>
      <c r="AE1631" s="20"/>
      <c r="AF1631" s="20"/>
      <c r="AG1631" s="20"/>
      <c r="AH1631" s="20"/>
      <c r="AI1631" s="20"/>
      <c r="AJ1631" s="20"/>
      <c r="AK1631" s="20"/>
      <c r="AL1631" s="20"/>
      <c r="AM1631" s="20"/>
      <c r="AN1631" s="20"/>
      <c r="AO1631" s="20"/>
      <c r="AP1631" s="20"/>
      <c r="AQ1631" s="20"/>
      <c r="AR1631" s="20"/>
      <c r="AS1631" s="20"/>
      <c r="AT1631" s="20"/>
      <c r="AU1631" s="20"/>
      <c r="AV1631" s="20"/>
      <c r="AW1631" s="20"/>
      <c r="AX1631" s="20"/>
      <c r="AY1631" s="20"/>
      <c r="AZ1631" s="20"/>
      <c r="BA1631" s="20"/>
      <c r="BB1631" s="20"/>
      <c r="BC1631" s="20"/>
      <c r="BD1631" s="20"/>
      <c r="BE1631" s="20"/>
      <c r="BF1631" s="20"/>
      <c r="BG1631" s="20"/>
      <c r="BH1631" s="20"/>
      <c r="BI1631" s="20"/>
      <c r="BJ1631" s="20"/>
      <c r="BK1631" s="20"/>
      <c r="BL1631" s="20"/>
      <c r="BM1631" s="20"/>
      <c r="BN1631" s="20"/>
      <c r="BO1631" s="20"/>
      <c r="BP1631" s="20"/>
    </row>
    <row r="1632" spans="1:68" x14ac:dyDescent="0.3">
      <c r="G1632" s="7"/>
      <c r="H1632" s="20"/>
    </row>
    <row r="1633" spans="1:68" s="7" customFormat="1" x14ac:dyDescent="0.3">
      <c r="A1633" s="2"/>
      <c r="B1633" s="3"/>
      <c r="C1633" s="18" t="s">
        <v>200</v>
      </c>
      <c r="D1633" s="3"/>
      <c r="E1633" s="85"/>
      <c r="F1633" s="65"/>
      <c r="H1633" s="20"/>
      <c r="I1633" s="26"/>
      <c r="J1633" s="20"/>
      <c r="K1633" s="20"/>
      <c r="L1633" s="20"/>
      <c r="M1633" s="20"/>
      <c r="N1633" s="20"/>
      <c r="O1633" s="20"/>
      <c r="P1633" s="20"/>
      <c r="Q1633" s="20"/>
      <c r="R1633" s="20"/>
      <c r="S1633" s="20"/>
      <c r="T1633" s="20"/>
      <c r="U1633" s="20"/>
      <c r="V1633" s="20"/>
      <c r="W1633" s="20"/>
      <c r="X1633" s="20"/>
      <c r="Y1633" s="20"/>
      <c r="Z1633" s="20"/>
      <c r="AA1633" s="20"/>
      <c r="AB1633" s="20"/>
      <c r="AC1633" s="20"/>
      <c r="AD1633" s="20"/>
      <c r="AE1633" s="20"/>
      <c r="AF1633" s="20"/>
      <c r="AG1633" s="20"/>
      <c r="AH1633" s="20"/>
      <c r="AI1633" s="20"/>
      <c r="AJ1633" s="20"/>
      <c r="AK1633" s="20"/>
      <c r="AL1633" s="20"/>
      <c r="AM1633" s="20"/>
      <c r="AN1633" s="20"/>
      <c r="AO1633" s="20"/>
      <c r="AP1633" s="20"/>
      <c r="AQ1633" s="20"/>
      <c r="AR1633" s="20"/>
      <c r="AS1633" s="20"/>
      <c r="AT1633" s="20"/>
      <c r="AU1633" s="20"/>
      <c r="AV1633" s="20"/>
      <c r="AW1633" s="20"/>
      <c r="AX1633" s="20"/>
      <c r="AY1633" s="20"/>
      <c r="AZ1633" s="20"/>
      <c r="BA1633" s="20"/>
      <c r="BB1633" s="20"/>
      <c r="BC1633" s="20"/>
      <c r="BD1633" s="20"/>
      <c r="BE1633" s="20"/>
      <c r="BF1633" s="20"/>
      <c r="BG1633" s="20"/>
      <c r="BH1633" s="20"/>
      <c r="BI1633" s="20"/>
      <c r="BJ1633" s="20"/>
      <c r="BK1633" s="20"/>
      <c r="BL1633" s="20"/>
      <c r="BM1633" s="20"/>
      <c r="BN1633" s="20"/>
      <c r="BO1633" s="20"/>
      <c r="BP1633" s="20"/>
    </row>
    <row r="1634" spans="1:68" x14ac:dyDescent="0.3">
      <c r="G1634" s="7"/>
      <c r="H1634" s="20"/>
    </row>
    <row r="1635" spans="1:68" s="7" customFormat="1" x14ac:dyDescent="0.3">
      <c r="A1635" s="2"/>
      <c r="B1635" s="3"/>
      <c r="C1635" s="9" t="s">
        <v>648</v>
      </c>
      <c r="D1635" s="3"/>
      <c r="E1635" s="85"/>
      <c r="F1635" s="65"/>
      <c r="H1635" s="20"/>
      <c r="I1635" s="26"/>
      <c r="J1635" s="20"/>
      <c r="K1635" s="20"/>
      <c r="L1635" s="20"/>
      <c r="M1635" s="20"/>
      <c r="N1635" s="20"/>
      <c r="O1635" s="20"/>
      <c r="P1635" s="20"/>
      <c r="Q1635" s="20"/>
      <c r="R1635" s="20"/>
      <c r="S1635" s="20"/>
      <c r="T1635" s="20"/>
      <c r="U1635" s="20"/>
      <c r="V1635" s="20"/>
      <c r="W1635" s="20"/>
      <c r="X1635" s="20"/>
      <c r="Y1635" s="20"/>
      <c r="Z1635" s="20"/>
      <c r="AA1635" s="20"/>
      <c r="AB1635" s="20"/>
      <c r="AC1635" s="20"/>
      <c r="AD1635" s="20"/>
      <c r="AE1635" s="20"/>
      <c r="AF1635" s="20"/>
      <c r="AG1635" s="20"/>
      <c r="AH1635" s="20"/>
      <c r="AI1635" s="20"/>
      <c r="AJ1635" s="20"/>
      <c r="AK1635" s="20"/>
      <c r="AL1635" s="20"/>
      <c r="AM1635" s="20"/>
      <c r="AN1635" s="20"/>
      <c r="AO1635" s="20"/>
      <c r="AP1635" s="20"/>
      <c r="AQ1635" s="20"/>
      <c r="AR1635" s="20"/>
      <c r="AS1635" s="20"/>
      <c r="AT1635" s="20"/>
      <c r="AU1635" s="20"/>
      <c r="AV1635" s="20"/>
      <c r="AW1635" s="20"/>
      <c r="AX1635" s="20"/>
      <c r="AY1635" s="20"/>
      <c r="AZ1635" s="20"/>
      <c r="BA1635" s="20"/>
      <c r="BB1635" s="20"/>
      <c r="BC1635" s="20"/>
      <c r="BD1635" s="20"/>
      <c r="BE1635" s="20"/>
      <c r="BF1635" s="20"/>
      <c r="BG1635" s="20"/>
      <c r="BH1635" s="20"/>
      <c r="BI1635" s="20"/>
      <c r="BJ1635" s="20"/>
      <c r="BK1635" s="20"/>
      <c r="BL1635" s="20"/>
      <c r="BM1635" s="20"/>
      <c r="BN1635" s="20"/>
      <c r="BO1635" s="20"/>
      <c r="BP1635" s="20"/>
    </row>
    <row r="1636" spans="1:68" x14ac:dyDescent="0.3">
      <c r="G1636" s="7"/>
      <c r="H1636" s="20"/>
    </row>
    <row r="1637" spans="1:68" s="7" customFormat="1" x14ac:dyDescent="0.3">
      <c r="A1637" s="2"/>
      <c r="B1637" s="3"/>
      <c r="C1637" s="9" t="s">
        <v>649</v>
      </c>
      <c r="D1637" s="3"/>
      <c r="E1637" s="85"/>
      <c r="F1637" s="65"/>
      <c r="H1637" s="20"/>
      <c r="I1637" s="26"/>
      <c r="J1637" s="20"/>
      <c r="K1637" s="20"/>
      <c r="L1637" s="20"/>
      <c r="M1637" s="20"/>
      <c r="N1637" s="20"/>
      <c r="O1637" s="20"/>
      <c r="P1637" s="20"/>
      <c r="Q1637" s="20"/>
      <c r="R1637" s="20"/>
      <c r="S1637" s="20"/>
      <c r="T1637" s="20"/>
      <c r="U1637" s="20"/>
      <c r="V1637" s="20"/>
      <c r="W1637" s="20"/>
      <c r="X1637" s="20"/>
      <c r="Y1637" s="20"/>
      <c r="Z1637" s="20"/>
      <c r="AA1637" s="20"/>
      <c r="AB1637" s="20"/>
      <c r="AC1637" s="20"/>
      <c r="AD1637" s="20"/>
      <c r="AE1637" s="20"/>
      <c r="AF1637" s="20"/>
      <c r="AG1637" s="20"/>
      <c r="AH1637" s="20"/>
      <c r="AI1637" s="20"/>
      <c r="AJ1637" s="20"/>
      <c r="AK1637" s="20"/>
      <c r="AL1637" s="20"/>
      <c r="AM1637" s="20"/>
      <c r="AN1637" s="20"/>
      <c r="AO1637" s="20"/>
      <c r="AP1637" s="20"/>
      <c r="AQ1637" s="20"/>
      <c r="AR1637" s="20"/>
      <c r="AS1637" s="20"/>
      <c r="AT1637" s="20"/>
      <c r="AU1637" s="20"/>
      <c r="AV1637" s="20"/>
      <c r="AW1637" s="20"/>
      <c r="AX1637" s="20"/>
      <c r="AY1637" s="20"/>
      <c r="AZ1637" s="20"/>
      <c r="BA1637" s="20"/>
      <c r="BB1637" s="20"/>
      <c r="BC1637" s="20"/>
      <c r="BD1637" s="20"/>
      <c r="BE1637" s="20"/>
      <c r="BF1637" s="20"/>
      <c r="BG1637" s="20"/>
      <c r="BH1637" s="20"/>
      <c r="BI1637" s="20"/>
      <c r="BJ1637" s="20"/>
      <c r="BK1637" s="20"/>
      <c r="BL1637" s="20"/>
      <c r="BM1637" s="20"/>
      <c r="BN1637" s="20"/>
      <c r="BO1637" s="20"/>
      <c r="BP1637" s="20"/>
    </row>
    <row r="1638" spans="1:68" x14ac:dyDescent="0.3">
      <c r="G1638" s="7"/>
      <c r="H1638" s="20"/>
    </row>
    <row r="1639" spans="1:68" s="7" customFormat="1" ht="57.6" x14ac:dyDescent="0.3">
      <c r="A1639" s="2"/>
      <c r="B1639" s="3"/>
      <c r="C1639" s="4" t="s">
        <v>650</v>
      </c>
      <c r="D1639" s="3"/>
      <c r="E1639" s="85"/>
      <c r="F1639" s="65"/>
      <c r="H1639" s="20"/>
      <c r="I1639" s="26"/>
      <c r="J1639" s="20"/>
      <c r="K1639" s="20"/>
      <c r="L1639" s="20"/>
      <c r="M1639" s="20"/>
      <c r="N1639" s="20"/>
      <c r="O1639" s="20"/>
      <c r="P1639" s="20"/>
      <c r="Q1639" s="20"/>
      <c r="R1639" s="20"/>
      <c r="S1639" s="20"/>
      <c r="T1639" s="20"/>
      <c r="U1639" s="20"/>
      <c r="V1639" s="20"/>
      <c r="W1639" s="20"/>
      <c r="X1639" s="20"/>
      <c r="Y1639" s="20"/>
      <c r="Z1639" s="20"/>
      <c r="AA1639" s="20"/>
      <c r="AB1639" s="20"/>
      <c r="AC1639" s="20"/>
      <c r="AD1639" s="20"/>
      <c r="AE1639" s="20"/>
      <c r="AF1639" s="20"/>
      <c r="AG1639" s="20"/>
      <c r="AH1639" s="20"/>
      <c r="AI1639" s="20"/>
      <c r="AJ1639" s="20"/>
      <c r="AK1639" s="20"/>
      <c r="AL1639" s="20"/>
      <c r="AM1639" s="20"/>
      <c r="AN1639" s="20"/>
      <c r="AO1639" s="20"/>
      <c r="AP1639" s="20"/>
      <c r="AQ1639" s="20"/>
      <c r="AR1639" s="20"/>
      <c r="AS1639" s="20"/>
      <c r="AT1639" s="20"/>
      <c r="AU1639" s="20"/>
      <c r="AV1639" s="20"/>
      <c r="AW1639" s="20"/>
      <c r="AX1639" s="20"/>
      <c r="AY1639" s="20"/>
      <c r="AZ1639" s="20"/>
      <c r="BA1639" s="20"/>
      <c r="BB1639" s="20"/>
      <c r="BC1639" s="20"/>
      <c r="BD1639" s="20"/>
      <c r="BE1639" s="20"/>
      <c r="BF1639" s="20"/>
      <c r="BG1639" s="20"/>
      <c r="BH1639" s="20"/>
      <c r="BI1639" s="20"/>
      <c r="BJ1639" s="20"/>
      <c r="BK1639" s="20"/>
      <c r="BL1639" s="20"/>
      <c r="BM1639" s="20"/>
      <c r="BN1639" s="20"/>
      <c r="BO1639" s="20"/>
      <c r="BP1639" s="20"/>
    </row>
    <row r="1640" spans="1:68" x14ac:dyDescent="0.3">
      <c r="G1640" s="7"/>
      <c r="H1640" s="20"/>
    </row>
    <row r="1641" spans="1:68" s="7" customFormat="1" x14ac:dyDescent="0.3">
      <c r="A1641" s="2"/>
      <c r="B1641" s="3"/>
      <c r="C1641" s="9" t="s">
        <v>651</v>
      </c>
      <c r="D1641" s="3"/>
      <c r="E1641" s="85"/>
      <c r="F1641" s="65"/>
      <c r="H1641" s="20"/>
      <c r="I1641" s="26"/>
      <c r="J1641" s="20"/>
      <c r="K1641" s="20"/>
      <c r="L1641" s="20"/>
      <c r="M1641" s="20"/>
      <c r="N1641" s="20"/>
      <c r="O1641" s="20"/>
      <c r="P1641" s="20"/>
      <c r="Q1641" s="20"/>
      <c r="R1641" s="20"/>
      <c r="S1641" s="20"/>
      <c r="T1641" s="20"/>
      <c r="U1641" s="20"/>
      <c r="V1641" s="20"/>
      <c r="W1641" s="20"/>
      <c r="X1641" s="20"/>
      <c r="Y1641" s="20"/>
      <c r="Z1641" s="20"/>
      <c r="AA1641" s="20"/>
      <c r="AB1641" s="20"/>
      <c r="AC1641" s="20"/>
      <c r="AD1641" s="20"/>
      <c r="AE1641" s="20"/>
      <c r="AF1641" s="20"/>
      <c r="AG1641" s="20"/>
      <c r="AH1641" s="20"/>
      <c r="AI1641" s="20"/>
      <c r="AJ1641" s="20"/>
      <c r="AK1641" s="20"/>
      <c r="AL1641" s="20"/>
      <c r="AM1641" s="20"/>
      <c r="AN1641" s="20"/>
      <c r="AO1641" s="20"/>
      <c r="AP1641" s="20"/>
      <c r="AQ1641" s="20"/>
      <c r="AR1641" s="20"/>
      <c r="AS1641" s="20"/>
      <c r="AT1641" s="20"/>
      <c r="AU1641" s="20"/>
      <c r="AV1641" s="20"/>
      <c r="AW1641" s="20"/>
      <c r="AX1641" s="20"/>
      <c r="AY1641" s="20"/>
      <c r="AZ1641" s="20"/>
      <c r="BA1641" s="20"/>
      <c r="BB1641" s="20"/>
      <c r="BC1641" s="20"/>
      <c r="BD1641" s="20"/>
      <c r="BE1641" s="20"/>
      <c r="BF1641" s="20"/>
      <c r="BG1641" s="20"/>
      <c r="BH1641" s="20"/>
      <c r="BI1641" s="20"/>
      <c r="BJ1641" s="20"/>
      <c r="BK1641" s="20"/>
      <c r="BL1641" s="20"/>
      <c r="BM1641" s="20"/>
      <c r="BN1641" s="20"/>
      <c r="BO1641" s="20"/>
      <c r="BP1641" s="20"/>
    </row>
    <row r="1642" spans="1:68" x14ac:dyDescent="0.3">
      <c r="G1642" s="7"/>
      <c r="H1642" s="20"/>
    </row>
    <row r="1643" spans="1:68" s="7" customFormat="1" ht="28.8" x14ac:dyDescent="0.3">
      <c r="A1643" s="2"/>
      <c r="B1643" s="3"/>
      <c r="C1643" s="4" t="s">
        <v>652</v>
      </c>
      <c r="D1643" s="3"/>
      <c r="E1643" s="85"/>
      <c r="F1643" s="65"/>
      <c r="H1643" s="20"/>
      <c r="I1643" s="26"/>
      <c r="J1643" s="20"/>
      <c r="K1643" s="20"/>
      <c r="L1643" s="20"/>
      <c r="M1643" s="20"/>
      <c r="N1643" s="20"/>
      <c r="O1643" s="20"/>
      <c r="P1643" s="20"/>
      <c r="Q1643" s="20"/>
      <c r="R1643" s="20"/>
      <c r="S1643" s="20"/>
      <c r="T1643" s="20"/>
      <c r="U1643" s="20"/>
      <c r="V1643" s="20"/>
      <c r="W1643" s="20"/>
      <c r="X1643" s="20"/>
      <c r="Y1643" s="20"/>
      <c r="Z1643" s="20"/>
      <c r="AA1643" s="20"/>
      <c r="AB1643" s="20"/>
      <c r="AC1643" s="20"/>
      <c r="AD1643" s="20"/>
      <c r="AE1643" s="20"/>
      <c r="AF1643" s="20"/>
      <c r="AG1643" s="20"/>
      <c r="AH1643" s="20"/>
      <c r="AI1643" s="20"/>
      <c r="AJ1643" s="20"/>
      <c r="AK1643" s="20"/>
      <c r="AL1643" s="20"/>
      <c r="AM1643" s="20"/>
      <c r="AN1643" s="20"/>
      <c r="AO1643" s="20"/>
      <c r="AP1643" s="20"/>
      <c r="AQ1643" s="20"/>
      <c r="AR1643" s="20"/>
      <c r="AS1643" s="20"/>
      <c r="AT1643" s="20"/>
      <c r="AU1643" s="20"/>
      <c r="AV1643" s="20"/>
      <c r="AW1643" s="20"/>
      <c r="AX1643" s="20"/>
      <c r="AY1643" s="20"/>
      <c r="AZ1643" s="20"/>
      <c r="BA1643" s="20"/>
      <c r="BB1643" s="20"/>
      <c r="BC1643" s="20"/>
      <c r="BD1643" s="20"/>
      <c r="BE1643" s="20"/>
      <c r="BF1643" s="20"/>
      <c r="BG1643" s="20"/>
      <c r="BH1643" s="20"/>
      <c r="BI1643" s="20"/>
      <c r="BJ1643" s="20"/>
      <c r="BK1643" s="20"/>
      <c r="BL1643" s="20"/>
      <c r="BM1643" s="20"/>
      <c r="BN1643" s="20"/>
      <c r="BO1643" s="20"/>
      <c r="BP1643" s="20"/>
    </row>
    <row r="1644" spans="1:68" x14ac:dyDescent="0.3">
      <c r="G1644" s="7"/>
      <c r="H1644" s="20"/>
    </row>
    <row r="1645" spans="1:68" s="7" customFormat="1" x14ac:dyDescent="0.3">
      <c r="A1645" s="2"/>
      <c r="B1645" s="3"/>
      <c r="C1645" s="9" t="s">
        <v>653</v>
      </c>
      <c r="D1645" s="3"/>
      <c r="E1645" s="85"/>
      <c r="F1645" s="65"/>
      <c r="H1645" s="20"/>
      <c r="I1645" s="26"/>
      <c r="J1645" s="20"/>
      <c r="K1645" s="20"/>
      <c r="L1645" s="20"/>
      <c r="M1645" s="20"/>
      <c r="N1645" s="20"/>
      <c r="O1645" s="20"/>
      <c r="P1645" s="20"/>
      <c r="Q1645" s="20"/>
      <c r="R1645" s="20"/>
      <c r="S1645" s="20"/>
      <c r="T1645" s="20"/>
      <c r="U1645" s="20"/>
      <c r="V1645" s="20"/>
      <c r="W1645" s="20"/>
      <c r="X1645" s="20"/>
      <c r="Y1645" s="20"/>
      <c r="Z1645" s="20"/>
      <c r="AA1645" s="20"/>
      <c r="AB1645" s="20"/>
      <c r="AC1645" s="20"/>
      <c r="AD1645" s="20"/>
      <c r="AE1645" s="20"/>
      <c r="AF1645" s="20"/>
      <c r="AG1645" s="20"/>
      <c r="AH1645" s="20"/>
      <c r="AI1645" s="20"/>
      <c r="AJ1645" s="20"/>
      <c r="AK1645" s="20"/>
      <c r="AL1645" s="20"/>
      <c r="AM1645" s="20"/>
      <c r="AN1645" s="20"/>
      <c r="AO1645" s="20"/>
      <c r="AP1645" s="20"/>
      <c r="AQ1645" s="20"/>
      <c r="AR1645" s="20"/>
      <c r="AS1645" s="20"/>
      <c r="AT1645" s="20"/>
      <c r="AU1645" s="20"/>
      <c r="AV1645" s="20"/>
      <c r="AW1645" s="20"/>
      <c r="AX1645" s="20"/>
      <c r="AY1645" s="20"/>
      <c r="AZ1645" s="20"/>
      <c r="BA1645" s="20"/>
      <c r="BB1645" s="20"/>
      <c r="BC1645" s="20"/>
      <c r="BD1645" s="20"/>
      <c r="BE1645" s="20"/>
      <c r="BF1645" s="20"/>
      <c r="BG1645" s="20"/>
      <c r="BH1645" s="20"/>
      <c r="BI1645" s="20"/>
      <c r="BJ1645" s="20"/>
      <c r="BK1645" s="20"/>
      <c r="BL1645" s="20"/>
      <c r="BM1645" s="20"/>
      <c r="BN1645" s="20"/>
      <c r="BO1645" s="20"/>
      <c r="BP1645" s="20"/>
    </row>
    <row r="1646" spans="1:68" x14ac:dyDescent="0.3">
      <c r="G1646" s="7"/>
      <c r="H1646" s="20"/>
    </row>
    <row r="1647" spans="1:68" s="7" customFormat="1" ht="43.2" x14ac:dyDescent="0.3">
      <c r="A1647" s="2"/>
      <c r="B1647" s="3"/>
      <c r="C1647" s="4" t="s">
        <v>654</v>
      </c>
      <c r="D1647" s="3"/>
      <c r="E1647" s="85"/>
      <c r="F1647" s="65"/>
      <c r="H1647" s="20"/>
      <c r="I1647" s="26"/>
      <c r="J1647" s="20"/>
      <c r="K1647" s="20"/>
      <c r="L1647" s="20"/>
      <c r="M1647" s="20"/>
      <c r="N1647" s="20"/>
      <c r="O1647" s="20"/>
      <c r="P1647" s="20"/>
      <c r="Q1647" s="20"/>
      <c r="R1647" s="20"/>
      <c r="S1647" s="20"/>
      <c r="T1647" s="20"/>
      <c r="U1647" s="20"/>
      <c r="V1647" s="20"/>
      <c r="W1647" s="20"/>
      <c r="X1647" s="20"/>
      <c r="Y1647" s="20"/>
      <c r="Z1647" s="20"/>
      <c r="AA1647" s="20"/>
      <c r="AB1647" s="20"/>
      <c r="AC1647" s="20"/>
      <c r="AD1647" s="20"/>
      <c r="AE1647" s="20"/>
      <c r="AF1647" s="20"/>
      <c r="AG1647" s="20"/>
      <c r="AH1647" s="20"/>
      <c r="AI1647" s="20"/>
      <c r="AJ1647" s="20"/>
      <c r="AK1647" s="20"/>
      <c r="AL1647" s="20"/>
      <c r="AM1647" s="20"/>
      <c r="AN1647" s="20"/>
      <c r="AO1647" s="20"/>
      <c r="AP1647" s="20"/>
      <c r="AQ1647" s="20"/>
      <c r="AR1647" s="20"/>
      <c r="AS1647" s="20"/>
      <c r="AT1647" s="20"/>
      <c r="AU1647" s="20"/>
      <c r="AV1647" s="20"/>
      <c r="AW1647" s="20"/>
      <c r="AX1647" s="20"/>
      <c r="AY1647" s="20"/>
      <c r="AZ1647" s="20"/>
      <c r="BA1647" s="20"/>
      <c r="BB1647" s="20"/>
      <c r="BC1647" s="20"/>
      <c r="BD1647" s="20"/>
      <c r="BE1647" s="20"/>
      <c r="BF1647" s="20"/>
      <c r="BG1647" s="20"/>
      <c r="BH1647" s="20"/>
      <c r="BI1647" s="20"/>
      <c r="BJ1647" s="20"/>
      <c r="BK1647" s="20"/>
      <c r="BL1647" s="20"/>
      <c r="BM1647" s="20"/>
      <c r="BN1647" s="20"/>
      <c r="BO1647" s="20"/>
      <c r="BP1647" s="20"/>
    </row>
    <row r="1648" spans="1:68" x14ac:dyDescent="0.3">
      <c r="G1648" s="7"/>
      <c r="H1648" s="20"/>
    </row>
    <row r="1649" spans="1:8" x14ac:dyDescent="0.3">
      <c r="C1649" s="9" t="s">
        <v>655</v>
      </c>
      <c r="F1649" s="65"/>
      <c r="G1649" s="7"/>
      <c r="H1649" s="20"/>
    </row>
    <row r="1650" spans="1:8" x14ac:dyDescent="0.3">
      <c r="G1650" s="7"/>
      <c r="H1650" s="20"/>
    </row>
    <row r="1651" spans="1:8" ht="28.8" x14ac:dyDescent="0.3">
      <c r="C1651" s="4" t="s">
        <v>656</v>
      </c>
      <c r="F1651" s="65"/>
      <c r="G1651" s="7"/>
      <c r="H1651" s="20"/>
    </row>
    <row r="1652" spans="1:8" x14ac:dyDescent="0.3">
      <c r="G1652" s="7"/>
      <c r="H1652" s="20"/>
    </row>
    <row r="1653" spans="1:8" x14ac:dyDescent="0.3">
      <c r="C1653" s="9" t="s">
        <v>657</v>
      </c>
      <c r="F1653" s="65"/>
      <c r="G1653" s="7"/>
      <c r="H1653" s="20"/>
    </row>
    <row r="1654" spans="1:8" x14ac:dyDescent="0.3">
      <c r="G1654" s="7"/>
      <c r="H1654" s="20"/>
    </row>
    <row r="1655" spans="1:8" ht="115.2" x14ac:dyDescent="0.3">
      <c r="C1655" s="4" t="s">
        <v>658</v>
      </c>
      <c r="F1655" s="65"/>
      <c r="G1655" s="7"/>
      <c r="H1655" s="20"/>
    </row>
    <row r="1656" spans="1:8" x14ac:dyDescent="0.3">
      <c r="G1656" s="7"/>
      <c r="H1656" s="20"/>
    </row>
    <row r="1657" spans="1:8" x14ac:dyDescent="0.3">
      <c r="C1657" s="18" t="s">
        <v>659</v>
      </c>
      <c r="F1657" s="65"/>
      <c r="G1657" s="7"/>
      <c r="H1657" s="20"/>
    </row>
    <row r="1658" spans="1:8" x14ac:dyDescent="0.3">
      <c r="G1658" s="7"/>
      <c r="H1658" s="20"/>
    </row>
    <row r="1659" spans="1:8" x14ac:dyDescent="0.3">
      <c r="C1659" s="18" t="s">
        <v>1363</v>
      </c>
      <c r="F1659" s="65"/>
      <c r="G1659" s="7"/>
      <c r="H1659" s="20"/>
    </row>
    <row r="1660" spans="1:8" x14ac:dyDescent="0.3">
      <c r="G1660" s="7"/>
      <c r="H1660" s="20"/>
    </row>
    <row r="1661" spans="1:8" ht="28.8" x14ac:dyDescent="0.3">
      <c r="C1661" s="9" t="s">
        <v>1364</v>
      </c>
      <c r="F1661" s="65"/>
      <c r="G1661" s="7"/>
      <c r="H1661" s="20"/>
    </row>
    <row r="1662" spans="1:8" x14ac:dyDescent="0.3">
      <c r="G1662" s="7"/>
      <c r="H1662" s="20"/>
    </row>
    <row r="1663" spans="1:8" x14ac:dyDescent="0.3">
      <c r="A1663" s="2">
        <v>1</v>
      </c>
      <c r="C1663" s="4" t="s">
        <v>662</v>
      </c>
      <c r="E1663" s="85" t="s">
        <v>232</v>
      </c>
      <c r="F1663" s="66">
        <v>478</v>
      </c>
      <c r="H1663" s="8">
        <f>ROUND($F1663*G1663,2)</f>
        <v>0</v>
      </c>
    </row>
    <row r="1664" spans="1:8" x14ac:dyDescent="0.3">
      <c r="G1664" s="7"/>
      <c r="H1664" s="20"/>
    </row>
    <row r="1665" spans="1:8" x14ac:dyDescent="0.3">
      <c r="C1665" s="18" t="s">
        <v>660</v>
      </c>
      <c r="F1665" s="65"/>
      <c r="G1665" s="7"/>
      <c r="H1665" s="20"/>
    </row>
    <row r="1666" spans="1:8" x14ac:dyDescent="0.3">
      <c r="G1666" s="7"/>
      <c r="H1666" s="20"/>
    </row>
    <row r="1667" spans="1:8" ht="28.8" x14ac:dyDescent="0.3">
      <c r="C1667" s="9" t="s">
        <v>661</v>
      </c>
      <c r="F1667" s="65"/>
      <c r="G1667" s="7"/>
      <c r="H1667" s="20"/>
    </row>
    <row r="1668" spans="1:8" x14ac:dyDescent="0.3">
      <c r="G1668" s="7"/>
      <c r="H1668" s="20"/>
    </row>
    <row r="1669" spans="1:8" x14ac:dyDescent="0.3">
      <c r="A1669" s="2">
        <v>2</v>
      </c>
      <c r="C1669" s="4" t="s">
        <v>662</v>
      </c>
      <c r="E1669" s="85" t="s">
        <v>232</v>
      </c>
      <c r="F1669" s="66">
        <v>705</v>
      </c>
      <c r="H1669" s="8">
        <f>ROUND($F1669*G1669,2)</f>
        <v>0</v>
      </c>
    </row>
    <row r="1670" spans="1:8" x14ac:dyDescent="0.3">
      <c r="G1670" s="7"/>
      <c r="H1670" s="20"/>
    </row>
    <row r="1671" spans="1:8" x14ac:dyDescent="0.3">
      <c r="C1671" s="18" t="s">
        <v>663</v>
      </c>
      <c r="F1671" s="65"/>
      <c r="G1671" s="7"/>
      <c r="H1671" s="20"/>
    </row>
    <row r="1672" spans="1:8" x14ac:dyDescent="0.3">
      <c r="G1672" s="7"/>
      <c r="H1672" s="20"/>
    </row>
    <row r="1673" spans="1:8" ht="28.8" x14ac:dyDescent="0.3">
      <c r="C1673" s="9" t="s">
        <v>664</v>
      </c>
      <c r="F1673" s="65"/>
      <c r="G1673" s="7"/>
      <c r="H1673" s="20"/>
    </row>
    <row r="1674" spans="1:8" x14ac:dyDescent="0.3">
      <c r="G1674" s="7"/>
      <c r="H1674" s="20"/>
    </row>
    <row r="1675" spans="1:8" ht="28.8" x14ac:dyDescent="0.3">
      <c r="A1675" s="2">
        <v>3</v>
      </c>
      <c r="C1675" s="4" t="s">
        <v>665</v>
      </c>
      <c r="E1675" s="85" t="s">
        <v>232</v>
      </c>
      <c r="F1675" s="66">
        <v>195</v>
      </c>
      <c r="H1675" s="8">
        <f>ROUND($F1675*G1675,2)</f>
        <v>0</v>
      </c>
    </row>
    <row r="1676" spans="1:8" x14ac:dyDescent="0.3">
      <c r="G1676" s="7"/>
      <c r="H1676" s="20"/>
    </row>
    <row r="1677" spans="1:8" x14ac:dyDescent="0.3">
      <c r="C1677" s="18" t="s">
        <v>667</v>
      </c>
      <c r="F1677" s="65"/>
      <c r="G1677" s="7"/>
      <c r="H1677" s="20"/>
    </row>
    <row r="1678" spans="1:8" x14ac:dyDescent="0.3">
      <c r="G1678" s="7"/>
      <c r="H1678" s="20"/>
    </row>
    <row r="1679" spans="1:8" ht="28.8" x14ac:dyDescent="0.3">
      <c r="C1679" s="9" t="s">
        <v>668</v>
      </c>
      <c r="F1679" s="65"/>
      <c r="G1679" s="7"/>
      <c r="H1679" s="20"/>
    </row>
    <row r="1680" spans="1:8" x14ac:dyDescent="0.3">
      <c r="G1680" s="7"/>
      <c r="H1680" s="20"/>
    </row>
    <row r="1681" spans="1:8" x14ac:dyDescent="0.3">
      <c r="A1681" s="2">
        <v>4</v>
      </c>
      <c r="C1681" s="4" t="s">
        <v>669</v>
      </c>
      <c r="E1681" s="85" t="s">
        <v>232</v>
      </c>
      <c r="F1681" s="66">
        <v>5</v>
      </c>
      <c r="H1681" s="8">
        <f>ROUND($F1681*G1681,2)</f>
        <v>0</v>
      </c>
    </row>
    <row r="1682" spans="1:8" x14ac:dyDescent="0.3">
      <c r="G1682" s="7"/>
      <c r="H1682" s="20"/>
    </row>
    <row r="1683" spans="1:8" x14ac:dyDescent="0.3">
      <c r="A1683" s="2">
        <v>5</v>
      </c>
      <c r="C1683" s="4" t="s">
        <v>1365</v>
      </c>
      <c r="E1683" s="85" t="s">
        <v>232</v>
      </c>
      <c r="F1683" s="66">
        <v>31</v>
      </c>
      <c r="H1683" s="8">
        <f>ROUND($F1683*G1683,2)</f>
        <v>0</v>
      </c>
    </row>
    <row r="1684" spans="1:8" x14ac:dyDescent="0.3">
      <c r="G1684" s="7"/>
      <c r="H1684" s="20"/>
    </row>
    <row r="1685" spans="1:8" x14ac:dyDescent="0.3">
      <c r="C1685" s="18" t="s">
        <v>672</v>
      </c>
      <c r="F1685" s="65"/>
      <c r="G1685" s="7"/>
      <c r="H1685" s="20"/>
    </row>
    <row r="1686" spans="1:8" x14ac:dyDescent="0.3">
      <c r="G1686" s="7"/>
      <c r="H1686" s="20"/>
    </row>
    <row r="1687" spans="1:8" ht="28.8" x14ac:dyDescent="0.3">
      <c r="C1687" s="9" t="s">
        <v>673</v>
      </c>
      <c r="F1687" s="65"/>
      <c r="G1687" s="7"/>
      <c r="H1687" s="20"/>
    </row>
    <row r="1688" spans="1:8" x14ac:dyDescent="0.3">
      <c r="G1688" s="7"/>
      <c r="H1688" s="20"/>
    </row>
    <row r="1689" spans="1:8" x14ac:dyDescent="0.3">
      <c r="A1689" s="2">
        <v>6</v>
      </c>
      <c r="C1689" s="4" t="s">
        <v>669</v>
      </c>
      <c r="E1689" s="85" t="s">
        <v>232</v>
      </c>
      <c r="F1689" s="66">
        <v>37</v>
      </c>
      <c r="H1689" s="8">
        <f>ROUND($F1689*G1689,2)</f>
        <v>0</v>
      </c>
    </row>
    <row r="1690" spans="1:8" x14ac:dyDescent="0.3">
      <c r="G1690" s="7"/>
      <c r="H1690" s="20"/>
    </row>
    <row r="1691" spans="1:8" x14ac:dyDescent="0.3">
      <c r="A1691" s="2">
        <v>7</v>
      </c>
      <c r="C1691" s="4" t="s">
        <v>1366</v>
      </c>
      <c r="E1691" s="85" t="s">
        <v>228</v>
      </c>
      <c r="F1691" s="66">
        <v>181</v>
      </c>
      <c r="H1691" s="8">
        <f>ROUND($F1691*G1691,2)</f>
        <v>0</v>
      </c>
    </row>
    <row r="1692" spans="1:8" x14ac:dyDescent="0.3">
      <c r="G1692" s="7"/>
      <c r="H1692" s="20"/>
    </row>
    <row r="1693" spans="1:8" x14ac:dyDescent="0.3">
      <c r="A1693" s="2">
        <v>1</v>
      </c>
      <c r="C1693" s="4" t="s">
        <v>674</v>
      </c>
      <c r="H1693" s="8">
        <f>SUM(H461:H612)</f>
        <v>0</v>
      </c>
    </row>
    <row r="1694" spans="1:8" x14ac:dyDescent="0.3">
      <c r="G1694" s="7"/>
      <c r="H1694" s="20"/>
    </row>
    <row r="1695" spans="1:8" x14ac:dyDescent="0.3">
      <c r="A1695" s="2">
        <v>2</v>
      </c>
      <c r="C1695" s="4" t="s">
        <v>675</v>
      </c>
      <c r="H1695" s="8">
        <f>SUM(H625:H728)</f>
        <v>0</v>
      </c>
    </row>
    <row r="1696" spans="1:8" x14ac:dyDescent="0.3">
      <c r="G1696" s="7"/>
      <c r="H1696" s="20"/>
    </row>
    <row r="1697" spans="1:9" s="20" customFormat="1" x14ac:dyDescent="0.3">
      <c r="A1697" s="2">
        <v>3</v>
      </c>
      <c r="B1697" s="3"/>
      <c r="C1697" s="4" t="s">
        <v>676</v>
      </c>
      <c r="D1697" s="3"/>
      <c r="E1697" s="85"/>
      <c r="F1697" s="66"/>
      <c r="G1697" s="19"/>
      <c r="H1697" s="8">
        <f>SUM(H742:H756)</f>
        <v>0</v>
      </c>
      <c r="I1697" s="26"/>
    </row>
    <row r="1698" spans="1:9" x14ac:dyDescent="0.3">
      <c r="G1698" s="7"/>
      <c r="H1698" s="20"/>
    </row>
    <row r="1699" spans="1:9" s="20" customFormat="1" x14ac:dyDescent="0.3">
      <c r="A1699" s="2">
        <v>4</v>
      </c>
      <c r="B1699" s="3"/>
      <c r="C1699" s="4" t="s">
        <v>677</v>
      </c>
      <c r="D1699" s="3"/>
      <c r="E1699" s="85"/>
      <c r="F1699" s="66"/>
      <c r="G1699" s="19"/>
      <c r="H1699" s="8">
        <f>SUM(H765:H803)</f>
        <v>0</v>
      </c>
      <c r="I1699" s="26"/>
    </row>
    <row r="1700" spans="1:9" x14ac:dyDescent="0.3">
      <c r="G1700" s="7"/>
      <c r="H1700" s="20"/>
    </row>
    <row r="1701" spans="1:9" s="20" customFormat="1" x14ac:dyDescent="0.3">
      <c r="A1701" s="2">
        <v>5</v>
      </c>
      <c r="B1701" s="3"/>
      <c r="C1701" s="4" t="s">
        <v>678</v>
      </c>
      <c r="D1701" s="3"/>
      <c r="E1701" s="85"/>
      <c r="F1701" s="66"/>
      <c r="G1701" s="19"/>
      <c r="H1701" s="8">
        <f>SUM(H806:H891)</f>
        <v>0</v>
      </c>
      <c r="I1701" s="26"/>
    </row>
    <row r="1702" spans="1:9" x14ac:dyDescent="0.3">
      <c r="G1702" s="7"/>
      <c r="H1702" s="20"/>
    </row>
    <row r="1703" spans="1:9" s="20" customFormat="1" x14ac:dyDescent="0.3">
      <c r="A1703" s="2">
        <v>6</v>
      </c>
      <c r="B1703" s="3"/>
      <c r="C1703" s="4" t="s">
        <v>679</v>
      </c>
      <c r="D1703" s="3"/>
      <c r="E1703" s="85"/>
      <c r="F1703" s="66"/>
      <c r="G1703" s="19"/>
      <c r="H1703" s="8">
        <f>SUM(H897:H954)</f>
        <v>0</v>
      </c>
      <c r="I1703" s="26"/>
    </row>
    <row r="1704" spans="1:9" x14ac:dyDescent="0.3">
      <c r="G1704" s="7"/>
      <c r="H1704" s="20"/>
    </row>
    <row r="1705" spans="1:9" s="20" customFormat="1" x14ac:dyDescent="0.3">
      <c r="A1705" s="2">
        <v>7</v>
      </c>
      <c r="B1705" s="3"/>
      <c r="C1705" s="4" t="s">
        <v>1367</v>
      </c>
      <c r="D1705" s="3"/>
      <c r="E1705" s="85"/>
      <c r="F1705" s="66"/>
      <c r="G1705" s="19"/>
      <c r="H1705" s="8">
        <f>SUM(H977:H996)</f>
        <v>0</v>
      </c>
      <c r="I1705" s="26"/>
    </row>
    <row r="1706" spans="1:9" x14ac:dyDescent="0.3">
      <c r="G1706" s="7"/>
      <c r="H1706" s="20"/>
    </row>
    <row r="1707" spans="1:9" s="20" customFormat="1" x14ac:dyDescent="0.3">
      <c r="A1707" s="2">
        <v>8</v>
      </c>
      <c r="B1707" s="3"/>
      <c r="C1707" s="4" t="s">
        <v>506</v>
      </c>
      <c r="D1707" s="3"/>
      <c r="E1707" s="85"/>
      <c r="F1707" s="66"/>
      <c r="G1707" s="19"/>
      <c r="H1707" s="8">
        <f>SUM(H1004:H1094)</f>
        <v>0</v>
      </c>
      <c r="I1707" s="26"/>
    </row>
    <row r="1708" spans="1:9" x14ac:dyDescent="0.3">
      <c r="G1708" s="7"/>
      <c r="H1708" s="20"/>
    </row>
    <row r="1709" spans="1:9" s="20" customFormat="1" x14ac:dyDescent="0.3">
      <c r="A1709" s="2">
        <v>9</v>
      </c>
      <c r="B1709" s="3"/>
      <c r="C1709" s="4" t="s">
        <v>680</v>
      </c>
      <c r="D1709" s="3"/>
      <c r="E1709" s="85"/>
      <c r="F1709" s="66"/>
      <c r="G1709" s="19"/>
      <c r="H1709" s="8">
        <f>SUM(H1097:H1149)</f>
        <v>0</v>
      </c>
      <c r="I1709" s="26"/>
    </row>
    <row r="1710" spans="1:9" x14ac:dyDescent="0.3">
      <c r="G1710" s="7"/>
      <c r="H1710" s="20"/>
    </row>
    <row r="1711" spans="1:9" s="20" customFormat="1" x14ac:dyDescent="0.3">
      <c r="A1711" s="2">
        <v>10</v>
      </c>
      <c r="B1711" s="3"/>
      <c r="C1711" s="4" t="s">
        <v>681</v>
      </c>
      <c r="D1711" s="3"/>
      <c r="E1711" s="85"/>
      <c r="F1711" s="66"/>
      <c r="G1711" s="19"/>
      <c r="H1711" s="8">
        <f>SUM(H1159:H1274)</f>
        <v>0</v>
      </c>
      <c r="I1711" s="26"/>
    </row>
    <row r="1712" spans="1:9" x14ac:dyDescent="0.3">
      <c r="G1712" s="7"/>
      <c r="H1712" s="20"/>
    </row>
    <row r="1713" spans="1:9" s="20" customFormat="1" x14ac:dyDescent="0.3">
      <c r="A1713" s="2">
        <v>11</v>
      </c>
      <c r="B1713" s="3"/>
      <c r="C1713" s="4" t="s">
        <v>682</v>
      </c>
      <c r="D1713" s="3"/>
      <c r="E1713" s="85"/>
      <c r="F1713" s="66"/>
      <c r="G1713" s="19"/>
      <c r="H1713" s="8">
        <f>SUM(H1283:H1366)</f>
        <v>0</v>
      </c>
      <c r="I1713" s="26"/>
    </row>
    <row r="1714" spans="1:9" x14ac:dyDescent="0.3">
      <c r="G1714" s="7"/>
      <c r="H1714" s="20"/>
    </row>
    <row r="1715" spans="1:9" s="20" customFormat="1" x14ac:dyDescent="0.3">
      <c r="A1715" s="2">
        <v>12</v>
      </c>
      <c r="B1715" s="3"/>
      <c r="C1715" s="4" t="s">
        <v>683</v>
      </c>
      <c r="D1715" s="3"/>
      <c r="E1715" s="85"/>
      <c r="F1715" s="66"/>
      <c r="G1715" s="19"/>
      <c r="H1715" s="8">
        <f>SUM(H1395:H1420)</f>
        <v>0</v>
      </c>
      <c r="I1715" s="26"/>
    </row>
    <row r="1716" spans="1:9" x14ac:dyDescent="0.3">
      <c r="G1716" s="7"/>
      <c r="H1716" s="20"/>
    </row>
    <row r="1717" spans="1:9" s="20" customFormat="1" x14ac:dyDescent="0.3">
      <c r="A1717" s="2">
        <v>13</v>
      </c>
      <c r="B1717" s="3"/>
      <c r="C1717" s="4" t="s">
        <v>684</v>
      </c>
      <c r="D1717" s="3"/>
      <c r="E1717" s="85"/>
      <c r="F1717" s="66"/>
      <c r="G1717" s="19"/>
      <c r="H1717" s="8">
        <f>SUM(H1519:H1574)</f>
        <v>0</v>
      </c>
      <c r="I1717" s="26"/>
    </row>
    <row r="1718" spans="1:9" x14ac:dyDescent="0.3">
      <c r="G1718" s="7"/>
      <c r="H1718" s="20"/>
    </row>
    <row r="1719" spans="1:9" s="20" customFormat="1" x14ac:dyDescent="0.3">
      <c r="A1719" s="2">
        <v>14</v>
      </c>
      <c r="B1719" s="3"/>
      <c r="C1719" s="4" t="s">
        <v>685</v>
      </c>
      <c r="D1719" s="3"/>
      <c r="E1719" s="85"/>
      <c r="F1719" s="66"/>
      <c r="G1719" s="19"/>
      <c r="H1719" s="8">
        <f>SUM(H1585:H1616)</f>
        <v>0</v>
      </c>
      <c r="I1719" s="26"/>
    </row>
    <row r="1720" spans="1:9" x14ac:dyDescent="0.3">
      <c r="G1720" s="7"/>
      <c r="H1720" s="20"/>
    </row>
    <row r="1721" spans="1:9" s="20" customFormat="1" x14ac:dyDescent="0.3">
      <c r="A1721" s="2">
        <v>15</v>
      </c>
      <c r="B1721" s="3"/>
      <c r="C1721" s="4" t="s">
        <v>686</v>
      </c>
      <c r="D1721" s="3"/>
      <c r="E1721" s="85"/>
      <c r="F1721" s="66"/>
      <c r="G1721" s="19"/>
      <c r="H1721" s="8">
        <f>SUM(H1659:H1692)</f>
        <v>0</v>
      </c>
      <c r="I1721" s="26"/>
    </row>
    <row r="1722" spans="1:9" x14ac:dyDescent="0.3">
      <c r="G1722" s="7"/>
      <c r="H1722" s="20"/>
    </row>
    <row r="1723" spans="1:9" s="20" customFormat="1" x14ac:dyDescent="0.3">
      <c r="A1723" s="2"/>
      <c r="B1723" s="3"/>
      <c r="C1723" s="18" t="s">
        <v>687</v>
      </c>
      <c r="D1723" s="3"/>
      <c r="E1723" s="85"/>
      <c r="F1723" s="65"/>
      <c r="G1723" s="7"/>
      <c r="I1723" s="26"/>
    </row>
    <row r="1724" spans="1:9" x14ac:dyDescent="0.3">
      <c r="G1724" s="7"/>
      <c r="H1724" s="20"/>
    </row>
    <row r="1725" spans="1:9" s="20" customFormat="1" x14ac:dyDescent="0.3">
      <c r="A1725" s="2"/>
      <c r="B1725" s="3"/>
      <c r="C1725" s="18" t="s">
        <v>5</v>
      </c>
      <c r="D1725" s="3"/>
      <c r="E1725" s="85"/>
      <c r="F1725" s="65"/>
      <c r="G1725" s="7"/>
      <c r="I1725" s="26"/>
    </row>
    <row r="1726" spans="1:9" x14ac:dyDescent="0.3">
      <c r="G1726" s="7"/>
      <c r="H1726" s="20"/>
    </row>
    <row r="1727" spans="1:9" s="20" customFormat="1" x14ac:dyDescent="0.3">
      <c r="A1727" s="2"/>
      <c r="B1727" s="3"/>
      <c r="C1727" s="18" t="s">
        <v>688</v>
      </c>
      <c r="D1727" s="3"/>
      <c r="E1727" s="85"/>
      <c r="F1727" s="65"/>
      <c r="G1727" s="7"/>
      <c r="I1727" s="26"/>
    </row>
    <row r="1728" spans="1:9" x14ac:dyDescent="0.3">
      <c r="G1728" s="7"/>
      <c r="H1728" s="20"/>
    </row>
    <row r="1729" spans="1:68" s="7" customFormat="1" x14ac:dyDescent="0.3">
      <c r="A1729" s="2"/>
      <c r="B1729" s="3"/>
      <c r="C1729" s="18" t="s">
        <v>689</v>
      </c>
      <c r="D1729" s="3"/>
      <c r="E1729" s="85"/>
      <c r="F1729" s="65"/>
      <c r="H1729" s="20"/>
      <c r="I1729" s="26"/>
      <c r="J1729" s="20"/>
      <c r="K1729" s="20"/>
      <c r="L1729" s="20"/>
      <c r="M1729" s="20"/>
      <c r="N1729" s="20"/>
      <c r="O1729" s="20"/>
      <c r="P1729" s="20"/>
      <c r="Q1729" s="20"/>
      <c r="R1729" s="20"/>
      <c r="S1729" s="20"/>
      <c r="T1729" s="20"/>
      <c r="U1729" s="20"/>
      <c r="V1729" s="20"/>
      <c r="W1729" s="20"/>
      <c r="X1729" s="20"/>
      <c r="Y1729" s="20"/>
      <c r="Z1729" s="20"/>
      <c r="AA1729" s="20"/>
      <c r="AB1729" s="20"/>
      <c r="AC1729" s="20"/>
      <c r="AD1729" s="20"/>
      <c r="AE1729" s="20"/>
      <c r="AF1729" s="20"/>
      <c r="AG1729" s="20"/>
      <c r="AH1729" s="20"/>
      <c r="AI1729" s="20"/>
      <c r="AJ1729" s="20"/>
      <c r="AK1729" s="20"/>
      <c r="AL1729" s="20"/>
      <c r="AM1729" s="20"/>
      <c r="AN1729" s="20"/>
      <c r="AO1729" s="20"/>
      <c r="AP1729" s="20"/>
      <c r="AQ1729" s="20"/>
      <c r="AR1729" s="20"/>
      <c r="AS1729" s="20"/>
      <c r="AT1729" s="20"/>
      <c r="AU1729" s="20"/>
      <c r="AV1729" s="20"/>
      <c r="AW1729" s="20"/>
      <c r="AX1729" s="20"/>
      <c r="AY1729" s="20"/>
      <c r="AZ1729" s="20"/>
      <c r="BA1729" s="20"/>
      <c r="BB1729" s="20"/>
      <c r="BC1729" s="20"/>
      <c r="BD1729" s="20"/>
      <c r="BE1729" s="20"/>
      <c r="BF1729" s="20"/>
      <c r="BG1729" s="20"/>
      <c r="BH1729" s="20"/>
      <c r="BI1729" s="20"/>
      <c r="BJ1729" s="20"/>
      <c r="BK1729" s="20"/>
      <c r="BL1729" s="20"/>
      <c r="BM1729" s="20"/>
      <c r="BN1729" s="20"/>
      <c r="BO1729" s="20"/>
      <c r="BP1729" s="20"/>
    </row>
    <row r="1730" spans="1:68" x14ac:dyDescent="0.3">
      <c r="G1730" s="7"/>
      <c r="H1730" s="20"/>
    </row>
    <row r="1731" spans="1:68" s="7" customFormat="1" x14ac:dyDescent="0.3">
      <c r="A1731" s="2"/>
      <c r="B1731" s="3"/>
      <c r="C1731" s="18" t="s">
        <v>195</v>
      </c>
      <c r="D1731" s="3"/>
      <c r="E1731" s="85"/>
      <c r="F1731" s="65"/>
      <c r="H1731" s="20"/>
      <c r="I1731" s="26"/>
      <c r="J1731" s="20"/>
      <c r="K1731" s="20"/>
      <c r="L1731" s="20"/>
      <c r="M1731" s="20"/>
      <c r="N1731" s="20"/>
      <c r="O1731" s="20"/>
      <c r="P1731" s="20"/>
      <c r="Q1731" s="20"/>
      <c r="R1731" s="20"/>
      <c r="S1731" s="20"/>
      <c r="T1731" s="20"/>
      <c r="U1731" s="20"/>
      <c r="V1731" s="20"/>
      <c r="W1731" s="20"/>
      <c r="X1731" s="20"/>
      <c r="Y1731" s="20"/>
      <c r="Z1731" s="20"/>
      <c r="AA1731" s="20"/>
      <c r="AB1731" s="20"/>
      <c r="AC1731" s="20"/>
      <c r="AD1731" s="20"/>
      <c r="AE1731" s="20"/>
      <c r="AF1731" s="20"/>
      <c r="AG1731" s="20"/>
      <c r="AH1731" s="20"/>
      <c r="AI1731" s="20"/>
      <c r="AJ1731" s="20"/>
      <c r="AK1731" s="20"/>
      <c r="AL1731" s="20"/>
      <c r="AM1731" s="20"/>
      <c r="AN1731" s="20"/>
      <c r="AO1731" s="20"/>
      <c r="AP1731" s="20"/>
      <c r="AQ1731" s="20"/>
      <c r="AR1731" s="20"/>
      <c r="AS1731" s="20"/>
      <c r="AT1731" s="20"/>
      <c r="AU1731" s="20"/>
      <c r="AV1731" s="20"/>
      <c r="AW1731" s="20"/>
      <c r="AX1731" s="20"/>
      <c r="AY1731" s="20"/>
      <c r="AZ1731" s="20"/>
      <c r="BA1731" s="20"/>
      <c r="BB1731" s="20"/>
      <c r="BC1731" s="20"/>
      <c r="BD1731" s="20"/>
      <c r="BE1731" s="20"/>
      <c r="BF1731" s="20"/>
      <c r="BG1731" s="20"/>
      <c r="BH1731" s="20"/>
      <c r="BI1731" s="20"/>
      <c r="BJ1731" s="20"/>
      <c r="BK1731" s="20"/>
      <c r="BL1731" s="20"/>
      <c r="BM1731" s="20"/>
      <c r="BN1731" s="20"/>
      <c r="BO1731" s="20"/>
      <c r="BP1731" s="20"/>
    </row>
    <row r="1732" spans="1:68" x14ac:dyDescent="0.3">
      <c r="G1732" s="7"/>
      <c r="H1732" s="20"/>
    </row>
    <row r="1733" spans="1:68" s="7" customFormat="1" ht="28.8" x14ac:dyDescent="0.3">
      <c r="A1733" s="2"/>
      <c r="B1733" s="3"/>
      <c r="C1733" s="4" t="s">
        <v>567</v>
      </c>
      <c r="D1733" s="3"/>
      <c r="E1733" s="85"/>
      <c r="F1733" s="65"/>
      <c r="H1733" s="20"/>
      <c r="I1733" s="26"/>
      <c r="J1733" s="20"/>
      <c r="K1733" s="20"/>
      <c r="L1733" s="20"/>
      <c r="M1733" s="20"/>
      <c r="N1733" s="20"/>
      <c r="O1733" s="20"/>
      <c r="P1733" s="20"/>
      <c r="Q1733" s="20"/>
      <c r="R1733" s="20"/>
      <c r="S1733" s="20"/>
      <c r="T1733" s="20"/>
      <c r="U1733" s="20"/>
      <c r="V1733" s="20"/>
      <c r="W1733" s="20"/>
      <c r="X1733" s="20"/>
      <c r="Y1733" s="20"/>
      <c r="Z1733" s="20"/>
      <c r="AA1733" s="20"/>
      <c r="AB1733" s="20"/>
      <c r="AC1733" s="20"/>
      <c r="AD1733" s="20"/>
      <c r="AE1733" s="20"/>
      <c r="AF1733" s="20"/>
      <c r="AG1733" s="20"/>
      <c r="AH1733" s="20"/>
      <c r="AI1733" s="20"/>
      <c r="AJ1733" s="20"/>
      <c r="AK1733" s="20"/>
      <c r="AL1733" s="20"/>
      <c r="AM1733" s="20"/>
      <c r="AN1733" s="20"/>
      <c r="AO1733" s="20"/>
      <c r="AP1733" s="20"/>
      <c r="AQ1733" s="20"/>
      <c r="AR1733" s="20"/>
      <c r="AS1733" s="20"/>
      <c r="AT1733" s="20"/>
      <c r="AU1733" s="20"/>
      <c r="AV1733" s="20"/>
      <c r="AW1733" s="20"/>
      <c r="AX1733" s="20"/>
      <c r="AY1733" s="20"/>
      <c r="AZ1733" s="20"/>
      <c r="BA1733" s="20"/>
      <c r="BB1733" s="20"/>
      <c r="BC1733" s="20"/>
      <c r="BD1733" s="20"/>
      <c r="BE1733" s="20"/>
      <c r="BF1733" s="20"/>
      <c r="BG1733" s="20"/>
      <c r="BH1733" s="20"/>
      <c r="BI1733" s="20"/>
      <c r="BJ1733" s="20"/>
      <c r="BK1733" s="20"/>
      <c r="BL1733" s="20"/>
      <c r="BM1733" s="20"/>
      <c r="BN1733" s="20"/>
      <c r="BO1733" s="20"/>
      <c r="BP1733" s="20"/>
    </row>
    <row r="1734" spans="1:68" x14ac:dyDescent="0.3">
      <c r="G1734" s="7"/>
      <c r="H1734" s="20"/>
    </row>
    <row r="1735" spans="1:68" s="7" customFormat="1" x14ac:dyDescent="0.3">
      <c r="A1735" s="2"/>
      <c r="B1735" s="3"/>
      <c r="C1735" s="18" t="s">
        <v>197</v>
      </c>
      <c r="D1735" s="3"/>
      <c r="E1735" s="85"/>
      <c r="F1735" s="65"/>
      <c r="H1735" s="20"/>
      <c r="I1735" s="26"/>
      <c r="J1735" s="20"/>
      <c r="K1735" s="20"/>
      <c r="L1735" s="20"/>
      <c r="M1735" s="20"/>
      <c r="N1735" s="20"/>
      <c r="O1735" s="20"/>
      <c r="P1735" s="20"/>
      <c r="Q1735" s="20"/>
      <c r="R1735" s="20"/>
      <c r="S1735" s="20"/>
      <c r="T1735" s="20"/>
      <c r="U1735" s="20"/>
      <c r="V1735" s="20"/>
      <c r="W1735" s="20"/>
      <c r="X1735" s="20"/>
      <c r="Y1735" s="20"/>
      <c r="Z1735" s="20"/>
      <c r="AA1735" s="20"/>
      <c r="AB1735" s="20"/>
      <c r="AC1735" s="20"/>
      <c r="AD1735" s="20"/>
      <c r="AE1735" s="20"/>
      <c r="AF1735" s="20"/>
      <c r="AG1735" s="20"/>
      <c r="AH1735" s="20"/>
      <c r="AI1735" s="20"/>
      <c r="AJ1735" s="20"/>
      <c r="AK1735" s="20"/>
      <c r="AL1735" s="20"/>
      <c r="AM1735" s="20"/>
      <c r="AN1735" s="20"/>
      <c r="AO1735" s="20"/>
      <c r="AP1735" s="20"/>
      <c r="AQ1735" s="20"/>
      <c r="AR1735" s="20"/>
      <c r="AS1735" s="20"/>
      <c r="AT1735" s="20"/>
      <c r="AU1735" s="20"/>
      <c r="AV1735" s="20"/>
      <c r="AW1735" s="20"/>
      <c r="AX1735" s="20"/>
      <c r="AY1735" s="20"/>
      <c r="AZ1735" s="20"/>
      <c r="BA1735" s="20"/>
      <c r="BB1735" s="20"/>
      <c r="BC1735" s="20"/>
      <c r="BD1735" s="20"/>
      <c r="BE1735" s="20"/>
      <c r="BF1735" s="20"/>
      <c r="BG1735" s="20"/>
      <c r="BH1735" s="20"/>
      <c r="BI1735" s="20"/>
      <c r="BJ1735" s="20"/>
      <c r="BK1735" s="20"/>
      <c r="BL1735" s="20"/>
      <c r="BM1735" s="20"/>
      <c r="BN1735" s="20"/>
      <c r="BO1735" s="20"/>
      <c r="BP1735" s="20"/>
    </row>
    <row r="1736" spans="1:68" x14ac:dyDescent="0.3">
      <c r="G1736" s="7"/>
      <c r="H1736" s="20"/>
    </row>
    <row r="1737" spans="1:68" s="7" customFormat="1" ht="72" x14ac:dyDescent="0.3">
      <c r="A1737" s="2"/>
      <c r="B1737" s="3"/>
      <c r="C1737" s="4" t="s">
        <v>690</v>
      </c>
      <c r="D1737" s="3"/>
      <c r="E1737" s="85"/>
      <c r="F1737" s="65"/>
      <c r="H1737" s="20"/>
      <c r="I1737" s="26"/>
      <c r="J1737" s="20"/>
      <c r="K1737" s="20"/>
      <c r="L1737" s="20"/>
      <c r="M1737" s="20"/>
      <c r="N1737" s="20"/>
      <c r="O1737" s="20"/>
      <c r="P1737" s="20"/>
      <c r="Q1737" s="20"/>
      <c r="R1737" s="20"/>
      <c r="S1737" s="20"/>
      <c r="T1737" s="20"/>
      <c r="U1737" s="20"/>
      <c r="V1737" s="20"/>
      <c r="W1737" s="20"/>
      <c r="X1737" s="20"/>
      <c r="Y1737" s="20"/>
      <c r="Z1737" s="20"/>
      <c r="AA1737" s="20"/>
      <c r="AB1737" s="20"/>
      <c r="AC1737" s="20"/>
      <c r="AD1737" s="20"/>
      <c r="AE1737" s="20"/>
      <c r="AF1737" s="20"/>
      <c r="AG1737" s="20"/>
      <c r="AH1737" s="20"/>
      <c r="AI1737" s="20"/>
      <c r="AJ1737" s="20"/>
      <c r="AK1737" s="20"/>
      <c r="AL1737" s="20"/>
      <c r="AM1737" s="20"/>
      <c r="AN1737" s="20"/>
      <c r="AO1737" s="20"/>
      <c r="AP1737" s="20"/>
      <c r="AQ1737" s="20"/>
      <c r="AR1737" s="20"/>
      <c r="AS1737" s="20"/>
      <c r="AT1737" s="20"/>
      <c r="AU1737" s="20"/>
      <c r="AV1737" s="20"/>
      <c r="AW1737" s="20"/>
      <c r="AX1737" s="20"/>
      <c r="AY1737" s="20"/>
      <c r="AZ1737" s="20"/>
      <c r="BA1737" s="20"/>
      <c r="BB1737" s="20"/>
      <c r="BC1737" s="20"/>
      <c r="BD1737" s="20"/>
      <c r="BE1737" s="20"/>
      <c r="BF1737" s="20"/>
      <c r="BG1737" s="20"/>
      <c r="BH1737" s="20"/>
      <c r="BI1737" s="20"/>
      <c r="BJ1737" s="20"/>
      <c r="BK1737" s="20"/>
      <c r="BL1737" s="20"/>
      <c r="BM1737" s="20"/>
      <c r="BN1737" s="20"/>
      <c r="BO1737" s="20"/>
      <c r="BP1737" s="20"/>
    </row>
    <row r="1738" spans="1:68" x14ac:dyDescent="0.3">
      <c r="G1738" s="7"/>
      <c r="H1738" s="20"/>
    </row>
    <row r="1739" spans="1:68" s="7" customFormat="1" ht="43.2" x14ac:dyDescent="0.3">
      <c r="A1739" s="2"/>
      <c r="B1739" s="3"/>
      <c r="C1739" s="4" t="s">
        <v>199</v>
      </c>
      <c r="D1739" s="3"/>
      <c r="E1739" s="85"/>
      <c r="F1739" s="65"/>
      <c r="H1739" s="20"/>
      <c r="I1739" s="26"/>
      <c r="J1739" s="20"/>
      <c r="K1739" s="20"/>
      <c r="L1739" s="20"/>
      <c r="M1739" s="20"/>
      <c r="N1739" s="20"/>
      <c r="O1739" s="20"/>
      <c r="P1739" s="20"/>
      <c r="Q1739" s="20"/>
      <c r="R1739" s="20"/>
      <c r="S1739" s="20"/>
      <c r="T1739" s="20"/>
      <c r="U1739" s="20"/>
      <c r="V1739" s="20"/>
      <c r="W1739" s="20"/>
      <c r="X1739" s="20"/>
      <c r="Y1739" s="20"/>
      <c r="Z1739" s="20"/>
      <c r="AA1739" s="20"/>
      <c r="AB1739" s="20"/>
      <c r="AC1739" s="20"/>
      <c r="AD1739" s="20"/>
      <c r="AE1739" s="20"/>
      <c r="AF1739" s="20"/>
      <c r="AG1739" s="20"/>
      <c r="AH1739" s="20"/>
      <c r="AI1739" s="20"/>
      <c r="AJ1739" s="20"/>
      <c r="AK1739" s="20"/>
      <c r="AL1739" s="20"/>
      <c r="AM1739" s="20"/>
      <c r="AN1739" s="20"/>
      <c r="AO1739" s="20"/>
      <c r="AP1739" s="20"/>
      <c r="AQ1739" s="20"/>
      <c r="AR1739" s="20"/>
      <c r="AS1739" s="20"/>
      <c r="AT1739" s="20"/>
      <c r="AU1739" s="20"/>
      <c r="AV1739" s="20"/>
      <c r="AW1739" s="20"/>
      <c r="AX1739" s="20"/>
      <c r="AY1739" s="20"/>
      <c r="AZ1739" s="20"/>
      <c r="BA1739" s="20"/>
      <c r="BB1739" s="20"/>
      <c r="BC1739" s="20"/>
      <c r="BD1739" s="20"/>
      <c r="BE1739" s="20"/>
      <c r="BF1739" s="20"/>
      <c r="BG1739" s="20"/>
      <c r="BH1739" s="20"/>
      <c r="BI1739" s="20"/>
      <c r="BJ1739" s="20"/>
      <c r="BK1739" s="20"/>
      <c r="BL1739" s="20"/>
      <c r="BM1739" s="20"/>
      <c r="BN1739" s="20"/>
      <c r="BO1739" s="20"/>
      <c r="BP1739" s="20"/>
    </row>
    <row r="1740" spans="1:68" x14ac:dyDescent="0.3">
      <c r="G1740" s="7"/>
      <c r="H1740" s="20"/>
    </row>
    <row r="1741" spans="1:68" s="7" customFormat="1" x14ac:dyDescent="0.3">
      <c r="A1741" s="2"/>
      <c r="B1741" s="3"/>
      <c r="C1741" s="18" t="s">
        <v>200</v>
      </c>
      <c r="D1741" s="3"/>
      <c r="E1741" s="85"/>
      <c r="F1741" s="65"/>
      <c r="H1741" s="20"/>
      <c r="I1741" s="26"/>
      <c r="J1741" s="20"/>
      <c r="K1741" s="20"/>
      <c r="L1741" s="20"/>
      <c r="M1741" s="20"/>
      <c r="N1741" s="20"/>
      <c r="O1741" s="20"/>
      <c r="P1741" s="20"/>
      <c r="Q1741" s="20"/>
      <c r="R1741" s="20"/>
      <c r="S1741" s="20"/>
      <c r="T1741" s="20"/>
      <c r="U1741" s="20"/>
      <c r="V1741" s="20"/>
      <c r="W1741" s="20"/>
      <c r="X1741" s="20"/>
      <c r="Y1741" s="20"/>
      <c r="Z1741" s="20"/>
      <c r="AA1741" s="20"/>
      <c r="AB1741" s="20"/>
      <c r="AC1741" s="20"/>
      <c r="AD1741" s="20"/>
      <c r="AE1741" s="20"/>
      <c r="AF1741" s="20"/>
      <c r="AG1741" s="20"/>
      <c r="AH1741" s="20"/>
      <c r="AI1741" s="20"/>
      <c r="AJ1741" s="20"/>
      <c r="AK1741" s="20"/>
      <c r="AL1741" s="20"/>
      <c r="AM1741" s="20"/>
      <c r="AN1741" s="20"/>
      <c r="AO1741" s="20"/>
      <c r="AP1741" s="20"/>
      <c r="AQ1741" s="20"/>
      <c r="AR1741" s="20"/>
      <c r="AS1741" s="20"/>
      <c r="AT1741" s="20"/>
      <c r="AU1741" s="20"/>
      <c r="AV1741" s="20"/>
      <c r="AW1741" s="20"/>
      <c r="AX1741" s="20"/>
      <c r="AY1741" s="20"/>
      <c r="AZ1741" s="20"/>
      <c r="BA1741" s="20"/>
      <c r="BB1741" s="20"/>
      <c r="BC1741" s="20"/>
      <c r="BD1741" s="20"/>
      <c r="BE1741" s="20"/>
      <c r="BF1741" s="20"/>
      <c r="BG1741" s="20"/>
      <c r="BH1741" s="20"/>
      <c r="BI1741" s="20"/>
      <c r="BJ1741" s="20"/>
      <c r="BK1741" s="20"/>
      <c r="BL1741" s="20"/>
      <c r="BM1741" s="20"/>
      <c r="BN1741" s="20"/>
      <c r="BO1741" s="20"/>
      <c r="BP1741" s="20"/>
    </row>
    <row r="1742" spans="1:68" x14ac:dyDescent="0.3">
      <c r="G1742" s="7"/>
      <c r="H1742" s="20"/>
    </row>
    <row r="1743" spans="1:68" s="7" customFormat="1" x14ac:dyDescent="0.3">
      <c r="A1743" s="2"/>
      <c r="B1743" s="3"/>
      <c r="C1743" s="9" t="s">
        <v>691</v>
      </c>
      <c r="D1743" s="3"/>
      <c r="E1743" s="85"/>
      <c r="F1743" s="65"/>
      <c r="H1743" s="20"/>
      <c r="I1743" s="26"/>
      <c r="J1743" s="20"/>
      <c r="K1743" s="20"/>
      <c r="L1743" s="20"/>
      <c r="M1743" s="20"/>
      <c r="N1743" s="20"/>
      <c r="O1743" s="20"/>
      <c r="P1743" s="20"/>
      <c r="Q1743" s="20"/>
      <c r="R1743" s="20"/>
      <c r="S1743" s="20"/>
      <c r="T1743" s="20"/>
      <c r="U1743" s="20"/>
      <c r="V1743" s="20"/>
      <c r="W1743" s="20"/>
      <c r="X1743" s="20"/>
      <c r="Y1743" s="20"/>
      <c r="Z1743" s="20"/>
      <c r="AA1743" s="20"/>
      <c r="AB1743" s="20"/>
      <c r="AC1743" s="20"/>
      <c r="AD1743" s="20"/>
      <c r="AE1743" s="20"/>
      <c r="AF1743" s="20"/>
      <c r="AG1743" s="20"/>
      <c r="AH1743" s="20"/>
      <c r="AI1743" s="20"/>
      <c r="AJ1743" s="20"/>
      <c r="AK1743" s="20"/>
      <c r="AL1743" s="20"/>
      <c r="AM1743" s="20"/>
      <c r="AN1743" s="20"/>
      <c r="AO1743" s="20"/>
      <c r="AP1743" s="20"/>
      <c r="AQ1743" s="20"/>
      <c r="AR1743" s="20"/>
      <c r="AS1743" s="20"/>
      <c r="AT1743" s="20"/>
      <c r="AU1743" s="20"/>
      <c r="AV1743" s="20"/>
      <c r="AW1743" s="20"/>
      <c r="AX1743" s="20"/>
      <c r="AY1743" s="20"/>
      <c r="AZ1743" s="20"/>
      <c r="BA1743" s="20"/>
      <c r="BB1743" s="20"/>
      <c r="BC1743" s="20"/>
      <c r="BD1743" s="20"/>
      <c r="BE1743" s="20"/>
      <c r="BF1743" s="20"/>
      <c r="BG1743" s="20"/>
      <c r="BH1743" s="20"/>
      <c r="BI1743" s="20"/>
      <c r="BJ1743" s="20"/>
      <c r="BK1743" s="20"/>
      <c r="BL1743" s="20"/>
      <c r="BM1743" s="20"/>
      <c r="BN1743" s="20"/>
      <c r="BO1743" s="20"/>
      <c r="BP1743" s="20"/>
    </row>
    <row r="1744" spans="1:68" x14ac:dyDescent="0.3">
      <c r="G1744" s="7"/>
      <c r="H1744" s="20"/>
    </row>
    <row r="1745" spans="1:68" s="7" customFormat="1" ht="43.2" x14ac:dyDescent="0.3">
      <c r="A1745" s="2"/>
      <c r="B1745" s="3"/>
      <c r="C1745" s="4" t="s">
        <v>692</v>
      </c>
      <c r="D1745" s="3"/>
      <c r="E1745" s="85"/>
      <c r="F1745" s="65"/>
      <c r="H1745" s="20"/>
      <c r="I1745" s="26"/>
      <c r="J1745" s="20"/>
      <c r="K1745" s="20"/>
      <c r="L1745" s="20"/>
      <c r="M1745" s="20"/>
      <c r="N1745" s="20"/>
      <c r="O1745" s="20"/>
      <c r="P1745" s="20"/>
      <c r="Q1745" s="20"/>
      <c r="R1745" s="20"/>
      <c r="S1745" s="20"/>
      <c r="T1745" s="20"/>
      <c r="U1745" s="20"/>
      <c r="V1745" s="20"/>
      <c r="W1745" s="20"/>
      <c r="X1745" s="20"/>
      <c r="Y1745" s="20"/>
      <c r="Z1745" s="20"/>
      <c r="AA1745" s="20"/>
      <c r="AB1745" s="20"/>
      <c r="AC1745" s="20"/>
      <c r="AD1745" s="20"/>
      <c r="AE1745" s="20"/>
      <c r="AF1745" s="20"/>
      <c r="AG1745" s="20"/>
      <c r="AH1745" s="20"/>
      <c r="AI1745" s="20"/>
      <c r="AJ1745" s="20"/>
      <c r="AK1745" s="20"/>
      <c r="AL1745" s="20"/>
      <c r="AM1745" s="20"/>
      <c r="AN1745" s="20"/>
      <c r="AO1745" s="20"/>
      <c r="AP1745" s="20"/>
      <c r="AQ1745" s="20"/>
      <c r="AR1745" s="20"/>
      <c r="AS1745" s="20"/>
      <c r="AT1745" s="20"/>
      <c r="AU1745" s="20"/>
      <c r="AV1745" s="20"/>
      <c r="AW1745" s="20"/>
      <c r="AX1745" s="20"/>
      <c r="AY1745" s="20"/>
      <c r="AZ1745" s="20"/>
      <c r="BA1745" s="20"/>
      <c r="BB1745" s="20"/>
      <c r="BC1745" s="20"/>
      <c r="BD1745" s="20"/>
      <c r="BE1745" s="20"/>
      <c r="BF1745" s="20"/>
      <c r="BG1745" s="20"/>
      <c r="BH1745" s="20"/>
      <c r="BI1745" s="20"/>
      <c r="BJ1745" s="20"/>
      <c r="BK1745" s="20"/>
      <c r="BL1745" s="20"/>
      <c r="BM1745" s="20"/>
      <c r="BN1745" s="20"/>
      <c r="BO1745" s="20"/>
      <c r="BP1745" s="20"/>
    </row>
    <row r="1746" spans="1:68" x14ac:dyDescent="0.3">
      <c r="G1746" s="7"/>
      <c r="H1746" s="20"/>
    </row>
    <row r="1747" spans="1:68" s="7" customFormat="1" ht="28.8" x14ac:dyDescent="0.3">
      <c r="A1747" s="2"/>
      <c r="B1747" s="3"/>
      <c r="C1747" s="4" t="s">
        <v>693</v>
      </c>
      <c r="D1747" s="3"/>
      <c r="E1747" s="85"/>
      <c r="F1747" s="65"/>
      <c r="H1747" s="20"/>
      <c r="I1747" s="26"/>
      <c r="J1747" s="20"/>
      <c r="K1747" s="20"/>
      <c r="L1747" s="20"/>
      <c r="M1747" s="20"/>
      <c r="N1747" s="20"/>
      <c r="O1747" s="20"/>
      <c r="P1747" s="20"/>
      <c r="Q1747" s="20"/>
      <c r="R1747" s="20"/>
      <c r="S1747" s="20"/>
      <c r="T1747" s="20"/>
      <c r="U1747" s="20"/>
      <c r="V1747" s="20"/>
      <c r="W1747" s="20"/>
      <c r="X1747" s="20"/>
      <c r="Y1747" s="20"/>
      <c r="Z1747" s="20"/>
      <c r="AA1747" s="20"/>
      <c r="AB1747" s="20"/>
      <c r="AC1747" s="20"/>
      <c r="AD1747" s="20"/>
      <c r="AE1747" s="20"/>
      <c r="AF1747" s="20"/>
      <c r="AG1747" s="20"/>
      <c r="AH1747" s="20"/>
      <c r="AI1747" s="20"/>
      <c r="AJ1747" s="20"/>
      <c r="AK1747" s="20"/>
      <c r="AL1747" s="20"/>
      <c r="AM1747" s="20"/>
      <c r="AN1747" s="20"/>
      <c r="AO1747" s="20"/>
      <c r="AP1747" s="20"/>
      <c r="AQ1747" s="20"/>
      <c r="AR1747" s="20"/>
      <c r="AS1747" s="20"/>
      <c r="AT1747" s="20"/>
      <c r="AU1747" s="20"/>
      <c r="AV1747" s="20"/>
      <c r="AW1747" s="20"/>
      <c r="AX1747" s="20"/>
      <c r="AY1747" s="20"/>
      <c r="AZ1747" s="20"/>
      <c r="BA1747" s="20"/>
      <c r="BB1747" s="20"/>
      <c r="BC1747" s="20"/>
      <c r="BD1747" s="20"/>
      <c r="BE1747" s="20"/>
      <c r="BF1747" s="20"/>
      <c r="BG1747" s="20"/>
      <c r="BH1747" s="20"/>
      <c r="BI1747" s="20"/>
      <c r="BJ1747" s="20"/>
      <c r="BK1747" s="20"/>
      <c r="BL1747" s="20"/>
      <c r="BM1747" s="20"/>
      <c r="BN1747" s="20"/>
      <c r="BO1747" s="20"/>
      <c r="BP1747" s="20"/>
    </row>
    <row r="1748" spans="1:68" x14ac:dyDescent="0.3">
      <c r="G1748" s="7"/>
      <c r="H1748" s="20"/>
    </row>
    <row r="1749" spans="1:68" s="7" customFormat="1" ht="57.6" x14ac:dyDescent="0.3">
      <c r="A1749" s="2"/>
      <c r="B1749" s="3"/>
      <c r="C1749" s="4" t="s">
        <v>694</v>
      </c>
      <c r="D1749" s="3"/>
      <c r="E1749" s="85"/>
      <c r="F1749" s="65"/>
      <c r="H1749" s="20"/>
      <c r="I1749" s="26"/>
      <c r="J1749" s="20"/>
      <c r="K1749" s="20"/>
      <c r="L1749" s="20"/>
      <c r="M1749" s="20"/>
      <c r="N1749" s="20"/>
      <c r="O1749" s="20"/>
      <c r="P1749" s="20"/>
      <c r="Q1749" s="20"/>
      <c r="R1749" s="20"/>
      <c r="S1749" s="20"/>
      <c r="T1749" s="20"/>
      <c r="U1749" s="20"/>
      <c r="V1749" s="20"/>
      <c r="W1749" s="20"/>
      <c r="X1749" s="20"/>
      <c r="Y1749" s="20"/>
      <c r="Z1749" s="20"/>
      <c r="AA1749" s="20"/>
      <c r="AB1749" s="20"/>
      <c r="AC1749" s="20"/>
      <c r="AD1749" s="20"/>
      <c r="AE1749" s="20"/>
      <c r="AF1749" s="20"/>
      <c r="AG1749" s="20"/>
      <c r="AH1749" s="20"/>
      <c r="AI1749" s="20"/>
      <c r="AJ1749" s="20"/>
      <c r="AK1749" s="20"/>
      <c r="AL1749" s="20"/>
      <c r="AM1749" s="20"/>
      <c r="AN1749" s="20"/>
      <c r="AO1749" s="20"/>
      <c r="AP1749" s="20"/>
      <c r="AQ1749" s="20"/>
      <c r="AR1749" s="20"/>
      <c r="AS1749" s="20"/>
      <c r="AT1749" s="20"/>
      <c r="AU1749" s="20"/>
      <c r="AV1749" s="20"/>
      <c r="AW1749" s="20"/>
      <c r="AX1749" s="20"/>
      <c r="AY1749" s="20"/>
      <c r="AZ1749" s="20"/>
      <c r="BA1749" s="20"/>
      <c r="BB1749" s="20"/>
      <c r="BC1749" s="20"/>
      <c r="BD1749" s="20"/>
      <c r="BE1749" s="20"/>
      <c r="BF1749" s="20"/>
      <c r="BG1749" s="20"/>
      <c r="BH1749" s="20"/>
      <c r="BI1749" s="20"/>
      <c r="BJ1749" s="20"/>
      <c r="BK1749" s="20"/>
      <c r="BL1749" s="20"/>
      <c r="BM1749" s="20"/>
      <c r="BN1749" s="20"/>
      <c r="BO1749" s="20"/>
      <c r="BP1749" s="20"/>
    </row>
    <row r="1750" spans="1:68" x14ac:dyDescent="0.3">
      <c r="G1750" s="7"/>
      <c r="H1750" s="20"/>
    </row>
    <row r="1751" spans="1:68" s="7" customFormat="1" ht="43.2" x14ac:dyDescent="0.3">
      <c r="A1751" s="2"/>
      <c r="B1751" s="3"/>
      <c r="C1751" s="4" t="s">
        <v>695</v>
      </c>
      <c r="D1751" s="3"/>
      <c r="E1751" s="85"/>
      <c r="F1751" s="65"/>
      <c r="H1751" s="20"/>
      <c r="I1751" s="26"/>
      <c r="J1751" s="20"/>
      <c r="K1751" s="20"/>
      <c r="L1751" s="20"/>
      <c r="M1751" s="20"/>
      <c r="N1751" s="20"/>
      <c r="O1751" s="20"/>
      <c r="P1751" s="20"/>
      <c r="Q1751" s="20"/>
      <c r="R1751" s="20"/>
      <c r="S1751" s="20"/>
      <c r="T1751" s="20"/>
      <c r="U1751" s="20"/>
      <c r="V1751" s="20"/>
      <c r="W1751" s="20"/>
      <c r="X1751" s="20"/>
      <c r="Y1751" s="20"/>
      <c r="Z1751" s="20"/>
      <c r="AA1751" s="20"/>
      <c r="AB1751" s="20"/>
      <c r="AC1751" s="20"/>
      <c r="AD1751" s="20"/>
      <c r="AE1751" s="20"/>
      <c r="AF1751" s="20"/>
      <c r="AG1751" s="20"/>
      <c r="AH1751" s="20"/>
      <c r="AI1751" s="20"/>
      <c r="AJ1751" s="20"/>
      <c r="AK1751" s="20"/>
      <c r="AL1751" s="20"/>
      <c r="AM1751" s="20"/>
      <c r="AN1751" s="20"/>
      <c r="AO1751" s="20"/>
      <c r="AP1751" s="20"/>
      <c r="AQ1751" s="20"/>
      <c r="AR1751" s="20"/>
      <c r="AS1751" s="20"/>
      <c r="AT1751" s="20"/>
      <c r="AU1751" s="20"/>
      <c r="AV1751" s="20"/>
      <c r="AW1751" s="20"/>
      <c r="AX1751" s="20"/>
      <c r="AY1751" s="20"/>
      <c r="AZ1751" s="20"/>
      <c r="BA1751" s="20"/>
      <c r="BB1751" s="20"/>
      <c r="BC1751" s="20"/>
      <c r="BD1751" s="20"/>
      <c r="BE1751" s="20"/>
      <c r="BF1751" s="20"/>
      <c r="BG1751" s="20"/>
      <c r="BH1751" s="20"/>
      <c r="BI1751" s="20"/>
      <c r="BJ1751" s="20"/>
      <c r="BK1751" s="20"/>
      <c r="BL1751" s="20"/>
      <c r="BM1751" s="20"/>
      <c r="BN1751" s="20"/>
      <c r="BO1751" s="20"/>
      <c r="BP1751" s="20"/>
    </row>
    <row r="1752" spans="1:68" x14ac:dyDescent="0.3">
      <c r="G1752" s="7"/>
      <c r="H1752" s="20"/>
    </row>
    <row r="1753" spans="1:68" s="7" customFormat="1" ht="144" x14ac:dyDescent="0.3">
      <c r="A1753" s="2"/>
      <c r="B1753" s="3"/>
      <c r="C1753" s="4" t="s">
        <v>696</v>
      </c>
      <c r="D1753" s="3"/>
      <c r="E1753" s="85"/>
      <c r="F1753" s="65"/>
      <c r="H1753" s="20"/>
      <c r="I1753" s="26"/>
      <c r="J1753" s="20"/>
      <c r="K1753" s="20"/>
      <c r="L1753" s="20"/>
      <c r="M1753" s="20"/>
      <c r="N1753" s="20"/>
      <c r="O1753" s="20"/>
      <c r="P1753" s="20"/>
      <c r="Q1753" s="20"/>
      <c r="R1753" s="20"/>
      <c r="S1753" s="20"/>
      <c r="T1753" s="20"/>
      <c r="U1753" s="20"/>
      <c r="V1753" s="20"/>
      <c r="W1753" s="20"/>
      <c r="X1753" s="20"/>
      <c r="Y1753" s="20"/>
      <c r="Z1753" s="20"/>
      <c r="AA1753" s="20"/>
      <c r="AB1753" s="20"/>
      <c r="AC1753" s="20"/>
      <c r="AD1753" s="20"/>
      <c r="AE1753" s="20"/>
      <c r="AF1753" s="20"/>
      <c r="AG1753" s="20"/>
      <c r="AH1753" s="20"/>
      <c r="AI1753" s="20"/>
      <c r="AJ1753" s="20"/>
      <c r="AK1753" s="20"/>
      <c r="AL1753" s="20"/>
      <c r="AM1753" s="20"/>
      <c r="AN1753" s="20"/>
      <c r="AO1753" s="20"/>
      <c r="AP1753" s="20"/>
      <c r="AQ1753" s="20"/>
      <c r="AR1753" s="20"/>
      <c r="AS1753" s="20"/>
      <c r="AT1753" s="20"/>
      <c r="AU1753" s="20"/>
      <c r="AV1753" s="20"/>
      <c r="AW1753" s="20"/>
      <c r="AX1753" s="20"/>
      <c r="AY1753" s="20"/>
      <c r="AZ1753" s="20"/>
      <c r="BA1753" s="20"/>
      <c r="BB1753" s="20"/>
      <c r="BC1753" s="20"/>
      <c r="BD1753" s="20"/>
      <c r="BE1753" s="20"/>
      <c r="BF1753" s="20"/>
      <c r="BG1753" s="20"/>
      <c r="BH1753" s="20"/>
      <c r="BI1753" s="20"/>
      <c r="BJ1753" s="20"/>
      <c r="BK1753" s="20"/>
      <c r="BL1753" s="20"/>
      <c r="BM1753" s="20"/>
      <c r="BN1753" s="20"/>
      <c r="BO1753" s="20"/>
      <c r="BP1753" s="20"/>
    </row>
    <row r="1754" spans="1:68" x14ac:dyDescent="0.3">
      <c r="G1754" s="7"/>
      <c r="H1754" s="20"/>
    </row>
    <row r="1755" spans="1:68" s="7" customFormat="1" ht="57.6" x14ac:dyDescent="0.3">
      <c r="A1755" s="2"/>
      <c r="B1755" s="3"/>
      <c r="C1755" s="4" t="s">
        <v>697</v>
      </c>
      <c r="D1755" s="3"/>
      <c r="E1755" s="85"/>
      <c r="F1755" s="65"/>
      <c r="H1755" s="20"/>
      <c r="I1755" s="26"/>
      <c r="J1755" s="20"/>
      <c r="K1755" s="20"/>
      <c r="L1755" s="20"/>
      <c r="M1755" s="20"/>
      <c r="N1755" s="20"/>
      <c r="O1755" s="20"/>
      <c r="P1755" s="20"/>
      <c r="Q1755" s="20"/>
      <c r="R1755" s="20"/>
      <c r="S1755" s="20"/>
      <c r="T1755" s="20"/>
      <c r="U1755" s="20"/>
      <c r="V1755" s="20"/>
      <c r="W1755" s="20"/>
      <c r="X1755" s="20"/>
      <c r="Y1755" s="20"/>
      <c r="Z1755" s="20"/>
      <c r="AA1755" s="20"/>
      <c r="AB1755" s="20"/>
      <c r="AC1755" s="20"/>
      <c r="AD1755" s="20"/>
      <c r="AE1755" s="20"/>
      <c r="AF1755" s="20"/>
      <c r="AG1755" s="20"/>
      <c r="AH1755" s="20"/>
      <c r="AI1755" s="20"/>
      <c r="AJ1755" s="20"/>
      <c r="AK1755" s="20"/>
      <c r="AL1755" s="20"/>
      <c r="AM1755" s="20"/>
      <c r="AN1755" s="20"/>
      <c r="AO1755" s="20"/>
      <c r="AP1755" s="20"/>
      <c r="AQ1755" s="20"/>
      <c r="AR1755" s="20"/>
      <c r="AS1755" s="20"/>
      <c r="AT1755" s="20"/>
      <c r="AU1755" s="20"/>
      <c r="AV1755" s="20"/>
      <c r="AW1755" s="20"/>
      <c r="AX1755" s="20"/>
      <c r="AY1755" s="20"/>
      <c r="AZ1755" s="20"/>
      <c r="BA1755" s="20"/>
      <c r="BB1755" s="20"/>
      <c r="BC1755" s="20"/>
      <c r="BD1755" s="20"/>
      <c r="BE1755" s="20"/>
      <c r="BF1755" s="20"/>
      <c r="BG1755" s="20"/>
      <c r="BH1755" s="20"/>
      <c r="BI1755" s="20"/>
      <c r="BJ1755" s="20"/>
      <c r="BK1755" s="20"/>
      <c r="BL1755" s="20"/>
      <c r="BM1755" s="20"/>
      <c r="BN1755" s="20"/>
      <c r="BO1755" s="20"/>
      <c r="BP1755" s="20"/>
    </row>
    <row r="1756" spans="1:68" x14ac:dyDescent="0.3">
      <c r="G1756" s="7"/>
      <c r="H1756" s="20"/>
    </row>
    <row r="1757" spans="1:68" s="7" customFormat="1" x14ac:dyDescent="0.3">
      <c r="A1757" s="2"/>
      <c r="B1757" s="3"/>
      <c r="C1757" s="9" t="s">
        <v>698</v>
      </c>
      <c r="D1757" s="3"/>
      <c r="E1757" s="85"/>
      <c r="F1757" s="65"/>
      <c r="H1757" s="20"/>
      <c r="I1757" s="26"/>
      <c r="J1757" s="20"/>
      <c r="K1757" s="20"/>
      <c r="L1757" s="20"/>
      <c r="M1757" s="20"/>
      <c r="N1757" s="20"/>
      <c r="O1757" s="20"/>
      <c r="P1757" s="20"/>
      <c r="Q1757" s="20"/>
      <c r="R1757" s="20"/>
      <c r="S1757" s="20"/>
      <c r="T1757" s="20"/>
      <c r="U1757" s="20"/>
      <c r="V1757" s="20"/>
      <c r="W1757" s="20"/>
      <c r="X1757" s="20"/>
      <c r="Y1757" s="20"/>
      <c r="Z1757" s="20"/>
      <c r="AA1757" s="20"/>
      <c r="AB1757" s="20"/>
      <c r="AC1757" s="20"/>
      <c r="AD1757" s="20"/>
      <c r="AE1757" s="20"/>
      <c r="AF1757" s="20"/>
      <c r="AG1757" s="20"/>
      <c r="AH1757" s="20"/>
      <c r="AI1757" s="20"/>
      <c r="AJ1757" s="20"/>
      <c r="AK1757" s="20"/>
      <c r="AL1757" s="20"/>
      <c r="AM1757" s="20"/>
      <c r="AN1757" s="20"/>
      <c r="AO1757" s="20"/>
      <c r="AP1757" s="20"/>
      <c r="AQ1757" s="20"/>
      <c r="AR1757" s="20"/>
      <c r="AS1757" s="20"/>
      <c r="AT1757" s="20"/>
      <c r="AU1757" s="20"/>
      <c r="AV1757" s="20"/>
      <c r="AW1757" s="20"/>
      <c r="AX1757" s="20"/>
      <c r="AY1757" s="20"/>
      <c r="AZ1757" s="20"/>
      <c r="BA1757" s="20"/>
      <c r="BB1757" s="20"/>
      <c r="BC1757" s="20"/>
      <c r="BD1757" s="20"/>
      <c r="BE1757" s="20"/>
      <c r="BF1757" s="20"/>
      <c r="BG1757" s="20"/>
      <c r="BH1757" s="20"/>
      <c r="BI1757" s="20"/>
      <c r="BJ1757" s="20"/>
      <c r="BK1757" s="20"/>
      <c r="BL1757" s="20"/>
      <c r="BM1757" s="20"/>
      <c r="BN1757" s="20"/>
      <c r="BO1757" s="20"/>
      <c r="BP1757" s="20"/>
    </row>
    <row r="1758" spans="1:68" x14ac:dyDescent="0.3">
      <c r="G1758" s="7"/>
      <c r="H1758" s="20"/>
    </row>
    <row r="1759" spans="1:68" s="7" customFormat="1" x14ac:dyDescent="0.3">
      <c r="A1759" s="2"/>
      <c r="B1759" s="3"/>
      <c r="C1759" s="4" t="s">
        <v>699</v>
      </c>
      <c r="D1759" s="3"/>
      <c r="E1759" s="85"/>
      <c r="F1759" s="65"/>
      <c r="H1759" s="20"/>
      <c r="I1759" s="26"/>
      <c r="J1759" s="20"/>
      <c r="K1759" s="20"/>
      <c r="L1759" s="20"/>
      <c r="M1759" s="20"/>
      <c r="N1759" s="20"/>
      <c r="O1759" s="20"/>
      <c r="P1759" s="20"/>
      <c r="Q1759" s="20"/>
      <c r="R1759" s="20"/>
      <c r="S1759" s="20"/>
      <c r="T1759" s="20"/>
      <c r="U1759" s="20"/>
      <c r="V1759" s="20"/>
      <c r="W1759" s="20"/>
      <c r="X1759" s="20"/>
      <c r="Y1759" s="20"/>
      <c r="Z1759" s="20"/>
      <c r="AA1759" s="20"/>
      <c r="AB1759" s="20"/>
      <c r="AC1759" s="20"/>
      <c r="AD1759" s="20"/>
      <c r="AE1759" s="20"/>
      <c r="AF1759" s="20"/>
      <c r="AG1759" s="20"/>
      <c r="AH1759" s="20"/>
      <c r="AI1759" s="20"/>
      <c r="AJ1759" s="20"/>
      <c r="AK1759" s="20"/>
      <c r="AL1759" s="20"/>
      <c r="AM1759" s="20"/>
      <c r="AN1759" s="20"/>
      <c r="AO1759" s="20"/>
      <c r="AP1759" s="20"/>
      <c r="AQ1759" s="20"/>
      <c r="AR1759" s="20"/>
      <c r="AS1759" s="20"/>
      <c r="AT1759" s="20"/>
      <c r="AU1759" s="20"/>
      <c r="AV1759" s="20"/>
      <c r="AW1759" s="20"/>
      <c r="AX1759" s="20"/>
      <c r="AY1759" s="20"/>
      <c r="AZ1759" s="20"/>
      <c r="BA1759" s="20"/>
      <c r="BB1759" s="20"/>
      <c r="BC1759" s="20"/>
      <c r="BD1759" s="20"/>
      <c r="BE1759" s="20"/>
      <c r="BF1759" s="20"/>
      <c r="BG1759" s="20"/>
      <c r="BH1759" s="20"/>
      <c r="BI1759" s="20"/>
      <c r="BJ1759" s="20"/>
      <c r="BK1759" s="20"/>
      <c r="BL1759" s="20"/>
      <c r="BM1759" s="20"/>
      <c r="BN1759" s="20"/>
      <c r="BO1759" s="20"/>
      <c r="BP1759" s="20"/>
    </row>
    <row r="1760" spans="1:68" x14ac:dyDescent="0.3">
      <c r="G1760" s="7"/>
      <c r="H1760" s="20"/>
    </row>
    <row r="1761" spans="1:68" s="7" customFormat="1" x14ac:dyDescent="0.3">
      <c r="A1761" s="2"/>
      <c r="B1761" s="3"/>
      <c r="C1761" s="9" t="s">
        <v>700</v>
      </c>
      <c r="D1761" s="3"/>
      <c r="E1761" s="85"/>
      <c r="F1761" s="65"/>
      <c r="H1761" s="20"/>
      <c r="I1761" s="26"/>
      <c r="J1761" s="20"/>
      <c r="K1761" s="20"/>
      <c r="L1761" s="20"/>
      <c r="M1761" s="20"/>
      <c r="N1761" s="20"/>
      <c r="O1761" s="20"/>
      <c r="P1761" s="20"/>
      <c r="Q1761" s="20"/>
      <c r="R1761" s="20"/>
      <c r="S1761" s="20"/>
      <c r="T1761" s="20"/>
      <c r="U1761" s="20"/>
      <c r="V1761" s="20"/>
      <c r="W1761" s="20"/>
      <c r="X1761" s="20"/>
      <c r="Y1761" s="20"/>
      <c r="Z1761" s="20"/>
      <c r="AA1761" s="20"/>
      <c r="AB1761" s="20"/>
      <c r="AC1761" s="20"/>
      <c r="AD1761" s="20"/>
      <c r="AE1761" s="20"/>
      <c r="AF1761" s="20"/>
      <c r="AG1761" s="20"/>
      <c r="AH1761" s="20"/>
      <c r="AI1761" s="20"/>
      <c r="AJ1761" s="20"/>
      <c r="AK1761" s="20"/>
      <c r="AL1761" s="20"/>
      <c r="AM1761" s="20"/>
      <c r="AN1761" s="20"/>
      <c r="AO1761" s="20"/>
      <c r="AP1761" s="20"/>
      <c r="AQ1761" s="20"/>
      <c r="AR1761" s="20"/>
      <c r="AS1761" s="20"/>
      <c r="AT1761" s="20"/>
      <c r="AU1761" s="20"/>
      <c r="AV1761" s="20"/>
      <c r="AW1761" s="20"/>
      <c r="AX1761" s="20"/>
      <c r="AY1761" s="20"/>
      <c r="AZ1761" s="20"/>
      <c r="BA1761" s="20"/>
      <c r="BB1761" s="20"/>
      <c r="BC1761" s="20"/>
      <c r="BD1761" s="20"/>
      <c r="BE1761" s="20"/>
      <c r="BF1761" s="20"/>
      <c r="BG1761" s="20"/>
      <c r="BH1761" s="20"/>
      <c r="BI1761" s="20"/>
      <c r="BJ1761" s="20"/>
      <c r="BK1761" s="20"/>
      <c r="BL1761" s="20"/>
      <c r="BM1761" s="20"/>
      <c r="BN1761" s="20"/>
      <c r="BO1761" s="20"/>
      <c r="BP1761" s="20"/>
    </row>
    <row r="1762" spans="1:68" x14ac:dyDescent="0.3">
      <c r="G1762" s="7"/>
      <c r="H1762" s="20"/>
    </row>
    <row r="1763" spans="1:68" s="7" customFormat="1" ht="72" x14ac:dyDescent="0.3">
      <c r="A1763" s="2"/>
      <c r="B1763" s="3"/>
      <c r="C1763" s="4" t="s">
        <v>701</v>
      </c>
      <c r="D1763" s="3"/>
      <c r="E1763" s="85"/>
      <c r="F1763" s="65"/>
      <c r="H1763" s="20"/>
      <c r="I1763" s="26"/>
      <c r="J1763" s="20"/>
      <c r="K1763" s="20"/>
      <c r="L1763" s="20"/>
      <c r="M1763" s="20"/>
      <c r="N1763" s="20"/>
      <c r="O1763" s="20"/>
      <c r="P1763" s="20"/>
      <c r="Q1763" s="20"/>
      <c r="R1763" s="20"/>
      <c r="S1763" s="20"/>
      <c r="T1763" s="20"/>
      <c r="U1763" s="20"/>
      <c r="V1763" s="20"/>
      <c r="W1763" s="20"/>
      <c r="X1763" s="20"/>
      <c r="Y1763" s="20"/>
      <c r="Z1763" s="20"/>
      <c r="AA1763" s="20"/>
      <c r="AB1763" s="20"/>
      <c r="AC1763" s="20"/>
      <c r="AD1763" s="20"/>
      <c r="AE1763" s="20"/>
      <c r="AF1763" s="20"/>
      <c r="AG1763" s="20"/>
      <c r="AH1763" s="20"/>
      <c r="AI1763" s="20"/>
      <c r="AJ1763" s="20"/>
      <c r="AK1763" s="20"/>
      <c r="AL1763" s="20"/>
      <c r="AM1763" s="20"/>
      <c r="AN1763" s="20"/>
      <c r="AO1763" s="20"/>
      <c r="AP1763" s="20"/>
      <c r="AQ1763" s="20"/>
      <c r="AR1763" s="20"/>
      <c r="AS1763" s="20"/>
      <c r="AT1763" s="20"/>
      <c r="AU1763" s="20"/>
      <c r="AV1763" s="20"/>
      <c r="AW1763" s="20"/>
      <c r="AX1763" s="20"/>
      <c r="AY1763" s="20"/>
      <c r="AZ1763" s="20"/>
      <c r="BA1763" s="20"/>
      <c r="BB1763" s="20"/>
      <c r="BC1763" s="20"/>
      <c r="BD1763" s="20"/>
      <c r="BE1763" s="20"/>
      <c r="BF1763" s="20"/>
      <c r="BG1763" s="20"/>
      <c r="BH1763" s="20"/>
      <c r="BI1763" s="20"/>
      <c r="BJ1763" s="20"/>
      <c r="BK1763" s="20"/>
      <c r="BL1763" s="20"/>
      <c r="BM1763" s="20"/>
      <c r="BN1763" s="20"/>
      <c r="BO1763" s="20"/>
      <c r="BP1763" s="20"/>
    </row>
    <row r="1764" spans="1:68" x14ac:dyDescent="0.3">
      <c r="G1764" s="7"/>
      <c r="H1764" s="20"/>
    </row>
    <row r="1765" spans="1:68" s="7" customFormat="1" x14ac:dyDescent="0.3">
      <c r="A1765" s="2"/>
      <c r="B1765" s="3"/>
      <c r="C1765" s="9" t="s">
        <v>702</v>
      </c>
      <c r="D1765" s="3"/>
      <c r="E1765" s="85"/>
      <c r="F1765" s="65"/>
      <c r="H1765" s="20"/>
      <c r="I1765" s="26"/>
      <c r="J1765" s="20"/>
      <c r="K1765" s="20"/>
      <c r="L1765" s="20"/>
      <c r="M1765" s="20"/>
      <c r="N1765" s="20"/>
      <c r="O1765" s="20"/>
      <c r="P1765" s="20"/>
      <c r="Q1765" s="20"/>
      <c r="R1765" s="20"/>
      <c r="S1765" s="20"/>
      <c r="T1765" s="20"/>
      <c r="U1765" s="20"/>
      <c r="V1765" s="20"/>
      <c r="W1765" s="20"/>
      <c r="X1765" s="20"/>
      <c r="Y1765" s="20"/>
      <c r="Z1765" s="20"/>
      <c r="AA1765" s="20"/>
      <c r="AB1765" s="20"/>
      <c r="AC1765" s="20"/>
      <c r="AD1765" s="20"/>
      <c r="AE1765" s="20"/>
      <c r="AF1765" s="20"/>
      <c r="AG1765" s="20"/>
      <c r="AH1765" s="20"/>
      <c r="AI1765" s="20"/>
      <c r="AJ1765" s="20"/>
      <c r="AK1765" s="20"/>
      <c r="AL1765" s="20"/>
      <c r="AM1765" s="20"/>
      <c r="AN1765" s="20"/>
      <c r="AO1765" s="20"/>
      <c r="AP1765" s="20"/>
      <c r="AQ1765" s="20"/>
      <c r="AR1765" s="20"/>
      <c r="AS1765" s="20"/>
      <c r="AT1765" s="20"/>
      <c r="AU1765" s="20"/>
      <c r="AV1765" s="20"/>
      <c r="AW1765" s="20"/>
      <c r="AX1765" s="20"/>
      <c r="AY1765" s="20"/>
      <c r="AZ1765" s="20"/>
      <c r="BA1765" s="20"/>
      <c r="BB1765" s="20"/>
      <c r="BC1765" s="20"/>
      <c r="BD1765" s="20"/>
      <c r="BE1765" s="20"/>
      <c r="BF1765" s="20"/>
      <c r="BG1765" s="20"/>
      <c r="BH1765" s="20"/>
      <c r="BI1765" s="20"/>
      <c r="BJ1765" s="20"/>
      <c r="BK1765" s="20"/>
      <c r="BL1765" s="20"/>
      <c r="BM1765" s="20"/>
      <c r="BN1765" s="20"/>
      <c r="BO1765" s="20"/>
      <c r="BP1765" s="20"/>
    </row>
    <row r="1766" spans="1:68" x14ac:dyDescent="0.3">
      <c r="G1766" s="7"/>
      <c r="H1766" s="20"/>
    </row>
    <row r="1767" spans="1:68" s="7" customFormat="1" ht="57.6" x14ac:dyDescent="0.3">
      <c r="A1767" s="2"/>
      <c r="B1767" s="3"/>
      <c r="C1767" s="4" t="s">
        <v>703</v>
      </c>
      <c r="D1767" s="3"/>
      <c r="E1767" s="85"/>
      <c r="F1767" s="65"/>
      <c r="H1767" s="20"/>
      <c r="I1767" s="26"/>
      <c r="J1767" s="20"/>
      <c r="K1767" s="20"/>
      <c r="L1767" s="20"/>
      <c r="M1767" s="20"/>
      <c r="N1767" s="20"/>
      <c r="O1767" s="20"/>
      <c r="P1767" s="20"/>
      <c r="Q1767" s="20"/>
      <c r="R1767" s="20"/>
      <c r="S1767" s="20"/>
      <c r="T1767" s="20"/>
      <c r="U1767" s="20"/>
      <c r="V1767" s="20"/>
      <c r="W1767" s="20"/>
      <c r="X1767" s="20"/>
      <c r="Y1767" s="20"/>
      <c r="Z1767" s="20"/>
      <c r="AA1767" s="20"/>
      <c r="AB1767" s="20"/>
      <c r="AC1767" s="20"/>
      <c r="AD1767" s="20"/>
      <c r="AE1767" s="20"/>
      <c r="AF1767" s="20"/>
      <c r="AG1767" s="20"/>
      <c r="AH1767" s="20"/>
      <c r="AI1767" s="20"/>
      <c r="AJ1767" s="20"/>
      <c r="AK1767" s="20"/>
      <c r="AL1767" s="20"/>
      <c r="AM1767" s="20"/>
      <c r="AN1767" s="20"/>
      <c r="AO1767" s="20"/>
      <c r="AP1767" s="20"/>
      <c r="AQ1767" s="20"/>
      <c r="AR1767" s="20"/>
      <c r="AS1767" s="20"/>
      <c r="AT1767" s="20"/>
      <c r="AU1767" s="20"/>
      <c r="AV1767" s="20"/>
      <c r="AW1767" s="20"/>
      <c r="AX1767" s="20"/>
      <c r="AY1767" s="20"/>
      <c r="AZ1767" s="20"/>
      <c r="BA1767" s="20"/>
      <c r="BB1767" s="20"/>
      <c r="BC1767" s="20"/>
      <c r="BD1767" s="20"/>
      <c r="BE1767" s="20"/>
      <c r="BF1767" s="20"/>
      <c r="BG1767" s="20"/>
      <c r="BH1767" s="20"/>
      <c r="BI1767" s="20"/>
      <c r="BJ1767" s="20"/>
      <c r="BK1767" s="20"/>
      <c r="BL1767" s="20"/>
      <c r="BM1767" s="20"/>
      <c r="BN1767" s="20"/>
      <c r="BO1767" s="20"/>
      <c r="BP1767" s="20"/>
    </row>
    <row r="1768" spans="1:68" x14ac:dyDescent="0.3">
      <c r="G1768" s="7"/>
      <c r="H1768" s="20"/>
    </row>
    <row r="1769" spans="1:68" s="7" customFormat="1" x14ac:dyDescent="0.3">
      <c r="A1769" s="2"/>
      <c r="B1769" s="3"/>
      <c r="C1769" s="9" t="s">
        <v>704</v>
      </c>
      <c r="D1769" s="3"/>
      <c r="E1769" s="85"/>
      <c r="F1769" s="65"/>
      <c r="H1769" s="20"/>
      <c r="I1769" s="26"/>
      <c r="J1769" s="20"/>
      <c r="K1769" s="20"/>
      <c r="L1769" s="20"/>
      <c r="M1769" s="20"/>
      <c r="N1769" s="20"/>
      <c r="O1769" s="20"/>
      <c r="P1769" s="20"/>
      <c r="Q1769" s="20"/>
      <c r="R1769" s="20"/>
      <c r="S1769" s="20"/>
      <c r="T1769" s="20"/>
      <c r="U1769" s="20"/>
      <c r="V1769" s="20"/>
      <c r="W1769" s="20"/>
      <c r="X1769" s="20"/>
      <c r="Y1769" s="20"/>
      <c r="Z1769" s="20"/>
      <c r="AA1769" s="20"/>
      <c r="AB1769" s="20"/>
      <c r="AC1769" s="20"/>
      <c r="AD1769" s="20"/>
      <c r="AE1769" s="20"/>
      <c r="AF1769" s="20"/>
      <c r="AG1769" s="20"/>
      <c r="AH1769" s="20"/>
      <c r="AI1769" s="20"/>
      <c r="AJ1769" s="20"/>
      <c r="AK1769" s="20"/>
      <c r="AL1769" s="20"/>
      <c r="AM1769" s="20"/>
      <c r="AN1769" s="20"/>
      <c r="AO1769" s="20"/>
      <c r="AP1769" s="20"/>
      <c r="AQ1769" s="20"/>
      <c r="AR1769" s="20"/>
      <c r="AS1769" s="20"/>
      <c r="AT1769" s="20"/>
      <c r="AU1769" s="20"/>
      <c r="AV1769" s="20"/>
      <c r="AW1769" s="20"/>
      <c r="AX1769" s="20"/>
      <c r="AY1769" s="20"/>
      <c r="AZ1769" s="20"/>
      <c r="BA1769" s="20"/>
      <c r="BB1769" s="20"/>
      <c r="BC1769" s="20"/>
      <c r="BD1769" s="20"/>
      <c r="BE1769" s="20"/>
      <c r="BF1769" s="20"/>
      <c r="BG1769" s="20"/>
      <c r="BH1769" s="20"/>
      <c r="BI1769" s="20"/>
      <c r="BJ1769" s="20"/>
      <c r="BK1769" s="20"/>
      <c r="BL1769" s="20"/>
      <c r="BM1769" s="20"/>
      <c r="BN1769" s="20"/>
      <c r="BO1769" s="20"/>
      <c r="BP1769" s="20"/>
    </row>
    <row r="1770" spans="1:68" x14ac:dyDescent="0.3">
      <c r="G1770" s="7"/>
      <c r="H1770" s="20"/>
    </row>
    <row r="1771" spans="1:68" s="7" customFormat="1" ht="57.6" x14ac:dyDescent="0.3">
      <c r="A1771" s="2"/>
      <c r="B1771" s="3"/>
      <c r="C1771" s="4" t="s">
        <v>705</v>
      </c>
      <c r="D1771" s="3"/>
      <c r="E1771" s="85"/>
      <c r="F1771" s="65"/>
      <c r="H1771" s="20"/>
      <c r="I1771" s="26"/>
      <c r="J1771" s="20"/>
      <c r="K1771" s="20"/>
      <c r="L1771" s="20"/>
      <c r="M1771" s="20"/>
      <c r="N1771" s="20"/>
      <c r="O1771" s="20"/>
      <c r="P1771" s="20"/>
      <c r="Q1771" s="20"/>
      <c r="R1771" s="20"/>
      <c r="S1771" s="20"/>
      <c r="T1771" s="20"/>
      <c r="U1771" s="20"/>
      <c r="V1771" s="20"/>
      <c r="W1771" s="20"/>
      <c r="X1771" s="20"/>
      <c r="Y1771" s="20"/>
      <c r="Z1771" s="20"/>
      <c r="AA1771" s="20"/>
      <c r="AB1771" s="20"/>
      <c r="AC1771" s="20"/>
      <c r="AD1771" s="20"/>
      <c r="AE1771" s="20"/>
      <c r="AF1771" s="20"/>
      <c r="AG1771" s="20"/>
      <c r="AH1771" s="20"/>
      <c r="AI1771" s="20"/>
      <c r="AJ1771" s="20"/>
      <c r="AK1771" s="20"/>
      <c r="AL1771" s="20"/>
      <c r="AM1771" s="20"/>
      <c r="AN1771" s="20"/>
      <c r="AO1771" s="20"/>
      <c r="AP1771" s="20"/>
      <c r="AQ1771" s="20"/>
      <c r="AR1771" s="20"/>
      <c r="AS1771" s="20"/>
      <c r="AT1771" s="20"/>
      <c r="AU1771" s="20"/>
      <c r="AV1771" s="20"/>
      <c r="AW1771" s="20"/>
      <c r="AX1771" s="20"/>
      <c r="AY1771" s="20"/>
      <c r="AZ1771" s="20"/>
      <c r="BA1771" s="20"/>
      <c r="BB1771" s="20"/>
      <c r="BC1771" s="20"/>
      <c r="BD1771" s="20"/>
      <c r="BE1771" s="20"/>
      <c r="BF1771" s="20"/>
      <c r="BG1771" s="20"/>
      <c r="BH1771" s="20"/>
      <c r="BI1771" s="20"/>
      <c r="BJ1771" s="20"/>
      <c r="BK1771" s="20"/>
      <c r="BL1771" s="20"/>
      <c r="BM1771" s="20"/>
      <c r="BN1771" s="20"/>
      <c r="BO1771" s="20"/>
      <c r="BP1771" s="20"/>
    </row>
    <row r="1772" spans="1:68" x14ac:dyDescent="0.3">
      <c r="G1772" s="7"/>
      <c r="H1772" s="20"/>
    </row>
    <row r="1773" spans="1:68" s="7" customFormat="1" x14ac:dyDescent="0.3">
      <c r="A1773" s="2"/>
      <c r="B1773" s="3"/>
      <c r="C1773" s="9" t="s">
        <v>706</v>
      </c>
      <c r="D1773" s="3"/>
      <c r="E1773" s="85"/>
      <c r="F1773" s="65"/>
      <c r="H1773" s="20"/>
      <c r="I1773" s="26"/>
      <c r="J1773" s="20"/>
      <c r="K1773" s="20"/>
      <c r="L1773" s="20"/>
      <c r="M1773" s="20"/>
      <c r="N1773" s="20"/>
      <c r="O1773" s="20"/>
      <c r="P1773" s="20"/>
      <c r="Q1773" s="20"/>
      <c r="R1773" s="20"/>
      <c r="S1773" s="20"/>
      <c r="T1773" s="20"/>
      <c r="U1773" s="20"/>
      <c r="V1773" s="20"/>
      <c r="W1773" s="20"/>
      <c r="X1773" s="20"/>
      <c r="Y1773" s="20"/>
      <c r="Z1773" s="20"/>
      <c r="AA1773" s="20"/>
      <c r="AB1773" s="20"/>
      <c r="AC1773" s="20"/>
      <c r="AD1773" s="20"/>
      <c r="AE1773" s="20"/>
      <c r="AF1773" s="20"/>
      <c r="AG1773" s="20"/>
      <c r="AH1773" s="20"/>
      <c r="AI1773" s="20"/>
      <c r="AJ1773" s="20"/>
      <c r="AK1773" s="20"/>
      <c r="AL1773" s="20"/>
      <c r="AM1773" s="20"/>
      <c r="AN1773" s="20"/>
      <c r="AO1773" s="20"/>
      <c r="AP1773" s="20"/>
      <c r="AQ1773" s="20"/>
      <c r="AR1773" s="20"/>
      <c r="AS1773" s="20"/>
      <c r="AT1773" s="20"/>
      <c r="AU1773" s="20"/>
      <c r="AV1773" s="20"/>
      <c r="AW1773" s="20"/>
      <c r="AX1773" s="20"/>
      <c r="AY1773" s="20"/>
      <c r="AZ1773" s="20"/>
      <c r="BA1773" s="20"/>
      <c r="BB1773" s="20"/>
      <c r="BC1773" s="20"/>
      <c r="BD1773" s="20"/>
      <c r="BE1773" s="20"/>
      <c r="BF1773" s="20"/>
      <c r="BG1773" s="20"/>
      <c r="BH1773" s="20"/>
      <c r="BI1773" s="20"/>
      <c r="BJ1773" s="20"/>
      <c r="BK1773" s="20"/>
      <c r="BL1773" s="20"/>
      <c r="BM1773" s="20"/>
      <c r="BN1773" s="20"/>
      <c r="BO1773" s="20"/>
      <c r="BP1773" s="20"/>
    </row>
    <row r="1774" spans="1:68" x14ac:dyDescent="0.3">
      <c r="G1774" s="7"/>
      <c r="H1774" s="20"/>
    </row>
    <row r="1775" spans="1:68" s="7" customFormat="1" ht="28.8" x14ac:dyDescent="0.3">
      <c r="A1775" s="2"/>
      <c r="B1775" s="3"/>
      <c r="C1775" s="4" t="s">
        <v>707</v>
      </c>
      <c r="D1775" s="3"/>
      <c r="E1775" s="85"/>
      <c r="F1775" s="65"/>
      <c r="H1775" s="20"/>
      <c r="I1775" s="26"/>
      <c r="J1775" s="20"/>
      <c r="K1775" s="20"/>
      <c r="L1775" s="20"/>
      <c r="M1775" s="20"/>
      <c r="N1775" s="20"/>
      <c r="O1775" s="20"/>
      <c r="P1775" s="20"/>
      <c r="Q1775" s="20"/>
      <c r="R1775" s="20"/>
      <c r="S1775" s="20"/>
      <c r="T1775" s="20"/>
      <c r="U1775" s="20"/>
      <c r="V1775" s="20"/>
      <c r="W1775" s="20"/>
      <c r="X1775" s="20"/>
      <c r="Y1775" s="20"/>
      <c r="Z1775" s="20"/>
      <c r="AA1775" s="20"/>
      <c r="AB1775" s="20"/>
      <c r="AC1775" s="20"/>
      <c r="AD1775" s="20"/>
      <c r="AE1775" s="20"/>
      <c r="AF1775" s="20"/>
      <c r="AG1775" s="20"/>
      <c r="AH1775" s="20"/>
      <c r="AI1775" s="20"/>
      <c r="AJ1775" s="20"/>
      <c r="AK1775" s="20"/>
      <c r="AL1775" s="20"/>
      <c r="AM1775" s="20"/>
      <c r="AN1775" s="20"/>
      <c r="AO1775" s="20"/>
      <c r="AP1775" s="20"/>
      <c r="AQ1775" s="20"/>
      <c r="AR1775" s="20"/>
      <c r="AS1775" s="20"/>
      <c r="AT1775" s="20"/>
      <c r="AU1775" s="20"/>
      <c r="AV1775" s="20"/>
      <c r="AW1775" s="20"/>
      <c r="AX1775" s="20"/>
      <c r="AY1775" s="20"/>
      <c r="AZ1775" s="20"/>
      <c r="BA1775" s="20"/>
      <c r="BB1775" s="20"/>
      <c r="BC1775" s="20"/>
      <c r="BD1775" s="20"/>
      <c r="BE1775" s="20"/>
      <c r="BF1775" s="20"/>
      <c r="BG1775" s="20"/>
      <c r="BH1775" s="20"/>
      <c r="BI1775" s="20"/>
      <c r="BJ1775" s="20"/>
      <c r="BK1775" s="20"/>
      <c r="BL1775" s="20"/>
      <c r="BM1775" s="20"/>
      <c r="BN1775" s="20"/>
      <c r="BO1775" s="20"/>
      <c r="BP1775" s="20"/>
    </row>
    <row r="1776" spans="1:68" x14ac:dyDescent="0.3">
      <c r="G1776" s="7"/>
      <c r="H1776" s="20"/>
    </row>
    <row r="1777" spans="1:8" x14ac:dyDescent="0.3">
      <c r="C1777" s="9" t="s">
        <v>708</v>
      </c>
      <c r="F1777" s="65"/>
      <c r="G1777" s="7"/>
      <c r="H1777" s="20"/>
    </row>
    <row r="1778" spans="1:8" x14ac:dyDescent="0.3">
      <c r="G1778" s="7"/>
      <c r="H1778" s="20"/>
    </row>
    <row r="1779" spans="1:8" ht="28.8" x14ac:dyDescent="0.3">
      <c r="C1779" s="4" t="s">
        <v>709</v>
      </c>
      <c r="F1779" s="65"/>
      <c r="G1779" s="7"/>
      <c r="H1779" s="20"/>
    </row>
    <row r="1780" spans="1:8" x14ac:dyDescent="0.3">
      <c r="G1780" s="7"/>
      <c r="H1780" s="20"/>
    </row>
    <row r="1781" spans="1:8" x14ac:dyDescent="0.3">
      <c r="C1781" s="18" t="s">
        <v>710</v>
      </c>
      <c r="F1781" s="65"/>
      <c r="G1781" s="7"/>
      <c r="H1781" s="20"/>
    </row>
    <row r="1782" spans="1:8" x14ac:dyDescent="0.3">
      <c r="G1782" s="7"/>
      <c r="H1782" s="20"/>
    </row>
    <row r="1783" spans="1:8" x14ac:dyDescent="0.3">
      <c r="C1783" s="9" t="s">
        <v>711</v>
      </c>
      <c r="F1783" s="65"/>
      <c r="G1783" s="7"/>
      <c r="H1783" s="20"/>
    </row>
    <row r="1784" spans="1:8" x14ac:dyDescent="0.3">
      <c r="G1784" s="7"/>
      <c r="H1784" s="20"/>
    </row>
    <row r="1785" spans="1:8" ht="28.8" x14ac:dyDescent="0.3">
      <c r="A1785" s="2">
        <v>1</v>
      </c>
      <c r="C1785" s="4" t="s">
        <v>712</v>
      </c>
      <c r="E1785" s="85" t="s">
        <v>232</v>
      </c>
      <c r="F1785" s="66">
        <v>160</v>
      </c>
      <c r="H1785" s="8">
        <f>ROUND($F1785*G1785,2)</f>
        <v>0</v>
      </c>
    </row>
    <row r="1786" spans="1:8" x14ac:dyDescent="0.3">
      <c r="G1786" s="7"/>
      <c r="H1786" s="20"/>
    </row>
    <row r="1787" spans="1:8" x14ac:dyDescent="0.3">
      <c r="C1787" s="9" t="s">
        <v>713</v>
      </c>
      <c r="F1787" s="65"/>
      <c r="G1787" s="7"/>
      <c r="H1787" s="20"/>
    </row>
    <row r="1788" spans="1:8" x14ac:dyDescent="0.3">
      <c r="G1788" s="7"/>
      <c r="H1788" s="20"/>
    </row>
    <row r="1789" spans="1:8" x14ac:dyDescent="0.3">
      <c r="A1789" s="2">
        <v>2</v>
      </c>
      <c r="C1789" s="4" t="s">
        <v>1368</v>
      </c>
      <c r="E1789" s="85" t="s">
        <v>228</v>
      </c>
      <c r="F1789" s="66">
        <v>50</v>
      </c>
      <c r="H1789" s="8">
        <f>ROUND($F1789*G1789,2)</f>
        <v>0</v>
      </c>
    </row>
    <row r="1790" spans="1:8" x14ac:dyDescent="0.3">
      <c r="G1790" s="7"/>
      <c r="H1790" s="20"/>
    </row>
    <row r="1791" spans="1:8" x14ac:dyDescent="0.3">
      <c r="C1791" s="18" t="s">
        <v>715</v>
      </c>
      <c r="F1791" s="65"/>
      <c r="G1791" s="7"/>
      <c r="H1791" s="20"/>
    </row>
    <row r="1792" spans="1:8" x14ac:dyDescent="0.3">
      <c r="G1792" s="7"/>
      <c r="H1792" s="20"/>
    </row>
    <row r="1793" spans="1:8" x14ac:dyDescent="0.3">
      <c r="C1793" s="9" t="s">
        <v>716</v>
      </c>
      <c r="F1793" s="65"/>
      <c r="G1793" s="7"/>
      <c r="H1793" s="20"/>
    </row>
    <row r="1794" spans="1:8" x14ac:dyDescent="0.3">
      <c r="G1794" s="7"/>
      <c r="H1794" s="20"/>
    </row>
    <row r="1795" spans="1:8" ht="28.8" x14ac:dyDescent="0.3">
      <c r="A1795" s="2">
        <v>3</v>
      </c>
      <c r="C1795" s="4" t="s">
        <v>1369</v>
      </c>
      <c r="E1795" s="85" t="s">
        <v>232</v>
      </c>
      <c r="F1795" s="66">
        <v>160</v>
      </c>
      <c r="H1795" s="8">
        <f>ROUND($F1795*G1795,2)</f>
        <v>0</v>
      </c>
    </row>
    <row r="1796" spans="1:8" x14ac:dyDescent="0.3">
      <c r="G1796" s="7"/>
      <c r="H1796" s="20"/>
    </row>
    <row r="1797" spans="1:8" x14ac:dyDescent="0.3">
      <c r="C1797" s="18" t="s">
        <v>718</v>
      </c>
      <c r="F1797" s="65"/>
      <c r="G1797" s="7"/>
      <c r="H1797" s="20"/>
    </row>
    <row r="1798" spans="1:8" x14ac:dyDescent="0.3">
      <c r="G1798" s="7"/>
      <c r="H1798" s="20"/>
    </row>
    <row r="1799" spans="1:8" x14ac:dyDescent="0.3">
      <c r="C1799" s="18" t="s">
        <v>719</v>
      </c>
      <c r="F1799" s="65"/>
      <c r="G1799" s="7"/>
      <c r="H1799" s="20"/>
    </row>
    <row r="1800" spans="1:8" x14ac:dyDescent="0.3">
      <c r="G1800" s="7"/>
      <c r="H1800" s="20"/>
    </row>
    <row r="1801" spans="1:8" x14ac:dyDescent="0.3">
      <c r="C1801" s="9" t="s">
        <v>720</v>
      </c>
      <c r="F1801" s="65"/>
      <c r="G1801" s="7"/>
      <c r="H1801" s="20"/>
    </row>
    <row r="1802" spans="1:8" x14ac:dyDescent="0.3">
      <c r="G1802" s="7"/>
      <c r="H1802" s="20"/>
    </row>
    <row r="1803" spans="1:8" ht="28.8" x14ac:dyDescent="0.3">
      <c r="A1803" s="2">
        <v>4</v>
      </c>
      <c r="C1803" s="4" t="s">
        <v>721</v>
      </c>
      <c r="E1803" s="85" t="s">
        <v>232</v>
      </c>
      <c r="F1803" s="66">
        <v>160</v>
      </c>
      <c r="H1803" s="8">
        <f>ROUND($F1803*G1803,2)</f>
        <v>0</v>
      </c>
    </row>
    <row r="1804" spans="1:8" x14ac:dyDescent="0.3">
      <c r="G1804" s="7"/>
      <c r="H1804" s="20"/>
    </row>
    <row r="1805" spans="1:8" x14ac:dyDescent="0.3">
      <c r="C1805" s="9" t="s">
        <v>722</v>
      </c>
      <c r="F1805" s="65"/>
      <c r="G1805" s="7"/>
      <c r="H1805" s="20"/>
    </row>
    <row r="1806" spans="1:8" x14ac:dyDescent="0.3">
      <c r="G1806" s="7"/>
      <c r="H1806" s="20"/>
    </row>
    <row r="1807" spans="1:8" ht="28.8" x14ac:dyDescent="0.3">
      <c r="A1807" s="2">
        <v>5</v>
      </c>
      <c r="C1807" s="4" t="s">
        <v>723</v>
      </c>
      <c r="E1807" s="85" t="s">
        <v>724</v>
      </c>
      <c r="F1807" s="66">
        <v>53</v>
      </c>
      <c r="H1807" s="8">
        <f>ROUND($F1807*G1807,2)</f>
        <v>0</v>
      </c>
    </row>
    <row r="1808" spans="1:8" x14ac:dyDescent="0.3">
      <c r="G1808" s="7"/>
      <c r="H1808" s="20"/>
    </row>
    <row r="1809" spans="1:8" x14ac:dyDescent="0.3">
      <c r="C1809" s="9" t="s">
        <v>725</v>
      </c>
      <c r="F1809" s="65"/>
      <c r="G1809" s="7"/>
      <c r="H1809" s="20"/>
    </row>
    <row r="1810" spans="1:8" x14ac:dyDescent="0.3">
      <c r="G1810" s="7"/>
      <c r="H1810" s="20"/>
    </row>
    <row r="1811" spans="1:8" x14ac:dyDescent="0.3">
      <c r="A1811" s="2">
        <v>6</v>
      </c>
      <c r="C1811" s="4" t="s">
        <v>726</v>
      </c>
      <c r="E1811" s="85" t="s">
        <v>724</v>
      </c>
      <c r="F1811" s="66">
        <v>5</v>
      </c>
      <c r="H1811" s="8">
        <f>ROUND($F1811*G1811,2)</f>
        <v>0</v>
      </c>
    </row>
    <row r="1812" spans="1:8" x14ac:dyDescent="0.3">
      <c r="G1812" s="7"/>
      <c r="H1812" s="20"/>
    </row>
    <row r="1813" spans="1:8" x14ac:dyDescent="0.3">
      <c r="A1813" s="2">
        <v>7</v>
      </c>
      <c r="C1813" s="4" t="s">
        <v>727</v>
      </c>
      <c r="E1813" s="85" t="s">
        <v>724</v>
      </c>
      <c r="F1813" s="66">
        <v>3</v>
      </c>
      <c r="H1813" s="8">
        <f>ROUND($F1813*G1813,2)</f>
        <v>0</v>
      </c>
    </row>
    <row r="1814" spans="1:8" x14ac:dyDescent="0.3">
      <c r="G1814" s="7"/>
      <c r="H1814" s="20"/>
    </row>
    <row r="1815" spans="1:8" ht="28.8" x14ac:dyDescent="0.3">
      <c r="C1815" s="9" t="s">
        <v>728</v>
      </c>
      <c r="F1815" s="65"/>
      <c r="G1815" s="7"/>
      <c r="H1815" s="20"/>
    </row>
    <row r="1816" spans="1:8" x14ac:dyDescent="0.3">
      <c r="G1816" s="7"/>
      <c r="H1816" s="20"/>
    </row>
    <row r="1817" spans="1:8" x14ac:dyDescent="0.3">
      <c r="A1817" s="2">
        <v>8</v>
      </c>
      <c r="C1817" s="4" t="s">
        <v>729</v>
      </c>
      <c r="E1817" s="85" t="s">
        <v>724</v>
      </c>
      <c r="F1817" s="66">
        <v>5</v>
      </c>
      <c r="H1817" s="8">
        <f>ROUND($F1817*G1817,2)</f>
        <v>0</v>
      </c>
    </row>
    <row r="1818" spans="1:8" x14ac:dyDescent="0.3">
      <c r="G1818" s="7"/>
      <c r="H1818" s="20"/>
    </row>
    <row r="1819" spans="1:8" x14ac:dyDescent="0.3">
      <c r="C1819" s="9" t="s">
        <v>730</v>
      </c>
      <c r="F1819" s="65"/>
      <c r="G1819" s="7"/>
      <c r="H1819" s="20"/>
    </row>
    <row r="1820" spans="1:8" x14ac:dyDescent="0.3">
      <c r="G1820" s="7"/>
      <c r="H1820" s="20"/>
    </row>
    <row r="1821" spans="1:8" ht="28.8" x14ac:dyDescent="0.3">
      <c r="A1821" s="2">
        <v>9</v>
      </c>
      <c r="C1821" s="4" t="s">
        <v>731</v>
      </c>
      <c r="E1821" s="85" t="s">
        <v>724</v>
      </c>
      <c r="F1821" s="66">
        <v>53</v>
      </c>
      <c r="H1821" s="8">
        <f>ROUND($F1821*G1821,2)</f>
        <v>0</v>
      </c>
    </row>
    <row r="1822" spans="1:8" x14ac:dyDescent="0.3">
      <c r="G1822" s="7"/>
      <c r="H1822" s="20"/>
    </row>
    <row r="1823" spans="1:8" x14ac:dyDescent="0.3">
      <c r="C1823" s="9" t="s">
        <v>732</v>
      </c>
      <c r="F1823" s="65"/>
      <c r="G1823" s="7"/>
      <c r="H1823" s="20"/>
    </row>
    <row r="1824" spans="1:8" x14ac:dyDescent="0.3">
      <c r="G1824" s="7"/>
      <c r="H1824" s="20"/>
    </row>
    <row r="1825" spans="1:8" ht="28.8" x14ac:dyDescent="0.3">
      <c r="A1825" s="2">
        <v>10</v>
      </c>
      <c r="C1825" s="4" t="s">
        <v>733</v>
      </c>
      <c r="E1825" s="85" t="s">
        <v>38</v>
      </c>
      <c r="F1825" s="66">
        <v>1</v>
      </c>
      <c r="H1825" s="8">
        <f>ROUND($F1825*G1825,2)</f>
        <v>0</v>
      </c>
    </row>
    <row r="1826" spans="1:8" x14ac:dyDescent="0.3">
      <c r="G1826" s="7"/>
      <c r="H1826" s="20"/>
    </row>
    <row r="1827" spans="1:8" x14ac:dyDescent="0.3">
      <c r="C1827" s="9" t="s">
        <v>734</v>
      </c>
      <c r="F1827" s="65"/>
      <c r="G1827" s="7"/>
      <c r="H1827" s="20"/>
    </row>
    <row r="1828" spans="1:8" x14ac:dyDescent="0.3">
      <c r="G1828" s="7"/>
      <c r="H1828" s="20"/>
    </row>
    <row r="1829" spans="1:8" ht="28.8" x14ac:dyDescent="0.3">
      <c r="A1829" s="2">
        <v>11</v>
      </c>
      <c r="C1829" s="4" t="s">
        <v>735</v>
      </c>
      <c r="E1829" s="85" t="s">
        <v>724</v>
      </c>
      <c r="F1829" s="66">
        <v>24</v>
      </c>
      <c r="H1829" s="8">
        <f>ROUND($F1829*G1829,2)</f>
        <v>0</v>
      </c>
    </row>
    <row r="1830" spans="1:8" x14ac:dyDescent="0.3">
      <c r="G1830" s="7"/>
      <c r="H1830" s="20"/>
    </row>
    <row r="1831" spans="1:8" ht="28.8" x14ac:dyDescent="0.3">
      <c r="A1831" s="2">
        <v>12</v>
      </c>
      <c r="C1831" s="4" t="s">
        <v>736</v>
      </c>
      <c r="E1831" s="85" t="s">
        <v>724</v>
      </c>
      <c r="F1831" s="66">
        <v>24</v>
      </c>
      <c r="H1831" s="8">
        <f>ROUND($F1831*G1831,2)</f>
        <v>0</v>
      </c>
    </row>
    <row r="1832" spans="1:8" x14ac:dyDescent="0.3">
      <c r="G1832" s="7"/>
      <c r="H1832" s="20"/>
    </row>
    <row r="1833" spans="1:8" x14ac:dyDescent="0.3">
      <c r="C1833" s="9" t="s">
        <v>737</v>
      </c>
      <c r="F1833" s="65"/>
      <c r="G1833" s="7"/>
      <c r="H1833" s="20"/>
    </row>
    <row r="1834" spans="1:8" x14ac:dyDescent="0.3">
      <c r="G1834" s="7"/>
      <c r="H1834" s="20"/>
    </row>
    <row r="1835" spans="1:8" ht="57.6" x14ac:dyDescent="0.3">
      <c r="A1835" s="2">
        <v>13</v>
      </c>
      <c r="C1835" s="4" t="s">
        <v>738</v>
      </c>
      <c r="E1835" s="85" t="s">
        <v>232</v>
      </c>
      <c r="F1835" s="66">
        <v>160</v>
      </c>
      <c r="H1835" s="8">
        <f>ROUND($F1835*G1835,2)</f>
        <v>0</v>
      </c>
    </row>
    <row r="1836" spans="1:8" x14ac:dyDescent="0.3">
      <c r="G1836" s="7"/>
      <c r="H1836" s="20"/>
    </row>
    <row r="1837" spans="1:8" x14ac:dyDescent="0.3">
      <c r="C1837" s="9" t="s">
        <v>739</v>
      </c>
      <c r="F1837" s="65"/>
      <c r="G1837" s="7"/>
      <c r="H1837" s="20"/>
    </row>
    <row r="1838" spans="1:8" x14ac:dyDescent="0.3">
      <c r="G1838" s="7"/>
      <c r="H1838" s="20"/>
    </row>
    <row r="1839" spans="1:8" ht="28.8" x14ac:dyDescent="0.3">
      <c r="A1839" s="2">
        <v>14</v>
      </c>
      <c r="C1839" s="4" t="s">
        <v>740</v>
      </c>
      <c r="E1839" s="85" t="s">
        <v>235</v>
      </c>
      <c r="F1839" s="66">
        <v>8</v>
      </c>
      <c r="H1839" s="8">
        <f>ROUND($F1839*G1839,2)</f>
        <v>0</v>
      </c>
    </row>
    <row r="1840" spans="1:8" x14ac:dyDescent="0.3">
      <c r="G1840" s="7"/>
      <c r="H1840" s="20"/>
    </row>
    <row r="1841" spans="1:8" ht="28.8" x14ac:dyDescent="0.3">
      <c r="A1841" s="2">
        <v>15</v>
      </c>
      <c r="C1841" s="4" t="s">
        <v>741</v>
      </c>
      <c r="E1841" s="85" t="s">
        <v>235</v>
      </c>
      <c r="F1841" s="66">
        <v>8</v>
      </c>
      <c r="H1841" s="8">
        <f>ROUND($F1841*G1841,2)</f>
        <v>0</v>
      </c>
    </row>
    <row r="1842" spans="1:8" x14ac:dyDescent="0.3">
      <c r="G1842" s="7"/>
      <c r="H1842" s="20"/>
    </row>
    <row r="1843" spans="1:8" x14ac:dyDescent="0.3">
      <c r="C1843" s="9" t="s">
        <v>742</v>
      </c>
      <c r="F1843" s="65"/>
      <c r="G1843" s="7"/>
      <c r="H1843" s="20"/>
    </row>
    <row r="1844" spans="1:8" x14ac:dyDescent="0.3">
      <c r="G1844" s="7"/>
      <c r="H1844" s="20"/>
    </row>
    <row r="1845" spans="1:8" ht="28.8" x14ac:dyDescent="0.3">
      <c r="A1845" s="2">
        <v>16</v>
      </c>
      <c r="C1845" s="4" t="s">
        <v>743</v>
      </c>
      <c r="E1845" s="85" t="s">
        <v>232</v>
      </c>
      <c r="F1845" s="66">
        <v>160</v>
      </c>
      <c r="H1845" s="8">
        <f>ROUND($F1845*G1845,2)</f>
        <v>0</v>
      </c>
    </row>
    <row r="1846" spans="1:8" x14ac:dyDescent="0.3">
      <c r="G1846" s="7"/>
      <c r="H1846" s="20"/>
    </row>
    <row r="1847" spans="1:8" ht="28.8" x14ac:dyDescent="0.3">
      <c r="C1847" s="9" t="s">
        <v>744</v>
      </c>
      <c r="F1847" s="65"/>
      <c r="G1847" s="7"/>
      <c r="H1847" s="20"/>
    </row>
    <row r="1848" spans="1:8" x14ac:dyDescent="0.3">
      <c r="G1848" s="7"/>
      <c r="H1848" s="20"/>
    </row>
    <row r="1849" spans="1:8" ht="28.8" x14ac:dyDescent="0.3">
      <c r="A1849" s="2">
        <v>17</v>
      </c>
      <c r="C1849" s="4" t="s">
        <v>745</v>
      </c>
      <c r="E1849" s="85" t="s">
        <v>232</v>
      </c>
      <c r="F1849" s="66">
        <v>160</v>
      </c>
      <c r="H1849" s="8">
        <f>ROUND($F1849*G1849,2)</f>
        <v>0</v>
      </c>
    </row>
    <row r="1850" spans="1:8" x14ac:dyDescent="0.3">
      <c r="G1850" s="7"/>
      <c r="H1850" s="20"/>
    </row>
    <row r="1851" spans="1:8" x14ac:dyDescent="0.3">
      <c r="C1851" s="9" t="s">
        <v>746</v>
      </c>
      <c r="F1851" s="65"/>
      <c r="G1851" s="7"/>
      <c r="H1851" s="20"/>
    </row>
    <row r="1852" spans="1:8" x14ac:dyDescent="0.3">
      <c r="G1852" s="7"/>
      <c r="H1852" s="20"/>
    </row>
    <row r="1853" spans="1:8" x14ac:dyDescent="0.3">
      <c r="A1853" s="2">
        <v>18</v>
      </c>
      <c r="C1853" s="4" t="s">
        <v>747</v>
      </c>
      <c r="E1853" s="85" t="s">
        <v>748</v>
      </c>
      <c r="F1853" s="66">
        <v>147</v>
      </c>
      <c r="H1853" s="8">
        <f>ROUND($F1853*G1853,2)</f>
        <v>0</v>
      </c>
    </row>
    <row r="1854" spans="1:8" x14ac:dyDescent="0.3">
      <c r="G1854" s="7"/>
      <c r="H1854" s="20"/>
    </row>
    <row r="1855" spans="1:8" x14ac:dyDescent="0.3">
      <c r="C1855" s="9" t="s">
        <v>749</v>
      </c>
      <c r="F1855" s="65"/>
      <c r="G1855" s="7"/>
      <c r="H1855" s="20"/>
    </row>
    <row r="1856" spans="1:8" x14ac:dyDescent="0.3">
      <c r="G1856" s="7"/>
      <c r="H1856" s="20"/>
    </row>
    <row r="1857" spans="1:8" ht="43.2" x14ac:dyDescent="0.3">
      <c r="C1857" s="9" t="s">
        <v>750</v>
      </c>
      <c r="F1857" s="65"/>
      <c r="G1857" s="7"/>
      <c r="H1857" s="20"/>
    </row>
    <row r="1858" spans="1:8" x14ac:dyDescent="0.3">
      <c r="G1858" s="7"/>
      <c r="H1858" s="20"/>
    </row>
    <row r="1859" spans="1:8" x14ac:dyDescent="0.3">
      <c r="A1859" s="2">
        <v>19</v>
      </c>
      <c r="C1859" s="4" t="s">
        <v>751</v>
      </c>
      <c r="E1859" s="85" t="s">
        <v>228</v>
      </c>
      <c r="F1859" s="66">
        <v>527</v>
      </c>
      <c r="H1859" s="8">
        <f>ROUND($F1859*G1859,2)</f>
        <v>0</v>
      </c>
    </row>
    <row r="1860" spans="1:8" x14ac:dyDescent="0.3">
      <c r="G1860" s="7"/>
      <c r="H1860" s="20"/>
    </row>
    <row r="1861" spans="1:8" x14ac:dyDescent="0.3">
      <c r="C1861" s="18" t="s">
        <v>752</v>
      </c>
      <c r="F1861" s="65"/>
      <c r="G1861" s="7"/>
      <c r="H1861" s="20"/>
    </row>
    <row r="1862" spans="1:8" x14ac:dyDescent="0.3">
      <c r="G1862" s="7"/>
      <c r="H1862" s="20"/>
    </row>
    <row r="1863" spans="1:8" x14ac:dyDescent="0.3">
      <c r="C1863" s="9" t="s">
        <v>753</v>
      </c>
      <c r="F1863" s="65"/>
      <c r="G1863" s="7"/>
      <c r="H1863" s="20"/>
    </row>
    <row r="1864" spans="1:8" x14ac:dyDescent="0.3">
      <c r="G1864" s="7"/>
      <c r="H1864" s="20"/>
    </row>
    <row r="1865" spans="1:8" x14ac:dyDescent="0.3">
      <c r="A1865" s="2">
        <v>20</v>
      </c>
      <c r="C1865" s="4" t="s">
        <v>754</v>
      </c>
      <c r="E1865" s="85" t="s">
        <v>228</v>
      </c>
      <c r="F1865" s="66">
        <v>50</v>
      </c>
      <c r="H1865" s="8">
        <f>ROUND($F1865*G1865,2)</f>
        <v>0</v>
      </c>
    </row>
    <row r="1866" spans="1:8" x14ac:dyDescent="0.3">
      <c r="G1866" s="7"/>
      <c r="H1866" s="20"/>
    </row>
    <row r="1867" spans="1:8" x14ac:dyDescent="0.3">
      <c r="C1867" s="9" t="s">
        <v>755</v>
      </c>
      <c r="F1867" s="65"/>
      <c r="G1867" s="7"/>
      <c r="H1867" s="20"/>
    </row>
    <row r="1868" spans="1:8" x14ac:dyDescent="0.3">
      <c r="G1868" s="7"/>
      <c r="H1868" s="20"/>
    </row>
    <row r="1869" spans="1:8" x14ac:dyDescent="0.3">
      <c r="A1869" s="2">
        <v>21</v>
      </c>
      <c r="C1869" s="4" t="s">
        <v>756</v>
      </c>
      <c r="E1869" s="85" t="s">
        <v>235</v>
      </c>
      <c r="F1869" s="66">
        <v>1</v>
      </c>
      <c r="H1869" s="8">
        <f>ROUND($F1869*G1869,2)</f>
        <v>0</v>
      </c>
    </row>
    <row r="1870" spans="1:8" x14ac:dyDescent="0.3">
      <c r="G1870" s="7"/>
      <c r="H1870" s="20"/>
    </row>
    <row r="1871" spans="1:8" x14ac:dyDescent="0.3">
      <c r="C1871" s="18" t="s">
        <v>281</v>
      </c>
      <c r="F1871" s="65"/>
      <c r="G1871" s="7"/>
      <c r="H1871" s="20"/>
    </row>
    <row r="1872" spans="1:8" x14ac:dyDescent="0.3">
      <c r="G1872" s="7"/>
      <c r="H1872" s="20"/>
    </row>
    <row r="1873" spans="1:8" ht="43.2" x14ac:dyDescent="0.3">
      <c r="A1873" s="2">
        <v>22</v>
      </c>
      <c r="C1873" s="4" t="s">
        <v>1370</v>
      </c>
      <c r="E1873" s="85" t="s">
        <v>38</v>
      </c>
      <c r="F1873" s="66">
        <v>1</v>
      </c>
      <c r="H1873" s="8">
        <f>ROUND($F1873*G1873,2)</f>
        <v>0</v>
      </c>
    </row>
    <row r="1874" spans="1:8" x14ac:dyDescent="0.3">
      <c r="G1874" s="7"/>
      <c r="H1874" s="20"/>
    </row>
    <row r="1875" spans="1:8" x14ac:dyDescent="0.3">
      <c r="C1875" s="18" t="s">
        <v>687</v>
      </c>
      <c r="F1875" s="65"/>
      <c r="G1875" s="7"/>
      <c r="H1875" s="20"/>
    </row>
    <row r="1876" spans="1:8" x14ac:dyDescent="0.3">
      <c r="G1876" s="7"/>
      <c r="H1876" s="20"/>
    </row>
    <row r="1877" spans="1:8" x14ac:dyDescent="0.3">
      <c r="C1877" s="18" t="s">
        <v>283</v>
      </c>
      <c r="F1877" s="65"/>
      <c r="G1877" s="7"/>
      <c r="H1877" s="20"/>
    </row>
    <row r="1878" spans="1:8" x14ac:dyDescent="0.3">
      <c r="G1878" s="7"/>
      <c r="H1878" s="20"/>
    </row>
    <row r="1879" spans="1:8" x14ac:dyDescent="0.3">
      <c r="C1879" s="18" t="s">
        <v>758</v>
      </c>
      <c r="F1879" s="65"/>
      <c r="G1879" s="7"/>
      <c r="H1879" s="20"/>
    </row>
    <row r="1880" spans="1:8" x14ac:dyDescent="0.3">
      <c r="G1880" s="7"/>
      <c r="H1880" s="20"/>
    </row>
    <row r="1881" spans="1:8" x14ac:dyDescent="0.3">
      <c r="C1881" s="18" t="s">
        <v>195</v>
      </c>
      <c r="F1881" s="65"/>
      <c r="G1881" s="7"/>
      <c r="H1881" s="20"/>
    </row>
    <row r="1882" spans="1:8" x14ac:dyDescent="0.3">
      <c r="G1882" s="7"/>
      <c r="H1882" s="20"/>
    </row>
    <row r="1883" spans="1:8" ht="28.8" x14ac:dyDescent="0.3">
      <c r="C1883" s="4" t="s">
        <v>567</v>
      </c>
      <c r="F1883" s="65"/>
      <c r="G1883" s="7"/>
      <c r="H1883" s="20"/>
    </row>
    <row r="1884" spans="1:8" x14ac:dyDescent="0.3">
      <c r="G1884" s="7"/>
      <c r="H1884" s="20"/>
    </row>
    <row r="1885" spans="1:8" x14ac:dyDescent="0.3">
      <c r="C1885" s="18" t="s">
        <v>197</v>
      </c>
      <c r="F1885" s="65"/>
      <c r="G1885" s="7"/>
      <c r="H1885" s="20"/>
    </row>
    <row r="1886" spans="1:8" x14ac:dyDescent="0.3">
      <c r="G1886" s="7"/>
      <c r="H1886" s="20"/>
    </row>
    <row r="1887" spans="1:8" ht="72" x14ac:dyDescent="0.3">
      <c r="C1887" s="4" t="s">
        <v>690</v>
      </c>
      <c r="F1887" s="65"/>
      <c r="G1887" s="7"/>
      <c r="H1887" s="20"/>
    </row>
    <row r="1888" spans="1:8" x14ac:dyDescent="0.3">
      <c r="G1888" s="7"/>
      <c r="H1888" s="20"/>
    </row>
    <row r="1889" spans="1:68" s="7" customFormat="1" ht="43.2" x14ac:dyDescent="0.3">
      <c r="A1889" s="2"/>
      <c r="B1889" s="3"/>
      <c r="C1889" s="4" t="s">
        <v>199</v>
      </c>
      <c r="D1889" s="3"/>
      <c r="E1889" s="85"/>
      <c r="F1889" s="65"/>
      <c r="H1889" s="20"/>
      <c r="I1889" s="26"/>
      <c r="J1889" s="20"/>
      <c r="K1889" s="20"/>
      <c r="L1889" s="20"/>
      <c r="M1889" s="20"/>
      <c r="N1889" s="20"/>
      <c r="O1889" s="20"/>
      <c r="P1889" s="20"/>
      <c r="Q1889" s="20"/>
      <c r="R1889" s="20"/>
      <c r="S1889" s="20"/>
      <c r="T1889" s="20"/>
      <c r="U1889" s="20"/>
      <c r="V1889" s="20"/>
      <c r="W1889" s="20"/>
      <c r="X1889" s="20"/>
      <c r="Y1889" s="20"/>
      <c r="Z1889" s="20"/>
      <c r="AA1889" s="20"/>
      <c r="AB1889" s="20"/>
      <c r="AC1889" s="20"/>
      <c r="AD1889" s="20"/>
      <c r="AE1889" s="20"/>
      <c r="AF1889" s="20"/>
      <c r="AG1889" s="20"/>
      <c r="AH1889" s="20"/>
      <c r="AI1889" s="20"/>
      <c r="AJ1889" s="20"/>
      <c r="AK1889" s="20"/>
      <c r="AL1889" s="20"/>
      <c r="AM1889" s="20"/>
      <c r="AN1889" s="20"/>
      <c r="AO1889" s="20"/>
      <c r="AP1889" s="20"/>
      <c r="AQ1889" s="20"/>
      <c r="AR1889" s="20"/>
      <c r="AS1889" s="20"/>
      <c r="AT1889" s="20"/>
      <c r="AU1889" s="20"/>
      <c r="AV1889" s="20"/>
      <c r="AW1889" s="20"/>
      <c r="AX1889" s="20"/>
      <c r="AY1889" s="20"/>
      <c r="AZ1889" s="20"/>
      <c r="BA1889" s="20"/>
      <c r="BB1889" s="20"/>
      <c r="BC1889" s="20"/>
      <c r="BD1889" s="20"/>
      <c r="BE1889" s="20"/>
      <c r="BF1889" s="20"/>
      <c r="BG1889" s="20"/>
      <c r="BH1889" s="20"/>
      <c r="BI1889" s="20"/>
      <c r="BJ1889" s="20"/>
      <c r="BK1889" s="20"/>
      <c r="BL1889" s="20"/>
      <c r="BM1889" s="20"/>
      <c r="BN1889" s="20"/>
      <c r="BO1889" s="20"/>
      <c r="BP1889" s="20"/>
    </row>
    <row r="1890" spans="1:68" x14ac:dyDescent="0.3">
      <c r="G1890" s="7"/>
      <c r="H1890" s="20"/>
    </row>
    <row r="1891" spans="1:68" s="7" customFormat="1" x14ac:dyDescent="0.3">
      <c r="A1891" s="2"/>
      <c r="B1891" s="3"/>
      <c r="C1891" s="18" t="s">
        <v>200</v>
      </c>
      <c r="D1891" s="3"/>
      <c r="E1891" s="85"/>
      <c r="F1891" s="65"/>
      <c r="H1891" s="20"/>
      <c r="I1891" s="26"/>
      <c r="J1891" s="20"/>
      <c r="K1891" s="20"/>
      <c r="L1891" s="20"/>
      <c r="M1891" s="20"/>
      <c r="N1891" s="20"/>
      <c r="O1891" s="20"/>
      <c r="P1891" s="20"/>
      <c r="Q1891" s="20"/>
      <c r="R1891" s="20"/>
      <c r="S1891" s="20"/>
      <c r="T1891" s="20"/>
      <c r="U1891" s="20"/>
      <c r="V1891" s="20"/>
      <c r="W1891" s="20"/>
      <c r="X1891" s="20"/>
      <c r="Y1891" s="20"/>
      <c r="Z1891" s="20"/>
      <c r="AA1891" s="20"/>
      <c r="AB1891" s="20"/>
      <c r="AC1891" s="20"/>
      <c r="AD1891" s="20"/>
      <c r="AE1891" s="20"/>
      <c r="AF1891" s="20"/>
      <c r="AG1891" s="20"/>
      <c r="AH1891" s="20"/>
      <c r="AI1891" s="20"/>
      <c r="AJ1891" s="20"/>
      <c r="AK1891" s="20"/>
      <c r="AL1891" s="20"/>
      <c r="AM1891" s="20"/>
      <c r="AN1891" s="20"/>
      <c r="AO1891" s="20"/>
      <c r="AP1891" s="20"/>
      <c r="AQ1891" s="20"/>
      <c r="AR1891" s="20"/>
      <c r="AS1891" s="20"/>
      <c r="AT1891" s="20"/>
      <c r="AU1891" s="20"/>
      <c r="AV1891" s="20"/>
      <c r="AW1891" s="20"/>
      <c r="AX1891" s="20"/>
      <c r="AY1891" s="20"/>
      <c r="AZ1891" s="20"/>
      <c r="BA1891" s="20"/>
      <c r="BB1891" s="20"/>
      <c r="BC1891" s="20"/>
      <c r="BD1891" s="20"/>
      <c r="BE1891" s="20"/>
      <c r="BF1891" s="20"/>
      <c r="BG1891" s="20"/>
      <c r="BH1891" s="20"/>
      <c r="BI1891" s="20"/>
      <c r="BJ1891" s="20"/>
      <c r="BK1891" s="20"/>
      <c r="BL1891" s="20"/>
      <c r="BM1891" s="20"/>
      <c r="BN1891" s="20"/>
      <c r="BO1891" s="20"/>
      <c r="BP1891" s="20"/>
    </row>
    <row r="1892" spans="1:68" x14ac:dyDescent="0.3">
      <c r="G1892" s="7"/>
      <c r="H1892" s="20"/>
    </row>
    <row r="1893" spans="1:68" s="7" customFormat="1" x14ac:dyDescent="0.3">
      <c r="A1893" s="2"/>
      <c r="B1893" s="3"/>
      <c r="C1893" s="9" t="s">
        <v>570</v>
      </c>
      <c r="D1893" s="3"/>
      <c r="E1893" s="85"/>
      <c r="F1893" s="65"/>
      <c r="H1893" s="20"/>
      <c r="I1893" s="26"/>
      <c r="J1893" s="20"/>
      <c r="K1893" s="20"/>
      <c r="L1893" s="20"/>
      <c r="M1893" s="20"/>
      <c r="N1893" s="20"/>
      <c r="O1893" s="20"/>
      <c r="P1893" s="20"/>
      <c r="Q1893" s="20"/>
      <c r="R1893" s="20"/>
      <c r="S1893" s="20"/>
      <c r="T1893" s="20"/>
      <c r="U1893" s="20"/>
      <c r="V1893" s="20"/>
      <c r="W1893" s="20"/>
      <c r="X1893" s="20"/>
      <c r="Y1893" s="20"/>
      <c r="Z1893" s="20"/>
      <c r="AA1893" s="20"/>
      <c r="AB1893" s="20"/>
      <c r="AC1893" s="20"/>
      <c r="AD1893" s="20"/>
      <c r="AE1893" s="20"/>
      <c r="AF1893" s="20"/>
      <c r="AG1893" s="20"/>
      <c r="AH1893" s="20"/>
      <c r="AI1893" s="20"/>
      <c r="AJ1893" s="20"/>
      <c r="AK1893" s="20"/>
      <c r="AL1893" s="20"/>
      <c r="AM1893" s="20"/>
      <c r="AN1893" s="20"/>
      <c r="AO1893" s="20"/>
      <c r="AP1893" s="20"/>
      <c r="AQ1893" s="20"/>
      <c r="AR1893" s="20"/>
      <c r="AS1893" s="20"/>
      <c r="AT1893" s="20"/>
      <c r="AU1893" s="20"/>
      <c r="AV1893" s="20"/>
      <c r="AW1893" s="20"/>
      <c r="AX1893" s="20"/>
      <c r="AY1893" s="20"/>
      <c r="AZ1893" s="20"/>
      <c r="BA1893" s="20"/>
      <c r="BB1893" s="20"/>
      <c r="BC1893" s="20"/>
      <c r="BD1893" s="20"/>
      <c r="BE1893" s="20"/>
      <c r="BF1893" s="20"/>
      <c r="BG1893" s="20"/>
      <c r="BH1893" s="20"/>
      <c r="BI1893" s="20"/>
      <c r="BJ1893" s="20"/>
      <c r="BK1893" s="20"/>
      <c r="BL1893" s="20"/>
      <c r="BM1893" s="20"/>
      <c r="BN1893" s="20"/>
      <c r="BO1893" s="20"/>
      <c r="BP1893" s="20"/>
    </row>
    <row r="1894" spans="1:68" x14ac:dyDescent="0.3">
      <c r="G1894" s="7"/>
      <c r="H1894" s="20"/>
    </row>
    <row r="1895" spans="1:68" s="7" customFormat="1" ht="43.2" x14ac:dyDescent="0.3">
      <c r="A1895" s="2"/>
      <c r="B1895" s="3"/>
      <c r="C1895" s="4" t="s">
        <v>571</v>
      </c>
      <c r="D1895" s="3"/>
      <c r="E1895" s="85"/>
      <c r="F1895" s="65"/>
      <c r="H1895" s="20"/>
      <c r="I1895" s="26"/>
      <c r="J1895" s="20"/>
      <c r="K1895" s="20"/>
      <c r="L1895" s="20"/>
      <c r="M1895" s="20"/>
      <c r="N1895" s="20"/>
      <c r="O1895" s="20"/>
      <c r="P1895" s="20"/>
      <c r="Q1895" s="20"/>
      <c r="R1895" s="20"/>
      <c r="S1895" s="20"/>
      <c r="T1895" s="20"/>
      <c r="U1895" s="20"/>
      <c r="V1895" s="20"/>
      <c r="W1895" s="20"/>
      <c r="X1895" s="20"/>
      <c r="Y1895" s="20"/>
      <c r="Z1895" s="20"/>
      <c r="AA1895" s="20"/>
      <c r="AB1895" s="20"/>
      <c r="AC1895" s="20"/>
      <c r="AD1895" s="20"/>
      <c r="AE1895" s="20"/>
      <c r="AF1895" s="20"/>
      <c r="AG1895" s="20"/>
      <c r="AH1895" s="20"/>
      <c r="AI1895" s="20"/>
      <c r="AJ1895" s="20"/>
      <c r="AK1895" s="20"/>
      <c r="AL1895" s="20"/>
      <c r="AM1895" s="20"/>
      <c r="AN1895" s="20"/>
      <c r="AO1895" s="20"/>
      <c r="AP1895" s="20"/>
      <c r="AQ1895" s="20"/>
      <c r="AR1895" s="20"/>
      <c r="AS1895" s="20"/>
      <c r="AT1895" s="20"/>
      <c r="AU1895" s="20"/>
      <c r="AV1895" s="20"/>
      <c r="AW1895" s="20"/>
      <c r="AX1895" s="20"/>
      <c r="AY1895" s="20"/>
      <c r="AZ1895" s="20"/>
      <c r="BA1895" s="20"/>
      <c r="BB1895" s="20"/>
      <c r="BC1895" s="20"/>
      <c r="BD1895" s="20"/>
      <c r="BE1895" s="20"/>
      <c r="BF1895" s="20"/>
      <c r="BG1895" s="20"/>
      <c r="BH1895" s="20"/>
      <c r="BI1895" s="20"/>
      <c r="BJ1895" s="20"/>
      <c r="BK1895" s="20"/>
      <c r="BL1895" s="20"/>
      <c r="BM1895" s="20"/>
      <c r="BN1895" s="20"/>
      <c r="BO1895" s="20"/>
      <c r="BP1895" s="20"/>
    </row>
    <row r="1896" spans="1:68" x14ac:dyDescent="0.3">
      <c r="G1896" s="7"/>
      <c r="H1896" s="20"/>
    </row>
    <row r="1897" spans="1:68" s="7" customFormat="1" x14ac:dyDescent="0.3">
      <c r="A1897" s="2"/>
      <c r="B1897" s="3"/>
      <c r="C1897" s="9" t="s">
        <v>572</v>
      </c>
      <c r="D1897" s="3"/>
      <c r="E1897" s="85"/>
      <c r="F1897" s="65"/>
      <c r="H1897" s="20"/>
      <c r="I1897" s="26"/>
      <c r="J1897" s="20"/>
      <c r="K1897" s="20"/>
      <c r="L1897" s="20"/>
      <c r="M1897" s="20"/>
      <c r="N1897" s="20"/>
      <c r="O1897" s="20"/>
      <c r="P1897" s="20"/>
      <c r="Q1897" s="20"/>
      <c r="R1897" s="20"/>
      <c r="S1897" s="20"/>
      <c r="T1897" s="20"/>
      <c r="U1897" s="20"/>
      <c r="V1897" s="20"/>
      <c r="W1897" s="20"/>
      <c r="X1897" s="20"/>
      <c r="Y1897" s="20"/>
      <c r="Z1897" s="20"/>
      <c r="AA1897" s="20"/>
      <c r="AB1897" s="20"/>
      <c r="AC1897" s="20"/>
      <c r="AD1897" s="20"/>
      <c r="AE1897" s="20"/>
      <c r="AF1897" s="20"/>
      <c r="AG1897" s="20"/>
      <c r="AH1897" s="20"/>
      <c r="AI1897" s="20"/>
      <c r="AJ1897" s="20"/>
      <c r="AK1897" s="20"/>
      <c r="AL1897" s="20"/>
      <c r="AM1897" s="20"/>
      <c r="AN1897" s="20"/>
      <c r="AO1897" s="20"/>
      <c r="AP1897" s="20"/>
      <c r="AQ1897" s="20"/>
      <c r="AR1897" s="20"/>
      <c r="AS1897" s="20"/>
      <c r="AT1897" s="20"/>
      <c r="AU1897" s="20"/>
      <c r="AV1897" s="20"/>
      <c r="AW1897" s="20"/>
      <c r="AX1897" s="20"/>
      <c r="AY1897" s="20"/>
      <c r="AZ1897" s="20"/>
      <c r="BA1897" s="20"/>
      <c r="BB1897" s="20"/>
      <c r="BC1897" s="20"/>
      <c r="BD1897" s="20"/>
      <c r="BE1897" s="20"/>
      <c r="BF1897" s="20"/>
      <c r="BG1897" s="20"/>
      <c r="BH1897" s="20"/>
      <c r="BI1897" s="20"/>
      <c r="BJ1897" s="20"/>
      <c r="BK1897" s="20"/>
      <c r="BL1897" s="20"/>
      <c r="BM1897" s="20"/>
      <c r="BN1897" s="20"/>
      <c r="BO1897" s="20"/>
      <c r="BP1897" s="20"/>
    </row>
    <row r="1898" spans="1:68" x14ac:dyDescent="0.3">
      <c r="G1898" s="7"/>
      <c r="H1898" s="20"/>
    </row>
    <row r="1899" spans="1:68" s="7" customFormat="1" ht="72" x14ac:dyDescent="0.3">
      <c r="A1899" s="2"/>
      <c r="B1899" s="3"/>
      <c r="C1899" s="4" t="s">
        <v>573</v>
      </c>
      <c r="D1899" s="3"/>
      <c r="E1899" s="85"/>
      <c r="F1899" s="65"/>
      <c r="H1899" s="20"/>
      <c r="I1899" s="26"/>
      <c r="J1899" s="20"/>
      <c r="K1899" s="20"/>
      <c r="L1899" s="20"/>
      <c r="M1899" s="20"/>
      <c r="N1899" s="20"/>
      <c r="O1899" s="20"/>
      <c r="P1899" s="20"/>
      <c r="Q1899" s="20"/>
      <c r="R1899" s="20"/>
      <c r="S1899" s="20"/>
      <c r="T1899" s="20"/>
      <c r="U1899" s="20"/>
      <c r="V1899" s="20"/>
      <c r="W1899" s="20"/>
      <c r="X1899" s="20"/>
      <c r="Y1899" s="20"/>
      <c r="Z1899" s="20"/>
      <c r="AA1899" s="20"/>
      <c r="AB1899" s="20"/>
      <c r="AC1899" s="20"/>
      <c r="AD1899" s="20"/>
      <c r="AE1899" s="20"/>
      <c r="AF1899" s="20"/>
      <c r="AG1899" s="20"/>
      <c r="AH1899" s="20"/>
      <c r="AI1899" s="20"/>
      <c r="AJ1899" s="20"/>
      <c r="AK1899" s="20"/>
      <c r="AL1899" s="20"/>
      <c r="AM1899" s="20"/>
      <c r="AN1899" s="20"/>
      <c r="AO1899" s="20"/>
      <c r="AP1899" s="20"/>
      <c r="AQ1899" s="20"/>
      <c r="AR1899" s="20"/>
      <c r="AS1899" s="20"/>
      <c r="AT1899" s="20"/>
      <c r="AU1899" s="20"/>
      <c r="AV1899" s="20"/>
      <c r="AW1899" s="20"/>
      <c r="AX1899" s="20"/>
      <c r="AY1899" s="20"/>
      <c r="AZ1899" s="20"/>
      <c r="BA1899" s="20"/>
      <c r="BB1899" s="20"/>
      <c r="BC1899" s="20"/>
      <c r="BD1899" s="20"/>
      <c r="BE1899" s="20"/>
      <c r="BF1899" s="20"/>
      <c r="BG1899" s="20"/>
      <c r="BH1899" s="20"/>
      <c r="BI1899" s="20"/>
      <c r="BJ1899" s="20"/>
      <c r="BK1899" s="20"/>
      <c r="BL1899" s="20"/>
      <c r="BM1899" s="20"/>
      <c r="BN1899" s="20"/>
      <c r="BO1899" s="20"/>
      <c r="BP1899" s="20"/>
    </row>
    <row r="1900" spans="1:68" x14ac:dyDescent="0.3">
      <c r="G1900" s="7"/>
      <c r="H1900" s="20"/>
    </row>
    <row r="1901" spans="1:68" s="7" customFormat="1" x14ac:dyDescent="0.3">
      <c r="A1901" s="2"/>
      <c r="B1901" s="3"/>
      <c r="C1901" s="9" t="s">
        <v>574</v>
      </c>
      <c r="D1901" s="3"/>
      <c r="E1901" s="85"/>
      <c r="F1901" s="65"/>
      <c r="H1901" s="20"/>
      <c r="I1901" s="26"/>
      <c r="J1901" s="20"/>
      <c r="K1901" s="20"/>
      <c r="L1901" s="20"/>
      <c r="M1901" s="20"/>
      <c r="N1901" s="20"/>
      <c r="O1901" s="20"/>
      <c r="P1901" s="20"/>
      <c r="Q1901" s="20"/>
      <c r="R1901" s="20"/>
      <c r="S1901" s="20"/>
      <c r="T1901" s="20"/>
      <c r="U1901" s="20"/>
      <c r="V1901" s="20"/>
      <c r="W1901" s="20"/>
      <c r="X1901" s="20"/>
      <c r="Y1901" s="20"/>
      <c r="Z1901" s="20"/>
      <c r="AA1901" s="20"/>
      <c r="AB1901" s="20"/>
      <c r="AC1901" s="20"/>
      <c r="AD1901" s="20"/>
      <c r="AE1901" s="20"/>
      <c r="AF1901" s="20"/>
      <c r="AG1901" s="20"/>
      <c r="AH1901" s="20"/>
      <c r="AI1901" s="20"/>
      <c r="AJ1901" s="20"/>
      <c r="AK1901" s="20"/>
      <c r="AL1901" s="20"/>
      <c r="AM1901" s="20"/>
      <c r="AN1901" s="20"/>
      <c r="AO1901" s="20"/>
      <c r="AP1901" s="20"/>
      <c r="AQ1901" s="20"/>
      <c r="AR1901" s="20"/>
      <c r="AS1901" s="20"/>
      <c r="AT1901" s="20"/>
      <c r="AU1901" s="20"/>
      <c r="AV1901" s="20"/>
      <c r="AW1901" s="20"/>
      <c r="AX1901" s="20"/>
      <c r="AY1901" s="20"/>
      <c r="AZ1901" s="20"/>
      <c r="BA1901" s="20"/>
      <c r="BB1901" s="20"/>
      <c r="BC1901" s="20"/>
      <c r="BD1901" s="20"/>
      <c r="BE1901" s="20"/>
      <c r="BF1901" s="20"/>
      <c r="BG1901" s="20"/>
      <c r="BH1901" s="20"/>
      <c r="BI1901" s="20"/>
      <c r="BJ1901" s="20"/>
      <c r="BK1901" s="20"/>
      <c r="BL1901" s="20"/>
      <c r="BM1901" s="20"/>
      <c r="BN1901" s="20"/>
      <c r="BO1901" s="20"/>
      <c r="BP1901" s="20"/>
    </row>
    <row r="1902" spans="1:68" x14ac:dyDescent="0.3">
      <c r="G1902" s="7"/>
      <c r="H1902" s="20"/>
    </row>
    <row r="1903" spans="1:68" s="7" customFormat="1" ht="72" x14ac:dyDescent="0.3">
      <c r="A1903" s="2"/>
      <c r="B1903" s="3"/>
      <c r="C1903" s="4" t="s">
        <v>575</v>
      </c>
      <c r="D1903" s="3"/>
      <c r="E1903" s="85"/>
      <c r="F1903" s="65"/>
      <c r="H1903" s="20"/>
      <c r="I1903" s="26"/>
      <c r="J1903" s="20"/>
      <c r="K1903" s="20"/>
      <c r="L1903" s="20"/>
      <c r="M1903" s="20"/>
      <c r="N1903" s="20"/>
      <c r="O1903" s="20"/>
      <c r="P1903" s="20"/>
      <c r="Q1903" s="20"/>
      <c r="R1903" s="20"/>
      <c r="S1903" s="20"/>
      <c r="T1903" s="20"/>
      <c r="U1903" s="20"/>
      <c r="V1903" s="20"/>
      <c r="W1903" s="20"/>
      <c r="X1903" s="20"/>
      <c r="Y1903" s="20"/>
      <c r="Z1903" s="20"/>
      <c r="AA1903" s="20"/>
      <c r="AB1903" s="20"/>
      <c r="AC1903" s="20"/>
      <c r="AD1903" s="20"/>
      <c r="AE1903" s="20"/>
      <c r="AF1903" s="20"/>
      <c r="AG1903" s="20"/>
      <c r="AH1903" s="20"/>
      <c r="AI1903" s="20"/>
      <c r="AJ1903" s="20"/>
      <c r="AK1903" s="20"/>
      <c r="AL1903" s="20"/>
      <c r="AM1903" s="20"/>
      <c r="AN1903" s="20"/>
      <c r="AO1903" s="20"/>
      <c r="AP1903" s="20"/>
      <c r="AQ1903" s="20"/>
      <c r="AR1903" s="20"/>
      <c r="AS1903" s="20"/>
      <c r="AT1903" s="20"/>
      <c r="AU1903" s="20"/>
      <c r="AV1903" s="20"/>
      <c r="AW1903" s="20"/>
      <c r="AX1903" s="20"/>
      <c r="AY1903" s="20"/>
      <c r="AZ1903" s="20"/>
      <c r="BA1903" s="20"/>
      <c r="BB1903" s="20"/>
      <c r="BC1903" s="20"/>
      <c r="BD1903" s="20"/>
      <c r="BE1903" s="20"/>
      <c r="BF1903" s="20"/>
      <c r="BG1903" s="20"/>
      <c r="BH1903" s="20"/>
      <c r="BI1903" s="20"/>
      <c r="BJ1903" s="20"/>
      <c r="BK1903" s="20"/>
      <c r="BL1903" s="20"/>
      <c r="BM1903" s="20"/>
      <c r="BN1903" s="20"/>
      <c r="BO1903" s="20"/>
      <c r="BP1903" s="20"/>
    </row>
    <row r="1904" spans="1:68" x14ac:dyDescent="0.3">
      <c r="G1904" s="7"/>
      <c r="H1904" s="20"/>
    </row>
    <row r="1905" spans="1:68" s="7" customFormat="1" x14ac:dyDescent="0.3">
      <c r="A1905" s="2"/>
      <c r="B1905" s="3"/>
      <c r="C1905" s="9" t="s">
        <v>580</v>
      </c>
      <c r="D1905" s="3"/>
      <c r="E1905" s="85"/>
      <c r="F1905" s="65"/>
      <c r="H1905" s="20"/>
      <c r="I1905" s="26"/>
      <c r="J1905" s="20"/>
      <c r="K1905" s="20"/>
      <c r="L1905" s="20"/>
      <c r="M1905" s="20"/>
      <c r="N1905" s="20"/>
      <c r="O1905" s="20"/>
      <c r="P1905" s="20"/>
      <c r="Q1905" s="20"/>
      <c r="R1905" s="20"/>
      <c r="S1905" s="20"/>
      <c r="T1905" s="20"/>
      <c r="U1905" s="20"/>
      <c r="V1905" s="20"/>
      <c r="W1905" s="20"/>
      <c r="X1905" s="20"/>
      <c r="Y1905" s="20"/>
      <c r="Z1905" s="20"/>
      <c r="AA1905" s="20"/>
      <c r="AB1905" s="20"/>
      <c r="AC1905" s="20"/>
      <c r="AD1905" s="20"/>
      <c r="AE1905" s="20"/>
      <c r="AF1905" s="20"/>
      <c r="AG1905" s="20"/>
      <c r="AH1905" s="20"/>
      <c r="AI1905" s="20"/>
      <c r="AJ1905" s="20"/>
      <c r="AK1905" s="20"/>
      <c r="AL1905" s="20"/>
      <c r="AM1905" s="20"/>
      <c r="AN1905" s="20"/>
      <c r="AO1905" s="20"/>
      <c r="AP1905" s="20"/>
      <c r="AQ1905" s="20"/>
      <c r="AR1905" s="20"/>
      <c r="AS1905" s="20"/>
      <c r="AT1905" s="20"/>
      <c r="AU1905" s="20"/>
      <c r="AV1905" s="20"/>
      <c r="AW1905" s="20"/>
      <c r="AX1905" s="20"/>
      <c r="AY1905" s="20"/>
      <c r="AZ1905" s="20"/>
      <c r="BA1905" s="20"/>
      <c r="BB1905" s="20"/>
      <c r="BC1905" s="20"/>
      <c r="BD1905" s="20"/>
      <c r="BE1905" s="20"/>
      <c r="BF1905" s="20"/>
      <c r="BG1905" s="20"/>
      <c r="BH1905" s="20"/>
      <c r="BI1905" s="20"/>
      <c r="BJ1905" s="20"/>
      <c r="BK1905" s="20"/>
      <c r="BL1905" s="20"/>
      <c r="BM1905" s="20"/>
      <c r="BN1905" s="20"/>
      <c r="BO1905" s="20"/>
      <c r="BP1905" s="20"/>
    </row>
    <row r="1906" spans="1:68" x14ac:dyDescent="0.3">
      <c r="G1906" s="7"/>
      <c r="H1906" s="20"/>
    </row>
    <row r="1907" spans="1:68" s="7" customFormat="1" ht="43.2" x14ac:dyDescent="0.3">
      <c r="A1907" s="2"/>
      <c r="B1907" s="3"/>
      <c r="C1907" s="4" t="s">
        <v>581</v>
      </c>
      <c r="D1907" s="3"/>
      <c r="E1907" s="85"/>
      <c r="F1907" s="65"/>
      <c r="H1907" s="20"/>
      <c r="I1907" s="26"/>
      <c r="J1907" s="20"/>
      <c r="K1907" s="20"/>
      <c r="L1907" s="20"/>
      <c r="M1907" s="20"/>
      <c r="N1907" s="20"/>
      <c r="O1907" s="20"/>
      <c r="P1907" s="20"/>
      <c r="Q1907" s="20"/>
      <c r="R1907" s="20"/>
      <c r="S1907" s="20"/>
      <c r="T1907" s="20"/>
      <c r="U1907" s="20"/>
      <c r="V1907" s="20"/>
      <c r="W1907" s="20"/>
      <c r="X1907" s="20"/>
      <c r="Y1907" s="20"/>
      <c r="Z1907" s="20"/>
      <c r="AA1907" s="20"/>
      <c r="AB1907" s="20"/>
      <c r="AC1907" s="20"/>
      <c r="AD1907" s="20"/>
      <c r="AE1907" s="20"/>
      <c r="AF1907" s="20"/>
      <c r="AG1907" s="20"/>
      <c r="AH1907" s="20"/>
      <c r="AI1907" s="20"/>
      <c r="AJ1907" s="20"/>
      <c r="AK1907" s="20"/>
      <c r="AL1907" s="20"/>
      <c r="AM1907" s="20"/>
      <c r="AN1907" s="20"/>
      <c r="AO1907" s="20"/>
      <c r="AP1907" s="20"/>
      <c r="AQ1907" s="20"/>
      <c r="AR1907" s="20"/>
      <c r="AS1907" s="20"/>
      <c r="AT1907" s="20"/>
      <c r="AU1907" s="20"/>
      <c r="AV1907" s="20"/>
      <c r="AW1907" s="20"/>
      <c r="AX1907" s="20"/>
      <c r="AY1907" s="20"/>
      <c r="AZ1907" s="20"/>
      <c r="BA1907" s="20"/>
      <c r="BB1907" s="20"/>
      <c r="BC1907" s="20"/>
      <c r="BD1907" s="20"/>
      <c r="BE1907" s="20"/>
      <c r="BF1907" s="20"/>
      <c r="BG1907" s="20"/>
      <c r="BH1907" s="20"/>
      <c r="BI1907" s="20"/>
      <c r="BJ1907" s="20"/>
      <c r="BK1907" s="20"/>
      <c r="BL1907" s="20"/>
      <c r="BM1907" s="20"/>
      <c r="BN1907" s="20"/>
      <c r="BO1907" s="20"/>
      <c r="BP1907" s="20"/>
    </row>
    <row r="1908" spans="1:68" x14ac:dyDescent="0.3">
      <c r="G1908" s="7"/>
      <c r="H1908" s="20"/>
    </row>
    <row r="1909" spans="1:68" s="7" customFormat="1" x14ac:dyDescent="0.3">
      <c r="A1909" s="2"/>
      <c r="B1909" s="3"/>
      <c r="C1909" s="9" t="s">
        <v>582</v>
      </c>
      <c r="D1909" s="3"/>
      <c r="E1909" s="85"/>
      <c r="F1909" s="65"/>
      <c r="H1909" s="20"/>
      <c r="I1909" s="26"/>
      <c r="J1909" s="20"/>
      <c r="K1909" s="20"/>
      <c r="L1909" s="20"/>
      <c r="M1909" s="20"/>
      <c r="N1909" s="20"/>
      <c r="O1909" s="20"/>
      <c r="P1909" s="20"/>
      <c r="Q1909" s="20"/>
      <c r="R1909" s="20"/>
      <c r="S1909" s="20"/>
      <c r="T1909" s="20"/>
      <c r="U1909" s="20"/>
      <c r="V1909" s="20"/>
      <c r="W1909" s="20"/>
      <c r="X1909" s="20"/>
      <c r="Y1909" s="20"/>
      <c r="Z1909" s="20"/>
      <c r="AA1909" s="20"/>
      <c r="AB1909" s="20"/>
      <c r="AC1909" s="20"/>
      <c r="AD1909" s="20"/>
      <c r="AE1909" s="20"/>
      <c r="AF1909" s="20"/>
      <c r="AG1909" s="20"/>
      <c r="AH1909" s="20"/>
      <c r="AI1909" s="20"/>
      <c r="AJ1909" s="20"/>
      <c r="AK1909" s="20"/>
      <c r="AL1909" s="20"/>
      <c r="AM1909" s="20"/>
      <c r="AN1909" s="20"/>
      <c r="AO1909" s="20"/>
      <c r="AP1909" s="20"/>
      <c r="AQ1909" s="20"/>
      <c r="AR1909" s="20"/>
      <c r="AS1909" s="20"/>
      <c r="AT1909" s="20"/>
      <c r="AU1909" s="20"/>
      <c r="AV1909" s="20"/>
      <c r="AW1909" s="20"/>
      <c r="AX1909" s="20"/>
      <c r="AY1909" s="20"/>
      <c r="AZ1909" s="20"/>
      <c r="BA1909" s="20"/>
      <c r="BB1909" s="20"/>
      <c r="BC1909" s="20"/>
      <c r="BD1909" s="20"/>
      <c r="BE1909" s="20"/>
      <c r="BF1909" s="20"/>
      <c r="BG1909" s="20"/>
      <c r="BH1909" s="20"/>
      <c r="BI1909" s="20"/>
      <c r="BJ1909" s="20"/>
      <c r="BK1909" s="20"/>
      <c r="BL1909" s="20"/>
      <c r="BM1909" s="20"/>
      <c r="BN1909" s="20"/>
      <c r="BO1909" s="20"/>
      <c r="BP1909" s="20"/>
    </row>
    <row r="1910" spans="1:68" x14ac:dyDescent="0.3">
      <c r="G1910" s="7"/>
      <c r="H1910" s="20"/>
    </row>
    <row r="1911" spans="1:68" s="7" customFormat="1" ht="72" x14ac:dyDescent="0.3">
      <c r="A1911" s="2"/>
      <c r="B1911" s="3"/>
      <c r="C1911" s="4" t="s">
        <v>583</v>
      </c>
      <c r="D1911" s="3"/>
      <c r="E1911" s="85"/>
      <c r="F1911" s="65"/>
      <c r="H1911" s="20"/>
      <c r="I1911" s="26"/>
      <c r="J1911" s="20"/>
      <c r="K1911" s="20"/>
      <c r="L1911" s="20"/>
      <c r="M1911" s="20"/>
      <c r="N1911" s="20"/>
      <c r="O1911" s="20"/>
      <c r="P1911" s="20"/>
      <c r="Q1911" s="20"/>
      <c r="R1911" s="20"/>
      <c r="S1911" s="20"/>
      <c r="T1911" s="20"/>
      <c r="U1911" s="20"/>
      <c r="V1911" s="20"/>
      <c r="W1911" s="20"/>
      <c r="X1911" s="20"/>
      <c r="Y1911" s="20"/>
      <c r="Z1911" s="20"/>
      <c r="AA1911" s="20"/>
      <c r="AB1911" s="20"/>
      <c r="AC1911" s="20"/>
      <c r="AD1911" s="20"/>
      <c r="AE1911" s="20"/>
      <c r="AF1911" s="20"/>
      <c r="AG1911" s="20"/>
      <c r="AH1911" s="20"/>
      <c r="AI1911" s="20"/>
      <c r="AJ1911" s="20"/>
      <c r="AK1911" s="20"/>
      <c r="AL1911" s="20"/>
      <c r="AM1911" s="20"/>
      <c r="AN1911" s="20"/>
      <c r="AO1911" s="20"/>
      <c r="AP1911" s="20"/>
      <c r="AQ1911" s="20"/>
      <c r="AR1911" s="20"/>
      <c r="AS1911" s="20"/>
      <c r="AT1911" s="20"/>
      <c r="AU1911" s="20"/>
      <c r="AV1911" s="20"/>
      <c r="AW1911" s="20"/>
      <c r="AX1911" s="20"/>
      <c r="AY1911" s="20"/>
      <c r="AZ1911" s="20"/>
      <c r="BA1911" s="20"/>
      <c r="BB1911" s="20"/>
      <c r="BC1911" s="20"/>
      <c r="BD1911" s="20"/>
      <c r="BE1911" s="20"/>
      <c r="BF1911" s="20"/>
      <c r="BG1911" s="20"/>
      <c r="BH1911" s="20"/>
      <c r="BI1911" s="20"/>
      <c r="BJ1911" s="20"/>
      <c r="BK1911" s="20"/>
      <c r="BL1911" s="20"/>
      <c r="BM1911" s="20"/>
      <c r="BN1911" s="20"/>
      <c r="BO1911" s="20"/>
      <c r="BP1911" s="20"/>
    </row>
    <row r="1912" spans="1:68" x14ac:dyDescent="0.3">
      <c r="G1912" s="7"/>
      <c r="H1912" s="20"/>
    </row>
    <row r="1913" spans="1:68" s="7" customFormat="1" x14ac:dyDescent="0.3">
      <c r="A1913" s="2"/>
      <c r="B1913" s="3"/>
      <c r="C1913" s="9" t="s">
        <v>584</v>
      </c>
      <c r="D1913" s="3"/>
      <c r="E1913" s="85"/>
      <c r="F1913" s="65"/>
      <c r="H1913" s="20"/>
      <c r="I1913" s="26"/>
      <c r="J1913" s="20"/>
      <c r="K1913" s="20"/>
      <c r="L1913" s="20"/>
      <c r="M1913" s="20"/>
      <c r="N1913" s="20"/>
      <c r="O1913" s="20"/>
      <c r="P1913" s="20"/>
      <c r="Q1913" s="20"/>
      <c r="R1913" s="20"/>
      <c r="S1913" s="20"/>
      <c r="T1913" s="20"/>
      <c r="U1913" s="20"/>
      <c r="V1913" s="20"/>
      <c r="W1913" s="20"/>
      <c r="X1913" s="20"/>
      <c r="Y1913" s="20"/>
      <c r="Z1913" s="20"/>
      <c r="AA1913" s="20"/>
      <c r="AB1913" s="20"/>
      <c r="AC1913" s="20"/>
      <c r="AD1913" s="20"/>
      <c r="AE1913" s="20"/>
      <c r="AF1913" s="20"/>
      <c r="AG1913" s="20"/>
      <c r="AH1913" s="20"/>
      <c r="AI1913" s="20"/>
      <c r="AJ1913" s="20"/>
      <c r="AK1913" s="20"/>
      <c r="AL1913" s="20"/>
      <c r="AM1913" s="20"/>
      <c r="AN1913" s="20"/>
      <c r="AO1913" s="20"/>
      <c r="AP1913" s="20"/>
      <c r="AQ1913" s="20"/>
      <c r="AR1913" s="20"/>
      <c r="AS1913" s="20"/>
      <c r="AT1913" s="20"/>
      <c r="AU1913" s="20"/>
      <c r="AV1913" s="20"/>
      <c r="AW1913" s="20"/>
      <c r="AX1913" s="20"/>
      <c r="AY1913" s="20"/>
      <c r="AZ1913" s="20"/>
      <c r="BA1913" s="20"/>
      <c r="BB1913" s="20"/>
      <c r="BC1913" s="20"/>
      <c r="BD1913" s="20"/>
      <c r="BE1913" s="20"/>
      <c r="BF1913" s="20"/>
      <c r="BG1913" s="20"/>
      <c r="BH1913" s="20"/>
      <c r="BI1913" s="20"/>
      <c r="BJ1913" s="20"/>
      <c r="BK1913" s="20"/>
      <c r="BL1913" s="20"/>
      <c r="BM1913" s="20"/>
      <c r="BN1913" s="20"/>
      <c r="BO1913" s="20"/>
      <c r="BP1913" s="20"/>
    </row>
    <row r="1914" spans="1:68" x14ac:dyDescent="0.3">
      <c r="G1914" s="7"/>
      <c r="H1914" s="20"/>
    </row>
    <row r="1915" spans="1:68" s="7" customFormat="1" ht="28.8" x14ac:dyDescent="0.3">
      <c r="A1915" s="2"/>
      <c r="B1915" s="3"/>
      <c r="C1915" s="4" t="s">
        <v>585</v>
      </c>
      <c r="D1915" s="3"/>
      <c r="E1915" s="85"/>
      <c r="F1915" s="65"/>
      <c r="H1915" s="20"/>
      <c r="I1915" s="26"/>
      <c r="J1915" s="20"/>
      <c r="K1915" s="20"/>
      <c r="L1915" s="20"/>
      <c r="M1915" s="20"/>
      <c r="N1915" s="20"/>
      <c r="O1915" s="20"/>
      <c r="P1915" s="20"/>
      <c r="Q1915" s="20"/>
      <c r="R1915" s="20"/>
      <c r="S1915" s="20"/>
      <c r="T1915" s="20"/>
      <c r="U1915" s="20"/>
      <c r="V1915" s="20"/>
      <c r="W1915" s="20"/>
      <c r="X1915" s="20"/>
      <c r="Y1915" s="20"/>
      <c r="Z1915" s="20"/>
      <c r="AA1915" s="20"/>
      <c r="AB1915" s="20"/>
      <c r="AC1915" s="20"/>
      <c r="AD1915" s="20"/>
      <c r="AE1915" s="20"/>
      <c r="AF1915" s="20"/>
      <c r="AG1915" s="20"/>
      <c r="AH1915" s="20"/>
      <c r="AI1915" s="20"/>
      <c r="AJ1915" s="20"/>
      <c r="AK1915" s="20"/>
      <c r="AL1915" s="20"/>
      <c r="AM1915" s="20"/>
      <c r="AN1915" s="20"/>
      <c r="AO1915" s="20"/>
      <c r="AP1915" s="20"/>
      <c r="AQ1915" s="20"/>
      <c r="AR1915" s="20"/>
      <c r="AS1915" s="20"/>
      <c r="AT1915" s="20"/>
      <c r="AU1915" s="20"/>
      <c r="AV1915" s="20"/>
      <c r="AW1915" s="20"/>
      <c r="AX1915" s="20"/>
      <c r="AY1915" s="20"/>
      <c r="AZ1915" s="20"/>
      <c r="BA1915" s="20"/>
      <c r="BB1915" s="20"/>
      <c r="BC1915" s="20"/>
      <c r="BD1915" s="20"/>
      <c r="BE1915" s="20"/>
      <c r="BF1915" s="20"/>
      <c r="BG1915" s="20"/>
      <c r="BH1915" s="20"/>
      <c r="BI1915" s="20"/>
      <c r="BJ1915" s="20"/>
      <c r="BK1915" s="20"/>
      <c r="BL1915" s="20"/>
      <c r="BM1915" s="20"/>
      <c r="BN1915" s="20"/>
      <c r="BO1915" s="20"/>
      <c r="BP1915" s="20"/>
    </row>
    <row r="1916" spans="1:68" x14ac:dyDescent="0.3">
      <c r="G1916" s="7"/>
      <c r="H1916" s="20"/>
    </row>
    <row r="1917" spans="1:68" s="7" customFormat="1" x14ac:dyDescent="0.3">
      <c r="A1917" s="2"/>
      <c r="B1917" s="3"/>
      <c r="C1917" s="9" t="s">
        <v>586</v>
      </c>
      <c r="D1917" s="3"/>
      <c r="E1917" s="85"/>
      <c r="F1917" s="65"/>
      <c r="H1917" s="20"/>
      <c r="I1917" s="26"/>
      <c r="J1917" s="20"/>
      <c r="K1917" s="20"/>
      <c r="L1917" s="20"/>
      <c r="M1917" s="20"/>
      <c r="N1917" s="20"/>
      <c r="O1917" s="20"/>
      <c r="P1917" s="20"/>
      <c r="Q1917" s="20"/>
      <c r="R1917" s="20"/>
      <c r="S1917" s="20"/>
      <c r="T1917" s="20"/>
      <c r="U1917" s="20"/>
      <c r="V1917" s="20"/>
      <c r="W1917" s="20"/>
      <c r="X1917" s="20"/>
      <c r="Y1917" s="20"/>
      <c r="Z1917" s="20"/>
      <c r="AA1917" s="20"/>
      <c r="AB1917" s="20"/>
      <c r="AC1917" s="20"/>
      <c r="AD1917" s="20"/>
      <c r="AE1917" s="20"/>
      <c r="AF1917" s="20"/>
      <c r="AG1917" s="20"/>
      <c r="AH1917" s="20"/>
      <c r="AI1917" s="20"/>
      <c r="AJ1917" s="20"/>
      <c r="AK1917" s="20"/>
      <c r="AL1917" s="20"/>
      <c r="AM1917" s="20"/>
      <c r="AN1917" s="20"/>
      <c r="AO1917" s="20"/>
      <c r="AP1917" s="20"/>
      <c r="AQ1917" s="20"/>
      <c r="AR1917" s="20"/>
      <c r="AS1917" s="20"/>
      <c r="AT1917" s="20"/>
      <c r="AU1917" s="20"/>
      <c r="AV1917" s="20"/>
      <c r="AW1917" s="20"/>
      <c r="AX1917" s="20"/>
      <c r="AY1917" s="20"/>
      <c r="AZ1917" s="20"/>
      <c r="BA1917" s="20"/>
      <c r="BB1917" s="20"/>
      <c r="BC1917" s="20"/>
      <c r="BD1917" s="20"/>
      <c r="BE1917" s="20"/>
      <c r="BF1917" s="20"/>
      <c r="BG1917" s="20"/>
      <c r="BH1917" s="20"/>
      <c r="BI1917" s="20"/>
      <c r="BJ1917" s="20"/>
      <c r="BK1917" s="20"/>
      <c r="BL1917" s="20"/>
      <c r="BM1917" s="20"/>
      <c r="BN1917" s="20"/>
      <c r="BO1917" s="20"/>
      <c r="BP1917" s="20"/>
    </row>
    <row r="1918" spans="1:68" x14ac:dyDescent="0.3">
      <c r="G1918" s="7"/>
      <c r="H1918" s="20"/>
    </row>
    <row r="1919" spans="1:68" s="7" customFormat="1" ht="100.8" x14ac:dyDescent="0.3">
      <c r="A1919" s="2"/>
      <c r="B1919" s="3"/>
      <c r="C1919" s="4" t="s">
        <v>587</v>
      </c>
      <c r="D1919" s="3"/>
      <c r="E1919" s="85"/>
      <c r="F1919" s="65"/>
      <c r="H1919" s="20"/>
      <c r="I1919" s="26"/>
      <c r="J1919" s="20"/>
      <c r="K1919" s="20"/>
      <c r="L1919" s="20"/>
      <c r="M1919" s="20"/>
      <c r="N1919" s="20"/>
      <c r="O1919" s="20"/>
      <c r="P1919" s="20"/>
      <c r="Q1919" s="20"/>
      <c r="R1919" s="20"/>
      <c r="S1919" s="20"/>
      <c r="T1919" s="20"/>
      <c r="U1919" s="20"/>
      <c r="V1919" s="20"/>
      <c r="W1919" s="20"/>
      <c r="X1919" s="20"/>
      <c r="Y1919" s="20"/>
      <c r="Z1919" s="20"/>
      <c r="AA1919" s="20"/>
      <c r="AB1919" s="20"/>
      <c r="AC1919" s="20"/>
      <c r="AD1919" s="20"/>
      <c r="AE1919" s="20"/>
      <c r="AF1919" s="20"/>
      <c r="AG1919" s="20"/>
      <c r="AH1919" s="20"/>
      <c r="AI1919" s="20"/>
      <c r="AJ1919" s="20"/>
      <c r="AK1919" s="20"/>
      <c r="AL1919" s="20"/>
      <c r="AM1919" s="20"/>
      <c r="AN1919" s="20"/>
      <c r="AO1919" s="20"/>
      <c r="AP1919" s="20"/>
      <c r="AQ1919" s="20"/>
      <c r="AR1919" s="20"/>
      <c r="AS1919" s="20"/>
      <c r="AT1919" s="20"/>
      <c r="AU1919" s="20"/>
      <c r="AV1919" s="20"/>
      <c r="AW1919" s="20"/>
      <c r="AX1919" s="20"/>
      <c r="AY1919" s="20"/>
      <c r="AZ1919" s="20"/>
      <c r="BA1919" s="20"/>
      <c r="BB1919" s="20"/>
      <c r="BC1919" s="20"/>
      <c r="BD1919" s="20"/>
      <c r="BE1919" s="20"/>
      <c r="BF1919" s="20"/>
      <c r="BG1919" s="20"/>
      <c r="BH1919" s="20"/>
      <c r="BI1919" s="20"/>
      <c r="BJ1919" s="20"/>
      <c r="BK1919" s="20"/>
      <c r="BL1919" s="20"/>
      <c r="BM1919" s="20"/>
      <c r="BN1919" s="20"/>
      <c r="BO1919" s="20"/>
      <c r="BP1919" s="20"/>
    </row>
    <row r="1920" spans="1:68" x14ac:dyDescent="0.3">
      <c r="G1920" s="7"/>
      <c r="H1920" s="20"/>
    </row>
    <row r="1921" spans="1:68" s="7" customFormat="1" x14ac:dyDescent="0.3">
      <c r="A1921" s="2"/>
      <c r="B1921" s="3"/>
      <c r="C1921" s="9" t="s">
        <v>588</v>
      </c>
      <c r="D1921" s="3"/>
      <c r="E1921" s="85"/>
      <c r="F1921" s="65"/>
      <c r="H1921" s="20"/>
      <c r="I1921" s="26"/>
      <c r="J1921" s="20"/>
      <c r="K1921" s="20"/>
      <c r="L1921" s="20"/>
      <c r="M1921" s="20"/>
      <c r="N1921" s="20"/>
      <c r="O1921" s="20"/>
      <c r="P1921" s="20"/>
      <c r="Q1921" s="20"/>
      <c r="R1921" s="20"/>
      <c r="S1921" s="20"/>
      <c r="T1921" s="20"/>
      <c r="U1921" s="20"/>
      <c r="V1921" s="20"/>
      <c r="W1921" s="20"/>
      <c r="X1921" s="20"/>
      <c r="Y1921" s="20"/>
      <c r="Z1921" s="20"/>
      <c r="AA1921" s="20"/>
      <c r="AB1921" s="20"/>
      <c r="AC1921" s="20"/>
      <c r="AD1921" s="20"/>
      <c r="AE1921" s="20"/>
      <c r="AF1921" s="20"/>
      <c r="AG1921" s="20"/>
      <c r="AH1921" s="20"/>
      <c r="AI1921" s="20"/>
      <c r="AJ1921" s="20"/>
      <c r="AK1921" s="20"/>
      <c r="AL1921" s="20"/>
      <c r="AM1921" s="20"/>
      <c r="AN1921" s="20"/>
      <c r="AO1921" s="20"/>
      <c r="AP1921" s="20"/>
      <c r="AQ1921" s="20"/>
      <c r="AR1921" s="20"/>
      <c r="AS1921" s="20"/>
      <c r="AT1921" s="20"/>
      <c r="AU1921" s="20"/>
      <c r="AV1921" s="20"/>
      <c r="AW1921" s="20"/>
      <c r="AX1921" s="20"/>
      <c r="AY1921" s="20"/>
      <c r="AZ1921" s="20"/>
      <c r="BA1921" s="20"/>
      <c r="BB1921" s="20"/>
      <c r="BC1921" s="20"/>
      <c r="BD1921" s="20"/>
      <c r="BE1921" s="20"/>
      <c r="BF1921" s="20"/>
      <c r="BG1921" s="20"/>
      <c r="BH1921" s="20"/>
      <c r="BI1921" s="20"/>
      <c r="BJ1921" s="20"/>
      <c r="BK1921" s="20"/>
      <c r="BL1921" s="20"/>
      <c r="BM1921" s="20"/>
      <c r="BN1921" s="20"/>
      <c r="BO1921" s="20"/>
      <c r="BP1921" s="20"/>
    </row>
    <row r="1922" spans="1:68" x14ac:dyDescent="0.3">
      <c r="G1922" s="7"/>
      <c r="H1922" s="20"/>
    </row>
    <row r="1923" spans="1:68" s="7" customFormat="1" ht="129.6" x14ac:dyDescent="0.3">
      <c r="A1923" s="2"/>
      <c r="B1923" s="3"/>
      <c r="C1923" s="4" t="s">
        <v>759</v>
      </c>
      <c r="D1923" s="3"/>
      <c r="E1923" s="85"/>
      <c r="F1923" s="65"/>
      <c r="H1923" s="20"/>
      <c r="I1923" s="26"/>
      <c r="J1923" s="20"/>
      <c r="K1923" s="20"/>
      <c r="L1923" s="20"/>
      <c r="M1923" s="20"/>
      <c r="N1923" s="20"/>
      <c r="O1923" s="20"/>
      <c r="P1923" s="20"/>
      <c r="Q1923" s="20"/>
      <c r="R1923" s="20"/>
      <c r="S1923" s="20"/>
      <c r="T1923" s="20"/>
      <c r="U1923" s="20"/>
      <c r="V1923" s="20"/>
      <c r="W1923" s="20"/>
      <c r="X1923" s="20"/>
      <c r="Y1923" s="20"/>
      <c r="Z1923" s="20"/>
      <c r="AA1923" s="20"/>
      <c r="AB1923" s="20"/>
      <c r="AC1923" s="20"/>
      <c r="AD1923" s="20"/>
      <c r="AE1923" s="20"/>
      <c r="AF1923" s="20"/>
      <c r="AG1923" s="20"/>
      <c r="AH1923" s="20"/>
      <c r="AI1923" s="20"/>
      <c r="AJ1923" s="20"/>
      <c r="AK1923" s="20"/>
      <c r="AL1923" s="20"/>
      <c r="AM1923" s="20"/>
      <c r="AN1923" s="20"/>
      <c r="AO1923" s="20"/>
      <c r="AP1923" s="20"/>
      <c r="AQ1923" s="20"/>
      <c r="AR1923" s="20"/>
      <c r="AS1923" s="20"/>
      <c r="AT1923" s="20"/>
      <c r="AU1923" s="20"/>
      <c r="AV1923" s="20"/>
      <c r="AW1923" s="20"/>
      <c r="AX1923" s="20"/>
      <c r="AY1923" s="20"/>
      <c r="AZ1923" s="20"/>
      <c r="BA1923" s="20"/>
      <c r="BB1923" s="20"/>
      <c r="BC1923" s="20"/>
      <c r="BD1923" s="20"/>
      <c r="BE1923" s="20"/>
      <c r="BF1923" s="20"/>
      <c r="BG1923" s="20"/>
      <c r="BH1923" s="20"/>
      <c r="BI1923" s="20"/>
      <c r="BJ1923" s="20"/>
      <c r="BK1923" s="20"/>
      <c r="BL1923" s="20"/>
      <c r="BM1923" s="20"/>
      <c r="BN1923" s="20"/>
      <c r="BO1923" s="20"/>
      <c r="BP1923" s="20"/>
    </row>
    <row r="1924" spans="1:68" x14ac:dyDescent="0.3">
      <c r="G1924" s="7"/>
      <c r="H1924" s="20"/>
    </row>
    <row r="1925" spans="1:68" s="7" customFormat="1" ht="72" x14ac:dyDescent="0.3">
      <c r="A1925" s="2"/>
      <c r="B1925" s="3"/>
      <c r="C1925" s="4" t="s">
        <v>590</v>
      </c>
      <c r="D1925" s="3"/>
      <c r="E1925" s="85"/>
      <c r="F1925" s="65"/>
      <c r="H1925" s="20"/>
      <c r="I1925" s="26"/>
      <c r="J1925" s="20"/>
      <c r="K1925" s="20"/>
      <c r="L1925" s="20"/>
      <c r="M1925" s="20"/>
      <c r="N1925" s="20"/>
      <c r="O1925" s="20"/>
      <c r="P1925" s="20"/>
      <c r="Q1925" s="20"/>
      <c r="R1925" s="20"/>
      <c r="S1925" s="20"/>
      <c r="T1925" s="20"/>
      <c r="U1925" s="20"/>
      <c r="V1925" s="20"/>
      <c r="W1925" s="20"/>
      <c r="X1925" s="20"/>
      <c r="Y1925" s="20"/>
      <c r="Z1925" s="20"/>
      <c r="AA1925" s="20"/>
      <c r="AB1925" s="20"/>
      <c r="AC1925" s="20"/>
      <c r="AD1925" s="20"/>
      <c r="AE1925" s="20"/>
      <c r="AF1925" s="20"/>
      <c r="AG1925" s="20"/>
      <c r="AH1925" s="20"/>
      <c r="AI1925" s="20"/>
      <c r="AJ1925" s="20"/>
      <c r="AK1925" s="20"/>
      <c r="AL1925" s="20"/>
      <c r="AM1925" s="20"/>
      <c r="AN1925" s="20"/>
      <c r="AO1925" s="20"/>
      <c r="AP1925" s="20"/>
      <c r="AQ1925" s="20"/>
      <c r="AR1925" s="20"/>
      <c r="AS1925" s="20"/>
      <c r="AT1925" s="20"/>
      <c r="AU1925" s="20"/>
      <c r="AV1925" s="20"/>
      <c r="AW1925" s="20"/>
      <c r="AX1925" s="20"/>
      <c r="AY1925" s="20"/>
      <c r="AZ1925" s="20"/>
      <c r="BA1925" s="20"/>
      <c r="BB1925" s="20"/>
      <c r="BC1925" s="20"/>
      <c r="BD1925" s="20"/>
      <c r="BE1925" s="20"/>
      <c r="BF1925" s="20"/>
      <c r="BG1925" s="20"/>
      <c r="BH1925" s="20"/>
      <c r="BI1925" s="20"/>
      <c r="BJ1925" s="20"/>
      <c r="BK1925" s="20"/>
      <c r="BL1925" s="20"/>
      <c r="BM1925" s="20"/>
      <c r="BN1925" s="20"/>
      <c r="BO1925" s="20"/>
      <c r="BP1925" s="20"/>
    </row>
    <row r="1926" spans="1:68" x14ac:dyDescent="0.3">
      <c r="G1926" s="7"/>
      <c r="H1926" s="20"/>
    </row>
    <row r="1927" spans="1:68" s="7" customFormat="1" x14ac:dyDescent="0.3">
      <c r="A1927" s="2"/>
      <c r="B1927" s="3"/>
      <c r="C1927" s="9" t="s">
        <v>591</v>
      </c>
      <c r="D1927" s="3"/>
      <c r="E1927" s="85"/>
      <c r="F1927" s="65"/>
      <c r="H1927" s="20"/>
      <c r="I1927" s="26"/>
      <c r="J1927" s="20"/>
      <c r="K1927" s="20"/>
      <c r="L1927" s="20"/>
      <c r="M1927" s="20"/>
      <c r="N1927" s="20"/>
      <c r="O1927" s="20"/>
      <c r="P1927" s="20"/>
      <c r="Q1927" s="20"/>
      <c r="R1927" s="20"/>
      <c r="S1927" s="20"/>
      <c r="T1927" s="20"/>
      <c r="U1927" s="20"/>
      <c r="V1927" s="20"/>
      <c r="W1927" s="20"/>
      <c r="X1927" s="20"/>
      <c r="Y1927" s="20"/>
      <c r="Z1927" s="20"/>
      <c r="AA1927" s="20"/>
      <c r="AB1927" s="20"/>
      <c r="AC1927" s="20"/>
      <c r="AD1927" s="20"/>
      <c r="AE1927" s="20"/>
      <c r="AF1927" s="20"/>
      <c r="AG1927" s="20"/>
      <c r="AH1927" s="20"/>
      <c r="AI1927" s="20"/>
      <c r="AJ1927" s="20"/>
      <c r="AK1927" s="20"/>
      <c r="AL1927" s="20"/>
      <c r="AM1927" s="20"/>
      <c r="AN1927" s="20"/>
      <c r="AO1927" s="20"/>
      <c r="AP1927" s="20"/>
      <c r="AQ1927" s="20"/>
      <c r="AR1927" s="20"/>
      <c r="AS1927" s="20"/>
      <c r="AT1927" s="20"/>
      <c r="AU1927" s="20"/>
      <c r="AV1927" s="20"/>
      <c r="AW1927" s="20"/>
      <c r="AX1927" s="20"/>
      <c r="AY1927" s="20"/>
      <c r="AZ1927" s="20"/>
      <c r="BA1927" s="20"/>
      <c r="BB1927" s="20"/>
      <c r="BC1927" s="20"/>
      <c r="BD1927" s="20"/>
      <c r="BE1927" s="20"/>
      <c r="BF1927" s="20"/>
      <c r="BG1927" s="20"/>
      <c r="BH1927" s="20"/>
      <c r="BI1927" s="20"/>
      <c r="BJ1927" s="20"/>
      <c r="BK1927" s="20"/>
      <c r="BL1927" s="20"/>
      <c r="BM1927" s="20"/>
      <c r="BN1927" s="20"/>
      <c r="BO1927" s="20"/>
      <c r="BP1927" s="20"/>
    </row>
    <row r="1928" spans="1:68" x14ac:dyDescent="0.3">
      <c r="G1928" s="7"/>
      <c r="H1928" s="20"/>
    </row>
    <row r="1929" spans="1:68" s="7" customFormat="1" ht="115.2" x14ac:dyDescent="0.3">
      <c r="A1929" s="2"/>
      <c r="B1929" s="3"/>
      <c r="C1929" s="4" t="s">
        <v>760</v>
      </c>
      <c r="D1929" s="3"/>
      <c r="E1929" s="85"/>
      <c r="F1929" s="65"/>
      <c r="H1929" s="20"/>
      <c r="I1929" s="26"/>
      <c r="J1929" s="20"/>
      <c r="K1929" s="20"/>
      <c r="L1929" s="20"/>
      <c r="M1929" s="20"/>
      <c r="N1929" s="20"/>
      <c r="O1929" s="20"/>
      <c r="P1929" s="20"/>
      <c r="Q1929" s="20"/>
      <c r="R1929" s="20"/>
      <c r="S1929" s="20"/>
      <c r="T1929" s="20"/>
      <c r="U1929" s="20"/>
      <c r="V1929" s="20"/>
      <c r="W1929" s="20"/>
      <c r="X1929" s="20"/>
      <c r="Y1929" s="20"/>
      <c r="Z1929" s="20"/>
      <c r="AA1929" s="20"/>
      <c r="AB1929" s="20"/>
      <c r="AC1929" s="20"/>
      <c r="AD1929" s="20"/>
      <c r="AE1929" s="20"/>
      <c r="AF1929" s="20"/>
      <c r="AG1929" s="20"/>
      <c r="AH1929" s="20"/>
      <c r="AI1929" s="20"/>
      <c r="AJ1929" s="20"/>
      <c r="AK1929" s="20"/>
      <c r="AL1929" s="20"/>
      <c r="AM1929" s="20"/>
      <c r="AN1929" s="20"/>
      <c r="AO1929" s="20"/>
      <c r="AP1929" s="20"/>
      <c r="AQ1929" s="20"/>
      <c r="AR1929" s="20"/>
      <c r="AS1929" s="20"/>
      <c r="AT1929" s="20"/>
      <c r="AU1929" s="20"/>
      <c r="AV1929" s="20"/>
      <c r="AW1929" s="20"/>
      <c r="AX1929" s="20"/>
      <c r="AY1929" s="20"/>
      <c r="AZ1929" s="20"/>
      <c r="BA1929" s="20"/>
      <c r="BB1929" s="20"/>
      <c r="BC1929" s="20"/>
      <c r="BD1929" s="20"/>
      <c r="BE1929" s="20"/>
      <c r="BF1929" s="20"/>
      <c r="BG1929" s="20"/>
      <c r="BH1929" s="20"/>
      <c r="BI1929" s="20"/>
      <c r="BJ1929" s="20"/>
      <c r="BK1929" s="20"/>
      <c r="BL1929" s="20"/>
      <c r="BM1929" s="20"/>
      <c r="BN1929" s="20"/>
      <c r="BO1929" s="20"/>
      <c r="BP1929" s="20"/>
    </row>
    <row r="1930" spans="1:68" x14ac:dyDescent="0.3">
      <c r="G1930" s="7"/>
      <c r="H1930" s="20"/>
    </row>
    <row r="1931" spans="1:68" s="7" customFormat="1" x14ac:dyDescent="0.3">
      <c r="A1931" s="2"/>
      <c r="B1931" s="3"/>
      <c r="C1931" s="9" t="s">
        <v>597</v>
      </c>
      <c r="D1931" s="3"/>
      <c r="E1931" s="85"/>
      <c r="F1931" s="65"/>
      <c r="H1931" s="20"/>
      <c r="I1931" s="26"/>
      <c r="J1931" s="20"/>
      <c r="K1931" s="20"/>
      <c r="L1931" s="20"/>
      <c r="M1931" s="20"/>
      <c r="N1931" s="20"/>
      <c r="O1931" s="20"/>
      <c r="P1931" s="20"/>
      <c r="Q1931" s="20"/>
      <c r="R1931" s="20"/>
      <c r="S1931" s="20"/>
      <c r="T1931" s="20"/>
      <c r="U1931" s="20"/>
      <c r="V1931" s="20"/>
      <c r="W1931" s="20"/>
      <c r="X1931" s="20"/>
      <c r="Y1931" s="20"/>
      <c r="Z1931" s="20"/>
      <c r="AA1931" s="20"/>
      <c r="AB1931" s="20"/>
      <c r="AC1931" s="20"/>
      <c r="AD1931" s="20"/>
      <c r="AE1931" s="20"/>
      <c r="AF1931" s="20"/>
      <c r="AG1931" s="20"/>
      <c r="AH1931" s="20"/>
      <c r="AI1931" s="20"/>
      <c r="AJ1931" s="20"/>
      <c r="AK1931" s="20"/>
      <c r="AL1931" s="20"/>
      <c r="AM1931" s="20"/>
      <c r="AN1931" s="20"/>
      <c r="AO1931" s="20"/>
      <c r="AP1931" s="20"/>
      <c r="AQ1931" s="20"/>
      <c r="AR1931" s="20"/>
      <c r="AS1931" s="20"/>
      <c r="AT1931" s="20"/>
      <c r="AU1931" s="20"/>
      <c r="AV1931" s="20"/>
      <c r="AW1931" s="20"/>
      <c r="AX1931" s="20"/>
      <c r="AY1931" s="20"/>
      <c r="AZ1931" s="20"/>
      <c r="BA1931" s="20"/>
      <c r="BB1931" s="20"/>
      <c r="BC1931" s="20"/>
      <c r="BD1931" s="20"/>
      <c r="BE1931" s="20"/>
      <c r="BF1931" s="20"/>
      <c r="BG1931" s="20"/>
      <c r="BH1931" s="20"/>
      <c r="BI1931" s="20"/>
      <c r="BJ1931" s="20"/>
      <c r="BK1931" s="20"/>
      <c r="BL1931" s="20"/>
      <c r="BM1931" s="20"/>
      <c r="BN1931" s="20"/>
      <c r="BO1931" s="20"/>
      <c r="BP1931" s="20"/>
    </row>
    <row r="1932" spans="1:68" x14ac:dyDescent="0.3">
      <c r="G1932" s="7"/>
      <c r="H1932" s="20"/>
    </row>
    <row r="1933" spans="1:68" s="7" customFormat="1" ht="28.8" x14ac:dyDescent="0.3">
      <c r="A1933" s="2"/>
      <c r="B1933" s="3"/>
      <c r="C1933" s="4" t="s">
        <v>761</v>
      </c>
      <c r="D1933" s="3"/>
      <c r="E1933" s="85"/>
      <c r="F1933" s="65"/>
      <c r="H1933" s="20"/>
      <c r="I1933" s="26"/>
      <c r="J1933" s="20"/>
      <c r="K1933" s="20"/>
      <c r="L1933" s="20"/>
      <c r="M1933" s="20"/>
      <c r="N1933" s="20"/>
      <c r="O1933" s="20"/>
      <c r="P1933" s="20"/>
      <c r="Q1933" s="20"/>
      <c r="R1933" s="20"/>
      <c r="S1933" s="20"/>
      <c r="T1933" s="20"/>
      <c r="U1933" s="20"/>
      <c r="V1933" s="20"/>
      <c r="W1933" s="20"/>
      <c r="X1933" s="20"/>
      <c r="Y1933" s="20"/>
      <c r="Z1933" s="20"/>
      <c r="AA1933" s="20"/>
      <c r="AB1933" s="20"/>
      <c r="AC1933" s="20"/>
      <c r="AD1933" s="20"/>
      <c r="AE1933" s="20"/>
      <c r="AF1933" s="20"/>
      <c r="AG1933" s="20"/>
      <c r="AH1933" s="20"/>
      <c r="AI1933" s="20"/>
      <c r="AJ1933" s="20"/>
      <c r="AK1933" s="20"/>
      <c r="AL1933" s="20"/>
      <c r="AM1933" s="20"/>
      <c r="AN1933" s="20"/>
      <c r="AO1933" s="20"/>
      <c r="AP1933" s="20"/>
      <c r="AQ1933" s="20"/>
      <c r="AR1933" s="20"/>
      <c r="AS1933" s="20"/>
      <c r="AT1933" s="20"/>
      <c r="AU1933" s="20"/>
      <c r="AV1933" s="20"/>
      <c r="AW1933" s="20"/>
      <c r="AX1933" s="20"/>
      <c r="AY1933" s="20"/>
      <c r="AZ1933" s="20"/>
      <c r="BA1933" s="20"/>
      <c r="BB1933" s="20"/>
      <c r="BC1933" s="20"/>
      <c r="BD1933" s="20"/>
      <c r="BE1933" s="20"/>
      <c r="BF1933" s="20"/>
      <c r="BG1933" s="20"/>
      <c r="BH1933" s="20"/>
      <c r="BI1933" s="20"/>
      <c r="BJ1933" s="20"/>
      <c r="BK1933" s="20"/>
      <c r="BL1933" s="20"/>
      <c r="BM1933" s="20"/>
      <c r="BN1933" s="20"/>
      <c r="BO1933" s="20"/>
      <c r="BP1933" s="20"/>
    </row>
    <row r="1934" spans="1:68" x14ac:dyDescent="0.3">
      <c r="G1934" s="7"/>
      <c r="H1934" s="20"/>
    </row>
    <row r="1935" spans="1:68" s="7" customFormat="1" x14ac:dyDescent="0.3">
      <c r="A1935" s="2"/>
      <c r="B1935" s="3"/>
      <c r="C1935" s="9" t="s">
        <v>599</v>
      </c>
      <c r="D1935" s="3"/>
      <c r="E1935" s="85"/>
      <c r="F1935" s="65"/>
      <c r="H1935" s="20"/>
      <c r="I1935" s="26"/>
      <c r="J1935" s="20"/>
      <c r="K1935" s="20"/>
      <c r="L1935" s="20"/>
      <c r="M1935" s="20"/>
      <c r="N1935" s="20"/>
      <c r="O1935" s="20"/>
      <c r="P1935" s="20"/>
      <c r="Q1935" s="20"/>
      <c r="R1935" s="20"/>
      <c r="S1935" s="20"/>
      <c r="T1935" s="20"/>
      <c r="U1935" s="20"/>
      <c r="V1935" s="20"/>
      <c r="W1935" s="20"/>
      <c r="X1935" s="20"/>
      <c r="Y1935" s="20"/>
      <c r="Z1935" s="20"/>
      <c r="AA1935" s="20"/>
      <c r="AB1935" s="20"/>
      <c r="AC1935" s="20"/>
      <c r="AD1935" s="20"/>
      <c r="AE1935" s="20"/>
      <c r="AF1935" s="20"/>
      <c r="AG1935" s="20"/>
      <c r="AH1935" s="20"/>
      <c r="AI1935" s="20"/>
      <c r="AJ1935" s="20"/>
      <c r="AK1935" s="20"/>
      <c r="AL1935" s="20"/>
      <c r="AM1935" s="20"/>
      <c r="AN1935" s="20"/>
      <c r="AO1935" s="20"/>
      <c r="AP1935" s="20"/>
      <c r="AQ1935" s="20"/>
      <c r="AR1935" s="20"/>
      <c r="AS1935" s="20"/>
      <c r="AT1935" s="20"/>
      <c r="AU1935" s="20"/>
      <c r="AV1935" s="20"/>
      <c r="AW1935" s="20"/>
      <c r="AX1935" s="20"/>
      <c r="AY1935" s="20"/>
      <c r="AZ1935" s="20"/>
      <c r="BA1935" s="20"/>
      <c r="BB1935" s="20"/>
      <c r="BC1935" s="20"/>
      <c r="BD1935" s="20"/>
      <c r="BE1935" s="20"/>
      <c r="BF1935" s="20"/>
      <c r="BG1935" s="20"/>
      <c r="BH1935" s="20"/>
      <c r="BI1935" s="20"/>
      <c r="BJ1935" s="20"/>
      <c r="BK1935" s="20"/>
      <c r="BL1935" s="20"/>
      <c r="BM1935" s="20"/>
      <c r="BN1935" s="20"/>
      <c r="BO1935" s="20"/>
      <c r="BP1935" s="20"/>
    </row>
    <row r="1936" spans="1:68" x14ac:dyDescent="0.3">
      <c r="G1936" s="7"/>
      <c r="H1936" s="20"/>
    </row>
    <row r="1937" spans="1:68" s="7" customFormat="1" ht="86.4" x14ac:dyDescent="0.3">
      <c r="A1937" s="2"/>
      <c r="B1937" s="3"/>
      <c r="C1937" s="4" t="s">
        <v>600</v>
      </c>
      <c r="D1937" s="3"/>
      <c r="E1937" s="85"/>
      <c r="F1937" s="65"/>
      <c r="H1937" s="20"/>
      <c r="I1937" s="26"/>
      <c r="J1937" s="20"/>
      <c r="K1937" s="20"/>
      <c r="L1937" s="20"/>
      <c r="M1937" s="20"/>
      <c r="N1937" s="20"/>
      <c r="O1937" s="20"/>
      <c r="P1937" s="20"/>
      <c r="Q1937" s="20"/>
      <c r="R1937" s="20"/>
      <c r="S1937" s="20"/>
      <c r="T1937" s="20"/>
      <c r="U1937" s="20"/>
      <c r="V1937" s="20"/>
      <c r="W1937" s="20"/>
      <c r="X1937" s="20"/>
      <c r="Y1937" s="20"/>
      <c r="Z1937" s="20"/>
      <c r="AA1937" s="20"/>
      <c r="AB1937" s="20"/>
      <c r="AC1937" s="20"/>
      <c r="AD1937" s="20"/>
      <c r="AE1937" s="20"/>
      <c r="AF1937" s="20"/>
      <c r="AG1937" s="20"/>
      <c r="AH1937" s="20"/>
      <c r="AI1937" s="20"/>
      <c r="AJ1937" s="20"/>
      <c r="AK1937" s="20"/>
      <c r="AL1937" s="20"/>
      <c r="AM1937" s="20"/>
      <c r="AN1937" s="20"/>
      <c r="AO1937" s="20"/>
      <c r="AP1937" s="20"/>
      <c r="AQ1937" s="20"/>
      <c r="AR1937" s="20"/>
      <c r="AS1937" s="20"/>
      <c r="AT1937" s="20"/>
      <c r="AU1937" s="20"/>
      <c r="AV1937" s="20"/>
      <c r="AW1937" s="20"/>
      <c r="AX1937" s="20"/>
      <c r="AY1937" s="20"/>
      <c r="AZ1937" s="20"/>
      <c r="BA1937" s="20"/>
      <c r="BB1937" s="20"/>
      <c r="BC1937" s="20"/>
      <c r="BD1937" s="20"/>
      <c r="BE1937" s="20"/>
      <c r="BF1937" s="20"/>
      <c r="BG1937" s="20"/>
      <c r="BH1937" s="20"/>
      <c r="BI1937" s="20"/>
      <c r="BJ1937" s="20"/>
      <c r="BK1937" s="20"/>
      <c r="BL1937" s="20"/>
      <c r="BM1937" s="20"/>
      <c r="BN1937" s="20"/>
      <c r="BO1937" s="20"/>
      <c r="BP1937" s="20"/>
    </row>
    <row r="1938" spans="1:68" x14ac:dyDescent="0.3">
      <c r="G1938" s="7"/>
      <c r="H1938" s="20"/>
    </row>
    <row r="1939" spans="1:68" s="7" customFormat="1" ht="28.8" x14ac:dyDescent="0.3">
      <c r="A1939" s="2"/>
      <c r="B1939" s="3"/>
      <c r="C1939" s="4" t="s">
        <v>601</v>
      </c>
      <c r="D1939" s="3"/>
      <c r="E1939" s="85"/>
      <c r="F1939" s="65"/>
      <c r="H1939" s="20"/>
      <c r="I1939" s="26"/>
      <c r="J1939" s="20"/>
      <c r="K1939" s="20"/>
      <c r="L1939" s="20"/>
      <c r="M1939" s="20"/>
      <c r="N1939" s="20"/>
      <c r="O1939" s="20"/>
      <c r="P1939" s="20"/>
      <c r="Q1939" s="20"/>
      <c r="R1939" s="20"/>
      <c r="S1939" s="20"/>
      <c r="T1939" s="20"/>
      <c r="U1939" s="20"/>
      <c r="V1939" s="20"/>
      <c r="W1939" s="20"/>
      <c r="X1939" s="20"/>
      <c r="Y1939" s="20"/>
      <c r="Z1939" s="20"/>
      <c r="AA1939" s="20"/>
      <c r="AB1939" s="20"/>
      <c r="AC1939" s="20"/>
      <c r="AD1939" s="20"/>
      <c r="AE1939" s="20"/>
      <c r="AF1939" s="20"/>
      <c r="AG1939" s="20"/>
      <c r="AH1939" s="20"/>
      <c r="AI1939" s="20"/>
      <c r="AJ1939" s="20"/>
      <c r="AK1939" s="20"/>
      <c r="AL1939" s="20"/>
      <c r="AM1939" s="20"/>
      <c r="AN1939" s="20"/>
      <c r="AO1939" s="20"/>
      <c r="AP1939" s="20"/>
      <c r="AQ1939" s="20"/>
      <c r="AR1939" s="20"/>
      <c r="AS1939" s="20"/>
      <c r="AT1939" s="20"/>
      <c r="AU1939" s="20"/>
      <c r="AV1939" s="20"/>
      <c r="AW1939" s="20"/>
      <c r="AX1939" s="20"/>
      <c r="AY1939" s="20"/>
      <c r="AZ1939" s="20"/>
      <c r="BA1939" s="20"/>
      <c r="BB1939" s="20"/>
      <c r="BC1939" s="20"/>
      <c r="BD1939" s="20"/>
      <c r="BE1939" s="20"/>
      <c r="BF1939" s="20"/>
      <c r="BG1939" s="20"/>
      <c r="BH1939" s="20"/>
      <c r="BI1939" s="20"/>
      <c r="BJ1939" s="20"/>
      <c r="BK1939" s="20"/>
      <c r="BL1939" s="20"/>
      <c r="BM1939" s="20"/>
      <c r="BN1939" s="20"/>
      <c r="BO1939" s="20"/>
      <c r="BP1939" s="20"/>
    </row>
    <row r="1940" spans="1:68" x14ac:dyDescent="0.3">
      <c r="G1940" s="7"/>
      <c r="H1940" s="20"/>
    </row>
    <row r="1941" spans="1:68" s="7" customFormat="1" x14ac:dyDescent="0.3">
      <c r="A1941" s="2"/>
      <c r="B1941" s="3"/>
      <c r="C1941" s="9" t="s">
        <v>602</v>
      </c>
      <c r="D1941" s="3"/>
      <c r="E1941" s="85"/>
      <c r="F1941" s="65"/>
      <c r="H1941" s="20"/>
      <c r="I1941" s="26"/>
      <c r="J1941" s="20"/>
      <c r="K1941" s="20"/>
      <c r="L1941" s="20"/>
      <c r="M1941" s="20"/>
      <c r="N1941" s="20"/>
      <c r="O1941" s="20"/>
      <c r="P1941" s="20"/>
      <c r="Q1941" s="20"/>
      <c r="R1941" s="20"/>
      <c r="S1941" s="20"/>
      <c r="T1941" s="20"/>
      <c r="U1941" s="20"/>
      <c r="V1941" s="20"/>
      <c r="W1941" s="20"/>
      <c r="X1941" s="20"/>
      <c r="Y1941" s="20"/>
      <c r="Z1941" s="20"/>
      <c r="AA1941" s="20"/>
      <c r="AB1941" s="20"/>
      <c r="AC1941" s="20"/>
      <c r="AD1941" s="20"/>
      <c r="AE1941" s="20"/>
      <c r="AF1941" s="20"/>
      <c r="AG1941" s="20"/>
      <c r="AH1941" s="20"/>
      <c r="AI1941" s="20"/>
      <c r="AJ1941" s="20"/>
      <c r="AK1941" s="20"/>
      <c r="AL1941" s="20"/>
      <c r="AM1941" s="20"/>
      <c r="AN1941" s="20"/>
      <c r="AO1941" s="20"/>
      <c r="AP1941" s="20"/>
      <c r="AQ1941" s="20"/>
      <c r="AR1941" s="20"/>
      <c r="AS1941" s="20"/>
      <c r="AT1941" s="20"/>
      <c r="AU1941" s="20"/>
      <c r="AV1941" s="20"/>
      <c r="AW1941" s="20"/>
      <c r="AX1941" s="20"/>
      <c r="AY1941" s="20"/>
      <c r="AZ1941" s="20"/>
      <c r="BA1941" s="20"/>
      <c r="BB1941" s="20"/>
      <c r="BC1941" s="20"/>
      <c r="BD1941" s="20"/>
      <c r="BE1941" s="20"/>
      <c r="BF1941" s="20"/>
      <c r="BG1941" s="20"/>
      <c r="BH1941" s="20"/>
      <c r="BI1941" s="20"/>
      <c r="BJ1941" s="20"/>
      <c r="BK1941" s="20"/>
      <c r="BL1941" s="20"/>
      <c r="BM1941" s="20"/>
      <c r="BN1941" s="20"/>
      <c r="BO1941" s="20"/>
      <c r="BP1941" s="20"/>
    </row>
    <row r="1942" spans="1:68" x14ac:dyDescent="0.3">
      <c r="G1942" s="7"/>
      <c r="H1942" s="20"/>
    </row>
    <row r="1943" spans="1:68" s="7" customFormat="1" ht="28.8" x14ac:dyDescent="0.3">
      <c r="A1943" s="2"/>
      <c r="B1943" s="3"/>
      <c r="C1943" s="4" t="s">
        <v>603</v>
      </c>
      <c r="D1943" s="3"/>
      <c r="E1943" s="85"/>
      <c r="F1943" s="65"/>
      <c r="H1943" s="20"/>
      <c r="I1943" s="26"/>
      <c r="J1943" s="20"/>
      <c r="K1943" s="20"/>
      <c r="L1943" s="20"/>
      <c r="M1943" s="20"/>
      <c r="N1943" s="20"/>
      <c r="O1943" s="20"/>
      <c r="P1943" s="20"/>
      <c r="Q1943" s="20"/>
      <c r="R1943" s="20"/>
      <c r="S1943" s="20"/>
      <c r="T1943" s="20"/>
      <c r="U1943" s="20"/>
      <c r="V1943" s="20"/>
      <c r="W1943" s="20"/>
      <c r="X1943" s="20"/>
      <c r="Y1943" s="20"/>
      <c r="Z1943" s="20"/>
      <c r="AA1943" s="20"/>
      <c r="AB1943" s="20"/>
      <c r="AC1943" s="20"/>
      <c r="AD1943" s="20"/>
      <c r="AE1943" s="20"/>
      <c r="AF1943" s="20"/>
      <c r="AG1943" s="20"/>
      <c r="AH1943" s="20"/>
      <c r="AI1943" s="20"/>
      <c r="AJ1943" s="20"/>
      <c r="AK1943" s="20"/>
      <c r="AL1943" s="20"/>
      <c r="AM1943" s="20"/>
      <c r="AN1943" s="20"/>
      <c r="AO1943" s="20"/>
      <c r="AP1943" s="20"/>
      <c r="AQ1943" s="20"/>
      <c r="AR1943" s="20"/>
      <c r="AS1943" s="20"/>
      <c r="AT1943" s="20"/>
      <c r="AU1943" s="20"/>
      <c r="AV1943" s="20"/>
      <c r="AW1943" s="20"/>
      <c r="AX1943" s="20"/>
      <c r="AY1943" s="20"/>
      <c r="AZ1943" s="20"/>
      <c r="BA1943" s="20"/>
      <c r="BB1943" s="20"/>
      <c r="BC1943" s="20"/>
      <c r="BD1943" s="20"/>
      <c r="BE1943" s="20"/>
      <c r="BF1943" s="20"/>
      <c r="BG1943" s="20"/>
      <c r="BH1943" s="20"/>
      <c r="BI1943" s="20"/>
      <c r="BJ1943" s="20"/>
      <c r="BK1943" s="20"/>
      <c r="BL1943" s="20"/>
      <c r="BM1943" s="20"/>
      <c r="BN1943" s="20"/>
      <c r="BO1943" s="20"/>
      <c r="BP1943" s="20"/>
    </row>
    <row r="1944" spans="1:68" x14ac:dyDescent="0.3">
      <c r="G1944" s="7"/>
      <c r="H1944" s="20"/>
    </row>
    <row r="1945" spans="1:68" s="7" customFormat="1" ht="129.6" x14ac:dyDescent="0.3">
      <c r="A1945" s="2"/>
      <c r="B1945" s="3"/>
      <c r="C1945" s="4" t="s">
        <v>762</v>
      </c>
      <c r="D1945" s="3"/>
      <c r="E1945" s="85"/>
      <c r="F1945" s="65"/>
      <c r="H1945" s="20"/>
      <c r="I1945" s="26"/>
      <c r="J1945" s="20"/>
      <c r="K1945" s="20"/>
      <c r="L1945" s="20"/>
      <c r="M1945" s="20"/>
      <c r="N1945" s="20"/>
      <c r="O1945" s="20"/>
      <c r="P1945" s="20"/>
      <c r="Q1945" s="20"/>
      <c r="R1945" s="20"/>
      <c r="S1945" s="20"/>
      <c r="T1945" s="20"/>
      <c r="U1945" s="20"/>
      <c r="V1945" s="20"/>
      <c r="W1945" s="20"/>
      <c r="X1945" s="20"/>
      <c r="Y1945" s="20"/>
      <c r="Z1945" s="20"/>
      <c r="AA1945" s="20"/>
      <c r="AB1945" s="20"/>
      <c r="AC1945" s="20"/>
      <c r="AD1945" s="20"/>
      <c r="AE1945" s="20"/>
      <c r="AF1945" s="20"/>
      <c r="AG1945" s="20"/>
      <c r="AH1945" s="20"/>
      <c r="AI1945" s="20"/>
      <c r="AJ1945" s="20"/>
      <c r="AK1945" s="20"/>
      <c r="AL1945" s="20"/>
      <c r="AM1945" s="20"/>
      <c r="AN1945" s="20"/>
      <c r="AO1945" s="20"/>
      <c r="AP1945" s="20"/>
      <c r="AQ1945" s="20"/>
      <c r="AR1945" s="20"/>
      <c r="AS1945" s="20"/>
      <c r="AT1945" s="20"/>
      <c r="AU1945" s="20"/>
      <c r="AV1945" s="20"/>
      <c r="AW1945" s="20"/>
      <c r="AX1945" s="20"/>
      <c r="AY1945" s="20"/>
      <c r="AZ1945" s="20"/>
      <c r="BA1945" s="20"/>
      <c r="BB1945" s="20"/>
      <c r="BC1945" s="20"/>
      <c r="BD1945" s="20"/>
      <c r="BE1945" s="20"/>
      <c r="BF1945" s="20"/>
      <c r="BG1945" s="20"/>
      <c r="BH1945" s="20"/>
      <c r="BI1945" s="20"/>
      <c r="BJ1945" s="20"/>
      <c r="BK1945" s="20"/>
      <c r="BL1945" s="20"/>
      <c r="BM1945" s="20"/>
      <c r="BN1945" s="20"/>
      <c r="BO1945" s="20"/>
      <c r="BP1945" s="20"/>
    </row>
    <row r="1946" spans="1:68" x14ac:dyDescent="0.3">
      <c r="G1946" s="7"/>
      <c r="H1946" s="20"/>
    </row>
    <row r="1947" spans="1:68" s="7" customFormat="1" x14ac:dyDescent="0.3">
      <c r="A1947" s="2"/>
      <c r="B1947" s="3"/>
      <c r="C1947" s="9" t="s">
        <v>288</v>
      </c>
      <c r="D1947" s="3"/>
      <c r="E1947" s="85"/>
      <c r="F1947" s="65"/>
      <c r="H1947" s="20"/>
      <c r="I1947" s="26"/>
      <c r="J1947" s="20"/>
      <c r="K1947" s="20"/>
      <c r="L1947" s="20"/>
      <c r="M1947" s="20"/>
      <c r="N1947" s="20"/>
      <c r="O1947" s="20"/>
      <c r="P1947" s="20"/>
      <c r="Q1947" s="20"/>
      <c r="R1947" s="20"/>
      <c r="S1947" s="20"/>
      <c r="T1947" s="20"/>
      <c r="U1947" s="20"/>
      <c r="V1947" s="20"/>
      <c r="W1947" s="20"/>
      <c r="X1947" s="20"/>
      <c r="Y1947" s="20"/>
      <c r="Z1947" s="20"/>
      <c r="AA1947" s="20"/>
      <c r="AB1947" s="20"/>
      <c r="AC1947" s="20"/>
      <c r="AD1947" s="20"/>
      <c r="AE1947" s="20"/>
      <c r="AF1947" s="20"/>
      <c r="AG1947" s="20"/>
      <c r="AH1947" s="20"/>
      <c r="AI1947" s="20"/>
      <c r="AJ1947" s="20"/>
      <c r="AK1947" s="20"/>
      <c r="AL1947" s="20"/>
      <c r="AM1947" s="20"/>
      <c r="AN1947" s="20"/>
      <c r="AO1947" s="20"/>
      <c r="AP1947" s="20"/>
      <c r="AQ1947" s="20"/>
      <c r="AR1947" s="20"/>
      <c r="AS1947" s="20"/>
      <c r="AT1947" s="20"/>
      <c r="AU1947" s="20"/>
      <c r="AV1947" s="20"/>
      <c r="AW1947" s="20"/>
      <c r="AX1947" s="20"/>
      <c r="AY1947" s="20"/>
      <c r="AZ1947" s="20"/>
      <c r="BA1947" s="20"/>
      <c r="BB1947" s="20"/>
      <c r="BC1947" s="20"/>
      <c r="BD1947" s="20"/>
      <c r="BE1947" s="20"/>
      <c r="BF1947" s="20"/>
      <c r="BG1947" s="20"/>
      <c r="BH1947" s="20"/>
      <c r="BI1947" s="20"/>
      <c r="BJ1947" s="20"/>
      <c r="BK1947" s="20"/>
      <c r="BL1947" s="20"/>
      <c r="BM1947" s="20"/>
      <c r="BN1947" s="20"/>
      <c r="BO1947" s="20"/>
      <c r="BP1947" s="20"/>
    </row>
    <row r="1948" spans="1:68" x14ac:dyDescent="0.3">
      <c r="G1948" s="7"/>
      <c r="H1948" s="20"/>
    </row>
    <row r="1949" spans="1:68" s="7" customFormat="1" ht="57.6" x14ac:dyDescent="0.3">
      <c r="A1949" s="2"/>
      <c r="B1949" s="3"/>
      <c r="C1949" s="4" t="s">
        <v>606</v>
      </c>
      <c r="D1949" s="3"/>
      <c r="E1949" s="85"/>
      <c r="F1949" s="65"/>
      <c r="H1949" s="20"/>
      <c r="I1949" s="26"/>
      <c r="J1949" s="20"/>
      <c r="K1949" s="20"/>
      <c r="L1949" s="20"/>
      <c r="M1949" s="20"/>
      <c r="N1949" s="20"/>
      <c r="O1949" s="20"/>
      <c r="P1949" s="20"/>
      <c r="Q1949" s="20"/>
      <c r="R1949" s="20"/>
      <c r="S1949" s="20"/>
      <c r="T1949" s="20"/>
      <c r="U1949" s="20"/>
      <c r="V1949" s="20"/>
      <c r="W1949" s="20"/>
      <c r="X1949" s="20"/>
      <c r="Y1949" s="20"/>
      <c r="Z1949" s="20"/>
      <c r="AA1949" s="20"/>
      <c r="AB1949" s="20"/>
      <c r="AC1949" s="20"/>
      <c r="AD1949" s="20"/>
      <c r="AE1949" s="20"/>
      <c r="AF1949" s="20"/>
      <c r="AG1949" s="20"/>
      <c r="AH1949" s="20"/>
      <c r="AI1949" s="20"/>
      <c r="AJ1949" s="20"/>
      <c r="AK1949" s="20"/>
      <c r="AL1949" s="20"/>
      <c r="AM1949" s="20"/>
      <c r="AN1949" s="20"/>
      <c r="AO1949" s="20"/>
      <c r="AP1949" s="20"/>
      <c r="AQ1949" s="20"/>
      <c r="AR1949" s="20"/>
      <c r="AS1949" s="20"/>
      <c r="AT1949" s="20"/>
      <c r="AU1949" s="20"/>
      <c r="AV1949" s="20"/>
      <c r="AW1949" s="20"/>
      <c r="AX1949" s="20"/>
      <c r="AY1949" s="20"/>
      <c r="AZ1949" s="20"/>
      <c r="BA1949" s="20"/>
      <c r="BB1949" s="20"/>
      <c r="BC1949" s="20"/>
      <c r="BD1949" s="20"/>
      <c r="BE1949" s="20"/>
      <c r="BF1949" s="20"/>
      <c r="BG1949" s="20"/>
      <c r="BH1949" s="20"/>
      <c r="BI1949" s="20"/>
      <c r="BJ1949" s="20"/>
      <c r="BK1949" s="20"/>
      <c r="BL1949" s="20"/>
      <c r="BM1949" s="20"/>
      <c r="BN1949" s="20"/>
      <c r="BO1949" s="20"/>
      <c r="BP1949" s="20"/>
    </row>
    <row r="1950" spans="1:68" x14ac:dyDescent="0.3">
      <c r="G1950" s="7"/>
      <c r="H1950" s="20"/>
    </row>
    <row r="1951" spans="1:68" s="7" customFormat="1" ht="57.6" x14ac:dyDescent="0.3">
      <c r="A1951" s="2"/>
      <c r="B1951" s="3"/>
      <c r="C1951" s="4" t="s">
        <v>607</v>
      </c>
      <c r="D1951" s="3"/>
      <c r="E1951" s="85"/>
      <c r="F1951" s="65"/>
      <c r="H1951" s="20"/>
      <c r="I1951" s="26"/>
      <c r="J1951" s="20"/>
      <c r="K1951" s="20"/>
      <c r="L1951" s="20"/>
      <c r="M1951" s="20"/>
      <c r="N1951" s="20"/>
      <c r="O1951" s="20"/>
      <c r="P1951" s="20"/>
      <c r="Q1951" s="20"/>
      <c r="R1951" s="20"/>
      <c r="S1951" s="20"/>
      <c r="T1951" s="20"/>
      <c r="U1951" s="20"/>
      <c r="V1951" s="20"/>
      <c r="W1951" s="20"/>
      <c r="X1951" s="20"/>
      <c r="Y1951" s="20"/>
      <c r="Z1951" s="20"/>
      <c r="AA1951" s="20"/>
      <c r="AB1951" s="20"/>
      <c r="AC1951" s="20"/>
      <c r="AD1951" s="20"/>
      <c r="AE1951" s="20"/>
      <c r="AF1951" s="20"/>
      <c r="AG1951" s="20"/>
      <c r="AH1951" s="20"/>
      <c r="AI1951" s="20"/>
      <c r="AJ1951" s="20"/>
      <c r="AK1951" s="20"/>
      <c r="AL1951" s="20"/>
      <c r="AM1951" s="20"/>
      <c r="AN1951" s="20"/>
      <c r="AO1951" s="20"/>
      <c r="AP1951" s="20"/>
      <c r="AQ1951" s="20"/>
      <c r="AR1951" s="20"/>
      <c r="AS1951" s="20"/>
      <c r="AT1951" s="20"/>
      <c r="AU1951" s="20"/>
      <c r="AV1951" s="20"/>
      <c r="AW1951" s="20"/>
      <c r="AX1951" s="20"/>
      <c r="AY1951" s="20"/>
      <c r="AZ1951" s="20"/>
      <c r="BA1951" s="20"/>
      <c r="BB1951" s="20"/>
      <c r="BC1951" s="20"/>
      <c r="BD1951" s="20"/>
      <c r="BE1951" s="20"/>
      <c r="BF1951" s="20"/>
      <c r="BG1951" s="20"/>
      <c r="BH1951" s="20"/>
      <c r="BI1951" s="20"/>
      <c r="BJ1951" s="20"/>
      <c r="BK1951" s="20"/>
      <c r="BL1951" s="20"/>
      <c r="BM1951" s="20"/>
      <c r="BN1951" s="20"/>
      <c r="BO1951" s="20"/>
      <c r="BP1951" s="20"/>
    </row>
    <row r="1952" spans="1:68" x14ac:dyDescent="0.3">
      <c r="G1952" s="7"/>
      <c r="H1952" s="20"/>
    </row>
    <row r="1953" spans="1:8" x14ac:dyDescent="0.3">
      <c r="C1953" s="9" t="s">
        <v>610</v>
      </c>
      <c r="F1953" s="65"/>
      <c r="G1953" s="7"/>
      <c r="H1953" s="20"/>
    </row>
    <row r="1954" spans="1:8" x14ac:dyDescent="0.3">
      <c r="G1954" s="7"/>
      <c r="H1954" s="20"/>
    </row>
    <row r="1955" spans="1:8" ht="72" x14ac:dyDescent="0.3">
      <c r="C1955" s="4" t="s">
        <v>611</v>
      </c>
      <c r="F1955" s="65"/>
      <c r="G1955" s="7"/>
      <c r="H1955" s="20"/>
    </row>
    <row r="1956" spans="1:8" x14ac:dyDescent="0.3">
      <c r="G1956" s="7"/>
      <c r="H1956" s="20"/>
    </row>
    <row r="1957" spans="1:8" x14ac:dyDescent="0.3">
      <c r="C1957" s="4" t="s">
        <v>415</v>
      </c>
      <c r="F1957" s="65"/>
      <c r="G1957" s="7"/>
      <c r="H1957" s="20"/>
    </row>
    <row r="1958" spans="1:8" x14ac:dyDescent="0.3">
      <c r="G1958" s="7"/>
      <c r="H1958" s="20"/>
    </row>
    <row r="1959" spans="1:8" x14ac:dyDescent="0.3">
      <c r="C1959" s="18" t="s">
        <v>763</v>
      </c>
      <c r="F1959" s="65"/>
      <c r="G1959" s="7"/>
      <c r="H1959" s="20"/>
    </row>
    <row r="1960" spans="1:8" x14ac:dyDescent="0.3">
      <c r="G1960" s="7"/>
      <c r="H1960" s="20"/>
    </row>
    <row r="1961" spans="1:8" x14ac:dyDescent="0.3">
      <c r="A1961" s="2">
        <v>1</v>
      </c>
      <c r="C1961" s="4" t="s">
        <v>764</v>
      </c>
      <c r="E1961" s="85" t="s">
        <v>724</v>
      </c>
      <c r="F1961" s="66">
        <v>30</v>
      </c>
      <c r="H1961" s="8">
        <f>ROUND($F1961*G1961,2)</f>
        <v>0</v>
      </c>
    </row>
    <row r="1962" spans="1:8" x14ac:dyDescent="0.3">
      <c r="G1962" s="7"/>
      <c r="H1962" s="20"/>
    </row>
    <row r="1963" spans="1:8" ht="28.8" x14ac:dyDescent="0.3">
      <c r="A1963" s="2">
        <v>2</v>
      </c>
      <c r="C1963" s="4" t="s">
        <v>765</v>
      </c>
      <c r="E1963" s="85" t="s">
        <v>724</v>
      </c>
      <c r="F1963" s="66">
        <v>61</v>
      </c>
      <c r="H1963" s="8">
        <f>ROUND($F1963*G1963,2)</f>
        <v>0</v>
      </c>
    </row>
    <row r="1964" spans="1:8" x14ac:dyDescent="0.3">
      <c r="G1964" s="7"/>
      <c r="H1964" s="20"/>
    </row>
    <row r="1965" spans="1:8" ht="28.8" x14ac:dyDescent="0.3">
      <c r="A1965" s="2">
        <v>3</v>
      </c>
      <c r="C1965" s="4" t="s">
        <v>766</v>
      </c>
      <c r="E1965" s="85" t="s">
        <v>724</v>
      </c>
      <c r="F1965" s="66">
        <v>76</v>
      </c>
      <c r="H1965" s="8">
        <f>ROUND($F1965*G1965,2)</f>
        <v>0</v>
      </c>
    </row>
    <row r="1966" spans="1:8" x14ac:dyDescent="0.3">
      <c r="G1966" s="7"/>
      <c r="H1966" s="20"/>
    </row>
    <row r="1967" spans="1:8" x14ac:dyDescent="0.3">
      <c r="A1967" s="2">
        <v>4</v>
      </c>
      <c r="C1967" s="4" t="s">
        <v>767</v>
      </c>
      <c r="E1967" s="85" t="s">
        <v>724</v>
      </c>
      <c r="F1967" s="66">
        <v>1</v>
      </c>
      <c r="H1967" s="8">
        <f>ROUND($F1967*G1967,2)</f>
        <v>0</v>
      </c>
    </row>
    <row r="1968" spans="1:8" x14ac:dyDescent="0.3">
      <c r="G1968" s="7"/>
      <c r="H1968" s="20"/>
    </row>
    <row r="1969" spans="1:8" x14ac:dyDescent="0.3">
      <c r="A1969" s="2">
        <v>5</v>
      </c>
      <c r="C1969" s="4" t="s">
        <v>768</v>
      </c>
      <c r="E1969" s="85" t="s">
        <v>724</v>
      </c>
      <c r="F1969" s="66">
        <v>47</v>
      </c>
      <c r="H1969" s="8">
        <f>ROUND($F1969*G1969,2)</f>
        <v>0</v>
      </c>
    </row>
    <row r="1970" spans="1:8" x14ac:dyDescent="0.3">
      <c r="G1970" s="7"/>
      <c r="H1970" s="20"/>
    </row>
    <row r="1971" spans="1:8" x14ac:dyDescent="0.3">
      <c r="C1971" s="9" t="s">
        <v>769</v>
      </c>
      <c r="F1971" s="65"/>
      <c r="G1971" s="7"/>
      <c r="H1971" s="20"/>
    </row>
    <row r="1972" spans="1:8" x14ac:dyDescent="0.3">
      <c r="G1972" s="7"/>
      <c r="H1972" s="20"/>
    </row>
    <row r="1973" spans="1:8" x14ac:dyDescent="0.3">
      <c r="A1973" s="2">
        <v>6</v>
      </c>
      <c r="C1973" s="4" t="s">
        <v>770</v>
      </c>
      <c r="E1973" s="85" t="s">
        <v>228</v>
      </c>
      <c r="F1973" s="66">
        <v>120</v>
      </c>
      <c r="H1973" s="8">
        <f>ROUND($F1973*G1973,2)</f>
        <v>0</v>
      </c>
    </row>
    <row r="1974" spans="1:8" x14ac:dyDescent="0.3">
      <c r="G1974" s="7"/>
      <c r="H1974" s="20"/>
    </row>
    <row r="1975" spans="1:8" x14ac:dyDescent="0.3">
      <c r="A1975" s="2">
        <v>7</v>
      </c>
      <c r="C1975" s="4" t="s">
        <v>771</v>
      </c>
      <c r="E1975" s="85" t="s">
        <v>228</v>
      </c>
      <c r="F1975" s="66">
        <v>10</v>
      </c>
      <c r="H1975" s="8">
        <f>ROUND($F1975*G1975,2)</f>
        <v>0</v>
      </c>
    </row>
    <row r="1976" spans="1:8" x14ac:dyDescent="0.3">
      <c r="G1976" s="7"/>
      <c r="H1976" s="20"/>
    </row>
    <row r="1977" spans="1:8" ht="28.8" x14ac:dyDescent="0.3">
      <c r="C1977" s="9" t="s">
        <v>772</v>
      </c>
      <c r="F1977" s="65"/>
      <c r="G1977" s="7"/>
      <c r="H1977" s="20"/>
    </row>
    <row r="1978" spans="1:8" x14ac:dyDescent="0.3">
      <c r="G1978" s="7"/>
      <c r="H1978" s="20"/>
    </row>
    <row r="1979" spans="1:8" x14ac:dyDescent="0.3">
      <c r="A1979" s="2">
        <v>8</v>
      </c>
      <c r="C1979" s="4" t="s">
        <v>773</v>
      </c>
      <c r="E1979" s="85" t="s">
        <v>235</v>
      </c>
      <c r="F1979" s="66">
        <v>12</v>
      </c>
      <c r="H1979" s="8">
        <f>ROUND($F1979*G1979,2)</f>
        <v>0</v>
      </c>
    </row>
    <row r="1980" spans="1:8" x14ac:dyDescent="0.3">
      <c r="G1980" s="7"/>
      <c r="H1980" s="20"/>
    </row>
    <row r="1981" spans="1:8" x14ac:dyDescent="0.3">
      <c r="A1981" s="2">
        <v>9</v>
      </c>
      <c r="C1981" s="4" t="s">
        <v>774</v>
      </c>
      <c r="E1981" s="85" t="s">
        <v>235</v>
      </c>
      <c r="F1981" s="66">
        <v>5</v>
      </c>
      <c r="H1981" s="8">
        <f>ROUND($F1981*G1981,2)</f>
        <v>0</v>
      </c>
    </row>
    <row r="1982" spans="1:8" x14ac:dyDescent="0.3">
      <c r="G1982" s="7"/>
      <c r="H1982" s="20"/>
    </row>
    <row r="1983" spans="1:8" x14ac:dyDescent="0.3">
      <c r="A1983" s="2">
        <v>10</v>
      </c>
      <c r="C1983" s="4" t="s">
        <v>775</v>
      </c>
      <c r="E1983" s="85" t="s">
        <v>235</v>
      </c>
      <c r="F1983" s="66">
        <v>3</v>
      </c>
      <c r="H1983" s="8">
        <f>ROUND($F1983*G1983,2)</f>
        <v>0</v>
      </c>
    </row>
    <row r="1984" spans="1:8" x14ac:dyDescent="0.3">
      <c r="G1984" s="7"/>
      <c r="H1984" s="20"/>
    </row>
    <row r="1985" spans="1:8" x14ac:dyDescent="0.3">
      <c r="A1985" s="2">
        <v>11</v>
      </c>
      <c r="C1985" s="4" t="s">
        <v>776</v>
      </c>
      <c r="E1985" s="85" t="s">
        <v>235</v>
      </c>
      <c r="F1985" s="66">
        <v>3</v>
      </c>
      <c r="H1985" s="8">
        <f>ROUND($F1985*G1985,2)</f>
        <v>0</v>
      </c>
    </row>
    <row r="1986" spans="1:8" x14ac:dyDescent="0.3">
      <c r="G1986" s="7"/>
      <c r="H1986" s="20"/>
    </row>
    <row r="1987" spans="1:8" x14ac:dyDescent="0.3">
      <c r="A1987" s="2">
        <v>12</v>
      </c>
      <c r="C1987" s="4" t="s">
        <v>777</v>
      </c>
      <c r="E1987" s="85" t="s">
        <v>235</v>
      </c>
      <c r="F1987" s="66">
        <v>2</v>
      </c>
      <c r="H1987" s="8">
        <f>ROUND($F1987*G1987,2)</f>
        <v>0</v>
      </c>
    </row>
    <row r="1988" spans="1:8" x14ac:dyDescent="0.3">
      <c r="G1988" s="7"/>
      <c r="H1988" s="20"/>
    </row>
    <row r="1989" spans="1:8" x14ac:dyDescent="0.3">
      <c r="A1989" s="2">
        <v>13</v>
      </c>
      <c r="C1989" s="4" t="s">
        <v>778</v>
      </c>
      <c r="E1989" s="85" t="s">
        <v>235</v>
      </c>
      <c r="F1989" s="66">
        <v>2</v>
      </c>
      <c r="H1989" s="8">
        <f>ROUND($F1989*G1989,2)</f>
        <v>0</v>
      </c>
    </row>
    <row r="1990" spans="1:8" x14ac:dyDescent="0.3">
      <c r="G1990" s="7"/>
      <c r="H1990" s="20"/>
    </row>
    <row r="1991" spans="1:8" x14ac:dyDescent="0.3">
      <c r="A1991" s="2">
        <v>14</v>
      </c>
      <c r="C1991" s="4" t="s">
        <v>779</v>
      </c>
      <c r="E1991" s="85" t="s">
        <v>235</v>
      </c>
      <c r="F1991" s="66">
        <v>12</v>
      </c>
      <c r="H1991" s="8">
        <f>ROUND($F1991*G1991,2)</f>
        <v>0</v>
      </c>
    </row>
    <row r="1992" spans="1:8" x14ac:dyDescent="0.3">
      <c r="G1992" s="7"/>
      <c r="H1992" s="20"/>
    </row>
    <row r="1993" spans="1:8" x14ac:dyDescent="0.3">
      <c r="C1993" s="9" t="s">
        <v>780</v>
      </c>
      <c r="F1993" s="65"/>
      <c r="G1993" s="7"/>
      <c r="H1993" s="20"/>
    </row>
    <row r="1994" spans="1:8" x14ac:dyDescent="0.3">
      <c r="G1994" s="7"/>
      <c r="H1994" s="20"/>
    </row>
    <row r="1995" spans="1:8" x14ac:dyDescent="0.3">
      <c r="A1995" s="2">
        <v>15</v>
      </c>
      <c r="C1995" s="4" t="s">
        <v>781</v>
      </c>
      <c r="E1995" s="85" t="s">
        <v>235</v>
      </c>
      <c r="F1995" s="66">
        <v>12</v>
      </c>
      <c r="H1995" s="8">
        <f>ROUND($F1995*G1995,2)</f>
        <v>0</v>
      </c>
    </row>
    <row r="1996" spans="1:8" x14ac:dyDescent="0.3">
      <c r="G1996" s="7"/>
      <c r="H1996" s="20"/>
    </row>
    <row r="1997" spans="1:8" x14ac:dyDescent="0.3">
      <c r="A1997" s="2">
        <v>16</v>
      </c>
      <c r="C1997" s="4" t="s">
        <v>782</v>
      </c>
      <c r="E1997" s="85" t="s">
        <v>235</v>
      </c>
      <c r="F1997" s="66">
        <v>12</v>
      </c>
      <c r="H1997" s="8">
        <f>ROUND($F1997*G1997,2)</f>
        <v>0</v>
      </c>
    </row>
    <row r="1998" spans="1:8" x14ac:dyDescent="0.3">
      <c r="G1998" s="7"/>
      <c r="H1998" s="20"/>
    </row>
    <row r="1999" spans="1:8" x14ac:dyDescent="0.3">
      <c r="C1999" s="9" t="s">
        <v>783</v>
      </c>
      <c r="F1999" s="65"/>
      <c r="G1999" s="7"/>
      <c r="H1999" s="20"/>
    </row>
    <row r="2000" spans="1:8" x14ac:dyDescent="0.3">
      <c r="G2000" s="7"/>
      <c r="H2000" s="20"/>
    </row>
    <row r="2001" spans="1:8" ht="158.4" x14ac:dyDescent="0.3">
      <c r="C2001" s="21" t="s">
        <v>784</v>
      </c>
      <c r="F2001" s="65"/>
      <c r="G2001" s="7"/>
      <c r="H2001" s="20"/>
    </row>
    <row r="2002" spans="1:8" x14ac:dyDescent="0.3">
      <c r="G2002" s="7"/>
      <c r="H2002" s="20"/>
    </row>
    <row r="2003" spans="1:8" x14ac:dyDescent="0.3">
      <c r="A2003" s="2">
        <v>17</v>
      </c>
      <c r="C2003" s="4" t="s">
        <v>785</v>
      </c>
      <c r="E2003" s="85" t="s">
        <v>235</v>
      </c>
      <c r="F2003" s="66">
        <v>4</v>
      </c>
      <c r="H2003" s="8">
        <f>ROUND($F2003*G2003,2)</f>
        <v>0</v>
      </c>
    </row>
    <row r="2004" spans="1:8" x14ac:dyDescent="0.3">
      <c r="G2004" s="7"/>
      <c r="H2004" s="20"/>
    </row>
    <row r="2005" spans="1:8" ht="28.8" x14ac:dyDescent="0.3">
      <c r="A2005" s="2">
        <v>18</v>
      </c>
      <c r="C2005" s="4" t="s">
        <v>786</v>
      </c>
      <c r="E2005" s="85" t="s">
        <v>235</v>
      </c>
      <c r="F2005" s="66">
        <v>4</v>
      </c>
      <c r="H2005" s="8">
        <f>ROUND($F2005*G2005,2)</f>
        <v>0</v>
      </c>
    </row>
    <row r="2006" spans="1:8" x14ac:dyDescent="0.3">
      <c r="G2006" s="7"/>
      <c r="H2006" s="20"/>
    </row>
    <row r="2007" spans="1:8" ht="28.8" x14ac:dyDescent="0.3">
      <c r="A2007" s="2">
        <v>19</v>
      </c>
      <c r="C2007" s="4" t="s">
        <v>787</v>
      </c>
      <c r="E2007" s="85" t="s">
        <v>235</v>
      </c>
      <c r="F2007" s="66">
        <v>4</v>
      </c>
      <c r="H2007" s="8">
        <f>ROUND($F2007*G2007,2)</f>
        <v>0</v>
      </c>
    </row>
    <row r="2008" spans="1:8" x14ac:dyDescent="0.3">
      <c r="G2008" s="7"/>
      <c r="H2008" s="20"/>
    </row>
    <row r="2009" spans="1:8" ht="28.8" x14ac:dyDescent="0.3">
      <c r="A2009" s="2">
        <v>20</v>
      </c>
      <c r="C2009" s="4" t="s">
        <v>788</v>
      </c>
      <c r="E2009" s="85" t="s">
        <v>235</v>
      </c>
      <c r="F2009" s="66">
        <v>1</v>
      </c>
      <c r="H2009" s="8">
        <f>ROUND($F2009*G2009,2)</f>
        <v>0</v>
      </c>
    </row>
    <row r="2010" spans="1:8" x14ac:dyDescent="0.3">
      <c r="G2010" s="7"/>
      <c r="H2010" s="20"/>
    </row>
    <row r="2011" spans="1:8" x14ac:dyDescent="0.3">
      <c r="C2011" s="9" t="s">
        <v>789</v>
      </c>
      <c r="F2011" s="65"/>
      <c r="G2011" s="7"/>
      <c r="H2011" s="20"/>
    </row>
    <row r="2012" spans="1:8" x14ac:dyDescent="0.3">
      <c r="G2012" s="7"/>
      <c r="H2012" s="20"/>
    </row>
    <row r="2013" spans="1:8" ht="43.2" x14ac:dyDescent="0.3">
      <c r="A2013" s="2">
        <v>21</v>
      </c>
      <c r="C2013" s="4" t="s">
        <v>790</v>
      </c>
      <c r="E2013" s="85" t="s">
        <v>235</v>
      </c>
      <c r="F2013" s="66">
        <v>3</v>
      </c>
      <c r="H2013" s="8">
        <f>ROUND($F2013*G2013,2)</f>
        <v>0</v>
      </c>
    </row>
    <row r="2014" spans="1:8" x14ac:dyDescent="0.3">
      <c r="G2014" s="7"/>
      <c r="H2014" s="20"/>
    </row>
    <row r="2015" spans="1:8" x14ac:dyDescent="0.3">
      <c r="C2015" s="9" t="s">
        <v>706</v>
      </c>
      <c r="F2015" s="65"/>
      <c r="G2015" s="7"/>
      <c r="H2015" s="20"/>
    </row>
    <row r="2016" spans="1:8" x14ac:dyDescent="0.3">
      <c r="G2016" s="7"/>
      <c r="H2016" s="20"/>
    </row>
    <row r="2017" spans="1:8" x14ac:dyDescent="0.3">
      <c r="A2017" s="2">
        <v>22</v>
      </c>
      <c r="C2017" s="4" t="s">
        <v>791</v>
      </c>
      <c r="E2017" s="85" t="s">
        <v>38</v>
      </c>
      <c r="F2017" s="66">
        <v>1</v>
      </c>
      <c r="H2017" s="8">
        <f>ROUND($F2017*G2017,2)</f>
        <v>0</v>
      </c>
    </row>
    <row r="2018" spans="1:8" x14ac:dyDescent="0.3">
      <c r="G2018" s="7"/>
      <c r="H2018" s="20"/>
    </row>
    <row r="2019" spans="1:8" x14ac:dyDescent="0.3">
      <c r="C2019" s="18" t="s">
        <v>628</v>
      </c>
      <c r="F2019" s="65"/>
      <c r="G2019" s="7"/>
      <c r="H2019" s="20"/>
    </row>
    <row r="2020" spans="1:8" x14ac:dyDescent="0.3">
      <c r="G2020" s="7"/>
      <c r="H2020" s="20"/>
    </row>
    <row r="2021" spans="1:8" x14ac:dyDescent="0.3">
      <c r="A2021" s="2">
        <v>23</v>
      </c>
      <c r="C2021" s="4" t="s">
        <v>629</v>
      </c>
      <c r="E2021" s="85" t="s">
        <v>38</v>
      </c>
      <c r="F2021" s="66">
        <v>1</v>
      </c>
      <c r="H2021" s="8">
        <f>ROUND($F2021*G2021,2)</f>
        <v>0</v>
      </c>
    </row>
    <row r="2022" spans="1:8" x14ac:dyDescent="0.3">
      <c r="G2022" s="7"/>
      <c r="H2022" s="20"/>
    </row>
    <row r="2023" spans="1:8" x14ac:dyDescent="0.3">
      <c r="C2023" s="18" t="s">
        <v>281</v>
      </c>
      <c r="F2023" s="65"/>
      <c r="G2023" s="7"/>
      <c r="H2023" s="20"/>
    </row>
    <row r="2024" spans="1:8" x14ac:dyDescent="0.3">
      <c r="G2024" s="7"/>
      <c r="H2024" s="20"/>
    </row>
    <row r="2025" spans="1:8" ht="57.6" x14ac:dyDescent="0.3">
      <c r="A2025" s="2">
        <v>24</v>
      </c>
      <c r="C2025" s="4" t="s">
        <v>1371</v>
      </c>
      <c r="E2025" s="85" t="s">
        <v>38</v>
      </c>
      <c r="F2025" s="66">
        <v>1</v>
      </c>
      <c r="H2025" s="8">
        <f>ROUND($F2025*G2025,2)</f>
        <v>0</v>
      </c>
    </row>
    <row r="2026" spans="1:8" x14ac:dyDescent="0.3">
      <c r="G2026" s="7"/>
      <c r="H2026" s="20"/>
    </row>
    <row r="2027" spans="1:8" x14ac:dyDescent="0.3">
      <c r="A2027" s="2">
        <v>1</v>
      </c>
      <c r="C2027" s="4" t="s">
        <v>793</v>
      </c>
      <c r="H2027" s="8">
        <f>SUM(H1763:H1874)</f>
        <v>0</v>
      </c>
    </row>
    <row r="2028" spans="1:8" x14ac:dyDescent="0.3">
      <c r="G2028" s="7"/>
      <c r="H2028" s="20"/>
    </row>
    <row r="2029" spans="1:8" x14ac:dyDescent="0.3">
      <c r="A2029" s="2">
        <v>2</v>
      </c>
      <c r="C2029" s="4" t="s">
        <v>794</v>
      </c>
      <c r="H2029" s="8">
        <f>SUM(H1949:H2025)</f>
        <v>0</v>
      </c>
    </row>
    <row r="2030" spans="1:8" x14ac:dyDescent="0.3">
      <c r="G2030" s="7"/>
      <c r="H2030" s="20"/>
    </row>
    <row r="2031" spans="1:8" x14ac:dyDescent="0.3">
      <c r="C2031" s="18" t="s">
        <v>795</v>
      </c>
      <c r="F2031" s="65"/>
      <c r="G2031" s="7"/>
      <c r="H2031" s="20"/>
    </row>
    <row r="2032" spans="1:8" x14ac:dyDescent="0.3">
      <c r="G2032" s="7"/>
      <c r="H2032" s="20"/>
    </row>
    <row r="2033" spans="1:9" s="20" customFormat="1" x14ac:dyDescent="0.3">
      <c r="A2033" s="2"/>
      <c r="B2033" s="3"/>
      <c r="C2033" s="18" t="s">
        <v>5</v>
      </c>
      <c r="D2033" s="3"/>
      <c r="E2033" s="85"/>
      <c r="F2033" s="65"/>
      <c r="G2033" s="7"/>
      <c r="I2033" s="26"/>
    </row>
    <row r="2034" spans="1:9" x14ac:dyDescent="0.3">
      <c r="G2034" s="7"/>
      <c r="H2034" s="20"/>
    </row>
    <row r="2035" spans="1:9" s="20" customFormat="1" x14ac:dyDescent="0.3">
      <c r="A2035" s="2"/>
      <c r="B2035" s="3"/>
      <c r="C2035" s="18" t="s">
        <v>796</v>
      </c>
      <c r="D2035" s="3"/>
      <c r="E2035" s="85"/>
      <c r="F2035" s="65"/>
      <c r="G2035" s="7"/>
      <c r="I2035" s="26"/>
    </row>
    <row r="2036" spans="1:9" x14ac:dyDescent="0.3">
      <c r="G2036" s="7"/>
      <c r="H2036" s="20"/>
    </row>
    <row r="2037" spans="1:9" s="20" customFormat="1" x14ac:dyDescent="0.3">
      <c r="A2037" s="2"/>
      <c r="B2037" s="3"/>
      <c r="C2037" s="18" t="s">
        <v>797</v>
      </c>
      <c r="D2037" s="3"/>
      <c r="E2037" s="85"/>
      <c r="F2037" s="65"/>
      <c r="G2037" s="7"/>
      <c r="I2037" s="26"/>
    </row>
    <row r="2038" spans="1:9" x14ac:dyDescent="0.3">
      <c r="G2038" s="7"/>
      <c r="H2038" s="20"/>
    </row>
    <row r="2039" spans="1:9" s="20" customFormat="1" ht="28.8" x14ac:dyDescent="0.3">
      <c r="A2039" s="2"/>
      <c r="B2039" s="3"/>
      <c r="C2039" s="18" t="s">
        <v>798</v>
      </c>
      <c r="D2039" s="3"/>
      <c r="E2039" s="85"/>
      <c r="F2039" s="65"/>
      <c r="G2039" s="7"/>
      <c r="I2039" s="26"/>
    </row>
    <row r="2040" spans="1:9" x14ac:dyDescent="0.3">
      <c r="G2040" s="7"/>
      <c r="H2040" s="20"/>
    </row>
    <row r="2041" spans="1:9" s="20" customFormat="1" ht="28.8" x14ac:dyDescent="0.3">
      <c r="A2041" s="2"/>
      <c r="B2041" s="3"/>
      <c r="C2041" s="9" t="s">
        <v>799</v>
      </c>
      <c r="D2041" s="3"/>
      <c r="E2041" s="85"/>
      <c r="F2041" s="65"/>
      <c r="G2041" s="7"/>
      <c r="I2041" s="26"/>
    </row>
    <row r="2042" spans="1:9" x14ac:dyDescent="0.3">
      <c r="G2042" s="7"/>
      <c r="H2042" s="20"/>
    </row>
    <row r="2043" spans="1:9" s="20" customFormat="1" ht="43.2" x14ac:dyDescent="0.3">
      <c r="A2043" s="2">
        <v>1</v>
      </c>
      <c r="B2043" s="3"/>
      <c r="C2043" s="4" t="s">
        <v>800</v>
      </c>
      <c r="D2043" s="3"/>
      <c r="E2043" s="85" t="s">
        <v>467</v>
      </c>
      <c r="F2043" s="66">
        <v>1</v>
      </c>
      <c r="G2043" s="19"/>
      <c r="H2043" s="8">
        <f>ROUND($F2043*G2043,2)</f>
        <v>0</v>
      </c>
      <c r="I2043" s="26"/>
    </row>
    <row r="2044" spans="1:9" x14ac:dyDescent="0.3">
      <c r="G2044" s="7"/>
      <c r="H2044" s="20"/>
    </row>
    <row r="2045" spans="1:9" s="20" customFormat="1" x14ac:dyDescent="0.3">
      <c r="A2045" s="2"/>
      <c r="B2045" s="3"/>
      <c r="C2045" s="18" t="s">
        <v>801</v>
      </c>
      <c r="D2045" s="3"/>
      <c r="E2045" s="85"/>
      <c r="F2045" s="65"/>
      <c r="G2045" s="7"/>
      <c r="I2045" s="26"/>
    </row>
    <row r="2046" spans="1:9" x14ac:dyDescent="0.3">
      <c r="G2046" s="7"/>
      <c r="H2046" s="20"/>
    </row>
    <row r="2047" spans="1:9" s="20" customFormat="1" ht="86.4" x14ac:dyDescent="0.3">
      <c r="A2047" s="2"/>
      <c r="B2047" s="3"/>
      <c r="C2047" s="9" t="s">
        <v>802</v>
      </c>
      <c r="D2047" s="3"/>
      <c r="E2047" s="85"/>
      <c r="F2047" s="65"/>
      <c r="G2047" s="7"/>
      <c r="I2047" s="26"/>
    </row>
    <row r="2048" spans="1:9" x14ac:dyDescent="0.3">
      <c r="G2048" s="7"/>
      <c r="H2048" s="20"/>
    </row>
    <row r="2049" spans="1:8" x14ac:dyDescent="0.3">
      <c r="A2049" s="2">
        <v>2</v>
      </c>
      <c r="C2049" s="4" t="s">
        <v>1372</v>
      </c>
      <c r="E2049" s="85" t="s">
        <v>235</v>
      </c>
      <c r="F2049" s="66">
        <v>1</v>
      </c>
      <c r="H2049" s="8">
        <f>ROUND($F2049*G2049,2)</f>
        <v>0</v>
      </c>
    </row>
    <row r="2050" spans="1:8" x14ac:dyDescent="0.3">
      <c r="G2050" s="7"/>
      <c r="H2050" s="20"/>
    </row>
    <row r="2051" spans="1:8" x14ac:dyDescent="0.3">
      <c r="A2051" s="2">
        <v>3</v>
      </c>
      <c r="C2051" s="4" t="s">
        <v>1193</v>
      </c>
      <c r="E2051" s="85" t="s">
        <v>235</v>
      </c>
      <c r="F2051" s="66">
        <v>1</v>
      </c>
      <c r="H2051" s="8">
        <f>ROUND($F2051*G2051,2)</f>
        <v>0</v>
      </c>
    </row>
    <row r="2052" spans="1:8" x14ac:dyDescent="0.3">
      <c r="G2052" s="7"/>
      <c r="H2052" s="20"/>
    </row>
    <row r="2053" spans="1:8" ht="28.8" x14ac:dyDescent="0.3">
      <c r="A2053" s="2">
        <v>4</v>
      </c>
      <c r="C2053" s="4" t="s">
        <v>1373</v>
      </c>
      <c r="E2053" s="85" t="s">
        <v>235</v>
      </c>
      <c r="F2053" s="66">
        <v>4</v>
      </c>
      <c r="H2053" s="8">
        <f>ROUND($F2053*G2053,2)</f>
        <v>0</v>
      </c>
    </row>
    <row r="2054" spans="1:8" x14ac:dyDescent="0.3">
      <c r="G2054" s="7"/>
      <c r="H2054" s="20"/>
    </row>
    <row r="2055" spans="1:8" x14ac:dyDescent="0.3">
      <c r="C2055" s="18" t="s">
        <v>805</v>
      </c>
      <c r="F2055" s="65"/>
      <c r="G2055" s="7"/>
      <c r="H2055" s="20"/>
    </row>
    <row r="2056" spans="1:8" x14ac:dyDescent="0.3">
      <c r="G2056" s="7"/>
      <c r="H2056" s="20"/>
    </row>
    <row r="2057" spans="1:8" ht="43.2" x14ac:dyDescent="0.3">
      <c r="C2057" s="9" t="s">
        <v>806</v>
      </c>
      <c r="F2057" s="65"/>
      <c r="G2057" s="7"/>
      <c r="H2057" s="20"/>
    </row>
    <row r="2058" spans="1:8" x14ac:dyDescent="0.3">
      <c r="G2058" s="7"/>
      <c r="H2058" s="20"/>
    </row>
    <row r="2059" spans="1:8" x14ac:dyDescent="0.3">
      <c r="A2059" s="2">
        <v>5</v>
      </c>
      <c r="C2059" s="4" t="s">
        <v>807</v>
      </c>
      <c r="E2059" s="85" t="s">
        <v>228</v>
      </c>
      <c r="F2059" s="66">
        <v>2000</v>
      </c>
      <c r="H2059" s="8">
        <f>ROUND($F2059*G2059,2)</f>
        <v>0</v>
      </c>
    </row>
    <row r="2060" spans="1:8" x14ac:dyDescent="0.3">
      <c r="G2060" s="7"/>
      <c r="H2060" s="20"/>
    </row>
    <row r="2061" spans="1:8" x14ac:dyDescent="0.3">
      <c r="A2061" s="2">
        <v>6</v>
      </c>
      <c r="C2061" s="4" t="s">
        <v>808</v>
      </c>
      <c r="E2061" s="85" t="s">
        <v>228</v>
      </c>
      <c r="F2061" s="66">
        <v>250</v>
      </c>
      <c r="H2061" s="8">
        <f>ROUND($F2061*G2061,2)</f>
        <v>0</v>
      </c>
    </row>
    <row r="2062" spans="1:8" x14ac:dyDescent="0.3">
      <c r="G2062" s="7"/>
      <c r="H2062" s="20"/>
    </row>
    <row r="2063" spans="1:8" x14ac:dyDescent="0.3">
      <c r="A2063" s="2">
        <v>7</v>
      </c>
      <c r="C2063" s="4" t="s">
        <v>809</v>
      </c>
      <c r="E2063" s="85" t="s">
        <v>228</v>
      </c>
      <c r="F2063" s="66">
        <v>300</v>
      </c>
      <c r="H2063" s="8">
        <f>ROUND($F2063*G2063,2)</f>
        <v>0</v>
      </c>
    </row>
    <row r="2064" spans="1:8" x14ac:dyDescent="0.3">
      <c r="G2064" s="7"/>
      <c r="H2064" s="20"/>
    </row>
    <row r="2065" spans="1:8" x14ac:dyDescent="0.3">
      <c r="A2065" s="2">
        <v>8</v>
      </c>
      <c r="C2065" s="4" t="s">
        <v>1374</v>
      </c>
      <c r="E2065" s="85" t="s">
        <v>228</v>
      </c>
      <c r="F2065" s="66">
        <v>150</v>
      </c>
      <c r="H2065" s="8">
        <f>ROUND($F2065*G2065,2)</f>
        <v>0</v>
      </c>
    </row>
    <row r="2066" spans="1:8" x14ac:dyDescent="0.3">
      <c r="G2066" s="7"/>
      <c r="H2066" s="20"/>
    </row>
    <row r="2067" spans="1:8" x14ac:dyDescent="0.3">
      <c r="A2067" s="2">
        <v>9</v>
      </c>
      <c r="C2067" s="4" t="s">
        <v>1206</v>
      </c>
      <c r="E2067" s="85" t="s">
        <v>228</v>
      </c>
      <c r="F2067" s="66">
        <v>100</v>
      </c>
      <c r="H2067" s="8">
        <f>ROUND($F2067*G2067,2)</f>
        <v>0</v>
      </c>
    </row>
    <row r="2068" spans="1:8" x14ac:dyDescent="0.3">
      <c r="G2068" s="7"/>
      <c r="H2068" s="20"/>
    </row>
    <row r="2069" spans="1:8" x14ac:dyDescent="0.3">
      <c r="A2069" s="2">
        <v>10</v>
      </c>
      <c r="C2069" s="4" t="s">
        <v>1375</v>
      </c>
      <c r="E2069" s="85" t="s">
        <v>228</v>
      </c>
      <c r="F2069" s="66">
        <v>100</v>
      </c>
      <c r="H2069" s="8">
        <f>ROUND($F2069*G2069,2)</f>
        <v>0</v>
      </c>
    </row>
    <row r="2070" spans="1:8" x14ac:dyDescent="0.3">
      <c r="G2070" s="7"/>
      <c r="H2070" s="20"/>
    </row>
    <row r="2071" spans="1:8" x14ac:dyDescent="0.3">
      <c r="C2071" s="18" t="s">
        <v>811</v>
      </c>
      <c r="F2071" s="65"/>
      <c r="G2071" s="7"/>
      <c r="H2071" s="20"/>
    </row>
    <row r="2072" spans="1:8" x14ac:dyDescent="0.3">
      <c r="G2072" s="7"/>
      <c r="H2072" s="20"/>
    </row>
    <row r="2073" spans="1:8" ht="100.8" x14ac:dyDescent="0.3">
      <c r="C2073" s="9" t="s">
        <v>812</v>
      </c>
      <c r="F2073" s="65"/>
      <c r="G2073" s="7"/>
      <c r="H2073" s="20"/>
    </row>
    <row r="2074" spans="1:8" x14ac:dyDescent="0.3">
      <c r="G2074" s="7"/>
      <c r="H2074" s="20"/>
    </row>
    <row r="2075" spans="1:8" x14ac:dyDescent="0.3">
      <c r="A2075" s="2">
        <v>11</v>
      </c>
      <c r="C2075" s="4" t="s">
        <v>1376</v>
      </c>
      <c r="E2075" s="85" t="s">
        <v>235</v>
      </c>
      <c r="F2075" s="66">
        <v>6</v>
      </c>
      <c r="H2075" s="8">
        <f>ROUND($F2075*G2075,2)</f>
        <v>0</v>
      </c>
    </row>
    <row r="2076" spans="1:8" x14ac:dyDescent="0.3">
      <c r="G2076" s="7"/>
      <c r="H2076" s="20"/>
    </row>
    <row r="2077" spans="1:8" x14ac:dyDescent="0.3">
      <c r="A2077" s="2">
        <v>12</v>
      </c>
      <c r="C2077" s="4" t="s">
        <v>1206</v>
      </c>
      <c r="E2077" s="85" t="s">
        <v>235</v>
      </c>
      <c r="F2077" s="66">
        <v>8</v>
      </c>
      <c r="H2077" s="8">
        <f>ROUND($F2077*G2077,2)</f>
        <v>0</v>
      </c>
    </row>
    <row r="2078" spans="1:8" x14ac:dyDescent="0.3">
      <c r="G2078" s="7"/>
      <c r="H2078" s="20"/>
    </row>
    <row r="2079" spans="1:8" ht="43.2" x14ac:dyDescent="0.3">
      <c r="A2079" s="2">
        <v>13</v>
      </c>
      <c r="C2079" s="4" t="s">
        <v>814</v>
      </c>
      <c r="E2079" s="85" t="s">
        <v>228</v>
      </c>
      <c r="F2079" s="66">
        <v>400</v>
      </c>
      <c r="H2079" s="8">
        <f>ROUND($F2079*G2079,2)</f>
        <v>0</v>
      </c>
    </row>
    <row r="2080" spans="1:8" x14ac:dyDescent="0.3">
      <c r="G2080" s="7"/>
      <c r="H2080" s="20"/>
    </row>
    <row r="2081" spans="1:8" x14ac:dyDescent="0.3">
      <c r="A2081" s="2">
        <v>14</v>
      </c>
      <c r="C2081" s="4" t="s">
        <v>1377</v>
      </c>
      <c r="E2081" s="85" t="s">
        <v>228</v>
      </c>
      <c r="F2081" s="66">
        <v>100</v>
      </c>
      <c r="H2081" s="8">
        <f>ROUND($F2081*G2081,2)</f>
        <v>0</v>
      </c>
    </row>
    <row r="2082" spans="1:8" x14ac:dyDescent="0.3">
      <c r="G2082" s="7"/>
      <c r="H2082" s="20"/>
    </row>
    <row r="2083" spans="1:8" x14ac:dyDescent="0.3">
      <c r="A2083" s="2">
        <v>15</v>
      </c>
      <c r="C2083" s="4" t="s">
        <v>1375</v>
      </c>
      <c r="E2083" s="85" t="s">
        <v>235</v>
      </c>
      <c r="F2083" s="66">
        <v>2</v>
      </c>
      <c r="H2083" s="8">
        <f>ROUND($F2083*G2083,2)</f>
        <v>0</v>
      </c>
    </row>
    <row r="2084" spans="1:8" x14ac:dyDescent="0.3">
      <c r="G2084" s="7"/>
      <c r="H2084" s="20"/>
    </row>
    <row r="2085" spans="1:8" x14ac:dyDescent="0.3">
      <c r="C2085" s="18" t="s">
        <v>815</v>
      </c>
      <c r="F2085" s="65"/>
      <c r="G2085" s="7"/>
      <c r="H2085" s="20"/>
    </row>
    <row r="2086" spans="1:8" x14ac:dyDescent="0.3">
      <c r="G2086" s="7"/>
      <c r="H2086" s="20"/>
    </row>
    <row r="2087" spans="1:8" ht="57.6" x14ac:dyDescent="0.3">
      <c r="C2087" s="9" t="s">
        <v>1378</v>
      </c>
      <c r="F2087" s="65"/>
      <c r="G2087" s="7"/>
      <c r="H2087" s="20"/>
    </row>
    <row r="2088" spans="1:8" x14ac:dyDescent="0.3">
      <c r="G2088" s="7"/>
      <c r="H2088" s="20"/>
    </row>
    <row r="2089" spans="1:8" ht="43.2" x14ac:dyDescent="0.3">
      <c r="A2089" s="2">
        <v>16</v>
      </c>
      <c r="C2089" s="4" t="s">
        <v>817</v>
      </c>
      <c r="E2089" s="85" t="s">
        <v>235</v>
      </c>
      <c r="F2089" s="66">
        <v>20</v>
      </c>
      <c r="H2089" s="8">
        <f>ROUND($F2089*G2089,2)</f>
        <v>0</v>
      </c>
    </row>
    <row r="2090" spans="1:8" x14ac:dyDescent="0.3">
      <c r="G2090" s="7"/>
      <c r="H2090" s="20"/>
    </row>
    <row r="2091" spans="1:8" ht="43.2" x14ac:dyDescent="0.3">
      <c r="A2091" s="2">
        <v>17</v>
      </c>
      <c r="C2091" s="4" t="s">
        <v>1379</v>
      </c>
      <c r="E2091" s="85" t="s">
        <v>235</v>
      </c>
      <c r="F2091" s="66">
        <v>18</v>
      </c>
      <c r="H2091" s="8">
        <f>ROUND($F2091*G2091,2)</f>
        <v>0</v>
      </c>
    </row>
    <row r="2092" spans="1:8" x14ac:dyDescent="0.3">
      <c r="G2092" s="7"/>
      <c r="H2092" s="20"/>
    </row>
    <row r="2093" spans="1:8" ht="43.2" x14ac:dyDescent="0.3">
      <c r="A2093" s="2">
        <v>18</v>
      </c>
      <c r="C2093" s="4" t="s">
        <v>818</v>
      </c>
      <c r="E2093" s="85" t="s">
        <v>235</v>
      </c>
      <c r="F2093" s="66">
        <v>30</v>
      </c>
      <c r="H2093" s="8">
        <f>ROUND($F2093*G2093,2)</f>
        <v>0</v>
      </c>
    </row>
    <row r="2094" spans="1:8" x14ac:dyDescent="0.3">
      <c r="G2094" s="7"/>
      <c r="H2094" s="20"/>
    </row>
    <row r="2095" spans="1:8" ht="28.8" x14ac:dyDescent="0.3">
      <c r="A2095" s="2">
        <v>19</v>
      </c>
      <c r="C2095" s="4" t="s">
        <v>819</v>
      </c>
      <c r="E2095" s="85" t="s">
        <v>235</v>
      </c>
      <c r="F2095" s="66">
        <v>20</v>
      </c>
      <c r="H2095" s="8">
        <f>ROUND($F2095*G2095,2)</f>
        <v>0</v>
      </c>
    </row>
    <row r="2096" spans="1:8" x14ac:dyDescent="0.3">
      <c r="G2096" s="7"/>
      <c r="H2096" s="20"/>
    </row>
    <row r="2097" spans="1:8" x14ac:dyDescent="0.3">
      <c r="A2097" s="2">
        <v>20</v>
      </c>
      <c r="C2097" s="4" t="s">
        <v>821</v>
      </c>
      <c r="E2097" s="85" t="s">
        <v>235</v>
      </c>
      <c r="F2097" s="66">
        <v>8</v>
      </c>
      <c r="H2097" s="8">
        <f>ROUND($F2097*G2097,2)</f>
        <v>0</v>
      </c>
    </row>
    <row r="2098" spans="1:8" x14ac:dyDescent="0.3">
      <c r="G2098" s="7"/>
      <c r="H2098" s="20"/>
    </row>
    <row r="2099" spans="1:8" ht="28.8" x14ac:dyDescent="0.3">
      <c r="A2099" s="2">
        <v>21</v>
      </c>
      <c r="C2099" s="4" t="s">
        <v>1380</v>
      </c>
      <c r="E2099" s="85" t="s">
        <v>235</v>
      </c>
      <c r="F2099" s="66">
        <v>5</v>
      </c>
      <c r="H2099" s="8">
        <f>ROUND($F2099*G2099,2)</f>
        <v>0</v>
      </c>
    </row>
    <row r="2100" spans="1:8" x14ac:dyDescent="0.3">
      <c r="G2100" s="7"/>
      <c r="H2100" s="20"/>
    </row>
    <row r="2101" spans="1:8" x14ac:dyDescent="0.3">
      <c r="A2101" s="2">
        <v>22</v>
      </c>
      <c r="C2101" s="4" t="s">
        <v>822</v>
      </c>
      <c r="E2101" s="85" t="s">
        <v>235</v>
      </c>
      <c r="F2101" s="66">
        <v>12</v>
      </c>
      <c r="H2101" s="8">
        <f>ROUND($F2101*G2101,2)</f>
        <v>0</v>
      </c>
    </row>
    <row r="2102" spans="1:8" x14ac:dyDescent="0.3">
      <c r="G2102" s="7"/>
      <c r="H2102" s="20"/>
    </row>
    <row r="2103" spans="1:8" x14ac:dyDescent="0.3">
      <c r="C2103" s="18" t="s">
        <v>1251</v>
      </c>
      <c r="F2103" s="65"/>
      <c r="G2103" s="7"/>
      <c r="H2103" s="20"/>
    </row>
    <row r="2104" spans="1:8" x14ac:dyDescent="0.3">
      <c r="G2104" s="7"/>
      <c r="H2104" s="20"/>
    </row>
    <row r="2105" spans="1:8" ht="57.6" x14ac:dyDescent="0.3">
      <c r="C2105" s="9" t="s">
        <v>1252</v>
      </c>
      <c r="F2105" s="65"/>
      <c r="G2105" s="7"/>
      <c r="H2105" s="20"/>
    </row>
    <row r="2106" spans="1:8" x14ac:dyDescent="0.3">
      <c r="G2106" s="7"/>
      <c r="H2106" s="20"/>
    </row>
    <row r="2107" spans="1:8" ht="28.8" x14ac:dyDescent="0.3">
      <c r="A2107" s="2">
        <v>23</v>
      </c>
      <c r="C2107" s="4" t="s">
        <v>1254</v>
      </c>
      <c r="E2107" s="85" t="s">
        <v>724</v>
      </c>
      <c r="F2107" s="66">
        <v>16</v>
      </c>
      <c r="H2107" s="8">
        <f>ROUND($F2107*G2107,2)</f>
        <v>0</v>
      </c>
    </row>
    <row r="2108" spans="1:8" x14ac:dyDescent="0.3">
      <c r="G2108" s="7"/>
      <c r="H2108" s="20"/>
    </row>
    <row r="2109" spans="1:8" x14ac:dyDescent="0.3">
      <c r="A2109" s="2">
        <v>24</v>
      </c>
      <c r="C2109" s="4" t="s">
        <v>1256</v>
      </c>
      <c r="E2109" s="85" t="s">
        <v>724</v>
      </c>
      <c r="F2109" s="66">
        <v>16</v>
      </c>
      <c r="H2109" s="8">
        <f>ROUND($F2109*G2109,2)</f>
        <v>0</v>
      </c>
    </row>
    <row r="2110" spans="1:8" x14ac:dyDescent="0.3">
      <c r="G2110" s="7"/>
      <c r="H2110" s="20"/>
    </row>
    <row r="2111" spans="1:8" x14ac:dyDescent="0.3">
      <c r="C2111" s="18" t="s">
        <v>434</v>
      </c>
      <c r="F2111" s="65"/>
      <c r="G2111" s="7"/>
      <c r="H2111" s="20"/>
    </row>
    <row r="2112" spans="1:8" x14ac:dyDescent="0.3">
      <c r="G2112" s="7"/>
      <c r="H2112" s="20"/>
    </row>
    <row r="2113" spans="1:8" ht="28.8" x14ac:dyDescent="0.3">
      <c r="A2113" s="2">
        <v>25</v>
      </c>
      <c r="C2113" s="4" t="s">
        <v>1258</v>
      </c>
      <c r="E2113" s="85" t="s">
        <v>235</v>
      </c>
      <c r="F2113" s="66">
        <v>1</v>
      </c>
      <c r="H2113" s="8">
        <f>ROUND($F2113*G2113,2)</f>
        <v>0</v>
      </c>
    </row>
    <row r="2114" spans="1:8" x14ac:dyDescent="0.3">
      <c r="G2114" s="7"/>
      <c r="H2114" s="20"/>
    </row>
    <row r="2115" spans="1:8" ht="43.2" x14ac:dyDescent="0.3">
      <c r="A2115" s="2">
        <v>26</v>
      </c>
      <c r="C2115" s="4" t="s">
        <v>1262</v>
      </c>
      <c r="E2115" s="85" t="s">
        <v>235</v>
      </c>
      <c r="F2115" s="66">
        <v>3</v>
      </c>
      <c r="H2115" s="8">
        <f>ROUND($F2115*G2115,2)</f>
        <v>0</v>
      </c>
    </row>
    <row r="2116" spans="1:8" x14ac:dyDescent="0.3">
      <c r="G2116" s="7"/>
      <c r="H2116" s="20"/>
    </row>
    <row r="2117" spans="1:8" ht="28.8" x14ac:dyDescent="0.3">
      <c r="C2117" s="18" t="s">
        <v>1233</v>
      </c>
      <c r="F2117" s="65"/>
      <c r="G2117" s="7"/>
      <c r="H2117" s="20"/>
    </row>
    <row r="2118" spans="1:8" x14ac:dyDescent="0.3">
      <c r="G2118" s="7"/>
      <c r="H2118" s="20"/>
    </row>
    <row r="2119" spans="1:8" ht="72" x14ac:dyDescent="0.3">
      <c r="C2119" s="9" t="s">
        <v>1381</v>
      </c>
      <c r="F2119" s="65"/>
      <c r="G2119" s="7"/>
      <c r="H2119" s="20"/>
    </row>
    <row r="2120" spans="1:8" x14ac:dyDescent="0.3">
      <c r="G2120" s="7"/>
      <c r="H2120" s="20"/>
    </row>
    <row r="2121" spans="1:8" ht="28.8" x14ac:dyDescent="0.3">
      <c r="A2121" s="2">
        <v>27</v>
      </c>
      <c r="C2121" s="4" t="s">
        <v>1382</v>
      </c>
      <c r="E2121" s="85" t="s">
        <v>235</v>
      </c>
      <c r="F2121" s="66">
        <v>6</v>
      </c>
      <c r="H2121" s="8">
        <f>ROUND($F2121*G2121,2)</f>
        <v>0</v>
      </c>
    </row>
    <row r="2122" spans="1:8" x14ac:dyDescent="0.3">
      <c r="G2122" s="7"/>
      <c r="H2122" s="20"/>
    </row>
    <row r="2123" spans="1:8" ht="28.8" x14ac:dyDescent="0.3">
      <c r="A2123" s="2">
        <v>28</v>
      </c>
      <c r="C2123" s="4" t="s">
        <v>1383</v>
      </c>
      <c r="E2123" s="85" t="s">
        <v>235</v>
      </c>
      <c r="F2123" s="66">
        <v>1</v>
      </c>
      <c r="H2123" s="8">
        <f>ROUND($F2123*G2123,2)</f>
        <v>0</v>
      </c>
    </row>
    <row r="2124" spans="1:8" x14ac:dyDescent="0.3">
      <c r="G2124" s="7"/>
      <c r="H2124" s="20"/>
    </row>
    <row r="2125" spans="1:8" x14ac:dyDescent="0.3">
      <c r="C2125" s="18" t="s">
        <v>827</v>
      </c>
      <c r="F2125" s="65"/>
      <c r="G2125" s="7"/>
      <c r="H2125" s="20"/>
    </row>
    <row r="2126" spans="1:8" x14ac:dyDescent="0.3">
      <c r="G2126" s="7"/>
      <c r="H2126" s="20"/>
    </row>
    <row r="2127" spans="1:8" ht="100.8" x14ac:dyDescent="0.3">
      <c r="C2127" s="9" t="s">
        <v>828</v>
      </c>
      <c r="F2127" s="65"/>
      <c r="G2127" s="7"/>
      <c r="H2127" s="20"/>
    </row>
    <row r="2128" spans="1:8" x14ac:dyDescent="0.3">
      <c r="G2128" s="7"/>
      <c r="H2128" s="20"/>
    </row>
    <row r="2129" spans="1:9" s="20" customFormat="1" ht="43.2" x14ac:dyDescent="0.3">
      <c r="A2129" s="2">
        <v>29</v>
      </c>
      <c r="B2129" s="3"/>
      <c r="C2129" s="4" t="s">
        <v>829</v>
      </c>
      <c r="D2129" s="3"/>
      <c r="E2129" s="85" t="s">
        <v>467</v>
      </c>
      <c r="F2129" s="66">
        <v>1</v>
      </c>
      <c r="G2129" s="19"/>
      <c r="H2129" s="8">
        <f>ROUND($F2129*G2129,2)</f>
        <v>0</v>
      </c>
      <c r="I2129" s="26"/>
    </row>
    <row r="2130" spans="1:9" x14ac:dyDescent="0.3">
      <c r="G2130" s="7"/>
      <c r="H2130" s="20"/>
    </row>
    <row r="2131" spans="1:9" s="20" customFormat="1" ht="28.8" x14ac:dyDescent="0.3">
      <c r="A2131" s="2">
        <v>30</v>
      </c>
      <c r="B2131" s="3"/>
      <c r="C2131" s="4" t="s">
        <v>830</v>
      </c>
      <c r="D2131" s="3"/>
      <c r="E2131" s="85" t="s">
        <v>467</v>
      </c>
      <c r="F2131" s="66">
        <v>1</v>
      </c>
      <c r="G2131" s="19"/>
      <c r="H2131" s="8">
        <f>ROUND($F2131*G2131,2)</f>
        <v>0</v>
      </c>
      <c r="I2131" s="26"/>
    </row>
    <row r="2132" spans="1:9" x14ac:dyDescent="0.3">
      <c r="G2132" s="7"/>
      <c r="H2132" s="20"/>
    </row>
    <row r="2133" spans="1:9" s="20" customFormat="1" x14ac:dyDescent="0.3">
      <c r="A2133" s="2">
        <v>31</v>
      </c>
      <c r="B2133" s="3"/>
      <c r="C2133" s="4" t="s">
        <v>831</v>
      </c>
      <c r="D2133" s="3"/>
      <c r="E2133" s="85" t="s">
        <v>467</v>
      </c>
      <c r="F2133" s="66">
        <v>1</v>
      </c>
      <c r="G2133" s="19"/>
      <c r="H2133" s="8">
        <f>ROUND($F2133*G2133,2)</f>
        <v>0</v>
      </c>
      <c r="I2133" s="26"/>
    </row>
    <row r="2134" spans="1:9" x14ac:dyDescent="0.3">
      <c r="G2134" s="7"/>
      <c r="H2134" s="20"/>
    </row>
    <row r="2135" spans="1:9" s="20" customFormat="1" x14ac:dyDescent="0.3">
      <c r="A2135" s="2"/>
      <c r="B2135" s="3"/>
      <c r="C2135" s="9" t="s">
        <v>832</v>
      </c>
      <c r="D2135" s="3"/>
      <c r="E2135" s="85"/>
      <c r="F2135" s="65"/>
      <c r="G2135" s="7"/>
      <c r="I2135" s="26"/>
    </row>
    <row r="2136" spans="1:9" x14ac:dyDescent="0.3">
      <c r="G2136" s="7"/>
      <c r="H2136" s="20"/>
    </row>
    <row r="2137" spans="1:9" s="20" customFormat="1" ht="28.8" x14ac:dyDescent="0.3">
      <c r="A2137" s="2">
        <v>32</v>
      </c>
      <c r="B2137" s="3"/>
      <c r="C2137" s="4" t="s">
        <v>833</v>
      </c>
      <c r="D2137" s="3"/>
      <c r="E2137" s="85" t="s">
        <v>467</v>
      </c>
      <c r="F2137" s="66">
        <v>1</v>
      </c>
      <c r="G2137" s="19"/>
      <c r="H2137" s="8">
        <f>ROUND($F2137*G2137,2)</f>
        <v>0</v>
      </c>
      <c r="I2137" s="26"/>
    </row>
    <row r="2138" spans="1:9" x14ac:dyDescent="0.3">
      <c r="G2138" s="7"/>
      <c r="H2138" s="20"/>
    </row>
    <row r="2139" spans="1:9" s="20" customFormat="1" ht="28.8" x14ac:dyDescent="0.3">
      <c r="A2139" s="2">
        <v>33</v>
      </c>
      <c r="B2139" s="3"/>
      <c r="C2139" s="4" t="s">
        <v>834</v>
      </c>
      <c r="D2139" s="3"/>
      <c r="E2139" s="85" t="s">
        <v>467</v>
      </c>
      <c r="F2139" s="66">
        <v>1</v>
      </c>
      <c r="G2139" s="19"/>
      <c r="H2139" s="8">
        <f>ROUND($F2139*G2139,2)</f>
        <v>0</v>
      </c>
      <c r="I2139" s="26"/>
    </row>
    <row r="2140" spans="1:9" x14ac:dyDescent="0.3">
      <c r="G2140" s="7"/>
      <c r="H2140" s="20"/>
    </row>
    <row r="2141" spans="1:9" s="20" customFormat="1" ht="28.8" x14ac:dyDescent="0.3">
      <c r="A2141" s="2">
        <v>34</v>
      </c>
      <c r="B2141" s="3"/>
      <c r="C2141" s="4" t="s">
        <v>835</v>
      </c>
      <c r="D2141" s="3"/>
      <c r="E2141" s="85" t="s">
        <v>467</v>
      </c>
      <c r="F2141" s="66">
        <v>1</v>
      </c>
      <c r="G2141" s="19"/>
      <c r="H2141" s="8">
        <f>ROUND($F2141*G2141,2)</f>
        <v>0</v>
      </c>
      <c r="I2141" s="26"/>
    </row>
    <row r="2142" spans="1:9" x14ac:dyDescent="0.3">
      <c r="G2142" s="7"/>
      <c r="H2142" s="20"/>
    </row>
    <row r="2143" spans="1:9" s="20" customFormat="1" ht="28.8" x14ac:dyDescent="0.3">
      <c r="A2143" s="2">
        <v>35</v>
      </c>
      <c r="B2143" s="3"/>
      <c r="C2143" s="4" t="s">
        <v>836</v>
      </c>
      <c r="D2143" s="3"/>
      <c r="E2143" s="85" t="s">
        <v>467</v>
      </c>
      <c r="F2143" s="66">
        <v>1</v>
      </c>
      <c r="G2143" s="19"/>
      <c r="H2143" s="8">
        <f>ROUND($F2143*G2143,2)</f>
        <v>0</v>
      </c>
      <c r="I2143" s="26"/>
    </row>
    <row r="2144" spans="1:9" x14ac:dyDescent="0.3">
      <c r="G2144" s="7"/>
      <c r="H2144" s="20"/>
    </row>
    <row r="2145" spans="1:9" s="20" customFormat="1" x14ac:dyDescent="0.3">
      <c r="A2145" s="2">
        <v>36</v>
      </c>
      <c r="B2145" s="3"/>
      <c r="C2145" s="4" t="s">
        <v>837</v>
      </c>
      <c r="D2145" s="3"/>
      <c r="E2145" s="85" t="s">
        <v>467</v>
      </c>
      <c r="F2145" s="66">
        <v>1</v>
      </c>
      <c r="G2145" s="19"/>
      <c r="H2145" s="8">
        <f>ROUND($F2145*G2145,2)</f>
        <v>0</v>
      </c>
      <c r="I2145" s="26"/>
    </row>
    <row r="2146" spans="1:9" x14ac:dyDescent="0.3">
      <c r="G2146" s="7"/>
      <c r="H2146" s="20"/>
    </row>
    <row r="2147" spans="1:9" s="20" customFormat="1" x14ac:dyDescent="0.3">
      <c r="A2147" s="2">
        <v>37</v>
      </c>
      <c r="B2147" s="3"/>
      <c r="C2147" s="4" t="s">
        <v>838</v>
      </c>
      <c r="D2147" s="3"/>
      <c r="E2147" s="85" t="s">
        <v>467</v>
      </c>
      <c r="F2147" s="66">
        <v>1</v>
      </c>
      <c r="G2147" s="19"/>
      <c r="H2147" s="8">
        <f>ROUND($F2147*G2147,2)</f>
        <v>0</v>
      </c>
      <c r="I2147" s="26"/>
    </row>
    <row r="2148" spans="1:9" x14ac:dyDescent="0.3">
      <c r="G2148" s="7"/>
      <c r="H2148" s="20"/>
    </row>
    <row r="2149" spans="1:9" s="20" customFormat="1" x14ac:dyDescent="0.3">
      <c r="A2149" s="2"/>
      <c r="B2149" s="3"/>
      <c r="C2149" s="9" t="s">
        <v>839</v>
      </c>
      <c r="D2149" s="3"/>
      <c r="E2149" s="85"/>
      <c r="F2149" s="65"/>
      <c r="G2149" s="7"/>
      <c r="I2149" s="26"/>
    </row>
    <row r="2150" spans="1:9" x14ac:dyDescent="0.3">
      <c r="G2150" s="7"/>
      <c r="H2150" s="20"/>
    </row>
    <row r="2151" spans="1:9" s="20" customFormat="1" x14ac:dyDescent="0.3">
      <c r="A2151" s="2">
        <v>38</v>
      </c>
      <c r="B2151" s="3"/>
      <c r="C2151" s="4" t="s">
        <v>840</v>
      </c>
      <c r="D2151" s="3"/>
      <c r="E2151" s="85" t="s">
        <v>467</v>
      </c>
      <c r="F2151" s="66">
        <v>1</v>
      </c>
      <c r="G2151" s="19"/>
      <c r="H2151" s="8">
        <f>ROUND($F2151*G2151,2)</f>
        <v>0</v>
      </c>
      <c r="I2151" s="26"/>
    </row>
    <row r="2152" spans="1:9" x14ac:dyDescent="0.3">
      <c r="G2152" s="7"/>
      <c r="H2152" s="20"/>
    </row>
    <row r="2153" spans="1:9" s="20" customFormat="1" x14ac:dyDescent="0.3">
      <c r="A2153" s="2">
        <v>39</v>
      </c>
      <c r="B2153" s="3"/>
      <c r="C2153" s="4" t="s">
        <v>841</v>
      </c>
      <c r="D2153" s="3"/>
      <c r="E2153" s="85" t="s">
        <v>467</v>
      </c>
      <c r="F2153" s="66">
        <v>1</v>
      </c>
      <c r="G2153" s="19"/>
      <c r="H2153" s="8">
        <f>ROUND($F2153*G2153,2)</f>
        <v>0</v>
      </c>
      <c r="I2153" s="26"/>
    </row>
    <row r="2154" spans="1:9" x14ac:dyDescent="0.3">
      <c r="G2154" s="7"/>
      <c r="H2154" s="20"/>
    </row>
    <row r="2155" spans="1:9" s="20" customFormat="1" x14ac:dyDescent="0.3">
      <c r="A2155" s="2">
        <v>40</v>
      </c>
      <c r="B2155" s="3"/>
      <c r="C2155" s="4" t="s">
        <v>842</v>
      </c>
      <c r="D2155" s="3"/>
      <c r="E2155" s="85" t="s">
        <v>467</v>
      </c>
      <c r="F2155" s="66">
        <v>1</v>
      </c>
      <c r="G2155" s="19"/>
      <c r="H2155" s="8">
        <f>ROUND($F2155*G2155,2)</f>
        <v>0</v>
      </c>
      <c r="I2155" s="26"/>
    </row>
    <row r="2156" spans="1:9" x14ac:dyDescent="0.3">
      <c r="G2156" s="7"/>
      <c r="H2156" s="20"/>
    </row>
    <row r="2157" spans="1:9" s="20" customFormat="1" x14ac:dyDescent="0.3">
      <c r="A2157" s="2">
        <v>41</v>
      </c>
      <c r="B2157" s="3"/>
      <c r="C2157" s="4" t="s">
        <v>843</v>
      </c>
      <c r="D2157" s="3"/>
      <c r="E2157" s="85" t="s">
        <v>467</v>
      </c>
      <c r="F2157" s="66">
        <v>1</v>
      </c>
      <c r="G2157" s="19"/>
      <c r="H2157" s="8">
        <f>ROUND($F2157*G2157,2)</f>
        <v>0</v>
      </c>
      <c r="I2157" s="26"/>
    </row>
    <row r="2158" spans="1:9" x14ac:dyDescent="0.3">
      <c r="G2158" s="7"/>
      <c r="H2158" s="20"/>
    </row>
    <row r="2159" spans="1:9" s="20" customFormat="1" x14ac:dyDescent="0.3">
      <c r="A2159" s="2"/>
      <c r="B2159" s="3"/>
      <c r="C2159" s="9" t="s">
        <v>844</v>
      </c>
      <c r="D2159" s="3"/>
      <c r="E2159" s="85"/>
      <c r="F2159" s="65"/>
      <c r="G2159" s="7"/>
      <c r="I2159" s="26"/>
    </row>
    <row r="2160" spans="1:9" x14ac:dyDescent="0.3">
      <c r="G2160" s="7"/>
      <c r="H2160" s="20"/>
    </row>
    <row r="2161" spans="1:8" x14ac:dyDescent="0.3">
      <c r="A2161" s="2">
        <v>42</v>
      </c>
      <c r="C2161" s="4" t="s">
        <v>845</v>
      </c>
      <c r="E2161" s="85" t="s">
        <v>467</v>
      </c>
      <c r="F2161" s="66">
        <v>1</v>
      </c>
      <c r="H2161" s="8">
        <f>ROUND($F2161*G2161,2)</f>
        <v>0</v>
      </c>
    </row>
    <row r="2162" spans="1:8" x14ac:dyDescent="0.3">
      <c r="G2162" s="7"/>
      <c r="H2162" s="20"/>
    </row>
    <row r="2163" spans="1:8" x14ac:dyDescent="0.3">
      <c r="A2163" s="2">
        <v>43</v>
      </c>
      <c r="C2163" s="4" t="s">
        <v>846</v>
      </c>
      <c r="E2163" s="85" t="s">
        <v>467</v>
      </c>
      <c r="F2163" s="66">
        <v>1</v>
      </c>
      <c r="H2163" s="8">
        <f>ROUND($F2163*G2163,2)</f>
        <v>0</v>
      </c>
    </row>
    <row r="2164" spans="1:8" x14ac:dyDescent="0.3">
      <c r="G2164" s="7"/>
      <c r="H2164" s="20"/>
    </row>
    <row r="2165" spans="1:8" x14ac:dyDescent="0.3">
      <c r="A2165" s="2">
        <v>44</v>
      </c>
      <c r="C2165" s="4" t="s">
        <v>847</v>
      </c>
      <c r="E2165" s="85" t="s">
        <v>467</v>
      </c>
      <c r="F2165" s="66">
        <v>1</v>
      </c>
      <c r="H2165" s="8">
        <f>ROUND($F2165*G2165,2)</f>
        <v>0</v>
      </c>
    </row>
    <row r="2166" spans="1:8" x14ac:dyDescent="0.3">
      <c r="G2166" s="7"/>
      <c r="H2166" s="20"/>
    </row>
    <row r="2167" spans="1:8" x14ac:dyDescent="0.3">
      <c r="A2167" s="2">
        <v>45</v>
      </c>
      <c r="C2167" s="4" t="s">
        <v>848</v>
      </c>
      <c r="E2167" s="85" t="s">
        <v>467</v>
      </c>
      <c r="F2167" s="66">
        <v>1</v>
      </c>
      <c r="H2167" s="8">
        <f>ROUND($F2167*G2167,2)</f>
        <v>0</v>
      </c>
    </row>
    <row r="2168" spans="1:8" x14ac:dyDescent="0.3">
      <c r="G2168" s="7"/>
      <c r="H2168" s="20"/>
    </row>
    <row r="2169" spans="1:8" x14ac:dyDescent="0.3">
      <c r="C2169" s="9" t="s">
        <v>849</v>
      </c>
      <c r="F2169" s="65"/>
      <c r="G2169" s="7"/>
      <c r="H2169" s="20"/>
    </row>
    <row r="2170" spans="1:8" x14ac:dyDescent="0.3">
      <c r="G2170" s="7"/>
      <c r="H2170" s="20"/>
    </row>
    <row r="2171" spans="1:8" x14ac:dyDescent="0.3">
      <c r="A2171" s="2">
        <v>46</v>
      </c>
      <c r="C2171" s="4" t="s">
        <v>850</v>
      </c>
      <c r="E2171" s="85" t="s">
        <v>467</v>
      </c>
      <c r="F2171" s="66">
        <v>1</v>
      </c>
      <c r="H2171" s="8">
        <f>ROUND($F2171*G2171,2)</f>
        <v>0</v>
      </c>
    </row>
    <row r="2172" spans="1:8" x14ac:dyDescent="0.3">
      <c r="G2172" s="7"/>
      <c r="H2172" s="20"/>
    </row>
    <row r="2173" spans="1:8" ht="28.8" x14ac:dyDescent="0.3">
      <c r="A2173" s="2">
        <v>47</v>
      </c>
      <c r="C2173" s="4" t="s">
        <v>851</v>
      </c>
      <c r="E2173" s="85" t="s">
        <v>235</v>
      </c>
      <c r="F2173" s="66">
        <v>1</v>
      </c>
      <c r="H2173" s="8">
        <f>ROUND($F2173*G2173,2)</f>
        <v>0</v>
      </c>
    </row>
    <row r="2174" spans="1:8" x14ac:dyDescent="0.3">
      <c r="G2174" s="7"/>
      <c r="H2174" s="20"/>
    </row>
    <row r="2175" spans="1:8" x14ac:dyDescent="0.3">
      <c r="A2175" s="2">
        <v>48</v>
      </c>
      <c r="C2175" s="4" t="s">
        <v>852</v>
      </c>
      <c r="E2175" s="85" t="s">
        <v>235</v>
      </c>
      <c r="F2175" s="66">
        <v>1</v>
      </c>
      <c r="H2175" s="8">
        <f>ROUND($F2175*G2175,2)</f>
        <v>0</v>
      </c>
    </row>
    <row r="2176" spans="1:8" x14ac:dyDescent="0.3">
      <c r="G2176" s="7"/>
      <c r="H2176" s="20"/>
    </row>
    <row r="2177" spans="1:8" x14ac:dyDescent="0.3">
      <c r="A2177" s="2">
        <v>49</v>
      </c>
      <c r="C2177" s="4" t="s">
        <v>853</v>
      </c>
      <c r="E2177" s="85" t="s">
        <v>467</v>
      </c>
      <c r="F2177" s="66">
        <v>1</v>
      </c>
      <c r="H2177" s="8">
        <f>ROUND($F2177*G2177,2)</f>
        <v>0</v>
      </c>
    </row>
    <row r="2178" spans="1:8" x14ac:dyDescent="0.3">
      <c r="G2178" s="7"/>
      <c r="H2178" s="20"/>
    </row>
    <row r="2179" spans="1:8" x14ac:dyDescent="0.3">
      <c r="A2179" s="2">
        <v>50</v>
      </c>
      <c r="C2179" s="4" t="s">
        <v>854</v>
      </c>
      <c r="E2179" s="85" t="s">
        <v>467</v>
      </c>
      <c r="F2179" s="66">
        <v>1</v>
      </c>
      <c r="H2179" s="8">
        <f>ROUND($F2179*G2179,2)</f>
        <v>0</v>
      </c>
    </row>
    <row r="2180" spans="1:8" x14ac:dyDescent="0.3">
      <c r="G2180" s="7"/>
      <c r="H2180" s="20"/>
    </row>
    <row r="2181" spans="1:8" x14ac:dyDescent="0.3">
      <c r="A2181" s="2">
        <v>51</v>
      </c>
      <c r="C2181" s="4" t="s">
        <v>855</v>
      </c>
      <c r="E2181" s="85" t="s">
        <v>467</v>
      </c>
      <c r="F2181" s="66">
        <v>1</v>
      </c>
      <c r="H2181" s="8">
        <f>ROUND($F2181*G2181,2)</f>
        <v>0</v>
      </c>
    </row>
    <row r="2182" spans="1:8" x14ac:dyDescent="0.3">
      <c r="G2182" s="7"/>
      <c r="H2182" s="20"/>
    </row>
    <row r="2183" spans="1:8" x14ac:dyDescent="0.3">
      <c r="C2183" s="9" t="s">
        <v>856</v>
      </c>
      <c r="F2183" s="65"/>
      <c r="G2183" s="7"/>
      <c r="H2183" s="20"/>
    </row>
    <row r="2184" spans="1:8" x14ac:dyDescent="0.3">
      <c r="G2184" s="7"/>
      <c r="H2184" s="20"/>
    </row>
    <row r="2185" spans="1:8" x14ac:dyDescent="0.3">
      <c r="A2185" s="2">
        <v>52</v>
      </c>
      <c r="C2185" s="4" t="s">
        <v>857</v>
      </c>
      <c r="E2185" s="85" t="s">
        <v>235</v>
      </c>
      <c r="F2185" s="66">
        <v>4</v>
      </c>
      <c r="H2185" s="8">
        <f>ROUND($F2185*G2185,2)</f>
        <v>0</v>
      </c>
    </row>
    <row r="2186" spans="1:8" x14ac:dyDescent="0.3">
      <c r="G2186" s="7"/>
      <c r="H2186" s="20"/>
    </row>
    <row r="2187" spans="1:8" x14ac:dyDescent="0.3">
      <c r="A2187" s="2">
        <v>53</v>
      </c>
      <c r="C2187" s="4" t="s">
        <v>858</v>
      </c>
      <c r="E2187" s="85" t="s">
        <v>235</v>
      </c>
      <c r="F2187" s="66">
        <v>1</v>
      </c>
      <c r="H2187" s="8">
        <f>ROUND($F2187*G2187,2)</f>
        <v>0</v>
      </c>
    </row>
    <row r="2188" spans="1:8" x14ac:dyDescent="0.3">
      <c r="G2188" s="7"/>
      <c r="H2188" s="20"/>
    </row>
    <row r="2189" spans="1:8" x14ac:dyDescent="0.3">
      <c r="A2189" s="2">
        <v>54</v>
      </c>
      <c r="C2189" s="4" t="s">
        <v>859</v>
      </c>
      <c r="E2189" s="85" t="s">
        <v>467</v>
      </c>
      <c r="F2189" s="66">
        <v>1</v>
      </c>
      <c r="H2189" s="8">
        <f>ROUND($F2189*G2189,2)</f>
        <v>0</v>
      </c>
    </row>
    <row r="2190" spans="1:8" x14ac:dyDescent="0.3">
      <c r="G2190" s="7"/>
      <c r="H2190" s="20"/>
    </row>
    <row r="2191" spans="1:8" x14ac:dyDescent="0.3">
      <c r="C2191" s="18" t="s">
        <v>860</v>
      </c>
      <c r="F2191" s="65"/>
      <c r="G2191" s="7"/>
      <c r="H2191" s="20"/>
    </row>
    <row r="2192" spans="1:8" x14ac:dyDescent="0.3">
      <c r="G2192" s="7"/>
      <c r="H2192" s="20"/>
    </row>
    <row r="2193" spans="1:9" s="20" customFormat="1" ht="57.6" x14ac:dyDescent="0.3">
      <c r="A2193" s="2"/>
      <c r="B2193" s="3"/>
      <c r="C2193" s="9" t="s">
        <v>861</v>
      </c>
      <c r="D2193" s="3"/>
      <c r="E2193" s="85"/>
      <c r="F2193" s="65"/>
      <c r="G2193" s="7"/>
      <c r="I2193" s="26"/>
    </row>
    <row r="2194" spans="1:9" x14ac:dyDescent="0.3">
      <c r="G2194" s="7"/>
      <c r="H2194" s="20"/>
    </row>
    <row r="2195" spans="1:9" s="20" customFormat="1" ht="28.8" x14ac:dyDescent="0.3">
      <c r="A2195" s="2">
        <v>55</v>
      </c>
      <c r="B2195" s="3"/>
      <c r="C2195" s="4" t="s">
        <v>1384</v>
      </c>
      <c r="D2195" s="3"/>
      <c r="E2195" s="85" t="s">
        <v>467</v>
      </c>
      <c r="F2195" s="66">
        <v>1</v>
      </c>
      <c r="G2195" s="19"/>
      <c r="H2195" s="8">
        <f>ROUND($F2195*G2195,2)</f>
        <v>0</v>
      </c>
      <c r="I2195" s="26"/>
    </row>
    <row r="2196" spans="1:9" x14ac:dyDescent="0.3">
      <c r="G2196" s="7"/>
      <c r="H2196" s="20"/>
    </row>
    <row r="2197" spans="1:9" s="20" customFormat="1" x14ac:dyDescent="0.3">
      <c r="A2197" s="2"/>
      <c r="B2197" s="3"/>
      <c r="C2197" s="18" t="s">
        <v>1385</v>
      </c>
      <c r="D2197" s="3"/>
      <c r="E2197" s="85"/>
      <c r="F2197" s="65"/>
      <c r="G2197" s="7"/>
      <c r="I2197" s="26"/>
    </row>
    <row r="2198" spans="1:9" x14ac:dyDescent="0.3">
      <c r="G2198" s="7"/>
      <c r="H2198" s="20"/>
    </row>
    <row r="2199" spans="1:9" s="20" customFormat="1" ht="43.2" x14ac:dyDescent="0.3">
      <c r="A2199" s="2"/>
      <c r="B2199" s="3"/>
      <c r="C2199" s="9" t="s">
        <v>1386</v>
      </c>
      <c r="D2199" s="3"/>
      <c r="E2199" s="85"/>
      <c r="F2199" s="65"/>
      <c r="G2199" s="7"/>
      <c r="I2199" s="26"/>
    </row>
    <row r="2200" spans="1:9" x14ac:dyDescent="0.3">
      <c r="G2200" s="7"/>
      <c r="H2200" s="20"/>
    </row>
    <row r="2201" spans="1:9" s="20" customFormat="1" ht="72" x14ac:dyDescent="0.3">
      <c r="A2201" s="2"/>
      <c r="B2201" s="3"/>
      <c r="C2201" s="9" t="s">
        <v>1387</v>
      </c>
      <c r="D2201" s="3"/>
      <c r="E2201" s="85"/>
      <c r="F2201" s="65"/>
      <c r="G2201" s="7"/>
      <c r="I2201" s="26"/>
    </row>
    <row r="2202" spans="1:9" x14ac:dyDescent="0.3">
      <c r="G2202" s="7"/>
      <c r="H2202" s="20"/>
    </row>
    <row r="2203" spans="1:9" s="20" customFormat="1" ht="115.2" x14ac:dyDescent="0.3">
      <c r="A2203" s="2"/>
      <c r="B2203" s="3"/>
      <c r="C2203" s="21" t="s">
        <v>1388</v>
      </c>
      <c r="D2203" s="3"/>
      <c r="E2203" s="85"/>
      <c r="F2203" s="65"/>
      <c r="G2203" s="7"/>
      <c r="I2203" s="26"/>
    </row>
    <row r="2204" spans="1:9" x14ac:dyDescent="0.3">
      <c r="G2204" s="7"/>
      <c r="H2204" s="20"/>
    </row>
    <row r="2205" spans="1:9" s="20" customFormat="1" x14ac:dyDescent="0.3">
      <c r="A2205" s="2">
        <v>56</v>
      </c>
      <c r="B2205" s="3"/>
      <c r="C2205" s="4" t="s">
        <v>1389</v>
      </c>
      <c r="D2205" s="3"/>
      <c r="E2205" s="85" t="s">
        <v>467</v>
      </c>
      <c r="F2205" s="66">
        <v>1</v>
      </c>
      <c r="G2205" s="19"/>
      <c r="H2205" s="8">
        <f>ROUND($F2205*G2205,2)</f>
        <v>0</v>
      </c>
      <c r="I2205" s="26"/>
    </row>
    <row r="2206" spans="1:9" x14ac:dyDescent="0.3">
      <c r="G2206" s="7"/>
      <c r="H2206" s="20"/>
    </row>
    <row r="2207" spans="1:9" s="20" customFormat="1" x14ac:dyDescent="0.3">
      <c r="A2207" s="2">
        <v>57</v>
      </c>
      <c r="B2207" s="3"/>
      <c r="C2207" s="4" t="s">
        <v>1390</v>
      </c>
      <c r="D2207" s="3"/>
      <c r="E2207" s="85" t="s">
        <v>467</v>
      </c>
      <c r="F2207" s="66">
        <v>1</v>
      </c>
      <c r="G2207" s="19"/>
      <c r="H2207" s="8">
        <f>ROUND($F2207*G2207,2)</f>
        <v>0</v>
      </c>
      <c r="I2207" s="26"/>
    </row>
    <row r="2208" spans="1:9" x14ac:dyDescent="0.3">
      <c r="G2208" s="7"/>
      <c r="H2208" s="20"/>
    </row>
    <row r="2209" spans="1:9" s="20" customFormat="1" x14ac:dyDescent="0.3">
      <c r="A2209" s="2">
        <v>58</v>
      </c>
      <c r="B2209" s="3"/>
      <c r="C2209" s="4" t="s">
        <v>1391</v>
      </c>
      <c r="D2209" s="3"/>
      <c r="E2209" s="85" t="s">
        <v>467</v>
      </c>
      <c r="F2209" s="66">
        <v>1</v>
      </c>
      <c r="G2209" s="19"/>
      <c r="H2209" s="8">
        <f>ROUND($F2209*G2209,2)</f>
        <v>0</v>
      </c>
      <c r="I2209" s="26"/>
    </row>
    <row r="2210" spans="1:9" x14ac:dyDescent="0.3">
      <c r="G2210" s="7"/>
      <c r="H2210" s="20"/>
    </row>
    <row r="2211" spans="1:9" s="20" customFormat="1" x14ac:dyDescent="0.3">
      <c r="A2211" s="2">
        <v>59</v>
      </c>
      <c r="B2211" s="3"/>
      <c r="C2211" s="4" t="s">
        <v>1392</v>
      </c>
      <c r="D2211" s="3"/>
      <c r="E2211" s="85" t="s">
        <v>467</v>
      </c>
      <c r="F2211" s="66">
        <v>1</v>
      </c>
      <c r="G2211" s="19"/>
      <c r="H2211" s="8">
        <f>ROUND($F2211*G2211,2)</f>
        <v>0</v>
      </c>
      <c r="I2211" s="26"/>
    </row>
    <row r="2212" spans="1:9" x14ac:dyDescent="0.3">
      <c r="G2212" s="7"/>
      <c r="H2212" s="20"/>
    </row>
    <row r="2213" spans="1:9" s="20" customFormat="1" ht="43.2" x14ac:dyDescent="0.3">
      <c r="A2213" s="2">
        <v>60</v>
      </c>
      <c r="B2213" s="3"/>
      <c r="C2213" s="4" t="s">
        <v>1393</v>
      </c>
      <c r="D2213" s="3"/>
      <c r="E2213" s="85" t="s">
        <v>467</v>
      </c>
      <c r="F2213" s="66">
        <v>1</v>
      </c>
      <c r="G2213" s="19"/>
      <c r="H2213" s="8">
        <f>ROUND($F2213*G2213,2)</f>
        <v>0</v>
      </c>
      <c r="I2213" s="26"/>
    </row>
    <row r="2214" spans="1:9" x14ac:dyDescent="0.3">
      <c r="G2214" s="7"/>
      <c r="H2214" s="20"/>
    </row>
    <row r="2215" spans="1:9" s="20" customFormat="1" x14ac:dyDescent="0.3">
      <c r="A2215" s="2"/>
      <c r="B2215" s="3"/>
      <c r="C2215" s="18" t="s">
        <v>863</v>
      </c>
      <c r="D2215" s="3"/>
      <c r="E2215" s="85"/>
      <c r="F2215" s="65"/>
      <c r="G2215" s="7"/>
      <c r="I2215" s="26"/>
    </row>
    <row r="2216" spans="1:9" x14ac:dyDescent="0.3">
      <c r="G2216" s="7"/>
      <c r="H2216" s="20"/>
    </row>
    <row r="2217" spans="1:9" s="20" customFormat="1" x14ac:dyDescent="0.3">
      <c r="A2217" s="2"/>
      <c r="B2217" s="3"/>
      <c r="C2217" s="18" t="s">
        <v>5</v>
      </c>
      <c r="D2217" s="3"/>
      <c r="E2217" s="85"/>
      <c r="F2217" s="65"/>
      <c r="G2217" s="7"/>
      <c r="I2217" s="26"/>
    </row>
    <row r="2218" spans="1:9" x14ac:dyDescent="0.3">
      <c r="G2218" s="7"/>
      <c r="H2218" s="20"/>
    </row>
    <row r="2219" spans="1:9" s="20" customFormat="1" x14ac:dyDescent="0.3">
      <c r="A2219" s="2"/>
      <c r="B2219" s="3"/>
      <c r="C2219" s="18" t="s">
        <v>864</v>
      </c>
      <c r="D2219" s="3"/>
      <c r="E2219" s="85"/>
      <c r="F2219" s="65"/>
      <c r="G2219" s="7"/>
      <c r="I2219" s="26"/>
    </row>
    <row r="2220" spans="1:9" x14ac:dyDescent="0.3">
      <c r="G2220" s="7"/>
      <c r="H2220" s="20"/>
    </row>
    <row r="2221" spans="1:9" s="20" customFormat="1" ht="86.4" x14ac:dyDescent="0.3">
      <c r="A2221" s="2"/>
      <c r="B2221" s="3"/>
      <c r="C2221" s="18" t="s">
        <v>1394</v>
      </c>
      <c r="D2221" s="3"/>
      <c r="E2221" s="85"/>
      <c r="F2221" s="65"/>
      <c r="G2221" s="7"/>
      <c r="I2221" s="26"/>
    </row>
    <row r="2222" spans="1:9" x14ac:dyDescent="0.3">
      <c r="G2222" s="7"/>
      <c r="H2222" s="20"/>
    </row>
    <row r="2223" spans="1:9" s="20" customFormat="1" ht="28.8" x14ac:dyDescent="0.3">
      <c r="A2223" s="2"/>
      <c r="B2223" s="3"/>
      <c r="C2223" s="9" t="s">
        <v>865</v>
      </c>
      <c r="D2223" s="3"/>
      <c r="E2223" s="85"/>
      <c r="F2223" s="65"/>
      <c r="G2223" s="7"/>
      <c r="I2223" s="26"/>
    </row>
    <row r="2224" spans="1:9" x14ac:dyDescent="0.3">
      <c r="G2224" s="7"/>
      <c r="H2224" s="20"/>
    </row>
    <row r="2225" spans="1:8" x14ac:dyDescent="0.3">
      <c r="A2225" s="2">
        <v>1</v>
      </c>
      <c r="C2225" s="4" t="s">
        <v>1395</v>
      </c>
      <c r="E2225" s="85" t="s">
        <v>235</v>
      </c>
      <c r="F2225" s="66">
        <v>2</v>
      </c>
      <c r="H2225" s="8">
        <f>ROUND($F2225*G2225,2)</f>
        <v>0</v>
      </c>
    </row>
    <row r="2226" spans="1:8" x14ac:dyDescent="0.3">
      <c r="G2226" s="7"/>
      <c r="H2226" s="20"/>
    </row>
    <row r="2227" spans="1:8" x14ac:dyDescent="0.3">
      <c r="A2227" s="2">
        <v>2</v>
      </c>
      <c r="C2227" s="4" t="s">
        <v>1396</v>
      </c>
      <c r="E2227" s="85" t="s">
        <v>235</v>
      </c>
      <c r="F2227" s="66">
        <v>2</v>
      </c>
      <c r="H2227" s="8">
        <f>ROUND($F2227*G2227,2)</f>
        <v>0</v>
      </c>
    </row>
    <row r="2228" spans="1:8" x14ac:dyDescent="0.3">
      <c r="G2228" s="7"/>
      <c r="H2228" s="20"/>
    </row>
    <row r="2229" spans="1:8" x14ac:dyDescent="0.3">
      <c r="A2229" s="2">
        <v>3</v>
      </c>
      <c r="C2229" s="4" t="s">
        <v>866</v>
      </c>
      <c r="E2229" s="85" t="s">
        <v>235</v>
      </c>
      <c r="F2229" s="66">
        <v>3</v>
      </c>
      <c r="H2229" s="8">
        <f>ROUND($F2229*G2229,2)</f>
        <v>0</v>
      </c>
    </row>
    <row r="2230" spans="1:8" x14ac:dyDescent="0.3">
      <c r="G2230" s="7"/>
      <c r="H2230" s="20"/>
    </row>
    <row r="2231" spans="1:8" x14ac:dyDescent="0.3">
      <c r="A2231" s="2">
        <v>4</v>
      </c>
      <c r="C2231" s="4" t="s">
        <v>867</v>
      </c>
      <c r="E2231" s="85" t="s">
        <v>235</v>
      </c>
      <c r="F2231" s="66">
        <v>3</v>
      </c>
      <c r="H2231" s="8">
        <f>ROUND($F2231*G2231,2)</f>
        <v>0</v>
      </c>
    </row>
    <row r="2232" spans="1:8" x14ac:dyDescent="0.3">
      <c r="G2232" s="7"/>
      <c r="H2232" s="20"/>
    </row>
    <row r="2233" spans="1:8" ht="28.8" x14ac:dyDescent="0.3">
      <c r="A2233" s="2">
        <v>5</v>
      </c>
      <c r="C2233" s="4" t="s">
        <v>868</v>
      </c>
      <c r="E2233" s="85" t="s">
        <v>228</v>
      </c>
      <c r="F2233" s="66">
        <v>20</v>
      </c>
      <c r="H2233" s="8">
        <f>ROUND($F2233*G2233,2)</f>
        <v>0</v>
      </c>
    </row>
    <row r="2234" spans="1:8" x14ac:dyDescent="0.3">
      <c r="G2234" s="7"/>
      <c r="H2234" s="20"/>
    </row>
    <row r="2235" spans="1:8" x14ac:dyDescent="0.3">
      <c r="A2235" s="2">
        <v>6</v>
      </c>
      <c r="C2235" s="4" t="s">
        <v>869</v>
      </c>
      <c r="E2235" s="85" t="s">
        <v>228</v>
      </c>
      <c r="F2235" s="66">
        <v>25</v>
      </c>
      <c r="H2235" s="8">
        <f>ROUND($F2235*G2235,2)</f>
        <v>0</v>
      </c>
    </row>
    <row r="2236" spans="1:8" x14ac:dyDescent="0.3">
      <c r="G2236" s="7"/>
      <c r="H2236" s="20"/>
    </row>
    <row r="2237" spans="1:8" x14ac:dyDescent="0.3">
      <c r="A2237" s="2">
        <v>7</v>
      </c>
      <c r="C2237" s="4" t="s">
        <v>870</v>
      </c>
      <c r="E2237" s="85" t="s">
        <v>235</v>
      </c>
      <c r="F2237" s="66">
        <v>5</v>
      </c>
      <c r="H2237" s="8">
        <f>ROUND($F2237*G2237,2)</f>
        <v>0</v>
      </c>
    </row>
    <row r="2238" spans="1:8" x14ac:dyDescent="0.3">
      <c r="G2238" s="7"/>
      <c r="H2238" s="20"/>
    </row>
    <row r="2239" spans="1:8" ht="28.8" x14ac:dyDescent="0.3">
      <c r="A2239" s="2">
        <v>8</v>
      </c>
      <c r="C2239" s="4" t="s">
        <v>872</v>
      </c>
      <c r="E2239" s="85" t="s">
        <v>235</v>
      </c>
      <c r="F2239" s="66">
        <v>5</v>
      </c>
      <c r="H2239" s="8">
        <f>ROUND($F2239*G2239,2)</f>
        <v>0</v>
      </c>
    </row>
    <row r="2240" spans="1:8" x14ac:dyDescent="0.3">
      <c r="G2240" s="7"/>
      <c r="H2240" s="20"/>
    </row>
    <row r="2241" spans="1:8" ht="28.8" x14ac:dyDescent="0.3">
      <c r="A2241" s="2">
        <v>9</v>
      </c>
      <c r="C2241" s="4" t="s">
        <v>873</v>
      </c>
      <c r="E2241" s="85" t="s">
        <v>235</v>
      </c>
      <c r="F2241" s="66">
        <v>5</v>
      </c>
      <c r="H2241" s="8">
        <f>ROUND($F2241*G2241,2)</f>
        <v>0</v>
      </c>
    </row>
    <row r="2242" spans="1:8" x14ac:dyDescent="0.3">
      <c r="G2242" s="7"/>
      <c r="H2242" s="20"/>
    </row>
    <row r="2243" spans="1:8" x14ac:dyDescent="0.3">
      <c r="C2243" s="18" t="s">
        <v>863</v>
      </c>
      <c r="F2243" s="65"/>
      <c r="G2243" s="7"/>
      <c r="H2243" s="20"/>
    </row>
    <row r="2244" spans="1:8" x14ac:dyDescent="0.3">
      <c r="G2244" s="7"/>
      <c r="H2244" s="20"/>
    </row>
    <row r="2245" spans="1:8" x14ac:dyDescent="0.3">
      <c r="C2245" s="18" t="s">
        <v>283</v>
      </c>
      <c r="F2245" s="65"/>
      <c r="G2245" s="7"/>
      <c r="H2245" s="20"/>
    </row>
    <row r="2246" spans="1:8" x14ac:dyDescent="0.3">
      <c r="G2246" s="7"/>
      <c r="H2246" s="20"/>
    </row>
    <row r="2247" spans="1:8" x14ac:dyDescent="0.3">
      <c r="C2247" s="18" t="s">
        <v>874</v>
      </c>
      <c r="F2247" s="65"/>
      <c r="G2247" s="7"/>
      <c r="H2247" s="20"/>
    </row>
    <row r="2248" spans="1:8" x14ac:dyDescent="0.3">
      <c r="G2248" s="7"/>
      <c r="H2248" s="20"/>
    </row>
    <row r="2249" spans="1:8" x14ac:dyDescent="0.3">
      <c r="C2249" s="18" t="s">
        <v>875</v>
      </c>
      <c r="F2249" s="65"/>
      <c r="G2249" s="7"/>
      <c r="H2249" s="20"/>
    </row>
    <row r="2250" spans="1:8" x14ac:dyDescent="0.3">
      <c r="G2250" s="7"/>
      <c r="H2250" s="20"/>
    </row>
    <row r="2251" spans="1:8" ht="28.8" x14ac:dyDescent="0.3">
      <c r="C2251" s="9" t="s">
        <v>876</v>
      </c>
      <c r="F2251" s="65"/>
      <c r="G2251" s="7"/>
      <c r="H2251" s="20"/>
    </row>
    <row r="2252" spans="1:8" x14ac:dyDescent="0.3">
      <c r="G2252" s="7"/>
      <c r="H2252" s="20"/>
    </row>
    <row r="2253" spans="1:8" ht="28.8" x14ac:dyDescent="0.3">
      <c r="C2253" s="21" t="s">
        <v>877</v>
      </c>
      <c r="F2253" s="65"/>
      <c r="G2253" s="7"/>
      <c r="H2253" s="20"/>
    </row>
    <row r="2254" spans="1:8" x14ac:dyDescent="0.3">
      <c r="G2254" s="7"/>
      <c r="H2254" s="20"/>
    </row>
    <row r="2255" spans="1:8" x14ac:dyDescent="0.3">
      <c r="A2255" s="2">
        <v>1</v>
      </c>
      <c r="C2255" s="4" t="s">
        <v>1271</v>
      </c>
      <c r="E2255" s="85" t="s">
        <v>228</v>
      </c>
      <c r="F2255" s="66">
        <v>65</v>
      </c>
      <c r="H2255" s="8">
        <f>ROUND($F2255*G2255,2)</f>
        <v>0</v>
      </c>
    </row>
    <row r="2256" spans="1:8" x14ac:dyDescent="0.3">
      <c r="G2256" s="7"/>
      <c r="H2256" s="20"/>
    </row>
    <row r="2257" spans="1:8" x14ac:dyDescent="0.3">
      <c r="A2257" s="2">
        <v>2</v>
      </c>
      <c r="C2257" s="4" t="s">
        <v>878</v>
      </c>
      <c r="E2257" s="85" t="s">
        <v>228</v>
      </c>
      <c r="F2257" s="66">
        <v>70</v>
      </c>
      <c r="H2257" s="8">
        <f>ROUND($F2257*G2257,2)</f>
        <v>0</v>
      </c>
    </row>
    <row r="2258" spans="1:8" x14ac:dyDescent="0.3">
      <c r="G2258" s="7"/>
      <c r="H2258" s="20"/>
    </row>
    <row r="2259" spans="1:8" x14ac:dyDescent="0.3">
      <c r="C2259" s="21" t="s">
        <v>879</v>
      </c>
      <c r="F2259" s="65"/>
      <c r="G2259" s="7"/>
      <c r="H2259" s="20"/>
    </row>
    <row r="2260" spans="1:8" x14ac:dyDescent="0.3">
      <c r="G2260" s="7"/>
      <c r="H2260" s="20"/>
    </row>
    <row r="2261" spans="1:8" x14ac:dyDescent="0.3">
      <c r="A2261" s="2">
        <v>3</v>
      </c>
      <c r="C2261" s="4" t="s">
        <v>880</v>
      </c>
      <c r="E2261" s="85" t="s">
        <v>228</v>
      </c>
      <c r="F2261" s="66">
        <v>4</v>
      </c>
      <c r="H2261" s="8">
        <f>ROUND($F2261*G2261,2)</f>
        <v>0</v>
      </c>
    </row>
    <row r="2262" spans="1:8" x14ac:dyDescent="0.3">
      <c r="G2262" s="7"/>
      <c r="H2262" s="20"/>
    </row>
    <row r="2263" spans="1:8" x14ac:dyDescent="0.3">
      <c r="A2263" s="2">
        <v>4</v>
      </c>
      <c r="C2263" s="4" t="s">
        <v>881</v>
      </c>
      <c r="E2263" s="85" t="s">
        <v>228</v>
      </c>
      <c r="F2263" s="66">
        <v>3</v>
      </c>
      <c r="H2263" s="8">
        <f>ROUND($F2263*G2263,2)</f>
        <v>0</v>
      </c>
    </row>
    <row r="2264" spans="1:8" x14ac:dyDescent="0.3">
      <c r="G2264" s="7"/>
      <c r="H2264" s="20"/>
    </row>
    <row r="2265" spans="1:8" x14ac:dyDescent="0.3">
      <c r="A2265" s="2">
        <v>5</v>
      </c>
      <c r="C2265" s="4" t="s">
        <v>882</v>
      </c>
      <c r="E2265" s="85" t="s">
        <v>228</v>
      </c>
      <c r="F2265" s="66">
        <v>4</v>
      </c>
      <c r="H2265" s="8">
        <f>ROUND($F2265*G2265,2)</f>
        <v>0</v>
      </c>
    </row>
    <row r="2266" spans="1:8" x14ac:dyDescent="0.3">
      <c r="G2266" s="7"/>
      <c r="H2266" s="20"/>
    </row>
    <row r="2267" spans="1:8" x14ac:dyDescent="0.3">
      <c r="C2267" s="21" t="s">
        <v>883</v>
      </c>
      <c r="F2267" s="65"/>
      <c r="G2267" s="7"/>
      <c r="H2267" s="20"/>
    </row>
    <row r="2268" spans="1:8" x14ac:dyDescent="0.3">
      <c r="G2268" s="7"/>
      <c r="H2268" s="20"/>
    </row>
    <row r="2269" spans="1:8" x14ac:dyDescent="0.3">
      <c r="A2269" s="2">
        <v>6</v>
      </c>
      <c r="C2269" s="4" t="s">
        <v>884</v>
      </c>
      <c r="E2269" s="85" t="s">
        <v>228</v>
      </c>
      <c r="F2269" s="66">
        <v>70</v>
      </c>
      <c r="H2269" s="8">
        <f>ROUND($F2269*G2269,2)</f>
        <v>0</v>
      </c>
    </row>
    <row r="2270" spans="1:8" x14ac:dyDescent="0.3">
      <c r="G2270" s="7"/>
      <c r="H2270" s="20"/>
    </row>
    <row r="2271" spans="1:8" x14ac:dyDescent="0.3">
      <c r="A2271" s="2">
        <v>7</v>
      </c>
      <c r="C2271" s="4" t="s">
        <v>885</v>
      </c>
      <c r="E2271" s="85" t="s">
        <v>228</v>
      </c>
      <c r="F2271" s="66">
        <v>40</v>
      </c>
      <c r="H2271" s="8">
        <f>ROUND($F2271*G2271,2)</f>
        <v>0</v>
      </c>
    </row>
    <row r="2272" spans="1:8" x14ac:dyDescent="0.3">
      <c r="G2272" s="7"/>
      <c r="H2272" s="20"/>
    </row>
    <row r="2273" spans="1:8" x14ac:dyDescent="0.3">
      <c r="C2273" s="21" t="s">
        <v>887</v>
      </c>
      <c r="F2273" s="65"/>
      <c r="G2273" s="7"/>
      <c r="H2273" s="20"/>
    </row>
    <row r="2274" spans="1:8" x14ac:dyDescent="0.3">
      <c r="G2274" s="7"/>
      <c r="H2274" s="20"/>
    </row>
    <row r="2275" spans="1:8" x14ac:dyDescent="0.3">
      <c r="A2275" s="2">
        <v>8</v>
      </c>
      <c r="C2275" s="4" t="s">
        <v>888</v>
      </c>
      <c r="E2275" s="85" t="s">
        <v>235</v>
      </c>
      <c r="F2275" s="66">
        <v>25</v>
      </c>
      <c r="H2275" s="8">
        <f>ROUND($F2275*G2275,2)</f>
        <v>0</v>
      </c>
    </row>
    <row r="2276" spans="1:8" x14ac:dyDescent="0.3">
      <c r="G2276" s="7"/>
      <c r="H2276" s="20"/>
    </row>
    <row r="2277" spans="1:8" x14ac:dyDescent="0.3">
      <c r="A2277" s="2">
        <v>9</v>
      </c>
      <c r="C2277" s="4" t="s">
        <v>889</v>
      </c>
      <c r="E2277" s="85" t="s">
        <v>235</v>
      </c>
      <c r="F2277" s="66">
        <v>4</v>
      </c>
      <c r="H2277" s="8">
        <f>ROUND($F2277*G2277,2)</f>
        <v>0</v>
      </c>
    </row>
    <row r="2278" spans="1:8" x14ac:dyDescent="0.3">
      <c r="G2278" s="7"/>
      <c r="H2278" s="20"/>
    </row>
    <row r="2279" spans="1:8" x14ac:dyDescent="0.3">
      <c r="A2279" s="2">
        <v>10</v>
      </c>
      <c r="C2279" s="4" t="s">
        <v>891</v>
      </c>
      <c r="E2279" s="85" t="s">
        <v>235</v>
      </c>
      <c r="F2279" s="66">
        <v>14</v>
      </c>
      <c r="H2279" s="8">
        <f>ROUND($F2279*G2279,2)</f>
        <v>0</v>
      </c>
    </row>
    <row r="2280" spans="1:8" x14ac:dyDescent="0.3">
      <c r="G2280" s="7"/>
      <c r="H2280" s="20"/>
    </row>
    <row r="2281" spans="1:8" x14ac:dyDescent="0.3">
      <c r="A2281" s="2">
        <v>11</v>
      </c>
      <c r="C2281" s="4" t="s">
        <v>892</v>
      </c>
      <c r="E2281" s="85" t="s">
        <v>235</v>
      </c>
      <c r="F2281" s="66">
        <v>15</v>
      </c>
      <c r="H2281" s="8">
        <f>ROUND($F2281*G2281,2)</f>
        <v>0</v>
      </c>
    </row>
    <row r="2282" spans="1:8" x14ac:dyDescent="0.3">
      <c r="G2282" s="7"/>
      <c r="H2282" s="20"/>
    </row>
    <row r="2283" spans="1:8" x14ac:dyDescent="0.3">
      <c r="C2283" s="21" t="s">
        <v>895</v>
      </c>
      <c r="F2283" s="65"/>
      <c r="G2283" s="7"/>
      <c r="H2283" s="20"/>
    </row>
    <row r="2284" spans="1:8" x14ac:dyDescent="0.3">
      <c r="G2284" s="7"/>
      <c r="H2284" s="20"/>
    </row>
    <row r="2285" spans="1:8" x14ac:dyDescent="0.3">
      <c r="A2285" s="2">
        <v>12</v>
      </c>
      <c r="C2285" s="4" t="s">
        <v>896</v>
      </c>
      <c r="E2285" s="85" t="s">
        <v>235</v>
      </c>
      <c r="F2285" s="66">
        <v>20</v>
      </c>
      <c r="H2285" s="8">
        <f>ROUND($F2285*G2285,2)</f>
        <v>0</v>
      </c>
    </row>
    <row r="2286" spans="1:8" x14ac:dyDescent="0.3">
      <c r="G2286" s="7"/>
      <c r="H2286" s="20"/>
    </row>
    <row r="2287" spans="1:8" x14ac:dyDescent="0.3">
      <c r="A2287" s="2">
        <v>13</v>
      </c>
      <c r="C2287" s="4" t="s">
        <v>1397</v>
      </c>
      <c r="E2287" s="85" t="s">
        <v>235</v>
      </c>
      <c r="F2287" s="66">
        <v>16</v>
      </c>
      <c r="H2287" s="8">
        <f>ROUND($F2287*G2287,2)</f>
        <v>0</v>
      </c>
    </row>
    <row r="2288" spans="1:8" x14ac:dyDescent="0.3">
      <c r="G2288" s="7"/>
      <c r="H2288" s="20"/>
    </row>
    <row r="2289" spans="1:8" x14ac:dyDescent="0.3">
      <c r="A2289" s="2">
        <v>14</v>
      </c>
      <c r="C2289" s="4" t="s">
        <v>897</v>
      </c>
      <c r="E2289" s="85" t="s">
        <v>235</v>
      </c>
      <c r="F2289" s="66">
        <v>4</v>
      </c>
      <c r="H2289" s="8">
        <f>ROUND($F2289*G2289,2)</f>
        <v>0</v>
      </c>
    </row>
    <row r="2290" spans="1:8" x14ac:dyDescent="0.3">
      <c r="G2290" s="7"/>
      <c r="H2290" s="20"/>
    </row>
    <row r="2291" spans="1:8" x14ac:dyDescent="0.3">
      <c r="A2291" s="2">
        <v>15</v>
      </c>
      <c r="C2291" s="4" t="s">
        <v>898</v>
      </c>
      <c r="E2291" s="85" t="s">
        <v>235</v>
      </c>
      <c r="F2291" s="66">
        <v>4</v>
      </c>
      <c r="H2291" s="8">
        <f>ROUND($F2291*G2291,2)</f>
        <v>0</v>
      </c>
    </row>
    <row r="2292" spans="1:8" x14ac:dyDescent="0.3">
      <c r="G2292" s="7"/>
      <c r="H2292" s="20"/>
    </row>
    <row r="2293" spans="1:8" x14ac:dyDescent="0.3">
      <c r="C2293" s="21" t="s">
        <v>901</v>
      </c>
      <c r="F2293" s="65"/>
      <c r="G2293" s="7"/>
      <c r="H2293" s="20"/>
    </row>
    <row r="2294" spans="1:8" x14ac:dyDescent="0.3">
      <c r="G2294" s="7"/>
      <c r="H2294" s="20"/>
    </row>
    <row r="2295" spans="1:8" x14ac:dyDescent="0.3">
      <c r="A2295" s="2">
        <v>16</v>
      </c>
      <c r="C2295" s="4" t="s">
        <v>902</v>
      </c>
      <c r="E2295" s="85" t="s">
        <v>235</v>
      </c>
      <c r="F2295" s="66">
        <v>10</v>
      </c>
      <c r="H2295" s="8">
        <f>ROUND($F2295*G2295,2)</f>
        <v>0</v>
      </c>
    </row>
    <row r="2296" spans="1:8" x14ac:dyDescent="0.3">
      <c r="G2296" s="7"/>
      <c r="H2296" s="20"/>
    </row>
    <row r="2297" spans="1:8" x14ac:dyDescent="0.3">
      <c r="A2297" s="2">
        <v>17</v>
      </c>
      <c r="C2297" s="4" t="s">
        <v>903</v>
      </c>
      <c r="E2297" s="85" t="s">
        <v>235</v>
      </c>
      <c r="F2297" s="66">
        <v>20</v>
      </c>
      <c r="H2297" s="8">
        <f>ROUND($F2297*G2297,2)</f>
        <v>0</v>
      </c>
    </row>
    <row r="2298" spans="1:8" x14ac:dyDescent="0.3">
      <c r="G2298" s="7"/>
      <c r="H2298" s="20"/>
    </row>
    <row r="2299" spans="1:8" ht="28.8" x14ac:dyDescent="0.3">
      <c r="C2299" s="21" t="s">
        <v>905</v>
      </c>
      <c r="F2299" s="65"/>
      <c r="G2299" s="7"/>
      <c r="H2299" s="20"/>
    </row>
    <row r="2300" spans="1:8" x14ac:dyDescent="0.3">
      <c r="G2300" s="7"/>
      <c r="H2300" s="20"/>
    </row>
    <row r="2301" spans="1:8" x14ac:dyDescent="0.3">
      <c r="A2301" s="2">
        <v>18</v>
      </c>
      <c r="C2301" s="4" t="s">
        <v>906</v>
      </c>
      <c r="E2301" s="85" t="s">
        <v>228</v>
      </c>
      <c r="F2301" s="66">
        <v>50</v>
      </c>
      <c r="H2301" s="8">
        <f>ROUND($F2301*G2301,2)</f>
        <v>0</v>
      </c>
    </row>
    <row r="2302" spans="1:8" x14ac:dyDescent="0.3">
      <c r="G2302" s="7"/>
      <c r="H2302" s="20"/>
    </row>
    <row r="2303" spans="1:8" x14ac:dyDescent="0.3">
      <c r="C2303" s="21" t="s">
        <v>907</v>
      </c>
      <c r="F2303" s="65"/>
      <c r="G2303" s="7"/>
      <c r="H2303" s="20"/>
    </row>
    <row r="2304" spans="1:8" x14ac:dyDescent="0.3">
      <c r="G2304" s="7"/>
      <c r="H2304" s="20"/>
    </row>
    <row r="2305" spans="1:8" ht="28.8" x14ac:dyDescent="0.3">
      <c r="A2305" s="2">
        <v>19</v>
      </c>
      <c r="C2305" s="4" t="s">
        <v>908</v>
      </c>
      <c r="E2305" s="85" t="s">
        <v>235</v>
      </c>
      <c r="F2305" s="66">
        <v>1</v>
      </c>
      <c r="H2305" s="8">
        <f>ROUND($F2305*G2305,2)</f>
        <v>0</v>
      </c>
    </row>
    <row r="2306" spans="1:8" x14ac:dyDescent="0.3">
      <c r="G2306" s="7"/>
      <c r="H2306" s="20"/>
    </row>
    <row r="2307" spans="1:8" ht="43.2" x14ac:dyDescent="0.3">
      <c r="A2307" s="2">
        <v>20</v>
      </c>
      <c r="C2307" s="4" t="s">
        <v>909</v>
      </c>
      <c r="E2307" s="85" t="s">
        <v>235</v>
      </c>
      <c r="F2307" s="66">
        <v>2</v>
      </c>
      <c r="H2307" s="8">
        <f>ROUND($F2307*G2307,2)</f>
        <v>0</v>
      </c>
    </row>
    <row r="2308" spans="1:8" x14ac:dyDescent="0.3">
      <c r="G2308" s="7"/>
      <c r="H2308" s="20"/>
    </row>
    <row r="2309" spans="1:8" ht="28.8" x14ac:dyDescent="0.3">
      <c r="A2309" s="2">
        <v>21</v>
      </c>
      <c r="C2309" s="4" t="s">
        <v>910</v>
      </c>
      <c r="E2309" s="85" t="s">
        <v>235</v>
      </c>
      <c r="F2309" s="66">
        <v>1</v>
      </c>
      <c r="H2309" s="8">
        <f>ROUND($F2309*G2309,2)</f>
        <v>0</v>
      </c>
    </row>
    <row r="2310" spans="1:8" x14ac:dyDescent="0.3">
      <c r="G2310" s="7"/>
      <c r="H2310" s="20"/>
    </row>
    <row r="2311" spans="1:8" x14ac:dyDescent="0.3">
      <c r="C2311" s="18" t="s">
        <v>911</v>
      </c>
      <c r="F2311" s="65"/>
      <c r="G2311" s="7"/>
      <c r="H2311" s="20"/>
    </row>
    <row r="2312" spans="1:8" x14ac:dyDescent="0.3">
      <c r="G2312" s="7"/>
      <c r="H2312" s="20"/>
    </row>
    <row r="2313" spans="1:8" ht="115.2" x14ac:dyDescent="0.3">
      <c r="C2313" s="9" t="s">
        <v>912</v>
      </c>
      <c r="F2313" s="65"/>
      <c r="G2313" s="7"/>
      <c r="H2313" s="20"/>
    </row>
    <row r="2314" spans="1:8" x14ac:dyDescent="0.3">
      <c r="G2314" s="7"/>
      <c r="H2314" s="20"/>
    </row>
    <row r="2315" spans="1:8" x14ac:dyDescent="0.3">
      <c r="C2315" s="9" t="s">
        <v>913</v>
      </c>
      <c r="F2315" s="65"/>
      <c r="G2315" s="7"/>
      <c r="H2315" s="20"/>
    </row>
    <row r="2316" spans="1:8" x14ac:dyDescent="0.3">
      <c r="G2316" s="7"/>
      <c r="H2316" s="20"/>
    </row>
    <row r="2317" spans="1:8" x14ac:dyDescent="0.3">
      <c r="A2317" s="2">
        <v>22</v>
      </c>
      <c r="C2317" s="4" t="s">
        <v>914</v>
      </c>
      <c r="E2317" s="85" t="s">
        <v>228</v>
      </c>
      <c r="F2317" s="66">
        <v>30</v>
      </c>
      <c r="H2317" s="8">
        <f>ROUND($F2317*G2317,2)</f>
        <v>0</v>
      </c>
    </row>
    <row r="2318" spans="1:8" x14ac:dyDescent="0.3">
      <c r="G2318" s="7"/>
      <c r="H2318" s="20"/>
    </row>
    <row r="2319" spans="1:8" x14ac:dyDescent="0.3">
      <c r="A2319" s="2">
        <v>23</v>
      </c>
      <c r="C2319" s="4" t="s">
        <v>915</v>
      </c>
      <c r="E2319" s="85" t="s">
        <v>228</v>
      </c>
      <c r="F2319" s="66">
        <v>40</v>
      </c>
      <c r="H2319" s="8">
        <f>ROUND($F2319*G2319,2)</f>
        <v>0</v>
      </c>
    </row>
    <row r="2320" spans="1:8" x14ac:dyDescent="0.3">
      <c r="G2320" s="7"/>
      <c r="H2320" s="20"/>
    </row>
    <row r="2321" spans="1:8" x14ac:dyDescent="0.3">
      <c r="C2321" s="9" t="s">
        <v>916</v>
      </c>
      <c r="F2321" s="65"/>
      <c r="G2321" s="7"/>
      <c r="H2321" s="20"/>
    </row>
    <row r="2322" spans="1:8" x14ac:dyDescent="0.3">
      <c r="G2322" s="7"/>
      <c r="H2322" s="20"/>
    </row>
    <row r="2323" spans="1:8" x14ac:dyDescent="0.3">
      <c r="A2323" s="2">
        <v>24</v>
      </c>
      <c r="C2323" s="4" t="s">
        <v>917</v>
      </c>
      <c r="E2323" s="85" t="s">
        <v>235</v>
      </c>
      <c r="F2323" s="66">
        <v>9</v>
      </c>
      <c r="H2323" s="8">
        <f>ROUND($F2323*G2323,2)</f>
        <v>0</v>
      </c>
    </row>
    <row r="2324" spans="1:8" x14ac:dyDescent="0.3">
      <c r="G2324" s="7"/>
      <c r="H2324" s="20"/>
    </row>
    <row r="2325" spans="1:8" x14ac:dyDescent="0.3">
      <c r="A2325" s="2">
        <v>25</v>
      </c>
      <c r="C2325" s="4" t="s">
        <v>918</v>
      </c>
      <c r="E2325" s="85" t="s">
        <v>235</v>
      </c>
      <c r="F2325" s="66">
        <v>4</v>
      </c>
      <c r="H2325" s="8">
        <f>ROUND($F2325*G2325,2)</f>
        <v>0</v>
      </c>
    </row>
    <row r="2326" spans="1:8" x14ac:dyDescent="0.3">
      <c r="G2326" s="7"/>
      <c r="H2326" s="20"/>
    </row>
    <row r="2327" spans="1:8" x14ac:dyDescent="0.3">
      <c r="A2327" s="2">
        <v>26</v>
      </c>
      <c r="C2327" s="4" t="s">
        <v>919</v>
      </c>
      <c r="E2327" s="85" t="s">
        <v>235</v>
      </c>
      <c r="F2327" s="66">
        <v>9</v>
      </c>
      <c r="H2327" s="8">
        <f>ROUND($F2327*G2327,2)</f>
        <v>0</v>
      </c>
    </row>
    <row r="2328" spans="1:8" x14ac:dyDescent="0.3">
      <c r="G2328" s="7"/>
      <c r="H2328" s="20"/>
    </row>
    <row r="2329" spans="1:8" x14ac:dyDescent="0.3">
      <c r="A2329" s="2">
        <v>27</v>
      </c>
      <c r="C2329" s="4" t="s">
        <v>920</v>
      </c>
      <c r="E2329" s="85" t="s">
        <v>235</v>
      </c>
      <c r="F2329" s="66">
        <v>12</v>
      </c>
      <c r="H2329" s="8">
        <f>ROUND($F2329*G2329,2)</f>
        <v>0</v>
      </c>
    </row>
    <row r="2330" spans="1:8" x14ac:dyDescent="0.3">
      <c r="G2330" s="7"/>
      <c r="H2330" s="20"/>
    </row>
    <row r="2331" spans="1:8" x14ac:dyDescent="0.3">
      <c r="A2331" s="2">
        <v>28</v>
      </c>
      <c r="C2331" s="4" t="s">
        <v>921</v>
      </c>
      <c r="E2331" s="85" t="s">
        <v>235</v>
      </c>
      <c r="F2331" s="66">
        <v>9</v>
      </c>
      <c r="H2331" s="8">
        <f>ROUND($F2331*G2331,2)</f>
        <v>0</v>
      </c>
    </row>
    <row r="2332" spans="1:8" x14ac:dyDescent="0.3">
      <c r="G2332" s="7"/>
      <c r="H2332" s="20"/>
    </row>
    <row r="2333" spans="1:8" x14ac:dyDescent="0.3">
      <c r="A2333" s="2">
        <v>29</v>
      </c>
      <c r="C2333" s="4" t="s">
        <v>922</v>
      </c>
      <c r="E2333" s="85" t="s">
        <v>235</v>
      </c>
      <c r="F2333" s="66">
        <v>9</v>
      </c>
      <c r="H2333" s="8">
        <f>ROUND($F2333*G2333,2)</f>
        <v>0</v>
      </c>
    </row>
    <row r="2334" spans="1:8" x14ac:dyDescent="0.3">
      <c r="G2334" s="7"/>
      <c r="H2334" s="20"/>
    </row>
    <row r="2335" spans="1:8" x14ac:dyDescent="0.3">
      <c r="A2335" s="2">
        <v>30</v>
      </c>
      <c r="C2335" s="4" t="s">
        <v>923</v>
      </c>
      <c r="E2335" s="85" t="s">
        <v>235</v>
      </c>
      <c r="F2335" s="66">
        <v>4</v>
      </c>
      <c r="H2335" s="8">
        <f>ROUND($F2335*G2335,2)</f>
        <v>0</v>
      </c>
    </row>
    <row r="2336" spans="1:8" x14ac:dyDescent="0.3">
      <c r="G2336" s="7"/>
      <c r="H2336" s="20"/>
    </row>
    <row r="2337" spans="1:8" x14ac:dyDescent="0.3">
      <c r="A2337" s="2">
        <v>31</v>
      </c>
      <c r="C2337" s="4" t="s">
        <v>924</v>
      </c>
      <c r="E2337" s="85" t="s">
        <v>235</v>
      </c>
      <c r="F2337" s="66">
        <v>7</v>
      </c>
      <c r="H2337" s="8">
        <f>ROUND($F2337*G2337,2)</f>
        <v>0</v>
      </c>
    </row>
    <row r="2338" spans="1:8" x14ac:dyDescent="0.3">
      <c r="G2338" s="7"/>
      <c r="H2338" s="20"/>
    </row>
    <row r="2339" spans="1:8" x14ac:dyDescent="0.3">
      <c r="A2339" s="2">
        <v>32</v>
      </c>
      <c r="C2339" s="4" t="s">
        <v>925</v>
      </c>
      <c r="E2339" s="85" t="s">
        <v>235</v>
      </c>
      <c r="F2339" s="66">
        <v>9</v>
      </c>
      <c r="H2339" s="8">
        <f>ROUND($F2339*G2339,2)</f>
        <v>0</v>
      </c>
    </row>
    <row r="2340" spans="1:8" x14ac:dyDescent="0.3">
      <c r="G2340" s="7"/>
      <c r="H2340" s="20"/>
    </row>
    <row r="2341" spans="1:8" x14ac:dyDescent="0.3">
      <c r="A2341" s="2">
        <v>1</v>
      </c>
      <c r="C2341" s="4" t="s">
        <v>926</v>
      </c>
      <c r="H2341" s="8">
        <f>SUM(H2218:H2242)</f>
        <v>0</v>
      </c>
    </row>
    <row r="2342" spans="1:8" x14ac:dyDescent="0.3">
      <c r="G2342" s="7"/>
      <c r="H2342" s="20"/>
    </row>
    <row r="2343" spans="1:8" x14ac:dyDescent="0.3">
      <c r="A2343" s="2">
        <v>2</v>
      </c>
      <c r="C2343" s="4" t="s">
        <v>927</v>
      </c>
      <c r="H2343" s="8">
        <f>SUM(H2250:H2339)</f>
        <v>0</v>
      </c>
    </row>
    <row r="2344" spans="1:8" x14ac:dyDescent="0.3">
      <c r="G2344" s="7"/>
      <c r="H2344" s="20"/>
    </row>
    <row r="2345" spans="1:8" x14ac:dyDescent="0.3">
      <c r="C2345" s="18" t="s">
        <v>928</v>
      </c>
      <c r="F2345" s="65"/>
      <c r="G2345" s="7"/>
      <c r="H2345" s="20"/>
    </row>
    <row r="2346" spans="1:8" x14ac:dyDescent="0.3">
      <c r="G2346" s="7"/>
      <c r="H2346" s="20"/>
    </row>
    <row r="2347" spans="1:8" x14ac:dyDescent="0.3">
      <c r="C2347" s="18" t="s">
        <v>5</v>
      </c>
      <c r="F2347" s="65"/>
      <c r="G2347" s="7"/>
      <c r="H2347" s="20"/>
    </row>
    <row r="2348" spans="1:8" x14ac:dyDescent="0.3">
      <c r="G2348" s="7"/>
      <c r="H2348" s="20"/>
    </row>
    <row r="2349" spans="1:8" x14ac:dyDescent="0.3">
      <c r="C2349" s="18" t="s">
        <v>929</v>
      </c>
      <c r="F2349" s="65"/>
      <c r="G2349" s="7"/>
      <c r="H2349" s="20"/>
    </row>
    <row r="2350" spans="1:8" x14ac:dyDescent="0.3">
      <c r="G2350" s="7"/>
      <c r="H2350" s="20"/>
    </row>
    <row r="2351" spans="1:8" x14ac:dyDescent="0.3">
      <c r="C2351" s="18" t="s">
        <v>197</v>
      </c>
      <c r="F2351" s="65"/>
      <c r="G2351" s="7"/>
      <c r="H2351" s="20"/>
    </row>
    <row r="2352" spans="1:8" x14ac:dyDescent="0.3">
      <c r="G2352" s="7"/>
      <c r="H2352" s="20"/>
    </row>
    <row r="2353" spans="1:68" s="7" customFormat="1" ht="72" x14ac:dyDescent="0.3">
      <c r="A2353" s="2"/>
      <c r="B2353" s="3"/>
      <c r="C2353" s="4" t="s">
        <v>930</v>
      </c>
      <c r="D2353" s="3"/>
      <c r="E2353" s="85"/>
      <c r="F2353" s="65"/>
      <c r="H2353" s="20"/>
      <c r="I2353" s="26"/>
      <c r="J2353" s="20"/>
      <c r="K2353" s="20"/>
      <c r="L2353" s="20"/>
      <c r="M2353" s="20"/>
      <c r="N2353" s="20"/>
      <c r="O2353" s="20"/>
      <c r="P2353" s="20"/>
      <c r="Q2353" s="20"/>
      <c r="R2353" s="20"/>
      <c r="S2353" s="20"/>
      <c r="T2353" s="20"/>
      <c r="U2353" s="20"/>
      <c r="V2353" s="20"/>
      <c r="W2353" s="20"/>
      <c r="X2353" s="20"/>
      <c r="Y2353" s="20"/>
      <c r="Z2353" s="20"/>
      <c r="AA2353" s="20"/>
      <c r="AB2353" s="20"/>
      <c r="AC2353" s="20"/>
      <c r="AD2353" s="20"/>
      <c r="AE2353" s="20"/>
      <c r="AF2353" s="20"/>
      <c r="AG2353" s="20"/>
      <c r="AH2353" s="20"/>
      <c r="AI2353" s="20"/>
      <c r="AJ2353" s="20"/>
      <c r="AK2353" s="20"/>
      <c r="AL2353" s="20"/>
      <c r="AM2353" s="20"/>
      <c r="AN2353" s="20"/>
      <c r="AO2353" s="20"/>
      <c r="AP2353" s="20"/>
      <c r="AQ2353" s="20"/>
      <c r="AR2353" s="20"/>
      <c r="AS2353" s="20"/>
      <c r="AT2353" s="20"/>
      <c r="AU2353" s="20"/>
      <c r="AV2353" s="20"/>
      <c r="AW2353" s="20"/>
      <c r="AX2353" s="20"/>
      <c r="AY2353" s="20"/>
      <c r="AZ2353" s="20"/>
      <c r="BA2353" s="20"/>
      <c r="BB2353" s="20"/>
      <c r="BC2353" s="20"/>
      <c r="BD2353" s="20"/>
      <c r="BE2353" s="20"/>
      <c r="BF2353" s="20"/>
      <c r="BG2353" s="20"/>
      <c r="BH2353" s="20"/>
      <c r="BI2353" s="20"/>
      <c r="BJ2353" s="20"/>
      <c r="BK2353" s="20"/>
      <c r="BL2353" s="20"/>
      <c r="BM2353" s="20"/>
      <c r="BN2353" s="20"/>
      <c r="BO2353" s="20"/>
      <c r="BP2353" s="20"/>
    </row>
    <row r="2354" spans="1:68" x14ac:dyDescent="0.3">
      <c r="G2354" s="7"/>
      <c r="H2354" s="20"/>
    </row>
    <row r="2355" spans="1:68" s="7" customFormat="1" ht="43.2" x14ac:dyDescent="0.3">
      <c r="A2355" s="2"/>
      <c r="B2355" s="3"/>
      <c r="C2355" s="4" t="s">
        <v>931</v>
      </c>
      <c r="D2355" s="3"/>
      <c r="E2355" s="85"/>
      <c r="F2355" s="65"/>
      <c r="H2355" s="20"/>
      <c r="I2355" s="26"/>
      <c r="J2355" s="20"/>
      <c r="K2355" s="20"/>
      <c r="L2355" s="20"/>
      <c r="M2355" s="20"/>
      <c r="N2355" s="20"/>
      <c r="O2355" s="20"/>
      <c r="P2355" s="20"/>
      <c r="Q2355" s="20"/>
      <c r="R2355" s="20"/>
      <c r="S2355" s="20"/>
      <c r="T2355" s="20"/>
      <c r="U2355" s="20"/>
      <c r="V2355" s="20"/>
      <c r="W2355" s="20"/>
      <c r="X2355" s="20"/>
      <c r="Y2355" s="20"/>
      <c r="Z2355" s="20"/>
      <c r="AA2355" s="20"/>
      <c r="AB2355" s="20"/>
      <c r="AC2355" s="20"/>
      <c r="AD2355" s="20"/>
      <c r="AE2355" s="20"/>
      <c r="AF2355" s="20"/>
      <c r="AG2355" s="20"/>
      <c r="AH2355" s="20"/>
      <c r="AI2355" s="20"/>
      <c r="AJ2355" s="20"/>
      <c r="AK2355" s="20"/>
      <c r="AL2355" s="20"/>
      <c r="AM2355" s="20"/>
      <c r="AN2355" s="20"/>
      <c r="AO2355" s="20"/>
      <c r="AP2355" s="20"/>
      <c r="AQ2355" s="20"/>
      <c r="AR2355" s="20"/>
      <c r="AS2355" s="20"/>
      <c r="AT2355" s="20"/>
      <c r="AU2355" s="20"/>
      <c r="AV2355" s="20"/>
      <c r="AW2355" s="20"/>
      <c r="AX2355" s="20"/>
      <c r="AY2355" s="20"/>
      <c r="AZ2355" s="20"/>
      <c r="BA2355" s="20"/>
      <c r="BB2355" s="20"/>
      <c r="BC2355" s="20"/>
      <c r="BD2355" s="20"/>
      <c r="BE2355" s="20"/>
      <c r="BF2355" s="20"/>
      <c r="BG2355" s="20"/>
      <c r="BH2355" s="20"/>
      <c r="BI2355" s="20"/>
      <c r="BJ2355" s="20"/>
      <c r="BK2355" s="20"/>
      <c r="BL2355" s="20"/>
      <c r="BM2355" s="20"/>
      <c r="BN2355" s="20"/>
      <c r="BO2355" s="20"/>
      <c r="BP2355" s="20"/>
    </row>
    <row r="2356" spans="1:68" x14ac:dyDescent="0.3">
      <c r="G2356" s="7"/>
      <c r="H2356" s="20"/>
    </row>
    <row r="2357" spans="1:68" s="7" customFormat="1" x14ac:dyDescent="0.3">
      <c r="A2357" s="2"/>
      <c r="B2357" s="3"/>
      <c r="C2357" s="18" t="s">
        <v>200</v>
      </c>
      <c r="D2357" s="3"/>
      <c r="E2357" s="85"/>
      <c r="F2357" s="65"/>
      <c r="H2357" s="20"/>
      <c r="I2357" s="26"/>
      <c r="J2357" s="20"/>
      <c r="K2357" s="20"/>
      <c r="L2357" s="20"/>
      <c r="M2357" s="20"/>
      <c r="N2357" s="20"/>
      <c r="O2357" s="20"/>
      <c r="P2357" s="20"/>
      <c r="Q2357" s="20"/>
      <c r="R2357" s="20"/>
      <c r="S2357" s="20"/>
      <c r="T2357" s="20"/>
      <c r="U2357" s="20"/>
      <c r="V2357" s="20"/>
      <c r="W2357" s="20"/>
      <c r="X2357" s="20"/>
      <c r="Y2357" s="20"/>
      <c r="Z2357" s="20"/>
      <c r="AA2357" s="20"/>
      <c r="AB2357" s="20"/>
      <c r="AC2357" s="20"/>
      <c r="AD2357" s="20"/>
      <c r="AE2357" s="20"/>
      <c r="AF2357" s="20"/>
      <c r="AG2357" s="20"/>
      <c r="AH2357" s="20"/>
      <c r="AI2357" s="20"/>
      <c r="AJ2357" s="20"/>
      <c r="AK2357" s="20"/>
      <c r="AL2357" s="20"/>
      <c r="AM2357" s="20"/>
      <c r="AN2357" s="20"/>
      <c r="AO2357" s="20"/>
      <c r="AP2357" s="20"/>
      <c r="AQ2357" s="20"/>
      <c r="AR2357" s="20"/>
      <c r="AS2357" s="20"/>
      <c r="AT2357" s="20"/>
      <c r="AU2357" s="20"/>
      <c r="AV2357" s="20"/>
      <c r="AW2357" s="20"/>
      <c r="AX2357" s="20"/>
      <c r="AY2357" s="20"/>
      <c r="AZ2357" s="20"/>
      <c r="BA2357" s="20"/>
      <c r="BB2357" s="20"/>
      <c r="BC2357" s="20"/>
      <c r="BD2357" s="20"/>
      <c r="BE2357" s="20"/>
      <c r="BF2357" s="20"/>
      <c r="BG2357" s="20"/>
      <c r="BH2357" s="20"/>
      <c r="BI2357" s="20"/>
      <c r="BJ2357" s="20"/>
      <c r="BK2357" s="20"/>
      <c r="BL2357" s="20"/>
      <c r="BM2357" s="20"/>
      <c r="BN2357" s="20"/>
      <c r="BO2357" s="20"/>
      <c r="BP2357" s="20"/>
    </row>
    <row r="2358" spans="1:68" x14ac:dyDescent="0.3">
      <c r="G2358" s="7"/>
      <c r="H2358" s="20"/>
    </row>
    <row r="2359" spans="1:68" s="7" customFormat="1" x14ac:dyDescent="0.3">
      <c r="A2359" s="2"/>
      <c r="B2359" s="3"/>
      <c r="C2359" s="9" t="s">
        <v>288</v>
      </c>
      <c r="D2359" s="3"/>
      <c r="E2359" s="85"/>
      <c r="F2359" s="65"/>
      <c r="H2359" s="20"/>
      <c r="I2359" s="26"/>
      <c r="J2359" s="20"/>
      <c r="K2359" s="20"/>
      <c r="L2359" s="20"/>
      <c r="M2359" s="20"/>
      <c r="N2359" s="20"/>
      <c r="O2359" s="20"/>
      <c r="P2359" s="20"/>
      <c r="Q2359" s="20"/>
      <c r="R2359" s="20"/>
      <c r="S2359" s="20"/>
      <c r="T2359" s="20"/>
      <c r="U2359" s="20"/>
      <c r="V2359" s="20"/>
      <c r="W2359" s="20"/>
      <c r="X2359" s="20"/>
      <c r="Y2359" s="20"/>
      <c r="Z2359" s="20"/>
      <c r="AA2359" s="20"/>
      <c r="AB2359" s="20"/>
      <c r="AC2359" s="20"/>
      <c r="AD2359" s="20"/>
      <c r="AE2359" s="20"/>
      <c r="AF2359" s="20"/>
      <c r="AG2359" s="20"/>
      <c r="AH2359" s="20"/>
      <c r="AI2359" s="20"/>
      <c r="AJ2359" s="20"/>
      <c r="AK2359" s="20"/>
      <c r="AL2359" s="20"/>
      <c r="AM2359" s="20"/>
      <c r="AN2359" s="20"/>
      <c r="AO2359" s="20"/>
      <c r="AP2359" s="20"/>
      <c r="AQ2359" s="20"/>
      <c r="AR2359" s="20"/>
      <c r="AS2359" s="20"/>
      <c r="AT2359" s="20"/>
      <c r="AU2359" s="20"/>
      <c r="AV2359" s="20"/>
      <c r="AW2359" s="20"/>
      <c r="AX2359" s="20"/>
      <c r="AY2359" s="20"/>
      <c r="AZ2359" s="20"/>
      <c r="BA2359" s="20"/>
      <c r="BB2359" s="20"/>
      <c r="BC2359" s="20"/>
      <c r="BD2359" s="20"/>
      <c r="BE2359" s="20"/>
      <c r="BF2359" s="20"/>
      <c r="BG2359" s="20"/>
      <c r="BH2359" s="20"/>
      <c r="BI2359" s="20"/>
      <c r="BJ2359" s="20"/>
      <c r="BK2359" s="20"/>
      <c r="BL2359" s="20"/>
      <c r="BM2359" s="20"/>
      <c r="BN2359" s="20"/>
      <c r="BO2359" s="20"/>
      <c r="BP2359" s="20"/>
    </row>
    <row r="2360" spans="1:68" x14ac:dyDescent="0.3">
      <c r="G2360" s="7"/>
      <c r="H2360" s="20"/>
    </row>
    <row r="2361" spans="1:68" s="7" customFormat="1" ht="43.2" x14ac:dyDescent="0.3">
      <c r="A2361" s="2"/>
      <c r="B2361" s="3"/>
      <c r="C2361" s="4" t="s">
        <v>932</v>
      </c>
      <c r="D2361" s="3"/>
      <c r="E2361" s="85"/>
      <c r="F2361" s="65"/>
      <c r="H2361" s="20"/>
      <c r="I2361" s="26"/>
      <c r="J2361" s="20"/>
      <c r="K2361" s="20"/>
      <c r="L2361" s="20"/>
      <c r="M2361" s="20"/>
      <c r="N2361" s="20"/>
      <c r="O2361" s="20"/>
      <c r="P2361" s="20"/>
      <c r="Q2361" s="20"/>
      <c r="R2361" s="20"/>
      <c r="S2361" s="20"/>
      <c r="T2361" s="20"/>
      <c r="U2361" s="20"/>
      <c r="V2361" s="20"/>
      <c r="W2361" s="20"/>
      <c r="X2361" s="20"/>
      <c r="Y2361" s="20"/>
      <c r="Z2361" s="20"/>
      <c r="AA2361" s="20"/>
      <c r="AB2361" s="20"/>
      <c r="AC2361" s="20"/>
      <c r="AD2361" s="20"/>
      <c r="AE2361" s="20"/>
      <c r="AF2361" s="20"/>
      <c r="AG2361" s="20"/>
      <c r="AH2361" s="20"/>
      <c r="AI2361" s="20"/>
      <c r="AJ2361" s="20"/>
      <c r="AK2361" s="20"/>
      <c r="AL2361" s="20"/>
      <c r="AM2361" s="20"/>
      <c r="AN2361" s="20"/>
      <c r="AO2361" s="20"/>
      <c r="AP2361" s="20"/>
      <c r="AQ2361" s="20"/>
      <c r="AR2361" s="20"/>
      <c r="AS2361" s="20"/>
      <c r="AT2361" s="20"/>
      <c r="AU2361" s="20"/>
      <c r="AV2361" s="20"/>
      <c r="AW2361" s="20"/>
      <c r="AX2361" s="20"/>
      <c r="AY2361" s="20"/>
      <c r="AZ2361" s="20"/>
      <c r="BA2361" s="20"/>
      <c r="BB2361" s="20"/>
      <c r="BC2361" s="20"/>
      <c r="BD2361" s="20"/>
      <c r="BE2361" s="20"/>
      <c r="BF2361" s="20"/>
      <c r="BG2361" s="20"/>
      <c r="BH2361" s="20"/>
      <c r="BI2361" s="20"/>
      <c r="BJ2361" s="20"/>
      <c r="BK2361" s="20"/>
      <c r="BL2361" s="20"/>
      <c r="BM2361" s="20"/>
      <c r="BN2361" s="20"/>
      <c r="BO2361" s="20"/>
      <c r="BP2361" s="20"/>
    </row>
    <row r="2362" spans="1:68" x14ac:dyDescent="0.3">
      <c r="G2362" s="7"/>
      <c r="H2362" s="20"/>
    </row>
    <row r="2363" spans="1:68" s="7" customFormat="1" ht="43.2" x14ac:dyDescent="0.3">
      <c r="A2363" s="2"/>
      <c r="B2363" s="3"/>
      <c r="C2363" s="4" t="s">
        <v>933</v>
      </c>
      <c r="D2363" s="3"/>
      <c r="E2363" s="85"/>
      <c r="F2363" s="65"/>
      <c r="H2363" s="20"/>
      <c r="I2363" s="26"/>
      <c r="J2363" s="20"/>
      <c r="K2363" s="20"/>
      <c r="L2363" s="20"/>
      <c r="M2363" s="20"/>
      <c r="N2363" s="20"/>
      <c r="O2363" s="20"/>
      <c r="P2363" s="20"/>
      <c r="Q2363" s="20"/>
      <c r="R2363" s="20"/>
      <c r="S2363" s="20"/>
      <c r="T2363" s="20"/>
      <c r="U2363" s="20"/>
      <c r="V2363" s="20"/>
      <c r="W2363" s="20"/>
      <c r="X2363" s="20"/>
      <c r="Y2363" s="20"/>
      <c r="Z2363" s="20"/>
      <c r="AA2363" s="20"/>
      <c r="AB2363" s="20"/>
      <c r="AC2363" s="20"/>
      <c r="AD2363" s="20"/>
      <c r="AE2363" s="20"/>
      <c r="AF2363" s="20"/>
      <c r="AG2363" s="20"/>
      <c r="AH2363" s="20"/>
      <c r="AI2363" s="20"/>
      <c r="AJ2363" s="20"/>
      <c r="AK2363" s="20"/>
      <c r="AL2363" s="20"/>
      <c r="AM2363" s="20"/>
      <c r="AN2363" s="20"/>
      <c r="AO2363" s="20"/>
      <c r="AP2363" s="20"/>
      <c r="AQ2363" s="20"/>
      <c r="AR2363" s="20"/>
      <c r="AS2363" s="20"/>
      <c r="AT2363" s="20"/>
      <c r="AU2363" s="20"/>
      <c r="AV2363" s="20"/>
      <c r="AW2363" s="20"/>
      <c r="AX2363" s="20"/>
      <c r="AY2363" s="20"/>
      <c r="AZ2363" s="20"/>
      <c r="BA2363" s="20"/>
      <c r="BB2363" s="20"/>
      <c r="BC2363" s="20"/>
      <c r="BD2363" s="20"/>
      <c r="BE2363" s="20"/>
      <c r="BF2363" s="20"/>
      <c r="BG2363" s="20"/>
      <c r="BH2363" s="20"/>
      <c r="BI2363" s="20"/>
      <c r="BJ2363" s="20"/>
      <c r="BK2363" s="20"/>
      <c r="BL2363" s="20"/>
      <c r="BM2363" s="20"/>
      <c r="BN2363" s="20"/>
      <c r="BO2363" s="20"/>
      <c r="BP2363" s="20"/>
    </row>
    <row r="2364" spans="1:68" x14ac:dyDescent="0.3">
      <c r="G2364" s="7"/>
      <c r="H2364" s="20"/>
    </row>
    <row r="2365" spans="1:68" s="7" customFormat="1" x14ac:dyDescent="0.3">
      <c r="A2365" s="2"/>
      <c r="B2365" s="3"/>
      <c r="C2365" s="9" t="s">
        <v>934</v>
      </c>
      <c r="D2365" s="3"/>
      <c r="E2365" s="85"/>
      <c r="F2365" s="65"/>
      <c r="H2365" s="20"/>
      <c r="I2365" s="26"/>
      <c r="J2365" s="20"/>
      <c r="K2365" s="20"/>
      <c r="L2365" s="20"/>
      <c r="M2365" s="20"/>
      <c r="N2365" s="20"/>
      <c r="O2365" s="20"/>
      <c r="P2365" s="20"/>
      <c r="Q2365" s="20"/>
      <c r="R2365" s="20"/>
      <c r="S2365" s="20"/>
      <c r="T2365" s="20"/>
      <c r="U2365" s="20"/>
      <c r="V2365" s="20"/>
      <c r="W2365" s="20"/>
      <c r="X2365" s="20"/>
      <c r="Y2365" s="20"/>
      <c r="Z2365" s="20"/>
      <c r="AA2365" s="20"/>
      <c r="AB2365" s="20"/>
      <c r="AC2365" s="20"/>
      <c r="AD2365" s="20"/>
      <c r="AE2365" s="20"/>
      <c r="AF2365" s="20"/>
      <c r="AG2365" s="20"/>
      <c r="AH2365" s="20"/>
      <c r="AI2365" s="20"/>
      <c r="AJ2365" s="20"/>
      <c r="AK2365" s="20"/>
      <c r="AL2365" s="20"/>
      <c r="AM2365" s="20"/>
      <c r="AN2365" s="20"/>
      <c r="AO2365" s="20"/>
      <c r="AP2365" s="20"/>
      <c r="AQ2365" s="20"/>
      <c r="AR2365" s="20"/>
      <c r="AS2365" s="20"/>
      <c r="AT2365" s="20"/>
      <c r="AU2365" s="20"/>
      <c r="AV2365" s="20"/>
      <c r="AW2365" s="20"/>
      <c r="AX2365" s="20"/>
      <c r="AY2365" s="20"/>
      <c r="AZ2365" s="20"/>
      <c r="BA2365" s="20"/>
      <c r="BB2365" s="20"/>
      <c r="BC2365" s="20"/>
      <c r="BD2365" s="20"/>
      <c r="BE2365" s="20"/>
      <c r="BF2365" s="20"/>
      <c r="BG2365" s="20"/>
      <c r="BH2365" s="20"/>
      <c r="BI2365" s="20"/>
      <c r="BJ2365" s="20"/>
      <c r="BK2365" s="20"/>
      <c r="BL2365" s="20"/>
      <c r="BM2365" s="20"/>
      <c r="BN2365" s="20"/>
      <c r="BO2365" s="20"/>
      <c r="BP2365" s="20"/>
    </row>
    <row r="2366" spans="1:68" x14ac:dyDescent="0.3">
      <c r="G2366" s="7"/>
      <c r="H2366" s="20"/>
    </row>
    <row r="2367" spans="1:68" s="7" customFormat="1" x14ac:dyDescent="0.3">
      <c r="A2367" s="2"/>
      <c r="B2367" s="3"/>
      <c r="C2367" s="4" t="s">
        <v>935</v>
      </c>
      <c r="D2367" s="3"/>
      <c r="E2367" s="85"/>
      <c r="F2367" s="65"/>
      <c r="H2367" s="20"/>
      <c r="I2367" s="26"/>
      <c r="J2367" s="20"/>
      <c r="K2367" s="20"/>
      <c r="L2367" s="20"/>
      <c r="M2367" s="20"/>
      <c r="N2367" s="20"/>
      <c r="O2367" s="20"/>
      <c r="P2367" s="20"/>
      <c r="Q2367" s="20"/>
      <c r="R2367" s="20"/>
      <c r="S2367" s="20"/>
      <c r="T2367" s="20"/>
      <c r="U2367" s="20"/>
      <c r="V2367" s="20"/>
      <c r="W2367" s="20"/>
      <c r="X2367" s="20"/>
      <c r="Y2367" s="20"/>
      <c r="Z2367" s="20"/>
      <c r="AA2367" s="20"/>
      <c r="AB2367" s="20"/>
      <c r="AC2367" s="20"/>
      <c r="AD2367" s="20"/>
      <c r="AE2367" s="20"/>
      <c r="AF2367" s="20"/>
      <c r="AG2367" s="20"/>
      <c r="AH2367" s="20"/>
      <c r="AI2367" s="20"/>
      <c r="AJ2367" s="20"/>
      <c r="AK2367" s="20"/>
      <c r="AL2367" s="20"/>
      <c r="AM2367" s="20"/>
      <c r="AN2367" s="20"/>
      <c r="AO2367" s="20"/>
      <c r="AP2367" s="20"/>
      <c r="AQ2367" s="20"/>
      <c r="AR2367" s="20"/>
      <c r="AS2367" s="20"/>
      <c r="AT2367" s="20"/>
      <c r="AU2367" s="20"/>
      <c r="AV2367" s="20"/>
      <c r="AW2367" s="20"/>
      <c r="AX2367" s="20"/>
      <c r="AY2367" s="20"/>
      <c r="AZ2367" s="20"/>
      <c r="BA2367" s="20"/>
      <c r="BB2367" s="20"/>
      <c r="BC2367" s="20"/>
      <c r="BD2367" s="20"/>
      <c r="BE2367" s="20"/>
      <c r="BF2367" s="20"/>
      <c r="BG2367" s="20"/>
      <c r="BH2367" s="20"/>
      <c r="BI2367" s="20"/>
      <c r="BJ2367" s="20"/>
      <c r="BK2367" s="20"/>
      <c r="BL2367" s="20"/>
      <c r="BM2367" s="20"/>
      <c r="BN2367" s="20"/>
      <c r="BO2367" s="20"/>
      <c r="BP2367" s="20"/>
    </row>
    <row r="2368" spans="1:68" x14ac:dyDescent="0.3">
      <c r="G2368" s="7"/>
      <c r="H2368" s="20"/>
    </row>
    <row r="2369" spans="1:68" s="7" customFormat="1" x14ac:dyDescent="0.3">
      <c r="A2369" s="2"/>
      <c r="B2369" s="3"/>
      <c r="C2369" s="9" t="s">
        <v>936</v>
      </c>
      <c r="D2369" s="3"/>
      <c r="E2369" s="85"/>
      <c r="F2369" s="65"/>
      <c r="H2369" s="20"/>
      <c r="I2369" s="26"/>
      <c r="J2369" s="20"/>
      <c r="K2369" s="20"/>
      <c r="L2369" s="20"/>
      <c r="M2369" s="20"/>
      <c r="N2369" s="20"/>
      <c r="O2369" s="20"/>
      <c r="P2369" s="20"/>
      <c r="Q2369" s="20"/>
      <c r="R2369" s="20"/>
      <c r="S2369" s="20"/>
      <c r="T2369" s="20"/>
      <c r="U2369" s="20"/>
      <c r="V2369" s="20"/>
      <c r="W2369" s="20"/>
      <c r="X2369" s="20"/>
      <c r="Y2369" s="20"/>
      <c r="Z2369" s="20"/>
      <c r="AA2369" s="20"/>
      <c r="AB2369" s="20"/>
      <c r="AC2369" s="20"/>
      <c r="AD2369" s="20"/>
      <c r="AE2369" s="20"/>
      <c r="AF2369" s="20"/>
      <c r="AG2369" s="20"/>
      <c r="AH2369" s="20"/>
      <c r="AI2369" s="20"/>
      <c r="AJ2369" s="20"/>
      <c r="AK2369" s="20"/>
      <c r="AL2369" s="20"/>
      <c r="AM2369" s="20"/>
      <c r="AN2369" s="20"/>
      <c r="AO2369" s="20"/>
      <c r="AP2369" s="20"/>
      <c r="AQ2369" s="20"/>
      <c r="AR2369" s="20"/>
      <c r="AS2369" s="20"/>
      <c r="AT2369" s="20"/>
      <c r="AU2369" s="20"/>
      <c r="AV2369" s="20"/>
      <c r="AW2369" s="20"/>
      <c r="AX2369" s="20"/>
      <c r="AY2369" s="20"/>
      <c r="AZ2369" s="20"/>
      <c r="BA2369" s="20"/>
      <c r="BB2369" s="20"/>
      <c r="BC2369" s="20"/>
      <c r="BD2369" s="20"/>
      <c r="BE2369" s="20"/>
      <c r="BF2369" s="20"/>
      <c r="BG2369" s="20"/>
      <c r="BH2369" s="20"/>
      <c r="BI2369" s="20"/>
      <c r="BJ2369" s="20"/>
      <c r="BK2369" s="20"/>
      <c r="BL2369" s="20"/>
      <c r="BM2369" s="20"/>
      <c r="BN2369" s="20"/>
      <c r="BO2369" s="20"/>
      <c r="BP2369" s="20"/>
    </row>
    <row r="2370" spans="1:68" x14ac:dyDescent="0.3">
      <c r="G2370" s="7"/>
      <c r="H2370" s="20"/>
    </row>
    <row r="2371" spans="1:68" s="7" customFormat="1" ht="72" x14ac:dyDescent="0.3">
      <c r="A2371" s="2"/>
      <c r="B2371" s="3"/>
      <c r="C2371" s="4" t="s">
        <v>937</v>
      </c>
      <c r="D2371" s="3"/>
      <c r="E2371" s="85"/>
      <c r="F2371" s="65"/>
      <c r="H2371" s="20"/>
      <c r="I2371" s="26"/>
      <c r="J2371" s="20"/>
      <c r="K2371" s="20"/>
      <c r="L2371" s="20"/>
      <c r="M2371" s="20"/>
      <c r="N2371" s="20"/>
      <c r="O2371" s="20"/>
      <c r="P2371" s="20"/>
      <c r="Q2371" s="20"/>
      <c r="R2371" s="20"/>
      <c r="S2371" s="20"/>
      <c r="T2371" s="20"/>
      <c r="U2371" s="20"/>
      <c r="V2371" s="20"/>
      <c r="W2371" s="20"/>
      <c r="X2371" s="20"/>
      <c r="Y2371" s="20"/>
      <c r="Z2371" s="20"/>
      <c r="AA2371" s="20"/>
      <c r="AB2371" s="20"/>
      <c r="AC2371" s="20"/>
      <c r="AD2371" s="20"/>
      <c r="AE2371" s="20"/>
      <c r="AF2371" s="20"/>
      <c r="AG2371" s="20"/>
      <c r="AH2371" s="20"/>
      <c r="AI2371" s="20"/>
      <c r="AJ2371" s="20"/>
      <c r="AK2371" s="20"/>
      <c r="AL2371" s="20"/>
      <c r="AM2371" s="20"/>
      <c r="AN2371" s="20"/>
      <c r="AO2371" s="20"/>
      <c r="AP2371" s="20"/>
      <c r="AQ2371" s="20"/>
      <c r="AR2371" s="20"/>
      <c r="AS2371" s="20"/>
      <c r="AT2371" s="20"/>
      <c r="AU2371" s="20"/>
      <c r="AV2371" s="20"/>
      <c r="AW2371" s="20"/>
      <c r="AX2371" s="20"/>
      <c r="AY2371" s="20"/>
      <c r="AZ2371" s="20"/>
      <c r="BA2371" s="20"/>
      <c r="BB2371" s="20"/>
      <c r="BC2371" s="20"/>
      <c r="BD2371" s="20"/>
      <c r="BE2371" s="20"/>
      <c r="BF2371" s="20"/>
      <c r="BG2371" s="20"/>
      <c r="BH2371" s="20"/>
      <c r="BI2371" s="20"/>
      <c r="BJ2371" s="20"/>
      <c r="BK2371" s="20"/>
      <c r="BL2371" s="20"/>
      <c r="BM2371" s="20"/>
      <c r="BN2371" s="20"/>
      <c r="BO2371" s="20"/>
      <c r="BP2371" s="20"/>
    </row>
    <row r="2372" spans="1:68" x14ac:dyDescent="0.3">
      <c r="G2372" s="7"/>
      <c r="H2372" s="20"/>
    </row>
    <row r="2373" spans="1:68" s="7" customFormat="1" ht="43.2" x14ac:dyDescent="0.3">
      <c r="A2373" s="2"/>
      <c r="B2373" s="3"/>
      <c r="C2373" s="4" t="s">
        <v>938</v>
      </c>
      <c r="D2373" s="3"/>
      <c r="E2373" s="85"/>
      <c r="F2373" s="65"/>
      <c r="H2373" s="20"/>
      <c r="I2373" s="26"/>
      <c r="J2373" s="20"/>
      <c r="K2373" s="20"/>
      <c r="L2373" s="20"/>
      <c r="M2373" s="20"/>
      <c r="N2373" s="20"/>
      <c r="O2373" s="20"/>
      <c r="P2373" s="20"/>
      <c r="Q2373" s="20"/>
      <c r="R2373" s="20"/>
      <c r="S2373" s="20"/>
      <c r="T2373" s="20"/>
      <c r="U2373" s="20"/>
      <c r="V2373" s="20"/>
      <c r="W2373" s="20"/>
      <c r="X2373" s="20"/>
      <c r="Y2373" s="20"/>
      <c r="Z2373" s="20"/>
      <c r="AA2373" s="20"/>
      <c r="AB2373" s="20"/>
      <c r="AC2373" s="20"/>
      <c r="AD2373" s="20"/>
      <c r="AE2373" s="20"/>
      <c r="AF2373" s="20"/>
      <c r="AG2373" s="20"/>
      <c r="AH2373" s="20"/>
      <c r="AI2373" s="20"/>
      <c r="AJ2373" s="20"/>
      <c r="AK2373" s="20"/>
      <c r="AL2373" s="20"/>
      <c r="AM2373" s="20"/>
      <c r="AN2373" s="20"/>
      <c r="AO2373" s="20"/>
      <c r="AP2373" s="20"/>
      <c r="AQ2373" s="20"/>
      <c r="AR2373" s="20"/>
      <c r="AS2373" s="20"/>
      <c r="AT2373" s="20"/>
      <c r="AU2373" s="20"/>
      <c r="AV2373" s="20"/>
      <c r="AW2373" s="20"/>
      <c r="AX2373" s="20"/>
      <c r="AY2373" s="20"/>
      <c r="AZ2373" s="20"/>
      <c r="BA2373" s="20"/>
      <c r="BB2373" s="20"/>
      <c r="BC2373" s="20"/>
      <c r="BD2373" s="20"/>
      <c r="BE2373" s="20"/>
      <c r="BF2373" s="20"/>
      <c r="BG2373" s="20"/>
      <c r="BH2373" s="20"/>
      <c r="BI2373" s="20"/>
      <c r="BJ2373" s="20"/>
      <c r="BK2373" s="20"/>
      <c r="BL2373" s="20"/>
      <c r="BM2373" s="20"/>
      <c r="BN2373" s="20"/>
      <c r="BO2373" s="20"/>
      <c r="BP2373" s="20"/>
    </row>
    <row r="2374" spans="1:68" x14ac:dyDescent="0.3">
      <c r="G2374" s="7"/>
      <c r="H2374" s="20"/>
    </row>
    <row r="2375" spans="1:68" s="7" customFormat="1" ht="57.6" x14ac:dyDescent="0.3">
      <c r="A2375" s="2"/>
      <c r="B2375" s="3"/>
      <c r="C2375" s="4" t="s">
        <v>939</v>
      </c>
      <c r="D2375" s="3"/>
      <c r="E2375" s="85"/>
      <c r="F2375" s="65"/>
      <c r="H2375" s="20"/>
      <c r="I2375" s="26"/>
      <c r="J2375" s="20"/>
      <c r="K2375" s="20"/>
      <c r="L2375" s="20"/>
      <c r="M2375" s="20"/>
      <c r="N2375" s="20"/>
      <c r="O2375" s="20"/>
      <c r="P2375" s="20"/>
      <c r="Q2375" s="20"/>
      <c r="R2375" s="20"/>
      <c r="S2375" s="20"/>
      <c r="T2375" s="20"/>
      <c r="U2375" s="20"/>
      <c r="V2375" s="20"/>
      <c r="W2375" s="20"/>
      <c r="X2375" s="20"/>
      <c r="Y2375" s="20"/>
      <c r="Z2375" s="20"/>
      <c r="AA2375" s="20"/>
      <c r="AB2375" s="20"/>
      <c r="AC2375" s="20"/>
      <c r="AD2375" s="20"/>
      <c r="AE2375" s="20"/>
      <c r="AF2375" s="20"/>
      <c r="AG2375" s="20"/>
      <c r="AH2375" s="20"/>
      <c r="AI2375" s="20"/>
      <c r="AJ2375" s="20"/>
      <c r="AK2375" s="20"/>
      <c r="AL2375" s="20"/>
      <c r="AM2375" s="20"/>
      <c r="AN2375" s="20"/>
      <c r="AO2375" s="20"/>
      <c r="AP2375" s="20"/>
      <c r="AQ2375" s="20"/>
      <c r="AR2375" s="20"/>
      <c r="AS2375" s="20"/>
      <c r="AT2375" s="20"/>
      <c r="AU2375" s="20"/>
      <c r="AV2375" s="20"/>
      <c r="AW2375" s="20"/>
      <c r="AX2375" s="20"/>
      <c r="AY2375" s="20"/>
      <c r="AZ2375" s="20"/>
      <c r="BA2375" s="20"/>
      <c r="BB2375" s="20"/>
      <c r="BC2375" s="20"/>
      <c r="BD2375" s="20"/>
      <c r="BE2375" s="20"/>
      <c r="BF2375" s="20"/>
      <c r="BG2375" s="20"/>
      <c r="BH2375" s="20"/>
      <c r="BI2375" s="20"/>
      <c r="BJ2375" s="20"/>
      <c r="BK2375" s="20"/>
      <c r="BL2375" s="20"/>
      <c r="BM2375" s="20"/>
      <c r="BN2375" s="20"/>
      <c r="BO2375" s="20"/>
      <c r="BP2375" s="20"/>
    </row>
    <row r="2376" spans="1:68" x14ac:dyDescent="0.3">
      <c r="G2376" s="7"/>
      <c r="H2376" s="20"/>
    </row>
    <row r="2377" spans="1:68" s="7" customFormat="1" ht="43.2" x14ac:dyDescent="0.3">
      <c r="A2377" s="2"/>
      <c r="B2377" s="3"/>
      <c r="C2377" s="4" t="s">
        <v>940</v>
      </c>
      <c r="D2377" s="3"/>
      <c r="E2377" s="85"/>
      <c r="F2377" s="65"/>
      <c r="H2377" s="20"/>
      <c r="I2377" s="26"/>
      <c r="J2377" s="20"/>
      <c r="K2377" s="20"/>
      <c r="L2377" s="20"/>
      <c r="M2377" s="20"/>
      <c r="N2377" s="20"/>
      <c r="O2377" s="20"/>
      <c r="P2377" s="20"/>
      <c r="Q2377" s="20"/>
      <c r="R2377" s="20"/>
      <c r="S2377" s="20"/>
      <c r="T2377" s="20"/>
      <c r="U2377" s="20"/>
      <c r="V2377" s="20"/>
      <c r="W2377" s="20"/>
      <c r="X2377" s="20"/>
      <c r="Y2377" s="20"/>
      <c r="Z2377" s="20"/>
      <c r="AA2377" s="20"/>
      <c r="AB2377" s="20"/>
      <c r="AC2377" s="20"/>
      <c r="AD2377" s="20"/>
      <c r="AE2377" s="20"/>
      <c r="AF2377" s="20"/>
      <c r="AG2377" s="20"/>
      <c r="AH2377" s="20"/>
      <c r="AI2377" s="20"/>
      <c r="AJ2377" s="20"/>
      <c r="AK2377" s="20"/>
      <c r="AL2377" s="20"/>
      <c r="AM2377" s="20"/>
      <c r="AN2377" s="20"/>
      <c r="AO2377" s="20"/>
      <c r="AP2377" s="20"/>
      <c r="AQ2377" s="20"/>
      <c r="AR2377" s="20"/>
      <c r="AS2377" s="20"/>
      <c r="AT2377" s="20"/>
      <c r="AU2377" s="20"/>
      <c r="AV2377" s="20"/>
      <c r="AW2377" s="20"/>
      <c r="AX2377" s="20"/>
      <c r="AY2377" s="20"/>
      <c r="AZ2377" s="20"/>
      <c r="BA2377" s="20"/>
      <c r="BB2377" s="20"/>
      <c r="BC2377" s="20"/>
      <c r="BD2377" s="20"/>
      <c r="BE2377" s="20"/>
      <c r="BF2377" s="20"/>
      <c r="BG2377" s="20"/>
      <c r="BH2377" s="20"/>
      <c r="BI2377" s="20"/>
      <c r="BJ2377" s="20"/>
      <c r="BK2377" s="20"/>
      <c r="BL2377" s="20"/>
      <c r="BM2377" s="20"/>
      <c r="BN2377" s="20"/>
      <c r="BO2377" s="20"/>
      <c r="BP2377" s="20"/>
    </row>
    <row r="2378" spans="1:68" x14ac:dyDescent="0.3">
      <c r="G2378" s="7"/>
      <c r="H2378" s="20"/>
    </row>
    <row r="2379" spans="1:68" s="7" customFormat="1" ht="43.2" x14ac:dyDescent="0.3">
      <c r="A2379" s="2"/>
      <c r="B2379" s="3"/>
      <c r="C2379" s="4" t="s">
        <v>941</v>
      </c>
      <c r="D2379" s="3"/>
      <c r="E2379" s="85"/>
      <c r="F2379" s="65"/>
      <c r="H2379" s="20"/>
      <c r="I2379" s="26"/>
      <c r="J2379" s="20"/>
      <c r="K2379" s="20"/>
      <c r="L2379" s="20"/>
      <c r="M2379" s="20"/>
      <c r="N2379" s="20"/>
      <c r="O2379" s="20"/>
      <c r="P2379" s="20"/>
      <c r="Q2379" s="20"/>
      <c r="R2379" s="20"/>
      <c r="S2379" s="20"/>
      <c r="T2379" s="20"/>
      <c r="U2379" s="20"/>
      <c r="V2379" s="20"/>
      <c r="W2379" s="20"/>
      <c r="X2379" s="20"/>
      <c r="Y2379" s="20"/>
      <c r="Z2379" s="20"/>
      <c r="AA2379" s="20"/>
      <c r="AB2379" s="20"/>
      <c r="AC2379" s="20"/>
      <c r="AD2379" s="20"/>
      <c r="AE2379" s="20"/>
      <c r="AF2379" s="20"/>
      <c r="AG2379" s="20"/>
      <c r="AH2379" s="20"/>
      <c r="AI2379" s="20"/>
      <c r="AJ2379" s="20"/>
      <c r="AK2379" s="20"/>
      <c r="AL2379" s="20"/>
      <c r="AM2379" s="20"/>
      <c r="AN2379" s="20"/>
      <c r="AO2379" s="20"/>
      <c r="AP2379" s="20"/>
      <c r="AQ2379" s="20"/>
      <c r="AR2379" s="20"/>
      <c r="AS2379" s="20"/>
      <c r="AT2379" s="20"/>
      <c r="AU2379" s="20"/>
      <c r="AV2379" s="20"/>
      <c r="AW2379" s="20"/>
      <c r="AX2379" s="20"/>
      <c r="AY2379" s="20"/>
      <c r="AZ2379" s="20"/>
      <c r="BA2379" s="20"/>
      <c r="BB2379" s="20"/>
      <c r="BC2379" s="20"/>
      <c r="BD2379" s="20"/>
      <c r="BE2379" s="20"/>
      <c r="BF2379" s="20"/>
      <c r="BG2379" s="20"/>
      <c r="BH2379" s="20"/>
      <c r="BI2379" s="20"/>
      <c r="BJ2379" s="20"/>
      <c r="BK2379" s="20"/>
      <c r="BL2379" s="20"/>
      <c r="BM2379" s="20"/>
      <c r="BN2379" s="20"/>
      <c r="BO2379" s="20"/>
      <c r="BP2379" s="20"/>
    </row>
    <row r="2380" spans="1:68" x14ac:dyDescent="0.3">
      <c r="G2380" s="7"/>
      <c r="H2380" s="20"/>
    </row>
    <row r="2381" spans="1:68" s="7" customFormat="1" ht="28.8" x14ac:dyDescent="0.3">
      <c r="A2381" s="2"/>
      <c r="B2381" s="3"/>
      <c r="C2381" s="4" t="s">
        <v>942</v>
      </c>
      <c r="D2381" s="3"/>
      <c r="E2381" s="85"/>
      <c r="F2381" s="65"/>
      <c r="H2381" s="20"/>
      <c r="I2381" s="26"/>
      <c r="J2381" s="20"/>
      <c r="K2381" s="20"/>
      <c r="L2381" s="20"/>
      <c r="M2381" s="20"/>
      <c r="N2381" s="20"/>
      <c r="O2381" s="20"/>
      <c r="P2381" s="20"/>
      <c r="Q2381" s="20"/>
      <c r="R2381" s="20"/>
      <c r="S2381" s="20"/>
      <c r="T2381" s="20"/>
      <c r="U2381" s="20"/>
      <c r="V2381" s="20"/>
      <c r="W2381" s="20"/>
      <c r="X2381" s="20"/>
      <c r="Y2381" s="20"/>
      <c r="Z2381" s="20"/>
      <c r="AA2381" s="20"/>
      <c r="AB2381" s="20"/>
      <c r="AC2381" s="20"/>
      <c r="AD2381" s="20"/>
      <c r="AE2381" s="20"/>
      <c r="AF2381" s="20"/>
      <c r="AG2381" s="20"/>
      <c r="AH2381" s="20"/>
      <c r="AI2381" s="20"/>
      <c r="AJ2381" s="20"/>
      <c r="AK2381" s="20"/>
      <c r="AL2381" s="20"/>
      <c r="AM2381" s="20"/>
      <c r="AN2381" s="20"/>
      <c r="AO2381" s="20"/>
      <c r="AP2381" s="20"/>
      <c r="AQ2381" s="20"/>
      <c r="AR2381" s="20"/>
      <c r="AS2381" s="20"/>
      <c r="AT2381" s="20"/>
      <c r="AU2381" s="20"/>
      <c r="AV2381" s="20"/>
      <c r="AW2381" s="20"/>
      <c r="AX2381" s="20"/>
      <c r="AY2381" s="20"/>
      <c r="AZ2381" s="20"/>
      <c r="BA2381" s="20"/>
      <c r="BB2381" s="20"/>
      <c r="BC2381" s="20"/>
      <c r="BD2381" s="20"/>
      <c r="BE2381" s="20"/>
      <c r="BF2381" s="20"/>
      <c r="BG2381" s="20"/>
      <c r="BH2381" s="20"/>
      <c r="BI2381" s="20"/>
      <c r="BJ2381" s="20"/>
      <c r="BK2381" s="20"/>
      <c r="BL2381" s="20"/>
      <c r="BM2381" s="20"/>
      <c r="BN2381" s="20"/>
      <c r="BO2381" s="20"/>
      <c r="BP2381" s="20"/>
    </row>
    <row r="2382" spans="1:68" x14ac:dyDescent="0.3">
      <c r="G2382" s="7"/>
      <c r="H2382" s="20"/>
    </row>
    <row r="2383" spans="1:68" s="7" customFormat="1" ht="28.8" x14ac:dyDescent="0.3">
      <c r="A2383" s="2"/>
      <c r="B2383" s="3"/>
      <c r="C2383" s="4" t="s">
        <v>943</v>
      </c>
      <c r="D2383" s="3"/>
      <c r="E2383" s="85"/>
      <c r="F2383" s="65"/>
      <c r="H2383" s="20"/>
      <c r="I2383" s="26"/>
      <c r="J2383" s="20"/>
      <c r="K2383" s="20"/>
      <c r="L2383" s="20"/>
      <c r="M2383" s="20"/>
      <c r="N2383" s="20"/>
      <c r="O2383" s="20"/>
      <c r="P2383" s="20"/>
      <c r="Q2383" s="20"/>
      <c r="R2383" s="20"/>
      <c r="S2383" s="20"/>
      <c r="T2383" s="20"/>
      <c r="U2383" s="20"/>
      <c r="V2383" s="20"/>
      <c r="W2383" s="20"/>
      <c r="X2383" s="20"/>
      <c r="Y2383" s="20"/>
      <c r="Z2383" s="20"/>
      <c r="AA2383" s="20"/>
      <c r="AB2383" s="20"/>
      <c r="AC2383" s="20"/>
      <c r="AD2383" s="20"/>
      <c r="AE2383" s="20"/>
      <c r="AF2383" s="20"/>
      <c r="AG2383" s="20"/>
      <c r="AH2383" s="20"/>
      <c r="AI2383" s="20"/>
      <c r="AJ2383" s="20"/>
      <c r="AK2383" s="20"/>
      <c r="AL2383" s="20"/>
      <c r="AM2383" s="20"/>
      <c r="AN2383" s="20"/>
      <c r="AO2383" s="20"/>
      <c r="AP2383" s="20"/>
      <c r="AQ2383" s="20"/>
      <c r="AR2383" s="20"/>
      <c r="AS2383" s="20"/>
      <c r="AT2383" s="20"/>
      <c r="AU2383" s="20"/>
      <c r="AV2383" s="20"/>
      <c r="AW2383" s="20"/>
      <c r="AX2383" s="20"/>
      <c r="AY2383" s="20"/>
      <c r="AZ2383" s="20"/>
      <c r="BA2383" s="20"/>
      <c r="BB2383" s="20"/>
      <c r="BC2383" s="20"/>
      <c r="BD2383" s="20"/>
      <c r="BE2383" s="20"/>
      <c r="BF2383" s="20"/>
      <c r="BG2383" s="20"/>
      <c r="BH2383" s="20"/>
      <c r="BI2383" s="20"/>
      <c r="BJ2383" s="20"/>
      <c r="BK2383" s="20"/>
      <c r="BL2383" s="20"/>
      <c r="BM2383" s="20"/>
      <c r="BN2383" s="20"/>
      <c r="BO2383" s="20"/>
      <c r="BP2383" s="20"/>
    </row>
    <row r="2384" spans="1:68" x14ac:dyDescent="0.3">
      <c r="G2384" s="7"/>
      <c r="H2384" s="20"/>
    </row>
    <row r="2385" spans="1:8" x14ac:dyDescent="0.3">
      <c r="C2385" s="9" t="s">
        <v>944</v>
      </c>
      <c r="F2385" s="65"/>
      <c r="G2385" s="7"/>
      <c r="H2385" s="20"/>
    </row>
    <row r="2386" spans="1:8" x14ac:dyDescent="0.3">
      <c r="G2386" s="7"/>
      <c r="H2386" s="20"/>
    </row>
    <row r="2387" spans="1:8" ht="28.8" x14ac:dyDescent="0.3">
      <c r="C2387" s="4" t="s">
        <v>945</v>
      </c>
      <c r="F2387" s="65"/>
      <c r="G2387" s="7"/>
      <c r="H2387" s="20"/>
    </row>
    <row r="2388" spans="1:8" x14ac:dyDescent="0.3">
      <c r="G2388" s="7"/>
      <c r="H2388" s="20"/>
    </row>
    <row r="2389" spans="1:8" x14ac:dyDescent="0.3">
      <c r="C2389" s="9" t="s">
        <v>946</v>
      </c>
      <c r="F2389" s="65"/>
      <c r="G2389" s="7"/>
      <c r="H2389" s="20"/>
    </row>
    <row r="2390" spans="1:8" x14ac:dyDescent="0.3">
      <c r="G2390" s="7"/>
      <c r="H2390" s="20"/>
    </row>
    <row r="2391" spans="1:8" ht="28.8" x14ac:dyDescent="0.3">
      <c r="C2391" s="4" t="s">
        <v>947</v>
      </c>
      <c r="F2391" s="65"/>
      <c r="G2391" s="7"/>
      <c r="H2391" s="20"/>
    </row>
    <row r="2392" spans="1:8" x14ac:dyDescent="0.3">
      <c r="G2392" s="7"/>
      <c r="H2392" s="20"/>
    </row>
    <row r="2393" spans="1:8" x14ac:dyDescent="0.3">
      <c r="C2393" s="9" t="s">
        <v>948</v>
      </c>
      <c r="F2393" s="65"/>
      <c r="G2393" s="7"/>
      <c r="H2393" s="20"/>
    </row>
    <row r="2394" spans="1:8" x14ac:dyDescent="0.3">
      <c r="G2394" s="7"/>
      <c r="H2394" s="20"/>
    </row>
    <row r="2395" spans="1:8" ht="43.2" x14ac:dyDescent="0.3">
      <c r="A2395" s="2">
        <v>1</v>
      </c>
      <c r="C2395" s="4" t="s">
        <v>949</v>
      </c>
      <c r="E2395" s="85" t="s">
        <v>38</v>
      </c>
      <c r="F2395" s="66">
        <v>1</v>
      </c>
      <c r="H2395" s="8">
        <f>ROUND($F2395*G2395,2)</f>
        <v>0</v>
      </c>
    </row>
    <row r="2396" spans="1:8" x14ac:dyDescent="0.3">
      <c r="G2396" s="7"/>
      <c r="H2396" s="20"/>
    </row>
    <row r="2397" spans="1:8" x14ac:dyDescent="0.3">
      <c r="A2397" s="2">
        <v>2</v>
      </c>
      <c r="C2397" s="4" t="s">
        <v>468</v>
      </c>
      <c r="E2397" s="85" t="s">
        <v>1413</v>
      </c>
      <c r="F2397" s="67">
        <v>0</v>
      </c>
      <c r="H2397" s="8">
        <f>ROUND($F2397*G2397,2)</f>
        <v>0</v>
      </c>
    </row>
    <row r="2398" spans="1:8" x14ac:dyDescent="0.3">
      <c r="G2398" s="7"/>
      <c r="H2398" s="20"/>
    </row>
    <row r="2399" spans="1:8" x14ac:dyDescent="0.3">
      <c r="A2399" s="2">
        <v>3</v>
      </c>
      <c r="C2399" s="4" t="s">
        <v>950</v>
      </c>
      <c r="E2399" s="85" t="s">
        <v>1413</v>
      </c>
      <c r="F2399" s="67">
        <v>0</v>
      </c>
      <c r="H2399" s="8">
        <f>ROUND($F2399*G2399,2)</f>
        <v>0</v>
      </c>
    </row>
    <row r="2400" spans="1:8" x14ac:dyDescent="0.3">
      <c r="G2400" s="7"/>
      <c r="H2400" s="20"/>
    </row>
    <row r="2401" spans="1:8" x14ac:dyDescent="0.3">
      <c r="C2401" s="9" t="s">
        <v>951</v>
      </c>
      <c r="F2401" s="65"/>
      <c r="G2401" s="7"/>
      <c r="H2401" s="20"/>
    </row>
    <row r="2402" spans="1:8" x14ac:dyDescent="0.3">
      <c r="G2402" s="7"/>
      <c r="H2402" s="20"/>
    </row>
    <row r="2403" spans="1:8" ht="57.6" x14ac:dyDescent="0.3">
      <c r="A2403" s="2">
        <v>4</v>
      </c>
      <c r="C2403" s="4" t="s">
        <v>1398</v>
      </c>
      <c r="E2403" s="85" t="s">
        <v>38</v>
      </c>
      <c r="F2403" s="66">
        <v>1</v>
      </c>
      <c r="H2403" s="8">
        <f>ROUND($F2403*G2403,2)</f>
        <v>0</v>
      </c>
    </row>
    <row r="2404" spans="1:8" x14ac:dyDescent="0.3">
      <c r="G2404" s="7"/>
      <c r="H2404" s="20"/>
    </row>
    <row r="2405" spans="1:8" x14ac:dyDescent="0.3">
      <c r="A2405" s="2">
        <v>5</v>
      </c>
      <c r="C2405" s="4" t="s">
        <v>468</v>
      </c>
      <c r="E2405" s="85" t="s">
        <v>1413</v>
      </c>
      <c r="F2405" s="67">
        <v>0</v>
      </c>
      <c r="H2405" s="8">
        <f>ROUND($F2405*G2405,2)</f>
        <v>0</v>
      </c>
    </row>
    <row r="2406" spans="1:8" x14ac:dyDescent="0.3">
      <c r="G2406" s="7"/>
      <c r="H2406" s="20"/>
    </row>
    <row r="2407" spans="1:8" x14ac:dyDescent="0.3">
      <c r="A2407" s="2">
        <v>6</v>
      </c>
      <c r="C2407" s="4" t="s">
        <v>953</v>
      </c>
      <c r="E2407" s="85" t="s">
        <v>1413</v>
      </c>
      <c r="F2407" s="67">
        <v>0</v>
      </c>
      <c r="H2407" s="8">
        <f>ROUND($F2407*G2407,2)</f>
        <v>0</v>
      </c>
    </row>
    <row r="2408" spans="1:8" x14ac:dyDescent="0.3">
      <c r="G2408" s="7"/>
      <c r="H2408" s="20"/>
    </row>
    <row r="2409" spans="1:8" x14ac:dyDescent="0.3">
      <c r="C2409" s="9" t="s">
        <v>954</v>
      </c>
      <c r="F2409" s="65"/>
      <c r="G2409" s="7"/>
      <c r="H2409" s="20"/>
    </row>
    <row r="2410" spans="1:8" x14ac:dyDescent="0.3">
      <c r="G2410" s="7"/>
      <c r="H2410" s="20"/>
    </row>
    <row r="2411" spans="1:8" ht="57.6" x14ac:dyDescent="0.3">
      <c r="A2411" s="2">
        <v>7</v>
      </c>
      <c r="C2411" s="4" t="s">
        <v>1399</v>
      </c>
      <c r="E2411" s="85" t="s">
        <v>38</v>
      </c>
      <c r="F2411" s="66">
        <v>1</v>
      </c>
      <c r="H2411" s="8">
        <f>ROUND($F2411*G2411,2)</f>
        <v>0</v>
      </c>
    </row>
    <row r="2412" spans="1:8" x14ac:dyDescent="0.3">
      <c r="G2412" s="7"/>
      <c r="H2412" s="20"/>
    </row>
    <row r="2413" spans="1:8" x14ac:dyDescent="0.3">
      <c r="A2413" s="2">
        <v>8</v>
      </c>
      <c r="C2413" s="4" t="s">
        <v>468</v>
      </c>
      <c r="E2413" s="85" t="s">
        <v>1413</v>
      </c>
      <c r="F2413" s="67">
        <v>0</v>
      </c>
      <c r="H2413" s="8">
        <f>ROUND($F2413*G2413,2)</f>
        <v>0</v>
      </c>
    </row>
    <row r="2414" spans="1:8" x14ac:dyDescent="0.3">
      <c r="G2414" s="7"/>
      <c r="H2414" s="20"/>
    </row>
    <row r="2415" spans="1:8" x14ac:dyDescent="0.3">
      <c r="A2415" s="2">
        <v>9</v>
      </c>
      <c r="C2415" s="4" t="s">
        <v>950</v>
      </c>
      <c r="E2415" s="85" t="s">
        <v>1413</v>
      </c>
      <c r="F2415" s="67">
        <v>0</v>
      </c>
      <c r="H2415" s="8">
        <f>ROUND($F2415*G2415,2)</f>
        <v>0</v>
      </c>
    </row>
    <row r="2416" spans="1:8" x14ac:dyDescent="0.3">
      <c r="G2416" s="7"/>
      <c r="H2416" s="20"/>
    </row>
    <row r="2417" spans="1:8" x14ac:dyDescent="0.3">
      <c r="C2417" s="9" t="s">
        <v>956</v>
      </c>
      <c r="F2417" s="65"/>
      <c r="G2417" s="7"/>
      <c r="H2417" s="20"/>
    </row>
    <row r="2418" spans="1:8" x14ac:dyDescent="0.3">
      <c r="G2418" s="7"/>
      <c r="H2418" s="20"/>
    </row>
    <row r="2419" spans="1:8" ht="57.6" x14ac:dyDescent="0.3">
      <c r="A2419" s="2">
        <v>10</v>
      </c>
      <c r="C2419" s="4" t="s">
        <v>1400</v>
      </c>
      <c r="E2419" s="85" t="s">
        <v>38</v>
      </c>
      <c r="F2419" s="66">
        <v>1</v>
      </c>
      <c r="H2419" s="8">
        <f>ROUND($F2419*G2419,2)</f>
        <v>0</v>
      </c>
    </row>
    <row r="2420" spans="1:8" x14ac:dyDescent="0.3">
      <c r="G2420" s="7"/>
      <c r="H2420" s="20"/>
    </row>
    <row r="2421" spans="1:8" x14ac:dyDescent="0.3">
      <c r="A2421" s="2">
        <v>11</v>
      </c>
      <c r="C2421" s="4" t="s">
        <v>468</v>
      </c>
      <c r="E2421" s="85" t="s">
        <v>1413</v>
      </c>
      <c r="F2421" s="67">
        <v>0</v>
      </c>
      <c r="H2421" s="8">
        <f>ROUND($F2421*G2421,2)</f>
        <v>0</v>
      </c>
    </row>
    <row r="2422" spans="1:8" x14ac:dyDescent="0.3">
      <c r="G2422" s="7"/>
      <c r="H2422" s="20"/>
    </row>
    <row r="2423" spans="1:8" x14ac:dyDescent="0.3">
      <c r="A2423" s="2">
        <v>12</v>
      </c>
      <c r="C2423" s="4" t="s">
        <v>950</v>
      </c>
      <c r="E2423" s="85" t="s">
        <v>1413</v>
      </c>
      <c r="F2423" s="67">
        <v>0</v>
      </c>
      <c r="H2423" s="8">
        <f>ROUND($F2423*G2423,2)</f>
        <v>0</v>
      </c>
    </row>
    <row r="2424" spans="1:8" x14ac:dyDescent="0.3">
      <c r="G2424" s="7"/>
      <c r="H2424" s="20"/>
    </row>
    <row r="2425" spans="1:8" x14ac:dyDescent="0.3">
      <c r="C2425" s="9" t="s">
        <v>958</v>
      </c>
      <c r="F2425" s="65"/>
      <c r="G2425" s="7"/>
      <c r="H2425" s="20"/>
    </row>
    <row r="2426" spans="1:8" x14ac:dyDescent="0.3">
      <c r="G2426" s="7"/>
      <c r="H2426" s="20"/>
    </row>
    <row r="2427" spans="1:8" ht="28.8" x14ac:dyDescent="0.3">
      <c r="A2427" s="2">
        <v>13</v>
      </c>
      <c r="C2427" s="4" t="s">
        <v>959</v>
      </c>
      <c r="E2427" s="85" t="s">
        <v>38</v>
      </c>
      <c r="F2427" s="66">
        <v>1</v>
      </c>
      <c r="H2427" s="8">
        <f>ROUND($F2427*G2427,2)</f>
        <v>0</v>
      </c>
    </row>
    <row r="2428" spans="1:8" x14ac:dyDescent="0.3">
      <c r="G2428" s="7"/>
      <c r="H2428" s="20"/>
    </row>
    <row r="2429" spans="1:8" x14ac:dyDescent="0.3">
      <c r="A2429" s="2">
        <v>14</v>
      </c>
      <c r="C2429" s="4" t="s">
        <v>468</v>
      </c>
      <c r="E2429" s="85" t="s">
        <v>1413</v>
      </c>
      <c r="F2429" s="67">
        <v>0</v>
      </c>
      <c r="H2429" s="8">
        <f>ROUND($F2429*G2429,2)</f>
        <v>0</v>
      </c>
    </row>
    <row r="2430" spans="1:8" x14ac:dyDescent="0.3">
      <c r="G2430" s="7"/>
      <c r="H2430" s="20"/>
    </row>
    <row r="2431" spans="1:8" x14ac:dyDescent="0.3">
      <c r="A2431" s="2">
        <v>15</v>
      </c>
      <c r="C2431" s="4" t="s">
        <v>950</v>
      </c>
      <c r="E2431" s="85" t="s">
        <v>1413</v>
      </c>
      <c r="F2431" s="67">
        <v>0</v>
      </c>
      <c r="H2431" s="8">
        <f>ROUND($F2431*G2431,2)</f>
        <v>0</v>
      </c>
    </row>
    <row r="2432" spans="1:8" x14ac:dyDescent="0.3">
      <c r="F2432" s="68"/>
    </row>
    <row r="2433" spans="1:9" x14ac:dyDescent="0.3">
      <c r="C2433" s="9" t="s">
        <v>1410</v>
      </c>
      <c r="F2433" s="68"/>
    </row>
    <row r="2434" spans="1:9" x14ac:dyDescent="0.3">
      <c r="G2434" s="7"/>
      <c r="H2434" s="20"/>
    </row>
    <row r="2435" spans="1:9" s="20" customFormat="1" x14ac:dyDescent="0.3">
      <c r="A2435" s="2">
        <v>1</v>
      </c>
      <c r="B2435" s="3"/>
      <c r="C2435" s="9" t="s">
        <v>960</v>
      </c>
      <c r="D2435" s="22"/>
      <c r="E2435" s="86"/>
      <c r="F2435" s="69"/>
      <c r="G2435" s="24"/>
      <c r="H2435" s="23">
        <f>SUM(H4:H413)</f>
        <v>0</v>
      </c>
      <c r="I2435" s="26"/>
    </row>
    <row r="2436" spans="1:9" x14ac:dyDescent="0.3">
      <c r="C2436" s="9"/>
      <c r="D2436" s="22"/>
      <c r="E2436" s="86"/>
      <c r="F2436" s="69"/>
      <c r="G2436" s="56"/>
      <c r="H2436" s="57"/>
    </row>
    <row r="2437" spans="1:9" s="20" customFormat="1" x14ac:dyDescent="0.3">
      <c r="A2437" s="2">
        <v>2</v>
      </c>
      <c r="B2437" s="3"/>
      <c r="C2437" s="9" t="s">
        <v>961</v>
      </c>
      <c r="D2437" s="22"/>
      <c r="E2437" s="86"/>
      <c r="F2437" s="69"/>
      <c r="G2437" s="24"/>
      <c r="H2437" s="23">
        <f>SUM(H1693:H1722)</f>
        <v>0</v>
      </c>
      <c r="I2437" s="26"/>
    </row>
    <row r="2438" spans="1:9" x14ac:dyDescent="0.3">
      <c r="C2438" s="9"/>
      <c r="D2438" s="22"/>
      <c r="E2438" s="86"/>
      <c r="F2438" s="69"/>
      <c r="G2438" s="56"/>
      <c r="H2438" s="57"/>
    </row>
    <row r="2439" spans="1:9" s="20" customFormat="1" x14ac:dyDescent="0.3">
      <c r="A2439" s="2">
        <v>3</v>
      </c>
      <c r="B2439" s="3"/>
      <c r="C2439" s="9" t="s">
        <v>962</v>
      </c>
      <c r="D2439" s="22"/>
      <c r="E2439" s="86"/>
      <c r="F2439" s="69"/>
      <c r="G2439" s="24"/>
      <c r="H2439" s="23">
        <f>SUM(H2027:H2030)</f>
        <v>0</v>
      </c>
      <c r="I2439" s="26"/>
    </row>
    <row r="2440" spans="1:9" x14ac:dyDescent="0.3">
      <c r="C2440" s="9"/>
      <c r="D2440" s="22"/>
      <c r="E2440" s="86"/>
      <c r="F2440" s="69"/>
      <c r="G2440" s="56"/>
      <c r="H2440" s="57"/>
    </row>
    <row r="2441" spans="1:9" s="20" customFormat="1" x14ac:dyDescent="0.3">
      <c r="A2441" s="2">
        <v>4</v>
      </c>
      <c r="B2441" s="3"/>
      <c r="C2441" s="9" t="s">
        <v>963</v>
      </c>
      <c r="D2441" s="22"/>
      <c r="E2441" s="86"/>
      <c r="F2441" s="69"/>
      <c r="G2441" s="24"/>
      <c r="H2441" s="23">
        <f>SUM(H2033:H2213)</f>
        <v>0</v>
      </c>
      <c r="I2441" s="26"/>
    </row>
    <row r="2442" spans="1:9" x14ac:dyDescent="0.3">
      <c r="C2442" s="9"/>
      <c r="D2442" s="22"/>
      <c r="E2442" s="86"/>
      <c r="F2442" s="69"/>
      <c r="G2442" s="56"/>
      <c r="H2442" s="57"/>
    </row>
    <row r="2443" spans="1:9" s="20" customFormat="1" x14ac:dyDescent="0.3">
      <c r="A2443" s="2">
        <v>5</v>
      </c>
      <c r="B2443" s="3"/>
      <c r="C2443" s="9" t="s">
        <v>964</v>
      </c>
      <c r="D2443" s="22"/>
      <c r="E2443" s="86"/>
      <c r="F2443" s="69"/>
      <c r="G2443" s="24"/>
      <c r="H2443" s="23">
        <f>SUM(H2340:H2343)</f>
        <v>0</v>
      </c>
      <c r="I2443" s="26"/>
    </row>
    <row r="2444" spans="1:9" x14ac:dyDescent="0.3">
      <c r="C2444" s="9"/>
      <c r="D2444" s="22"/>
      <c r="E2444" s="86"/>
      <c r="F2444" s="69"/>
      <c r="G2444" s="56"/>
      <c r="H2444" s="57"/>
    </row>
    <row r="2445" spans="1:9" s="20" customFormat="1" x14ac:dyDescent="0.3">
      <c r="A2445" s="2">
        <v>6</v>
      </c>
      <c r="B2445" s="3"/>
      <c r="C2445" s="9" t="s">
        <v>965</v>
      </c>
      <c r="D2445" s="22"/>
      <c r="E2445" s="86"/>
      <c r="F2445" s="69"/>
      <c r="G2445" s="24"/>
      <c r="H2445" s="23">
        <f>SUM(H2376:H2434)</f>
        <v>0</v>
      </c>
      <c r="I2445" s="26"/>
    </row>
    <row r="2446" spans="1:9" x14ac:dyDescent="0.3">
      <c r="C2446" s="9"/>
      <c r="D2446" s="22"/>
      <c r="E2446" s="86"/>
      <c r="F2446" s="69"/>
      <c r="G2446" s="56"/>
      <c r="H2446" s="57"/>
    </row>
    <row r="2447" spans="1:9" s="20" customFormat="1" x14ac:dyDescent="0.3">
      <c r="A2447" s="2"/>
      <c r="B2447" s="27"/>
      <c r="C2447" s="28" t="s">
        <v>966</v>
      </c>
      <c r="D2447" s="29"/>
      <c r="E2447" s="87"/>
      <c r="F2447" s="70"/>
      <c r="G2447" s="30"/>
      <c r="H2447" s="47">
        <f>SUM(H2435:H2446)</f>
        <v>0</v>
      </c>
      <c r="I2447" s="26"/>
    </row>
    <row r="2448" spans="1:9" x14ac:dyDescent="0.3">
      <c r="G2448" s="7"/>
      <c r="H2448" s="20"/>
    </row>
    <row r="2449" spans="1:68" s="20" customFormat="1" x14ac:dyDescent="0.3">
      <c r="A2449" s="2"/>
      <c r="B2449" s="36"/>
      <c r="C2449" s="37" t="s">
        <v>967</v>
      </c>
      <c r="D2449" s="38"/>
      <c r="E2449" s="88"/>
      <c r="F2449" s="71"/>
      <c r="G2449" s="58"/>
      <c r="H2449" s="61"/>
      <c r="I2449" s="26"/>
    </row>
    <row r="2450" spans="1:68" x14ac:dyDescent="0.3">
      <c r="B2450" s="11"/>
      <c r="G2450" s="7"/>
      <c r="H2450" s="20"/>
    </row>
    <row r="2451" spans="1:68" s="7" customFormat="1" ht="43.2" x14ac:dyDescent="0.3">
      <c r="A2451" s="2"/>
      <c r="B2451" s="11"/>
      <c r="C2451" s="4" t="s">
        <v>968</v>
      </c>
      <c r="D2451" s="3"/>
      <c r="E2451" s="85"/>
      <c r="F2451" s="66"/>
      <c r="G2451" s="19"/>
      <c r="H2451" s="8">
        <f>H2447*0.1</f>
        <v>0</v>
      </c>
      <c r="I2451" s="26"/>
      <c r="J2451" s="20"/>
      <c r="K2451" s="20"/>
      <c r="L2451" s="20"/>
      <c r="M2451" s="20"/>
      <c r="N2451" s="20"/>
      <c r="O2451" s="20"/>
      <c r="P2451" s="20"/>
      <c r="Q2451" s="20"/>
      <c r="R2451" s="20"/>
      <c r="S2451" s="20"/>
      <c r="T2451" s="20"/>
      <c r="U2451" s="20"/>
      <c r="V2451" s="20"/>
      <c r="W2451" s="20"/>
      <c r="X2451" s="20"/>
      <c r="Y2451" s="20"/>
      <c r="Z2451" s="20"/>
      <c r="AA2451" s="20"/>
      <c r="AB2451" s="20"/>
      <c r="AC2451" s="20"/>
      <c r="AD2451" s="20"/>
      <c r="AE2451" s="20"/>
      <c r="AF2451" s="20"/>
      <c r="AG2451" s="20"/>
      <c r="AH2451" s="20"/>
      <c r="AI2451" s="20"/>
      <c r="AJ2451" s="20"/>
      <c r="AK2451" s="20"/>
      <c r="AL2451" s="20"/>
      <c r="AM2451" s="20"/>
      <c r="AN2451" s="20"/>
      <c r="AO2451" s="20"/>
      <c r="AP2451" s="20"/>
      <c r="AQ2451" s="20"/>
      <c r="AR2451" s="20"/>
      <c r="AS2451" s="20"/>
      <c r="AT2451" s="20"/>
      <c r="AU2451" s="20"/>
      <c r="AV2451" s="20"/>
      <c r="AW2451" s="20"/>
      <c r="AX2451" s="20"/>
      <c r="AY2451" s="20"/>
      <c r="AZ2451" s="20"/>
      <c r="BA2451" s="20"/>
      <c r="BB2451" s="20"/>
      <c r="BC2451" s="20"/>
      <c r="BD2451" s="20"/>
      <c r="BE2451" s="20"/>
      <c r="BF2451" s="20"/>
      <c r="BG2451" s="20"/>
      <c r="BH2451" s="20"/>
      <c r="BI2451" s="20"/>
      <c r="BJ2451" s="20"/>
      <c r="BK2451" s="20"/>
      <c r="BL2451" s="20"/>
      <c r="BM2451" s="20"/>
      <c r="BN2451" s="20"/>
      <c r="BO2451" s="20"/>
      <c r="BP2451" s="20"/>
    </row>
    <row r="2452" spans="1:68" x14ac:dyDescent="0.3">
      <c r="B2452" s="11"/>
      <c r="G2452" s="7"/>
      <c r="H2452" s="20"/>
    </row>
    <row r="2453" spans="1:68" s="7" customFormat="1" x14ac:dyDescent="0.3">
      <c r="A2453" s="2"/>
      <c r="B2453" s="42"/>
      <c r="C2453" s="43" t="s">
        <v>1295</v>
      </c>
      <c r="D2453" s="44"/>
      <c r="E2453" s="89"/>
      <c r="F2453" s="72"/>
      <c r="G2453" s="45"/>
      <c r="H2453" s="51">
        <f>SUM(H2447:H2451)</f>
        <v>0</v>
      </c>
      <c r="I2453" s="26"/>
      <c r="J2453" s="20"/>
      <c r="K2453" s="20"/>
      <c r="L2453" s="20"/>
      <c r="M2453" s="20"/>
      <c r="N2453" s="20"/>
      <c r="O2453" s="20"/>
      <c r="P2453" s="20"/>
      <c r="Q2453" s="20"/>
      <c r="R2453" s="20"/>
      <c r="S2453" s="20"/>
      <c r="T2453" s="20"/>
      <c r="U2453" s="20"/>
      <c r="V2453" s="20"/>
      <c r="W2453" s="20"/>
      <c r="X2453" s="20"/>
      <c r="Y2453" s="20"/>
      <c r="Z2453" s="20"/>
      <c r="AA2453" s="20"/>
      <c r="AB2453" s="20"/>
      <c r="AC2453" s="20"/>
      <c r="AD2453" s="20"/>
      <c r="AE2453" s="20"/>
      <c r="AF2453" s="20"/>
      <c r="AG2453" s="20"/>
      <c r="AH2453" s="20"/>
      <c r="AI2453" s="20"/>
      <c r="AJ2453" s="20"/>
      <c r="AK2453" s="20"/>
      <c r="AL2453" s="20"/>
      <c r="AM2453" s="20"/>
      <c r="AN2453" s="20"/>
      <c r="AO2453" s="20"/>
      <c r="AP2453" s="20"/>
      <c r="AQ2453" s="20"/>
      <c r="AR2453" s="20"/>
      <c r="AS2453" s="20"/>
      <c r="AT2453" s="20"/>
      <c r="AU2453" s="20"/>
      <c r="AV2453" s="20"/>
      <c r="AW2453" s="20"/>
      <c r="AX2453" s="20"/>
      <c r="AY2453" s="20"/>
      <c r="AZ2453" s="20"/>
      <c r="BA2453" s="20"/>
      <c r="BB2453" s="20"/>
      <c r="BC2453" s="20"/>
      <c r="BD2453" s="20"/>
      <c r="BE2453" s="20"/>
      <c r="BF2453" s="20"/>
      <c r="BG2453" s="20"/>
      <c r="BH2453" s="20"/>
      <c r="BI2453" s="20"/>
      <c r="BJ2453" s="20"/>
      <c r="BK2453" s="20"/>
      <c r="BL2453" s="20"/>
      <c r="BM2453" s="20"/>
      <c r="BN2453" s="20"/>
      <c r="BO2453" s="20"/>
      <c r="BP2453" s="20"/>
    </row>
    <row r="2454" spans="1:68" x14ac:dyDescent="0.3">
      <c r="G2454" s="7"/>
      <c r="H2454" s="20"/>
    </row>
    <row r="2455" spans="1:68" s="7" customFormat="1" x14ac:dyDescent="0.3">
      <c r="A2455" s="2"/>
      <c r="B2455" s="36"/>
      <c r="C2455" s="37" t="s">
        <v>970</v>
      </c>
      <c r="D2455" s="38"/>
      <c r="E2455" s="88"/>
      <c r="F2455" s="71"/>
      <c r="G2455" s="58"/>
      <c r="H2455" s="61"/>
      <c r="I2455" s="26"/>
      <c r="J2455" s="20"/>
      <c r="K2455" s="20"/>
      <c r="L2455" s="20"/>
      <c r="M2455" s="20"/>
      <c r="N2455" s="20"/>
      <c r="O2455" s="20"/>
      <c r="P2455" s="20"/>
      <c r="Q2455" s="20"/>
      <c r="R2455" s="20"/>
      <c r="S2455" s="20"/>
      <c r="T2455" s="20"/>
      <c r="U2455" s="20"/>
      <c r="V2455" s="20"/>
      <c r="W2455" s="20"/>
      <c r="X2455" s="20"/>
      <c r="Y2455" s="20"/>
      <c r="Z2455" s="20"/>
      <c r="AA2455" s="20"/>
      <c r="AB2455" s="20"/>
      <c r="AC2455" s="20"/>
      <c r="AD2455" s="20"/>
      <c r="AE2455" s="20"/>
      <c r="AF2455" s="20"/>
      <c r="AG2455" s="20"/>
      <c r="AH2455" s="20"/>
      <c r="AI2455" s="20"/>
      <c r="AJ2455" s="20"/>
      <c r="AK2455" s="20"/>
      <c r="AL2455" s="20"/>
      <c r="AM2455" s="20"/>
      <c r="AN2455" s="20"/>
      <c r="AO2455" s="20"/>
      <c r="AP2455" s="20"/>
      <c r="AQ2455" s="20"/>
      <c r="AR2455" s="20"/>
      <c r="AS2455" s="20"/>
      <c r="AT2455" s="20"/>
      <c r="AU2455" s="20"/>
      <c r="AV2455" s="20"/>
      <c r="AW2455" s="20"/>
      <c r="AX2455" s="20"/>
      <c r="AY2455" s="20"/>
      <c r="AZ2455" s="20"/>
      <c r="BA2455" s="20"/>
      <c r="BB2455" s="20"/>
      <c r="BC2455" s="20"/>
      <c r="BD2455" s="20"/>
      <c r="BE2455" s="20"/>
      <c r="BF2455" s="20"/>
      <c r="BG2455" s="20"/>
      <c r="BH2455" s="20"/>
      <c r="BI2455" s="20"/>
      <c r="BJ2455" s="20"/>
      <c r="BK2455" s="20"/>
      <c r="BL2455" s="20"/>
      <c r="BM2455" s="20"/>
      <c r="BN2455" s="20"/>
      <c r="BO2455" s="20"/>
      <c r="BP2455" s="20"/>
    </row>
    <row r="2456" spans="1:68" x14ac:dyDescent="0.3">
      <c r="B2456" s="11"/>
      <c r="G2456" s="7"/>
      <c r="H2456" s="20"/>
    </row>
    <row r="2457" spans="1:68" x14ac:dyDescent="0.3">
      <c r="B2457" s="42"/>
      <c r="C2457" s="43" t="s">
        <v>1401</v>
      </c>
      <c r="D2457" s="44"/>
      <c r="E2457" s="89"/>
      <c r="F2457" s="72"/>
      <c r="G2457" s="45"/>
      <c r="H2457" s="51">
        <f>H2453*0.15</f>
        <v>0</v>
      </c>
    </row>
    <row r="2459" spans="1:68" x14ac:dyDescent="0.3">
      <c r="B2459" s="27"/>
      <c r="C2459" s="28" t="s">
        <v>1402</v>
      </c>
      <c r="D2459" s="29"/>
      <c r="E2459" s="87"/>
      <c r="F2459" s="70"/>
      <c r="G2459" s="30"/>
      <c r="H2459" s="47">
        <f>SUM(H2453:H2458)</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SUMMARY </vt:lpstr>
      <vt:lpstr>AMANZIMTOTI STATION</vt:lpstr>
      <vt:lpstr>AMANZIMTOTI PROTECTION SERVICES</vt:lpstr>
      <vt:lpstr>WARNER BEACH STATION</vt:lpstr>
      <vt:lpstr>WINKELSPRUIT STATION</vt:lpstr>
      <vt:lpstr>'AMANZIMTOTI STATION'!Print_Area</vt:lpstr>
      <vt:lpstr>'SUMMARY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Tlhalefo Monyeki</dc:creator>
  <cp:lastModifiedBy>Tlhalefo Monyeki</cp:lastModifiedBy>
  <cp:lastPrinted>2023-07-24T10:37:21Z</cp:lastPrinted>
  <dcterms:created xsi:type="dcterms:W3CDTF">2023-07-22T14:18:35Z</dcterms:created>
  <dcterms:modified xsi:type="dcterms:W3CDTF">2023-07-24T10:37:38Z</dcterms:modified>
</cp:coreProperties>
</file>