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sana.sithole\Documents\templates for work\"/>
    </mc:Choice>
  </mc:AlternateContent>
  <xr:revisionPtr revIDLastSave="0" documentId="8_{9D1066E0-5356-4534-AD28-47A3EDC14B2B}" xr6:coauthVersionLast="47" xr6:coauthVersionMax="47" xr10:uidLastSave="{00000000-0000-0000-0000-000000000000}"/>
  <bookViews>
    <workbookView xWindow="-108" yWindow="-108" windowWidth="23256" windowHeight="11964" tabRatio="701" xr2:uid="{00000000-000D-0000-FFFF-FFFF00000000}"/>
  </bookViews>
  <sheets>
    <sheet name="HYDROCARBONS" sheetId="44" r:id="rId1"/>
  </sheets>
  <definedNames>
    <definedName name="_SEC1200" localSheetId="0">HYDROCARBONS!#REF!</definedName>
    <definedName name="_SEC1200">#REF!</definedName>
    <definedName name="_xlnm.Print_Area" localSheetId="0">HYDROCARBONS!$A$1:$H$76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5" i="44" l="1"/>
  <c r="F20" i="44" l="1"/>
  <c r="F43" i="44" l="1"/>
  <c r="F22" i="44"/>
  <c r="F24" i="44"/>
  <c r="F26" i="44"/>
  <c r="F28" i="44"/>
  <c r="H69" i="44" l="1"/>
  <c r="H13" i="44" l="1"/>
</calcChain>
</file>

<file path=xl/sharedStrings.xml><?xml version="1.0" encoding="utf-8"?>
<sst xmlns="http://schemas.openxmlformats.org/spreadsheetml/2006/main" count="68" uniqueCount="45">
  <si>
    <t>SCHEDULE OF QUANTITIES</t>
  </si>
  <si>
    <t>ITEM</t>
  </si>
  <si>
    <t>DESCRIPTION</t>
  </si>
  <si>
    <t>UNIT</t>
  </si>
  <si>
    <t>QUANTITY</t>
  </si>
  <si>
    <t>RATE</t>
  </si>
  <si>
    <t>AMOUNT</t>
  </si>
  <si>
    <t>NO</t>
  </si>
  <si>
    <r>
      <t>m</t>
    </r>
    <r>
      <rPr>
        <vertAlign val="superscript"/>
        <sz val="10"/>
        <rFont val="Arial"/>
        <family val="2"/>
      </rPr>
      <t>3</t>
    </r>
    <r>
      <rPr>
        <sz val="11"/>
        <color theme="1"/>
        <rFont val="Calibri"/>
        <family val="2"/>
        <scheme val="minor"/>
      </rPr>
      <t/>
    </r>
  </si>
  <si>
    <t>Prov sum</t>
  </si>
  <si>
    <t>Lump Sump</t>
  </si>
  <si>
    <t>(i)</t>
  </si>
  <si>
    <t>%</t>
  </si>
  <si>
    <t>A</t>
  </si>
  <si>
    <t>B</t>
  </si>
  <si>
    <t>Compliance with OHS Act Regulations (including the Construction regulations act 2014)</t>
  </si>
  <si>
    <t>TOTAL EXCLUSIVE</t>
  </si>
  <si>
    <t>TOTAL INCLUSIVE</t>
  </si>
  <si>
    <t>C</t>
  </si>
  <si>
    <t xml:space="preserve">(a) International basement </t>
  </si>
  <si>
    <t xml:space="preserve">(b) Domestic </t>
  </si>
  <si>
    <t>(c) CTB north</t>
  </si>
  <si>
    <t>(d) CTB south</t>
  </si>
  <si>
    <t>(e) Foxtrot</t>
  </si>
  <si>
    <t>D</t>
  </si>
  <si>
    <t>(c) Foxtrot</t>
  </si>
  <si>
    <t>L</t>
  </si>
  <si>
    <t>Sludge Extraction</t>
  </si>
  <si>
    <t>E</t>
  </si>
  <si>
    <t>(a) Spillage cleaning</t>
  </si>
  <si>
    <t>Spillage handling</t>
  </si>
  <si>
    <t>No</t>
  </si>
  <si>
    <t>TOTAL VAT @ 15%</t>
  </si>
  <si>
    <t>Odor Control</t>
  </si>
  <si>
    <t>Chemical treatment for sewer sump</t>
  </si>
  <si>
    <t>(a)   Provision of Health and Safety file</t>
  </si>
  <si>
    <t xml:space="preserve">(b) Provision of airside permits </t>
  </si>
  <si>
    <t>handling costs &amp; profit for (b)</t>
  </si>
  <si>
    <t>(a) Installation of the odor control hydraulic system</t>
  </si>
  <si>
    <t xml:space="preserve">(i) International basement </t>
  </si>
  <si>
    <t xml:space="preserve">(ii) Domestic </t>
  </si>
  <si>
    <t>(iii) CTB north</t>
  </si>
  <si>
    <t>(iv) CTB south</t>
  </si>
  <si>
    <t>(v) Foxtrot</t>
  </si>
  <si>
    <t>(b) Refilling of the scent product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</si>
</sst>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R&quot;#,##0.00_);\(&quot;R&quot;#,##0.00\)"/>
    <numFmt numFmtId="165" formatCode="\$#,##0.00\ ;\(\$#,##0.00\)"/>
    <numFmt numFmtId="166" formatCode="#,##0.0"/>
    <numFmt numFmtId="167" formatCode="#,##0.000"/>
  </numFmts>
  <fonts count="12" x14ac:knownFonts="1">
    <font>
      <sz val="12"/>
      <name val="Arial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i/>
      <u/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sz val="12"/>
      <name val="Arial"/>
      <family val="2"/>
    </font>
    <font>
      <vertAlign val="superscript"/>
      <sz val="10"/>
      <name val="Arial"/>
      <family val="2"/>
    </font>
    <font>
      <b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4">
    <xf numFmtId="0" fontId="0" fillId="0" borderId="0"/>
    <xf numFmtId="3" fontId="3" fillId="0" borderId="2" applyProtection="0"/>
    <xf numFmtId="166" fontId="3" fillId="0" borderId="1" applyProtection="0"/>
    <xf numFmtId="4" fontId="4" fillId="0" borderId="1" applyProtection="0"/>
    <xf numFmtId="167" fontId="3" fillId="0" borderId="1" applyProtection="0"/>
    <xf numFmtId="165" fontId="3" fillId="0" borderId="1" applyProtection="0">
      <alignment horizontal="right"/>
    </xf>
    <xf numFmtId="0" fontId="9" fillId="0" borderId="0" applyProtection="0"/>
    <xf numFmtId="2" fontId="9" fillId="0" borderId="0" applyProtection="0"/>
    <xf numFmtId="0" fontId="4" fillId="0" borderId="0" applyNumberFormat="0" applyFont="0" applyFill="0" applyBorder="0" applyAlignment="0" applyProtection="0">
      <protection locked="0"/>
    </xf>
    <xf numFmtId="0" fontId="2" fillId="0" borderId="0" applyProtection="0"/>
    <xf numFmtId="0" fontId="5" fillId="0" borderId="2"/>
    <xf numFmtId="9" fontId="3" fillId="0" borderId="1" applyProtection="0">
      <alignment horizontal="right"/>
    </xf>
    <xf numFmtId="0" fontId="9" fillId="0" borderId="3" applyProtection="0"/>
    <xf numFmtId="0" fontId="6" fillId="0" borderId="0"/>
  </cellStyleXfs>
  <cellXfs count="112">
    <xf numFmtId="0" fontId="0" fillId="0" borderId="0" xfId="0" applyProtection="1">
      <protection locked="0"/>
    </xf>
    <xf numFmtId="0" fontId="6" fillId="0" borderId="0" xfId="0" applyFont="1" applyProtection="1">
      <protection locked="0"/>
    </xf>
    <xf numFmtId="0" fontId="6" fillId="0" borderId="0" xfId="0" applyFont="1" applyBorder="1" applyProtection="1">
      <protection locked="0"/>
    </xf>
    <xf numFmtId="0" fontId="6" fillId="0" borderId="0" xfId="0" applyFont="1" applyAlignment="1" applyProtection="1">
      <alignment horizontal="center"/>
      <protection locked="0"/>
    </xf>
    <xf numFmtId="0" fontId="6" fillId="0" borderId="0" xfId="0" applyFont="1" applyBorder="1" applyAlignment="1" applyProtection="1">
      <alignment horizontal="center"/>
      <protection locked="0"/>
    </xf>
    <xf numFmtId="4" fontId="6" fillId="0" borderId="0" xfId="0" applyNumberFormat="1" applyFont="1" applyAlignment="1" applyProtection="1">
      <alignment horizontal="right"/>
      <protection locked="0"/>
    </xf>
    <xf numFmtId="4" fontId="6" fillId="0" borderId="0" xfId="0" applyNumberFormat="1" applyFont="1" applyBorder="1" applyAlignment="1" applyProtection="1">
      <alignment horizontal="right"/>
      <protection locked="0"/>
    </xf>
    <xf numFmtId="0" fontId="7" fillId="0" borderId="0" xfId="0" applyFont="1" applyBorder="1" applyAlignment="1" applyProtection="1">
      <alignment horizontal="centerContinuous"/>
      <protection locked="0"/>
    </xf>
    <xf numFmtId="0" fontId="6" fillId="0" borderId="0" xfId="0" applyFont="1" applyBorder="1" applyAlignment="1" applyProtection="1">
      <alignment horizontal="centerContinuous"/>
      <protection locked="0"/>
    </xf>
    <xf numFmtId="0" fontId="7" fillId="0" borderId="0" xfId="0" applyFont="1" applyBorder="1" applyProtection="1">
      <protection locked="0"/>
    </xf>
    <xf numFmtId="4" fontId="6" fillId="0" borderId="0" xfId="0" applyNumberFormat="1" applyFont="1" applyProtection="1">
      <protection locked="0"/>
    </xf>
    <xf numFmtId="0" fontId="7" fillId="0" borderId="0" xfId="0" applyFont="1" applyBorder="1" applyAlignment="1" applyProtection="1">
      <alignment horizontal="center"/>
      <protection locked="0"/>
    </xf>
    <xf numFmtId="4" fontId="6" fillId="0" borderId="0" xfId="0" applyNumberFormat="1" applyFont="1" applyBorder="1" applyProtection="1">
      <protection locked="0"/>
    </xf>
    <xf numFmtId="4" fontId="7" fillId="0" borderId="0" xfId="0" applyNumberFormat="1" applyFont="1" applyBorder="1" applyAlignment="1" applyProtection="1">
      <alignment horizontal="right"/>
      <protection locked="0"/>
    </xf>
    <xf numFmtId="3" fontId="6" fillId="0" borderId="0" xfId="0" applyNumberFormat="1" applyFont="1" applyProtection="1">
      <protection locked="0"/>
    </xf>
    <xf numFmtId="3" fontId="6" fillId="0" borderId="0" xfId="0" applyNumberFormat="1" applyFont="1" applyBorder="1" applyProtection="1">
      <protection locked="0"/>
    </xf>
    <xf numFmtId="0" fontId="6" fillId="0" borderId="0" xfId="0" applyFont="1" applyFill="1" applyBorder="1" applyProtection="1">
      <protection locked="0"/>
    </xf>
    <xf numFmtId="4" fontId="6" fillId="0" borderId="0" xfId="1" applyNumberFormat="1" applyFont="1" applyBorder="1"/>
    <xf numFmtId="3" fontId="6" fillId="0" borderId="0" xfId="0" applyNumberFormat="1" applyFont="1" applyBorder="1" applyAlignment="1" applyProtection="1">
      <alignment horizontal="right"/>
      <protection locked="0"/>
    </xf>
    <xf numFmtId="4" fontId="6" fillId="0" borderId="0" xfId="1" applyNumberFormat="1" applyFont="1" applyBorder="1" applyAlignment="1">
      <alignment horizontal="right"/>
    </xf>
    <xf numFmtId="9" fontId="6" fillId="0" borderId="0" xfId="11" applyFont="1" applyBorder="1" applyProtection="1">
      <alignment horizontal="right"/>
      <protection locked="0"/>
    </xf>
    <xf numFmtId="164" fontId="6" fillId="0" borderId="0" xfId="5" applyNumberFormat="1" applyFont="1" applyFill="1" applyBorder="1" applyProtection="1">
      <alignment horizontal="right"/>
      <protection locked="0"/>
    </xf>
    <xf numFmtId="0" fontId="7" fillId="0" borderId="0" xfId="0" quotePrefix="1" applyFont="1" applyBorder="1" applyProtection="1">
      <protection locked="0"/>
    </xf>
    <xf numFmtId="4" fontId="6" fillId="0" borderId="0" xfId="1" applyNumberFormat="1" applyFont="1" applyBorder="1" applyAlignment="1" applyProtection="1">
      <alignment horizontal="right"/>
      <protection locked="0"/>
    </xf>
    <xf numFmtId="4" fontId="6" fillId="0" borderId="0" xfId="0" applyNumberFormat="1" applyFont="1" applyBorder="1" applyAlignment="1" applyProtection="1">
      <alignment horizontal="center"/>
      <protection locked="0"/>
    </xf>
    <xf numFmtId="4" fontId="7" fillId="0" borderId="0" xfId="0" applyNumberFormat="1" applyFont="1" applyBorder="1" applyAlignment="1" applyProtection="1">
      <alignment horizontal="center"/>
      <protection locked="0"/>
    </xf>
    <xf numFmtId="4" fontId="7" fillId="0" borderId="0" xfId="0" applyNumberFormat="1" applyFont="1" applyBorder="1" applyAlignment="1" applyProtection="1">
      <alignment horizontal="centerContinuous"/>
      <protection locked="0"/>
    </xf>
    <xf numFmtId="3" fontId="6" fillId="0" borderId="0" xfId="0" applyNumberFormat="1" applyFont="1" applyFill="1" applyBorder="1" applyProtection="1">
      <protection locked="0"/>
    </xf>
    <xf numFmtId="3" fontId="6" fillId="0" borderId="0" xfId="0" applyNumberFormat="1" applyFont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9" xfId="0" applyFont="1" applyFill="1" applyBorder="1" applyAlignment="1" applyProtection="1">
      <alignment horizontal="center"/>
      <protection locked="0"/>
    </xf>
    <xf numFmtId="0" fontId="6" fillId="2" borderId="0" xfId="0" applyFont="1" applyFill="1" applyBorder="1" applyProtection="1">
      <protection locked="0"/>
    </xf>
    <xf numFmtId="0" fontId="6" fillId="2" borderId="0" xfId="0" applyFont="1" applyFill="1" applyBorder="1" applyAlignment="1" applyProtection="1">
      <alignment horizontal="center"/>
      <protection locked="0"/>
    </xf>
    <xf numFmtId="0" fontId="6" fillId="2" borderId="6" xfId="0" applyFont="1" applyFill="1" applyBorder="1" applyAlignment="1" applyProtection="1">
      <alignment horizontal="center"/>
      <protection locked="0"/>
    </xf>
    <xf numFmtId="3" fontId="6" fillId="2" borderId="5" xfId="0" applyNumberFormat="1" applyFont="1" applyFill="1" applyBorder="1" applyAlignment="1" applyProtection="1">
      <alignment horizontal="center"/>
      <protection locked="0"/>
    </xf>
    <xf numFmtId="3" fontId="6" fillId="2" borderId="0" xfId="0" applyNumberFormat="1" applyFont="1" applyFill="1" applyBorder="1" applyAlignment="1" applyProtection="1">
      <alignment horizontal="center"/>
      <protection locked="0"/>
    </xf>
    <xf numFmtId="3" fontId="6" fillId="2" borderId="4" xfId="0" applyNumberFormat="1" applyFont="1" applyFill="1" applyBorder="1" applyAlignment="1" applyProtection="1">
      <alignment horizontal="center"/>
      <protection locked="0"/>
    </xf>
    <xf numFmtId="4" fontId="6" fillId="2" borderId="0" xfId="0" applyNumberFormat="1" applyFont="1" applyFill="1" applyBorder="1" applyProtection="1">
      <protection locked="0"/>
    </xf>
    <xf numFmtId="4" fontId="6" fillId="2" borderId="7" xfId="0" applyNumberFormat="1" applyFont="1" applyFill="1" applyBorder="1" applyProtection="1">
      <protection locked="0"/>
    </xf>
    <xf numFmtId="4" fontId="6" fillId="2" borderId="13" xfId="0" applyNumberFormat="1" applyFont="1" applyFill="1" applyBorder="1" applyProtection="1">
      <protection locked="0"/>
    </xf>
    <xf numFmtId="0" fontId="7" fillId="2" borderId="8" xfId="0" applyFont="1" applyFill="1" applyBorder="1" applyAlignment="1" applyProtection="1">
      <alignment horizontal="center"/>
      <protection locked="0"/>
    </xf>
    <xf numFmtId="0" fontId="7" fillId="2" borderId="6" xfId="0" applyFont="1" applyFill="1" applyBorder="1" applyAlignment="1" applyProtection="1">
      <alignment horizontal="center"/>
      <protection locked="0"/>
    </xf>
    <xf numFmtId="0" fontId="7" fillId="2" borderId="9" xfId="0" applyFont="1" applyFill="1" applyBorder="1" applyAlignment="1" applyProtection="1">
      <alignment horizontal="center"/>
      <protection locked="0"/>
    </xf>
    <xf numFmtId="0" fontId="7" fillId="2" borderId="0" xfId="0" applyFont="1" applyFill="1" applyBorder="1" applyProtection="1">
      <protection locked="0"/>
    </xf>
    <xf numFmtId="0" fontId="7" fillId="2" borderId="0" xfId="0" applyFont="1" applyFill="1" applyBorder="1" applyAlignment="1" applyProtection="1">
      <protection locked="0"/>
    </xf>
    <xf numFmtId="0" fontId="7" fillId="2" borderId="13" xfId="0" applyFont="1" applyFill="1" applyBorder="1" applyProtection="1">
      <protection locked="0"/>
    </xf>
    <xf numFmtId="0" fontId="7" fillId="2" borderId="4" xfId="0" applyFont="1" applyFill="1" applyBorder="1" applyProtection="1">
      <protection locked="0"/>
    </xf>
    <xf numFmtId="0" fontId="6" fillId="2" borderId="5" xfId="0" applyFont="1" applyFill="1" applyBorder="1" applyProtection="1">
      <protection locked="0"/>
    </xf>
    <xf numFmtId="0" fontId="6" fillId="2" borderId="4" xfId="0" applyFont="1" applyFill="1" applyBorder="1" applyProtection="1">
      <protection locked="0"/>
    </xf>
    <xf numFmtId="0" fontId="6" fillId="2" borderId="4" xfId="0" applyFont="1" applyFill="1" applyBorder="1" applyAlignment="1" applyProtection="1">
      <alignment horizontal="center"/>
      <protection locked="0"/>
    </xf>
    <xf numFmtId="4" fontId="6" fillId="2" borderId="4" xfId="0" applyNumberFormat="1" applyFont="1" applyFill="1" applyBorder="1" applyProtection="1">
      <protection locked="0"/>
    </xf>
    <xf numFmtId="4" fontId="6" fillId="2" borderId="10" xfId="0" applyNumberFormat="1" applyFont="1" applyFill="1" applyBorder="1" applyAlignment="1" applyProtection="1">
      <alignment horizontal="center"/>
      <protection locked="0"/>
    </xf>
    <xf numFmtId="4" fontId="6" fillId="2" borderId="8" xfId="0" applyNumberFormat="1" applyFont="1" applyFill="1" applyBorder="1" applyAlignment="1" applyProtection="1">
      <alignment horizontal="center"/>
      <protection locked="0"/>
    </xf>
    <xf numFmtId="0" fontId="7" fillId="2" borderId="7" xfId="0" applyFont="1" applyFill="1" applyBorder="1" applyAlignment="1" applyProtection="1">
      <alignment horizontal="left" wrapText="1"/>
      <protection locked="0"/>
    </xf>
    <xf numFmtId="0" fontId="7" fillId="2" borderId="0" xfId="0" applyFont="1" applyFill="1" applyBorder="1" applyAlignment="1" applyProtection="1">
      <alignment horizontal="left" wrapText="1"/>
      <protection locked="0"/>
    </xf>
    <xf numFmtId="0" fontId="7" fillId="2" borderId="12" xfId="0" applyFont="1" applyFill="1" applyBorder="1" applyAlignment="1" applyProtection="1">
      <alignment horizontal="left" wrapText="1"/>
      <protection locked="0"/>
    </xf>
    <xf numFmtId="4" fontId="6" fillId="2" borderId="7" xfId="0" applyNumberFormat="1" applyFont="1" applyFill="1" applyBorder="1" applyAlignment="1" applyProtection="1">
      <alignment horizontal="center"/>
      <protection locked="0"/>
    </xf>
    <xf numFmtId="4" fontId="6" fillId="2" borderId="6" xfId="0" applyNumberFormat="1" applyFont="1" applyFill="1" applyBorder="1" applyAlignment="1" applyProtection="1">
      <alignment horizontal="center"/>
      <protection locked="0"/>
    </xf>
    <xf numFmtId="0" fontId="6" fillId="2" borderId="7" xfId="0" applyFont="1" applyFill="1" applyBorder="1" applyAlignment="1" applyProtection="1">
      <protection locked="0"/>
    </xf>
    <xf numFmtId="0" fontId="6" fillId="2" borderId="0" xfId="0" applyFont="1" applyFill="1" applyBorder="1" applyAlignment="1" applyProtection="1">
      <protection locked="0"/>
    </xf>
    <xf numFmtId="0" fontId="6" fillId="2" borderId="12" xfId="0" applyFont="1" applyFill="1" applyBorder="1" applyAlignment="1" applyProtection="1">
      <protection locked="0"/>
    </xf>
    <xf numFmtId="0" fontId="6" fillId="2" borderId="7" xfId="0" applyFont="1" applyFill="1" applyBorder="1" applyAlignment="1" applyProtection="1">
      <alignment horizontal="center"/>
      <protection locked="0"/>
    </xf>
    <xf numFmtId="0" fontId="6" fillId="2" borderId="12" xfId="0" applyFont="1" applyFill="1" applyBorder="1" applyAlignment="1" applyProtection="1">
      <alignment horizontal="center"/>
      <protection locked="0"/>
    </xf>
    <xf numFmtId="0" fontId="6" fillId="2" borderId="13" xfId="0" applyFont="1" applyFill="1" applyBorder="1" applyAlignment="1" applyProtection="1">
      <alignment horizontal="center"/>
      <protection locked="0"/>
    </xf>
    <xf numFmtId="4" fontId="6" fillId="2" borderId="13" xfId="0" applyNumberFormat="1" applyFont="1" applyFill="1" applyBorder="1" applyAlignment="1" applyProtection="1">
      <alignment horizontal="center"/>
      <protection locked="0"/>
    </xf>
    <xf numFmtId="0" fontId="6" fillId="2" borderId="10" xfId="0" applyFont="1" applyFill="1" applyBorder="1" applyAlignment="1" applyProtection="1">
      <alignment horizontal="center"/>
      <protection locked="0"/>
    </xf>
    <xf numFmtId="0" fontId="6" fillId="2" borderId="5" xfId="0" applyFont="1" applyFill="1" applyBorder="1" applyAlignment="1" applyProtection="1">
      <alignment horizontal="center"/>
      <protection locked="0"/>
    </xf>
    <xf numFmtId="0" fontId="6" fillId="2" borderId="11" xfId="0" applyFont="1" applyFill="1" applyBorder="1" applyAlignment="1" applyProtection="1">
      <alignment horizontal="center"/>
      <protection locked="0"/>
    </xf>
    <xf numFmtId="0" fontId="7" fillId="2" borderId="7" xfId="0" applyFont="1" applyFill="1" applyBorder="1" applyAlignment="1" applyProtection="1">
      <alignment horizontal="centerContinuous"/>
      <protection locked="0"/>
    </xf>
    <xf numFmtId="0" fontId="7" fillId="2" borderId="0" xfId="0" applyFont="1" applyFill="1" applyBorder="1" applyAlignment="1" applyProtection="1">
      <alignment horizontal="centerContinuous"/>
      <protection locked="0"/>
    </xf>
    <xf numFmtId="0" fontId="7" fillId="2" borderId="12" xfId="0" applyFont="1" applyFill="1" applyBorder="1" applyAlignment="1" applyProtection="1">
      <alignment horizontal="centerContinuous"/>
      <protection locked="0"/>
    </xf>
    <xf numFmtId="0" fontId="7" fillId="2" borderId="7" xfId="0" applyFont="1" applyFill="1" applyBorder="1" applyAlignment="1" applyProtection="1">
      <alignment horizontal="center"/>
      <protection locked="0"/>
    </xf>
    <xf numFmtId="0" fontId="7" fillId="2" borderId="0" xfId="0" applyFont="1" applyFill="1" applyBorder="1" applyAlignment="1" applyProtection="1">
      <alignment horizontal="center"/>
      <protection locked="0"/>
    </xf>
    <xf numFmtId="0" fontId="6" fillId="2" borderId="14" xfId="0" applyFont="1" applyFill="1" applyBorder="1" applyAlignment="1" applyProtection="1">
      <alignment horizontal="center"/>
      <protection locked="0"/>
    </xf>
    <xf numFmtId="3" fontId="6" fillId="2" borderId="8" xfId="0" applyNumberFormat="1" applyFont="1" applyFill="1" applyBorder="1" applyAlignment="1" applyProtection="1">
      <alignment horizontal="center"/>
      <protection locked="0"/>
    </xf>
    <xf numFmtId="3" fontId="7" fillId="2" borderId="6" xfId="0" applyNumberFormat="1" applyFont="1" applyFill="1" applyBorder="1" applyAlignment="1" applyProtection="1">
      <alignment horizontal="center"/>
      <protection locked="0"/>
    </xf>
    <xf numFmtId="3" fontId="6" fillId="2" borderId="6" xfId="0" applyNumberFormat="1" applyFont="1" applyFill="1" applyBorder="1" applyAlignment="1" applyProtection="1">
      <alignment horizontal="center"/>
      <protection locked="0"/>
    </xf>
    <xf numFmtId="4" fontId="7" fillId="2" borderId="6" xfId="0" applyNumberFormat="1" applyFont="1" applyFill="1" applyBorder="1" applyAlignment="1" applyProtection="1">
      <alignment horizontal="centerContinuous"/>
      <protection locked="0"/>
    </xf>
    <xf numFmtId="4" fontId="7" fillId="2" borderId="6" xfId="0" applyNumberFormat="1" applyFont="1" applyFill="1" applyBorder="1" applyAlignment="1" applyProtection="1">
      <alignment horizontal="center"/>
      <protection locked="0"/>
    </xf>
    <xf numFmtId="0" fontId="8" fillId="2" borderId="0" xfId="0" applyFont="1" applyFill="1" applyProtection="1">
      <protection locked="0"/>
    </xf>
    <xf numFmtId="0" fontId="6" fillId="2" borderId="0" xfId="0" applyFont="1" applyFill="1" applyProtection="1">
      <protection locked="0"/>
    </xf>
    <xf numFmtId="3" fontId="6" fillId="2" borderId="0" xfId="0" applyNumberFormat="1" applyFont="1" applyFill="1" applyProtection="1">
      <protection locked="0"/>
    </xf>
    <xf numFmtId="4" fontId="6" fillId="2" borderId="0" xfId="0" applyNumberFormat="1" applyFont="1" applyFill="1" applyProtection="1">
      <protection locked="0"/>
    </xf>
    <xf numFmtId="0" fontId="6" fillId="2" borderId="0" xfId="0" applyFont="1" applyFill="1" applyAlignment="1" applyProtection="1">
      <alignment horizontal="center"/>
      <protection locked="0"/>
    </xf>
    <xf numFmtId="3" fontId="6" fillId="2" borderId="4" xfId="0" applyNumberFormat="1" applyFont="1" applyFill="1" applyBorder="1" applyProtection="1">
      <protection locked="0"/>
    </xf>
    <xf numFmtId="4" fontId="7" fillId="2" borderId="4" xfId="0" applyNumberFormat="1" applyFont="1" applyFill="1" applyBorder="1" applyProtection="1">
      <protection locked="0"/>
    </xf>
    <xf numFmtId="0" fontId="3" fillId="2" borderId="6" xfId="0" applyFont="1" applyFill="1" applyBorder="1" applyAlignment="1" applyProtection="1">
      <alignment horizontal="center"/>
      <protection locked="0"/>
    </xf>
    <xf numFmtId="0" fontId="3" fillId="2" borderId="0" xfId="0" applyFont="1" applyFill="1" applyBorder="1" applyProtection="1">
      <protection locked="0"/>
    </xf>
    <xf numFmtId="0" fontId="3" fillId="2" borderId="12" xfId="0" applyFont="1" applyFill="1" applyBorder="1" applyAlignment="1" applyProtection="1">
      <alignment horizontal="center"/>
      <protection locked="0"/>
    </xf>
    <xf numFmtId="0" fontId="3" fillId="2" borderId="7" xfId="0" applyFont="1" applyFill="1" applyBorder="1" applyAlignment="1" applyProtection="1">
      <alignment horizontal="center"/>
      <protection locked="0"/>
    </xf>
    <xf numFmtId="0" fontId="6" fillId="0" borderId="12" xfId="0" applyFont="1" applyBorder="1" applyProtection="1">
      <protection locked="0"/>
    </xf>
    <xf numFmtId="0" fontId="3" fillId="2" borderId="0" xfId="0" applyFont="1" applyFill="1" applyBorder="1" applyAlignment="1" applyProtection="1">
      <alignment horizontal="center"/>
      <protection locked="0"/>
    </xf>
    <xf numFmtId="0" fontId="7" fillId="2" borderId="12" xfId="0" applyFont="1" applyFill="1" applyBorder="1" applyAlignment="1" applyProtection="1">
      <alignment horizontal="center"/>
      <protection locked="0"/>
    </xf>
    <xf numFmtId="0" fontId="11" fillId="0" borderId="0" xfId="0" applyFont="1" applyProtection="1">
      <protection locked="0"/>
    </xf>
    <xf numFmtId="0" fontId="3" fillId="2" borderId="7" xfId="0" applyFont="1" applyFill="1" applyBorder="1" applyAlignment="1" applyProtection="1">
      <protection locked="0"/>
    </xf>
    <xf numFmtId="4" fontId="6" fillId="2" borderId="8" xfId="0" applyNumberFormat="1" applyFont="1" applyFill="1" applyBorder="1" applyAlignment="1" applyProtection="1">
      <alignment horizontal="center" vertical="center"/>
      <protection locked="0"/>
    </xf>
    <xf numFmtId="4" fontId="6" fillId="2" borderId="6" xfId="0" applyNumberFormat="1" applyFont="1" applyFill="1" applyBorder="1" applyAlignment="1" applyProtection="1">
      <alignment horizontal="center" vertical="center"/>
      <protection locked="0"/>
    </xf>
    <xf numFmtId="4" fontId="6" fillId="2" borderId="9" xfId="0" applyNumberFormat="1" applyFont="1" applyFill="1" applyBorder="1" applyAlignment="1" applyProtection="1">
      <alignment horizontal="center" vertical="center"/>
      <protection locked="0"/>
    </xf>
    <xf numFmtId="4" fontId="6" fillId="2" borderId="6" xfId="1" applyNumberFormat="1" applyFont="1" applyFill="1" applyBorder="1" applyAlignment="1">
      <alignment horizontal="center" vertical="center"/>
    </xf>
    <xf numFmtId="4" fontId="6" fillId="2" borderId="9" xfId="1" applyNumberFormat="1" applyFont="1" applyFill="1" applyBorder="1" applyAlignment="1">
      <alignment horizontal="center" vertical="center"/>
    </xf>
    <xf numFmtId="0" fontId="6" fillId="2" borderId="10" xfId="0" applyFont="1" applyFill="1" applyBorder="1" applyProtection="1">
      <protection locked="0"/>
    </xf>
    <xf numFmtId="4" fontId="6" fillId="2" borderId="5" xfId="0" applyNumberFormat="1" applyFont="1" applyFill="1" applyBorder="1" applyProtection="1">
      <protection locked="0"/>
    </xf>
    <xf numFmtId="4" fontId="6" fillId="2" borderId="8" xfId="1" applyNumberFormat="1" applyFont="1" applyFill="1" applyBorder="1" applyAlignment="1">
      <alignment horizontal="center" vertical="center"/>
    </xf>
    <xf numFmtId="0" fontId="7" fillId="2" borderId="10" xfId="0" applyFont="1" applyFill="1" applyBorder="1" applyProtection="1">
      <protection locked="0"/>
    </xf>
    <xf numFmtId="0" fontId="3" fillId="2" borderId="13" xfId="0" applyFont="1" applyFill="1" applyBorder="1" applyAlignment="1" applyProtection="1">
      <protection locked="0"/>
    </xf>
    <xf numFmtId="0" fontId="3" fillId="2" borderId="4" xfId="0" applyFont="1" applyFill="1" applyBorder="1" applyProtection="1">
      <protection locked="0"/>
    </xf>
    <xf numFmtId="0" fontId="7" fillId="2" borderId="7" xfId="0" applyFont="1" applyFill="1" applyBorder="1" applyAlignment="1" applyProtection="1">
      <protection locked="0"/>
    </xf>
    <xf numFmtId="0" fontId="7" fillId="2" borderId="12" xfId="0" applyFont="1" applyFill="1" applyBorder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7" fillId="2" borderId="10" xfId="0" applyFont="1" applyFill="1" applyBorder="1" applyAlignment="1" applyProtection="1">
      <alignment horizontal="left" wrapText="1"/>
      <protection locked="0"/>
    </xf>
    <xf numFmtId="0" fontId="7" fillId="2" borderId="5" xfId="0" applyFont="1" applyFill="1" applyBorder="1" applyAlignment="1" applyProtection="1">
      <alignment horizontal="left" wrapText="1"/>
      <protection locked="0"/>
    </xf>
    <xf numFmtId="0" fontId="7" fillId="2" borderId="11" xfId="0" applyFont="1" applyFill="1" applyBorder="1" applyAlignment="1" applyProtection="1">
      <alignment horizontal="left" wrapText="1"/>
      <protection locked="0"/>
    </xf>
  </cellXfs>
  <cellStyles count="14">
    <cellStyle name="Comma0" xfId="1" xr:uid="{00000000-0005-0000-0000-000001000000}"/>
    <cellStyle name="Comma1" xfId="2" xr:uid="{00000000-0005-0000-0000-000002000000}"/>
    <cellStyle name="Comma2" xfId="3" xr:uid="{00000000-0005-0000-0000-000003000000}"/>
    <cellStyle name="Comma3" xfId="4" xr:uid="{00000000-0005-0000-0000-000004000000}"/>
    <cellStyle name="Currency" xfId="5" builtinId="4"/>
    <cellStyle name="Date" xfId="6" xr:uid="{00000000-0005-0000-0000-000006000000}"/>
    <cellStyle name="Fixed" xfId="7" xr:uid="{00000000-0005-0000-0000-000007000000}"/>
    <cellStyle name="HEADING1" xfId="8" xr:uid="{00000000-0005-0000-0000-000008000000}"/>
    <cellStyle name="HEADING2" xfId="9" xr:uid="{00000000-0005-0000-0000-000009000000}"/>
    <cellStyle name="Normal" xfId="0" builtinId="0"/>
    <cellStyle name="Normal 2" xfId="13" xr:uid="{00000000-0005-0000-0000-00000B000000}"/>
    <cellStyle name="or" xfId="10" xr:uid="{00000000-0005-0000-0000-00000C000000}"/>
    <cellStyle name="Percent" xfId="11" builtinId="5"/>
    <cellStyle name="Total" xfId="12" builtinId="25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53"/>
  <sheetViews>
    <sheetView tabSelected="1" view="pageBreakPreview" topLeftCell="B15" zoomScale="80" zoomScaleNormal="100" zoomScaleSheetLayoutView="80" workbookViewId="0">
      <selection activeCell="K67" sqref="K67"/>
    </sheetView>
  </sheetViews>
  <sheetFormatPr defaultColWidth="11.08984375" defaultRowHeight="12" customHeight="1" x14ac:dyDescent="0.25"/>
  <cols>
    <col min="1" max="1" width="7.81640625" style="1" customWidth="1"/>
    <col min="2" max="2" width="3.36328125" style="1" customWidth="1"/>
    <col min="3" max="3" width="27.7265625" style="1" customWidth="1"/>
    <col min="4" max="4" width="32.54296875" style="1" customWidth="1"/>
    <col min="5" max="5" width="8.26953125" style="1" customWidth="1"/>
    <col min="6" max="6" width="8.54296875" style="14" customWidth="1"/>
    <col min="7" max="7" width="9.08984375" style="10" customWidth="1"/>
    <col min="8" max="8" width="9.36328125" style="10" customWidth="1"/>
    <col min="9" max="16384" width="11.08984375" style="1"/>
  </cols>
  <sheetData>
    <row r="1" spans="1:8" ht="12" customHeight="1" x14ac:dyDescent="0.25">
      <c r="A1" s="79" t="s">
        <v>0</v>
      </c>
      <c r="B1" s="80"/>
      <c r="C1" s="80"/>
      <c r="D1" s="80"/>
      <c r="E1" s="80"/>
      <c r="F1" s="81"/>
      <c r="G1" s="82"/>
      <c r="H1" s="82"/>
    </row>
    <row r="2" spans="1:8" ht="12" customHeight="1" x14ac:dyDescent="0.25">
      <c r="A2" s="80"/>
      <c r="B2" s="80"/>
      <c r="C2" s="80"/>
      <c r="D2" s="80"/>
      <c r="E2" s="83"/>
      <c r="F2" s="81"/>
      <c r="G2" s="82"/>
      <c r="H2" s="82"/>
    </row>
    <row r="3" spans="1:8" ht="12" customHeight="1" x14ac:dyDescent="0.25">
      <c r="A3" s="46"/>
      <c r="B3" s="46"/>
      <c r="C3" s="46"/>
      <c r="D3" s="48"/>
      <c r="E3" s="49"/>
      <c r="F3" s="84"/>
      <c r="G3" s="50"/>
      <c r="H3" s="85"/>
    </row>
    <row r="4" spans="1:8" ht="12" customHeight="1" x14ac:dyDescent="0.25">
      <c r="A4" s="29"/>
      <c r="B4" s="65"/>
      <c r="C4" s="66"/>
      <c r="D4" s="67"/>
      <c r="E4" s="29"/>
      <c r="F4" s="74"/>
      <c r="G4" s="52"/>
      <c r="H4" s="52"/>
    </row>
    <row r="5" spans="1:8" ht="12" customHeight="1" x14ac:dyDescent="0.25">
      <c r="A5" s="41" t="s">
        <v>1</v>
      </c>
      <c r="B5" s="68" t="s">
        <v>2</v>
      </c>
      <c r="C5" s="69"/>
      <c r="D5" s="70"/>
      <c r="E5" s="41" t="s">
        <v>3</v>
      </c>
      <c r="F5" s="75" t="s">
        <v>4</v>
      </c>
      <c r="G5" s="78" t="s">
        <v>5</v>
      </c>
      <c r="H5" s="77" t="s">
        <v>6</v>
      </c>
    </row>
    <row r="6" spans="1:8" ht="12" customHeight="1" x14ac:dyDescent="0.25">
      <c r="A6" s="41" t="s">
        <v>7</v>
      </c>
      <c r="B6" s="71"/>
      <c r="C6" s="72"/>
      <c r="D6" s="62"/>
      <c r="E6" s="33"/>
      <c r="F6" s="76"/>
      <c r="G6" s="57"/>
      <c r="H6" s="57"/>
    </row>
    <row r="7" spans="1:8" ht="12" customHeight="1" x14ac:dyDescent="0.25">
      <c r="A7" s="33"/>
      <c r="B7" s="63"/>
      <c r="C7" s="49"/>
      <c r="D7" s="73"/>
      <c r="E7" s="33"/>
      <c r="F7" s="76"/>
      <c r="G7" s="57"/>
      <c r="H7" s="57"/>
    </row>
    <row r="8" spans="1:8" ht="24" customHeight="1" x14ac:dyDescent="0.25">
      <c r="A8" s="40" t="s">
        <v>13</v>
      </c>
      <c r="B8" s="109" t="s">
        <v>15</v>
      </c>
      <c r="C8" s="110"/>
      <c r="D8" s="111"/>
      <c r="E8" s="29"/>
      <c r="F8" s="34"/>
      <c r="G8" s="51"/>
      <c r="H8" s="95"/>
    </row>
    <row r="9" spans="1:8" ht="24" customHeight="1" x14ac:dyDescent="0.25">
      <c r="A9" s="41"/>
      <c r="B9" s="53"/>
      <c r="C9" s="54"/>
      <c r="D9" s="55"/>
      <c r="E9" s="33"/>
      <c r="F9" s="35"/>
      <c r="G9" s="56"/>
      <c r="H9" s="96"/>
    </row>
    <row r="10" spans="1:8" ht="12" customHeight="1" x14ac:dyDescent="0.25">
      <c r="A10" s="41"/>
      <c r="B10" s="94" t="s">
        <v>35</v>
      </c>
      <c r="C10" s="59"/>
      <c r="D10" s="60"/>
      <c r="E10" s="86" t="s">
        <v>10</v>
      </c>
      <c r="F10" s="35">
        <v>1</v>
      </c>
      <c r="G10" s="56"/>
      <c r="H10" s="96"/>
    </row>
    <row r="11" spans="1:8" ht="12" customHeight="1" x14ac:dyDescent="0.25">
      <c r="A11" s="41"/>
      <c r="B11" s="58"/>
      <c r="C11" s="59"/>
      <c r="D11" s="60"/>
      <c r="E11" s="33"/>
      <c r="F11" s="35"/>
      <c r="G11" s="56"/>
      <c r="H11" s="96"/>
    </row>
    <row r="12" spans="1:8" ht="12" customHeight="1" x14ac:dyDescent="0.25">
      <c r="A12" s="41"/>
      <c r="B12" s="61"/>
      <c r="C12" s="32"/>
      <c r="D12" s="32"/>
      <c r="E12" s="33"/>
      <c r="F12" s="35"/>
      <c r="G12" s="56"/>
      <c r="H12" s="96"/>
    </row>
    <row r="13" spans="1:8" ht="12" customHeight="1" x14ac:dyDescent="0.25">
      <c r="A13" s="41"/>
      <c r="B13" s="87" t="s">
        <v>36</v>
      </c>
      <c r="C13" s="31"/>
      <c r="D13" s="90"/>
      <c r="E13" s="88" t="s">
        <v>9</v>
      </c>
      <c r="F13" s="35">
        <v>1</v>
      </c>
      <c r="G13" s="56">
        <v>5000</v>
      </c>
      <c r="H13" s="96">
        <f>F13*G13</f>
        <v>5000</v>
      </c>
    </row>
    <row r="14" spans="1:8" ht="12" customHeight="1" x14ac:dyDescent="0.25">
      <c r="A14" s="41"/>
      <c r="B14" s="87"/>
      <c r="C14" s="31"/>
      <c r="D14" s="62"/>
      <c r="E14" s="88"/>
      <c r="F14" s="35"/>
      <c r="G14" s="56"/>
      <c r="H14" s="96"/>
    </row>
    <row r="15" spans="1:8" ht="12" customHeight="1" x14ac:dyDescent="0.25">
      <c r="A15" s="41"/>
      <c r="B15" s="89" t="s">
        <v>11</v>
      </c>
      <c r="C15" s="91" t="s">
        <v>37</v>
      </c>
      <c r="D15" s="32"/>
      <c r="E15" s="86" t="s">
        <v>12</v>
      </c>
      <c r="F15" s="35">
        <v>5000</v>
      </c>
      <c r="G15" s="56"/>
      <c r="H15" s="96">
        <f>F15*G15</f>
        <v>0</v>
      </c>
    </row>
    <row r="16" spans="1:8" ht="12" customHeight="1" x14ac:dyDescent="0.25">
      <c r="A16" s="42"/>
      <c r="B16" s="63"/>
      <c r="C16" s="49"/>
      <c r="D16" s="49"/>
      <c r="E16" s="30"/>
      <c r="F16" s="36"/>
      <c r="G16" s="64"/>
      <c r="H16" s="97"/>
    </row>
    <row r="17" spans="1:8" ht="12" customHeight="1" x14ac:dyDescent="0.25">
      <c r="A17" s="41"/>
      <c r="B17" s="61"/>
      <c r="C17" s="32"/>
      <c r="D17" s="32"/>
      <c r="E17" s="33"/>
      <c r="F17" s="35"/>
      <c r="G17" s="56"/>
      <c r="H17" s="96"/>
    </row>
    <row r="18" spans="1:8" ht="12" customHeight="1" x14ac:dyDescent="0.25">
      <c r="A18" s="92" t="s">
        <v>14</v>
      </c>
      <c r="B18" s="93" t="s">
        <v>34</v>
      </c>
      <c r="C18" s="32"/>
      <c r="D18" s="32"/>
      <c r="E18" s="33"/>
      <c r="F18" s="35"/>
      <c r="G18" s="56"/>
      <c r="H18" s="96"/>
    </row>
    <row r="19" spans="1:8" ht="12" customHeight="1" x14ac:dyDescent="0.25">
      <c r="A19" s="41"/>
      <c r="B19" s="31"/>
      <c r="C19" s="44"/>
      <c r="D19" s="43"/>
      <c r="E19" s="33"/>
      <c r="F19" s="35"/>
      <c r="G19" s="38"/>
      <c r="H19" s="98"/>
    </row>
    <row r="20" spans="1:8" ht="15" customHeight="1" x14ac:dyDescent="0.25">
      <c r="A20" s="41"/>
      <c r="B20" s="94" t="s">
        <v>19</v>
      </c>
      <c r="C20" s="43"/>
      <c r="D20" s="43"/>
      <c r="E20" s="86" t="s">
        <v>26</v>
      </c>
      <c r="F20" s="32">
        <f>20*4</f>
        <v>80</v>
      </c>
      <c r="G20" s="38"/>
      <c r="H20" s="98"/>
    </row>
    <row r="21" spans="1:8" ht="15" customHeight="1" x14ac:dyDescent="0.25">
      <c r="A21" s="41"/>
      <c r="B21" s="94"/>
      <c r="C21" s="43"/>
      <c r="D21" s="43"/>
      <c r="E21" s="33"/>
      <c r="F21" s="32"/>
      <c r="G21" s="38"/>
      <c r="H21" s="98"/>
    </row>
    <row r="22" spans="1:8" ht="15" customHeight="1" x14ac:dyDescent="0.25">
      <c r="A22" s="41"/>
      <c r="B22" s="94" t="s">
        <v>20</v>
      </c>
      <c r="C22" s="87"/>
      <c r="D22" s="43"/>
      <c r="E22" s="86" t="s">
        <v>26</v>
      </c>
      <c r="F22" s="32">
        <f>15*4</f>
        <v>60</v>
      </c>
      <c r="G22" s="38"/>
      <c r="H22" s="98"/>
    </row>
    <row r="23" spans="1:8" ht="15" customHeight="1" x14ac:dyDescent="0.25">
      <c r="A23" s="41"/>
      <c r="B23" s="94"/>
      <c r="C23" s="43"/>
      <c r="D23" s="43"/>
      <c r="E23" s="33"/>
      <c r="F23" s="32"/>
      <c r="G23" s="38"/>
      <c r="H23" s="98"/>
    </row>
    <row r="24" spans="1:8" ht="15" customHeight="1" x14ac:dyDescent="0.25">
      <c r="A24" s="41"/>
      <c r="B24" s="94" t="s">
        <v>21</v>
      </c>
      <c r="C24" s="87"/>
      <c r="D24" s="43"/>
      <c r="E24" s="86" t="s">
        <v>26</v>
      </c>
      <c r="F24" s="32">
        <f>11*4</f>
        <v>44</v>
      </c>
      <c r="G24" s="38"/>
      <c r="H24" s="98"/>
    </row>
    <row r="25" spans="1:8" ht="15" customHeight="1" x14ac:dyDescent="0.25">
      <c r="A25" s="41"/>
      <c r="B25" s="94"/>
      <c r="C25" s="87"/>
      <c r="D25" s="43"/>
      <c r="E25" s="33"/>
      <c r="F25" s="32"/>
      <c r="G25" s="38"/>
      <c r="H25" s="98"/>
    </row>
    <row r="26" spans="1:8" ht="15" customHeight="1" x14ac:dyDescent="0.25">
      <c r="A26" s="41"/>
      <c r="B26" s="94" t="s">
        <v>22</v>
      </c>
      <c r="C26" s="87"/>
      <c r="D26" s="43"/>
      <c r="E26" s="86" t="s">
        <v>26</v>
      </c>
      <c r="F26" s="32">
        <f>11*4</f>
        <v>44</v>
      </c>
      <c r="G26" s="38"/>
      <c r="H26" s="98"/>
    </row>
    <row r="27" spans="1:8" ht="15" customHeight="1" x14ac:dyDescent="0.25">
      <c r="A27" s="41"/>
      <c r="B27" s="94"/>
      <c r="C27" s="87"/>
      <c r="D27" s="43"/>
      <c r="E27" s="33"/>
      <c r="F27" s="32"/>
      <c r="G27" s="38"/>
      <c r="H27" s="98"/>
    </row>
    <row r="28" spans="1:8" ht="15" customHeight="1" x14ac:dyDescent="0.25">
      <c r="A28" s="41"/>
      <c r="B28" s="94" t="s">
        <v>23</v>
      </c>
      <c r="C28" s="87"/>
      <c r="D28" s="43"/>
      <c r="E28" s="86" t="s">
        <v>26</v>
      </c>
      <c r="F28" s="32">
        <f>36*4</f>
        <v>144</v>
      </c>
      <c r="G28" s="38"/>
      <c r="H28" s="98"/>
    </row>
    <row r="29" spans="1:8" ht="15" customHeight="1" x14ac:dyDescent="0.25">
      <c r="A29" s="42"/>
      <c r="B29" s="104"/>
      <c r="C29" s="105"/>
      <c r="D29" s="46"/>
      <c r="E29" s="30"/>
      <c r="F29" s="49"/>
      <c r="G29" s="39"/>
      <c r="H29" s="99"/>
    </row>
    <row r="30" spans="1:8" ht="15" customHeight="1" x14ac:dyDescent="0.25">
      <c r="A30" s="41"/>
      <c r="B30" s="94"/>
      <c r="C30" s="87"/>
      <c r="D30" s="43"/>
      <c r="E30" s="33"/>
      <c r="F30" s="32"/>
      <c r="G30" s="38"/>
      <c r="H30" s="98"/>
    </row>
    <row r="31" spans="1:8" ht="15" customHeight="1" x14ac:dyDescent="0.25">
      <c r="A31" s="41" t="s">
        <v>18</v>
      </c>
      <c r="B31" s="106" t="s">
        <v>33</v>
      </c>
      <c r="C31" s="87"/>
      <c r="D31" s="43"/>
      <c r="E31" s="33"/>
      <c r="F31" s="32"/>
      <c r="G31" s="38"/>
      <c r="H31" s="98"/>
    </row>
    <row r="32" spans="1:8" ht="15" customHeight="1" x14ac:dyDescent="0.25">
      <c r="A32" s="41"/>
      <c r="B32" s="106"/>
      <c r="C32" s="87"/>
      <c r="D32" s="43"/>
      <c r="E32" s="33"/>
      <c r="F32" s="32"/>
      <c r="G32" s="38"/>
      <c r="H32" s="98"/>
    </row>
    <row r="33" spans="1:8" ht="15" customHeight="1" x14ac:dyDescent="0.25">
      <c r="A33" s="41"/>
      <c r="B33" s="106" t="s">
        <v>38</v>
      </c>
      <c r="C33" s="87"/>
      <c r="D33" s="43"/>
      <c r="E33" s="33"/>
      <c r="F33" s="32"/>
      <c r="G33" s="38"/>
      <c r="H33" s="98"/>
    </row>
    <row r="34" spans="1:8" ht="15" customHeight="1" x14ac:dyDescent="0.25">
      <c r="A34" s="41"/>
      <c r="B34" s="106"/>
      <c r="C34" s="87"/>
      <c r="D34" s="43"/>
      <c r="E34" s="33"/>
      <c r="F34" s="32"/>
      <c r="G34" s="38"/>
      <c r="H34" s="98"/>
    </row>
    <row r="35" spans="1:8" ht="15" customHeight="1" x14ac:dyDescent="0.25">
      <c r="A35" s="41"/>
      <c r="B35" s="94" t="s">
        <v>39</v>
      </c>
      <c r="C35" s="87"/>
      <c r="D35" s="43"/>
      <c r="E35" s="86" t="s">
        <v>31</v>
      </c>
      <c r="F35" s="32">
        <v>6</v>
      </c>
      <c r="G35" s="38"/>
      <c r="H35" s="98"/>
    </row>
    <row r="36" spans="1:8" ht="15" customHeight="1" x14ac:dyDescent="0.25">
      <c r="A36" s="41"/>
      <c r="B36" s="106"/>
      <c r="C36" s="87"/>
      <c r="D36" s="43"/>
      <c r="E36" s="33"/>
      <c r="F36" s="32"/>
      <c r="G36" s="38"/>
      <c r="H36" s="98"/>
    </row>
    <row r="37" spans="1:8" ht="15" customHeight="1" x14ac:dyDescent="0.25">
      <c r="A37" s="41"/>
      <c r="B37" s="94" t="s">
        <v>40</v>
      </c>
      <c r="C37" s="87"/>
      <c r="D37" s="43"/>
      <c r="E37" s="86" t="s">
        <v>31</v>
      </c>
      <c r="F37" s="32">
        <v>3</v>
      </c>
      <c r="G37" s="38"/>
      <c r="H37" s="98"/>
    </row>
    <row r="38" spans="1:8" ht="15" customHeight="1" x14ac:dyDescent="0.25">
      <c r="A38" s="41"/>
      <c r="B38" s="106"/>
      <c r="C38" s="87"/>
      <c r="D38" s="43"/>
      <c r="E38" s="33"/>
      <c r="F38" s="32"/>
      <c r="G38" s="38"/>
      <c r="H38" s="98"/>
    </row>
    <row r="39" spans="1:8" ht="15" customHeight="1" x14ac:dyDescent="0.25">
      <c r="A39" s="41"/>
      <c r="B39" s="94" t="s">
        <v>41</v>
      </c>
      <c r="C39" s="87"/>
      <c r="D39" s="43"/>
      <c r="E39" s="86" t="s">
        <v>31</v>
      </c>
      <c r="F39" s="32">
        <v>2</v>
      </c>
      <c r="G39" s="38"/>
      <c r="H39" s="98"/>
    </row>
    <row r="40" spans="1:8" ht="15" customHeight="1" x14ac:dyDescent="0.25">
      <c r="A40" s="41"/>
      <c r="B40" s="94"/>
      <c r="C40" s="87"/>
      <c r="D40" s="43"/>
      <c r="E40" s="33"/>
      <c r="F40" s="32"/>
      <c r="G40" s="38"/>
      <c r="H40" s="98"/>
    </row>
    <row r="41" spans="1:8" ht="15" customHeight="1" x14ac:dyDescent="0.25">
      <c r="A41" s="41"/>
      <c r="B41" s="94" t="s">
        <v>42</v>
      </c>
      <c r="C41" s="87"/>
      <c r="D41" s="43"/>
      <c r="E41" s="86" t="s">
        <v>31</v>
      </c>
      <c r="F41" s="32">
        <v>2</v>
      </c>
      <c r="G41" s="38"/>
      <c r="H41" s="98"/>
    </row>
    <row r="42" spans="1:8" ht="15" customHeight="1" x14ac:dyDescent="0.25">
      <c r="A42" s="41"/>
      <c r="B42" s="94"/>
      <c r="C42" s="87"/>
      <c r="D42" s="43"/>
      <c r="E42" s="33"/>
      <c r="F42" s="32"/>
      <c r="G42" s="38"/>
      <c r="H42" s="98"/>
    </row>
    <row r="43" spans="1:8" ht="15" customHeight="1" x14ac:dyDescent="0.25">
      <c r="A43" s="41"/>
      <c r="B43" s="94" t="s">
        <v>43</v>
      </c>
      <c r="C43" s="87"/>
      <c r="D43" s="43"/>
      <c r="E43" s="86" t="s">
        <v>31</v>
      </c>
      <c r="F43" s="32">
        <f>4*2</f>
        <v>8</v>
      </c>
      <c r="G43" s="38"/>
      <c r="H43" s="98"/>
    </row>
    <row r="44" spans="1:8" ht="15" customHeight="1" x14ac:dyDescent="0.25">
      <c r="A44" s="41"/>
      <c r="B44" s="94"/>
      <c r="C44" s="87"/>
      <c r="D44" s="43"/>
      <c r="E44" s="86"/>
      <c r="F44" s="32"/>
      <c r="G44" s="38"/>
      <c r="H44" s="98"/>
    </row>
    <row r="45" spans="1:8" ht="15" customHeight="1" x14ac:dyDescent="0.25">
      <c r="A45" s="41"/>
      <c r="B45" s="106" t="s">
        <v>44</v>
      </c>
      <c r="C45" s="87"/>
      <c r="D45" s="43"/>
      <c r="E45" s="86"/>
      <c r="F45" s="32"/>
      <c r="G45" s="38"/>
      <c r="H45" s="98"/>
    </row>
    <row r="46" spans="1:8" ht="15" customHeight="1" x14ac:dyDescent="0.25">
      <c r="A46" s="41"/>
      <c r="B46" s="94"/>
      <c r="C46" s="87"/>
      <c r="D46" s="43"/>
      <c r="E46" s="86"/>
      <c r="F46" s="32"/>
      <c r="G46" s="38"/>
      <c r="H46" s="98"/>
    </row>
    <row r="47" spans="1:8" ht="15" customHeight="1" x14ac:dyDescent="0.25">
      <c r="A47" s="41"/>
      <c r="B47" s="94" t="s">
        <v>39</v>
      </c>
      <c r="C47" s="87"/>
      <c r="D47" s="43"/>
      <c r="E47" s="86" t="s">
        <v>31</v>
      </c>
      <c r="F47" s="32">
        <v>24</v>
      </c>
      <c r="G47" s="38"/>
      <c r="H47" s="98"/>
    </row>
    <row r="48" spans="1:8" ht="15" customHeight="1" x14ac:dyDescent="0.25">
      <c r="A48" s="41"/>
      <c r="B48" s="94"/>
      <c r="C48" s="87"/>
      <c r="D48" s="43"/>
      <c r="E48" s="86"/>
      <c r="F48" s="32"/>
      <c r="G48" s="38"/>
      <c r="H48" s="98"/>
    </row>
    <row r="49" spans="1:8" ht="15" customHeight="1" x14ac:dyDescent="0.25">
      <c r="A49" s="41"/>
      <c r="B49" s="94" t="s">
        <v>40</v>
      </c>
      <c r="C49" s="87"/>
      <c r="D49" s="43"/>
      <c r="E49" s="86" t="s">
        <v>31</v>
      </c>
      <c r="F49" s="32">
        <v>12</v>
      </c>
      <c r="G49" s="38"/>
      <c r="H49" s="98"/>
    </row>
    <row r="50" spans="1:8" ht="15" customHeight="1" x14ac:dyDescent="0.25">
      <c r="A50" s="41"/>
      <c r="B50" s="94"/>
      <c r="C50" s="87"/>
      <c r="D50" s="43"/>
      <c r="E50" s="86"/>
      <c r="F50" s="32"/>
      <c r="G50" s="38"/>
      <c r="H50" s="98"/>
    </row>
    <row r="51" spans="1:8" ht="15" customHeight="1" x14ac:dyDescent="0.25">
      <c r="A51" s="41"/>
      <c r="B51" s="94" t="s">
        <v>41</v>
      </c>
      <c r="C51" s="87"/>
      <c r="D51" s="43"/>
      <c r="E51" s="86" t="s">
        <v>31</v>
      </c>
      <c r="F51" s="32">
        <v>8</v>
      </c>
      <c r="G51" s="38"/>
      <c r="H51" s="98"/>
    </row>
    <row r="52" spans="1:8" ht="15" customHeight="1" x14ac:dyDescent="0.25">
      <c r="A52" s="41"/>
      <c r="B52" s="94"/>
      <c r="C52" s="87"/>
      <c r="D52" s="43"/>
      <c r="E52" s="86"/>
      <c r="F52" s="32"/>
      <c r="G52" s="38"/>
      <c r="H52" s="98"/>
    </row>
    <row r="53" spans="1:8" ht="15" customHeight="1" x14ac:dyDescent="0.25">
      <c r="A53" s="41"/>
      <c r="B53" s="94" t="s">
        <v>42</v>
      </c>
      <c r="C53" s="87"/>
      <c r="D53" s="43"/>
      <c r="E53" s="86" t="s">
        <v>31</v>
      </c>
      <c r="F53" s="32">
        <v>8</v>
      </c>
      <c r="G53" s="38"/>
      <c r="H53" s="98"/>
    </row>
    <row r="54" spans="1:8" ht="15" customHeight="1" x14ac:dyDescent="0.25">
      <c r="A54" s="41"/>
      <c r="B54" s="94"/>
      <c r="C54" s="87"/>
      <c r="D54" s="43"/>
      <c r="E54" s="86"/>
      <c r="F54" s="32"/>
      <c r="G54" s="38"/>
      <c r="H54" s="98"/>
    </row>
    <row r="55" spans="1:8" ht="15" customHeight="1" x14ac:dyDescent="0.25">
      <c r="A55" s="42"/>
      <c r="B55" s="104" t="s">
        <v>43</v>
      </c>
      <c r="C55" s="105"/>
      <c r="D55" s="46"/>
      <c r="E55" s="30" t="s">
        <v>31</v>
      </c>
      <c r="F55" s="49">
        <v>32</v>
      </c>
      <c r="G55" s="39"/>
      <c r="H55" s="99"/>
    </row>
    <row r="56" spans="1:8" ht="15" customHeight="1" x14ac:dyDescent="0.25">
      <c r="A56" s="41"/>
      <c r="B56" s="94"/>
      <c r="C56" s="87"/>
      <c r="D56" s="43"/>
      <c r="E56" s="33"/>
      <c r="F56" s="32"/>
      <c r="G56" s="38"/>
      <c r="H56" s="98"/>
    </row>
    <row r="57" spans="1:8" ht="15" customHeight="1" x14ac:dyDescent="0.25">
      <c r="A57" s="41" t="s">
        <v>24</v>
      </c>
      <c r="B57" s="106" t="s">
        <v>27</v>
      </c>
      <c r="C57" s="87"/>
      <c r="D57" s="43"/>
      <c r="E57" s="33"/>
      <c r="F57" s="32"/>
      <c r="G57" s="38"/>
      <c r="H57" s="98"/>
    </row>
    <row r="58" spans="1:8" ht="15" customHeight="1" x14ac:dyDescent="0.25">
      <c r="A58" s="41"/>
      <c r="B58" s="106"/>
      <c r="C58" s="87"/>
      <c r="D58" s="43"/>
      <c r="E58" s="33"/>
      <c r="F58" s="32"/>
      <c r="G58" s="38"/>
      <c r="H58" s="98"/>
    </row>
    <row r="59" spans="1:8" ht="15" customHeight="1" x14ac:dyDescent="0.3">
      <c r="A59" s="41"/>
      <c r="B59" s="94" t="s">
        <v>19</v>
      </c>
      <c r="C59" s="87"/>
      <c r="D59" s="43"/>
      <c r="E59" s="33" t="s">
        <v>8</v>
      </c>
      <c r="F59" s="32">
        <v>250</v>
      </c>
      <c r="G59" s="38"/>
      <c r="H59" s="98"/>
    </row>
    <row r="60" spans="1:8" ht="15" customHeight="1" x14ac:dyDescent="0.25">
      <c r="A60" s="41"/>
      <c r="B60" s="106"/>
      <c r="C60" s="87"/>
      <c r="D60" s="43"/>
      <c r="E60" s="33"/>
      <c r="F60" s="32"/>
      <c r="G60" s="38"/>
      <c r="H60" s="98"/>
    </row>
    <row r="61" spans="1:8" ht="15" customHeight="1" x14ac:dyDescent="0.3">
      <c r="A61" s="41"/>
      <c r="B61" s="94" t="s">
        <v>20</v>
      </c>
      <c r="C61" s="87"/>
      <c r="D61" s="43"/>
      <c r="E61" s="33" t="s">
        <v>8</v>
      </c>
      <c r="F61" s="32">
        <v>200</v>
      </c>
      <c r="G61" s="38"/>
      <c r="H61" s="98"/>
    </row>
    <row r="62" spans="1:8" ht="15" customHeight="1" x14ac:dyDescent="0.25">
      <c r="A62" s="41"/>
      <c r="B62" s="94"/>
      <c r="C62" s="87"/>
      <c r="D62" s="43"/>
      <c r="E62" s="33"/>
      <c r="F62" s="32"/>
      <c r="G62" s="38"/>
      <c r="H62" s="98"/>
    </row>
    <row r="63" spans="1:8" ht="15" customHeight="1" x14ac:dyDescent="0.3">
      <c r="A63" s="41"/>
      <c r="B63" s="94" t="s">
        <v>25</v>
      </c>
      <c r="C63" s="87"/>
      <c r="D63" s="43"/>
      <c r="E63" s="33" t="s">
        <v>8</v>
      </c>
      <c r="F63" s="32">
        <v>1000</v>
      </c>
      <c r="G63" s="38"/>
      <c r="H63" s="98"/>
    </row>
    <row r="64" spans="1:8" ht="15" customHeight="1" x14ac:dyDescent="0.25">
      <c r="A64" s="42"/>
      <c r="B64" s="104"/>
      <c r="C64" s="105"/>
      <c r="D64" s="46"/>
      <c r="E64" s="30"/>
      <c r="F64" s="49"/>
      <c r="G64" s="39"/>
      <c r="H64" s="99"/>
    </row>
    <row r="65" spans="1:8" ht="15" customHeight="1" x14ac:dyDescent="0.25">
      <c r="A65" s="41"/>
      <c r="B65" s="94"/>
      <c r="C65" s="87"/>
      <c r="D65" s="43"/>
      <c r="E65" s="33"/>
      <c r="F65" s="32"/>
      <c r="G65" s="38"/>
      <c r="H65" s="98"/>
    </row>
    <row r="66" spans="1:8" ht="15" customHeight="1" x14ac:dyDescent="0.25">
      <c r="A66" s="41" t="s">
        <v>28</v>
      </c>
      <c r="B66" s="106" t="s">
        <v>30</v>
      </c>
      <c r="C66" s="87"/>
      <c r="D66" s="43"/>
      <c r="E66" s="33"/>
      <c r="F66" s="32"/>
      <c r="G66" s="38"/>
      <c r="H66" s="98"/>
    </row>
    <row r="67" spans="1:8" ht="15" customHeight="1" x14ac:dyDescent="0.25">
      <c r="A67" s="41"/>
      <c r="B67" s="106"/>
      <c r="C67" s="87"/>
      <c r="D67" s="43"/>
      <c r="E67" s="33"/>
      <c r="F67" s="32"/>
      <c r="G67" s="38"/>
      <c r="H67" s="98"/>
    </row>
    <row r="68" spans="1:8" ht="15" customHeight="1" x14ac:dyDescent="0.25">
      <c r="A68" s="41"/>
      <c r="B68" s="94" t="s">
        <v>29</v>
      </c>
      <c r="C68" s="87"/>
      <c r="D68" s="107"/>
      <c r="E68" s="108" t="s">
        <v>31</v>
      </c>
      <c r="F68" s="33">
        <v>12</v>
      </c>
      <c r="G68" s="38"/>
      <c r="H68" s="98"/>
    </row>
    <row r="69" spans="1:8" ht="12" customHeight="1" x14ac:dyDescent="0.25">
      <c r="A69" s="42"/>
      <c r="B69" s="45"/>
      <c r="C69" s="46"/>
      <c r="D69" s="46"/>
      <c r="E69" s="30"/>
      <c r="F69" s="36"/>
      <c r="G69" s="39"/>
      <c r="H69" s="99" t="str">
        <f>IF(OR(AND(F69="Prov",G69="Sum"),(G69="PC Sum")),". . . . . . . . .00",IF(ISERR(F69*G69),"",IF(F69*G69=0,"",ROUND(F69*G69,2))))</f>
        <v/>
      </c>
    </row>
    <row r="70" spans="1:8" ht="12" customHeight="1" x14ac:dyDescent="0.25">
      <c r="A70" s="29"/>
      <c r="B70" s="100"/>
      <c r="C70" s="47"/>
      <c r="D70" s="47"/>
      <c r="E70" s="66"/>
      <c r="F70" s="34"/>
      <c r="G70" s="101"/>
      <c r="H70" s="102"/>
    </row>
    <row r="71" spans="1:8" ht="12" customHeight="1" x14ac:dyDescent="0.25">
      <c r="A71" s="33"/>
      <c r="B71" s="45" t="s">
        <v>16</v>
      </c>
      <c r="C71" s="48"/>
      <c r="D71" s="48"/>
      <c r="E71" s="49"/>
      <c r="F71" s="36"/>
      <c r="G71" s="50"/>
      <c r="H71" s="99"/>
    </row>
    <row r="72" spans="1:8" ht="12" customHeight="1" x14ac:dyDescent="0.25">
      <c r="A72" s="33"/>
      <c r="B72" s="103"/>
      <c r="C72" s="47"/>
      <c r="D72" s="47"/>
      <c r="E72" s="66"/>
      <c r="F72" s="34"/>
      <c r="G72" s="101"/>
      <c r="H72" s="102"/>
    </row>
    <row r="73" spans="1:8" ht="12" customHeight="1" x14ac:dyDescent="0.25">
      <c r="A73" s="33"/>
      <c r="B73" s="45" t="s">
        <v>32</v>
      </c>
      <c r="C73" s="48"/>
      <c r="D73" s="48"/>
      <c r="E73" s="49"/>
      <c r="F73" s="36"/>
      <c r="G73" s="50"/>
      <c r="H73" s="99"/>
    </row>
    <row r="74" spans="1:8" ht="12" customHeight="1" x14ac:dyDescent="0.25">
      <c r="A74" s="33"/>
      <c r="B74" s="31"/>
      <c r="C74" s="31"/>
      <c r="D74" s="31"/>
      <c r="E74" s="32"/>
      <c r="F74" s="35"/>
      <c r="G74" s="37"/>
      <c r="H74" s="98"/>
    </row>
    <row r="75" spans="1:8" ht="12" customHeight="1" x14ac:dyDescent="0.25">
      <c r="A75" s="33"/>
      <c r="B75" s="43" t="s">
        <v>17</v>
      </c>
      <c r="C75" s="31"/>
      <c r="D75" s="37"/>
      <c r="E75" s="32"/>
      <c r="F75" s="35"/>
      <c r="G75" s="37"/>
      <c r="H75" s="98"/>
    </row>
    <row r="76" spans="1:8" ht="12" customHeight="1" x14ac:dyDescent="0.25">
      <c r="A76" s="30"/>
      <c r="B76" s="46"/>
      <c r="C76" s="48"/>
      <c r="D76" s="48"/>
      <c r="E76" s="49"/>
      <c r="F76" s="36"/>
      <c r="G76" s="50"/>
      <c r="H76" s="99"/>
    </row>
    <row r="77" spans="1:8" ht="12" customHeight="1" x14ac:dyDescent="0.25">
      <c r="A77" s="4"/>
      <c r="B77" s="2"/>
      <c r="C77" s="2"/>
      <c r="D77" s="16"/>
      <c r="E77" s="4"/>
      <c r="F77" s="28"/>
      <c r="G77" s="12"/>
      <c r="H77" s="17"/>
    </row>
    <row r="78" spans="1:8" s="2" customFormat="1" ht="12" customHeight="1" x14ac:dyDescent="0.25">
      <c r="A78" s="1"/>
      <c r="B78" s="1"/>
      <c r="C78" s="1"/>
      <c r="D78" s="1"/>
      <c r="E78" s="3"/>
      <c r="F78" s="5"/>
      <c r="G78" s="5"/>
      <c r="H78" s="10"/>
    </row>
    <row r="79" spans="1:8" s="2" customFormat="1" ht="12" customHeight="1" x14ac:dyDescent="0.25">
      <c r="A79" s="1"/>
      <c r="B79" s="1"/>
      <c r="C79" s="1"/>
      <c r="D79" s="1"/>
      <c r="E79" s="3"/>
      <c r="F79" s="5"/>
      <c r="G79" s="5"/>
      <c r="H79" s="10"/>
    </row>
    <row r="80" spans="1:8" s="2" customFormat="1" ht="12" customHeight="1" x14ac:dyDescent="0.25">
      <c r="A80" s="9"/>
      <c r="B80" s="9"/>
      <c r="C80" s="9"/>
      <c r="E80" s="4"/>
      <c r="F80" s="12"/>
      <c r="G80" s="12"/>
      <c r="H80" s="13"/>
    </row>
    <row r="81" spans="1:8" s="2" customFormat="1" ht="12" customHeight="1" x14ac:dyDescent="0.25">
      <c r="E81" s="4"/>
      <c r="F81" s="6"/>
      <c r="G81" s="6"/>
      <c r="H81" s="12"/>
    </row>
    <row r="82" spans="1:8" s="2" customFormat="1" ht="12" customHeight="1" x14ac:dyDescent="0.25">
      <c r="A82" s="4"/>
      <c r="B82" s="4"/>
      <c r="C82" s="4"/>
      <c r="D82" s="4"/>
      <c r="E82" s="4"/>
      <c r="F82" s="24"/>
      <c r="G82" s="24"/>
      <c r="H82" s="24"/>
    </row>
    <row r="83" spans="1:8" s="2" customFormat="1" ht="12" customHeight="1" x14ac:dyDescent="0.25">
      <c r="A83" s="11"/>
      <c r="B83" s="7"/>
      <c r="C83" s="7"/>
      <c r="D83" s="8"/>
      <c r="E83" s="11"/>
      <c r="F83" s="25"/>
      <c r="G83" s="25"/>
      <c r="H83" s="26"/>
    </row>
    <row r="84" spans="1:8" s="2" customFormat="1" ht="12" customHeight="1" x14ac:dyDescent="0.25">
      <c r="A84" s="11"/>
      <c r="B84" s="11"/>
      <c r="C84" s="11"/>
      <c r="D84" s="4"/>
      <c r="E84" s="11"/>
      <c r="F84" s="25"/>
      <c r="G84" s="24"/>
      <c r="H84" s="24"/>
    </row>
    <row r="85" spans="1:8" s="2" customFormat="1" ht="12" customHeight="1" x14ac:dyDescent="0.25">
      <c r="A85" s="4"/>
      <c r="B85" s="4"/>
      <c r="C85" s="4"/>
      <c r="D85" s="4"/>
      <c r="E85" s="4"/>
      <c r="F85" s="24"/>
      <c r="G85" s="24"/>
      <c r="H85" s="24"/>
    </row>
    <row r="86" spans="1:8" s="2" customFormat="1" ht="12" customHeight="1" x14ac:dyDescent="0.25">
      <c r="E86" s="4"/>
      <c r="F86" s="6"/>
      <c r="G86" s="6"/>
      <c r="H86" s="12"/>
    </row>
    <row r="87" spans="1:8" s="2" customFormat="1" ht="12" customHeight="1" x14ac:dyDescent="0.25">
      <c r="E87" s="4"/>
      <c r="F87" s="6"/>
      <c r="G87" s="6"/>
      <c r="H87" s="6"/>
    </row>
    <row r="88" spans="1:8" s="2" customFormat="1" ht="12" customHeight="1" x14ac:dyDescent="0.25">
      <c r="E88" s="4"/>
      <c r="F88" s="6"/>
      <c r="G88" s="6"/>
      <c r="H88" s="12"/>
    </row>
    <row r="89" spans="1:8" s="2" customFormat="1" ht="12" customHeight="1" x14ac:dyDescent="0.25">
      <c r="E89" s="4"/>
      <c r="F89" s="6"/>
      <c r="G89" s="6"/>
      <c r="H89" s="17"/>
    </row>
    <row r="90" spans="1:8" s="2" customFormat="1" ht="12" customHeight="1" x14ac:dyDescent="0.25">
      <c r="A90" s="9"/>
      <c r="B90" s="9"/>
      <c r="E90" s="4"/>
      <c r="F90" s="15"/>
      <c r="G90" s="12"/>
      <c r="H90" s="17"/>
    </row>
    <row r="91" spans="1:8" s="2" customFormat="1" ht="12" customHeight="1" x14ac:dyDescent="0.25">
      <c r="B91" s="9"/>
      <c r="E91" s="4"/>
      <c r="F91" s="15"/>
      <c r="G91" s="12"/>
      <c r="H91" s="17"/>
    </row>
    <row r="92" spans="1:8" s="2" customFormat="1" ht="12" customHeight="1" x14ac:dyDescent="0.25">
      <c r="B92" s="9"/>
      <c r="E92" s="4"/>
      <c r="F92" s="15"/>
      <c r="G92" s="12"/>
      <c r="H92" s="17"/>
    </row>
    <row r="93" spans="1:8" s="2" customFormat="1" ht="12" customHeight="1" x14ac:dyDescent="0.25">
      <c r="E93" s="4"/>
      <c r="F93" s="15"/>
      <c r="G93" s="12"/>
      <c r="H93" s="17"/>
    </row>
    <row r="94" spans="1:8" s="2" customFormat="1" ht="12" customHeight="1" x14ac:dyDescent="0.25">
      <c r="E94" s="4"/>
      <c r="F94" s="18"/>
      <c r="G94" s="6"/>
      <c r="H94" s="19"/>
    </row>
    <row r="95" spans="1:8" s="2" customFormat="1" ht="12" customHeight="1" x14ac:dyDescent="0.25">
      <c r="E95" s="4"/>
      <c r="F95" s="15"/>
      <c r="G95" s="12"/>
      <c r="H95" s="17"/>
    </row>
    <row r="96" spans="1:8" s="2" customFormat="1" ht="12" customHeight="1" x14ac:dyDescent="0.25">
      <c r="E96" s="4"/>
      <c r="F96" s="18"/>
      <c r="G96" s="6"/>
      <c r="H96" s="19"/>
    </row>
    <row r="97" spans="1:8" s="2" customFormat="1" ht="12" customHeight="1" x14ac:dyDescent="0.25">
      <c r="E97" s="4"/>
      <c r="F97" s="15"/>
      <c r="G97" s="12"/>
      <c r="H97" s="17"/>
    </row>
    <row r="98" spans="1:8" s="2" customFormat="1" ht="12" customHeight="1" x14ac:dyDescent="0.25">
      <c r="E98" s="4"/>
      <c r="F98" s="15"/>
      <c r="G98" s="12"/>
      <c r="H98" s="17"/>
    </row>
    <row r="99" spans="1:8" s="2" customFormat="1" ht="12" customHeight="1" x14ac:dyDescent="0.25">
      <c r="E99" s="4"/>
      <c r="F99" s="15"/>
      <c r="G99" s="12"/>
      <c r="H99" s="17"/>
    </row>
    <row r="100" spans="1:8" s="2" customFormat="1" ht="12" customHeight="1" x14ac:dyDescent="0.25">
      <c r="E100" s="4"/>
      <c r="F100" s="15"/>
      <c r="G100" s="12"/>
      <c r="H100" s="17"/>
    </row>
    <row r="101" spans="1:8" s="2" customFormat="1" ht="12" customHeight="1" x14ac:dyDescent="0.25">
      <c r="E101" s="4"/>
      <c r="F101" s="15"/>
      <c r="G101" s="12"/>
      <c r="H101" s="17"/>
    </row>
    <row r="102" spans="1:8" s="2" customFormat="1" ht="12" customHeight="1" x14ac:dyDescent="0.25">
      <c r="E102" s="4"/>
      <c r="F102" s="21"/>
      <c r="G102" s="20"/>
      <c r="H102" s="17"/>
    </row>
    <row r="103" spans="1:8" s="2" customFormat="1" ht="12" customHeight="1" x14ac:dyDescent="0.25">
      <c r="E103" s="4"/>
      <c r="F103" s="27"/>
      <c r="G103" s="12"/>
      <c r="H103" s="17"/>
    </row>
    <row r="104" spans="1:8" s="2" customFormat="1" ht="12" customHeight="1" x14ac:dyDescent="0.25">
      <c r="E104" s="4"/>
      <c r="F104" s="21"/>
      <c r="G104" s="20"/>
      <c r="H104" s="17"/>
    </row>
    <row r="105" spans="1:8" s="2" customFormat="1" ht="12" customHeight="1" x14ac:dyDescent="0.25">
      <c r="E105" s="4"/>
      <c r="F105" s="21"/>
      <c r="G105" s="20"/>
      <c r="H105" s="17"/>
    </row>
    <row r="106" spans="1:8" s="2" customFormat="1" ht="12" customHeight="1" x14ac:dyDescent="0.25">
      <c r="E106" s="4"/>
      <c r="F106" s="21"/>
      <c r="G106" s="20"/>
      <c r="H106" s="17"/>
    </row>
    <row r="107" spans="1:8" s="2" customFormat="1" ht="12" customHeight="1" x14ac:dyDescent="0.25">
      <c r="A107" s="9"/>
      <c r="B107" s="9"/>
      <c r="E107" s="4"/>
      <c r="F107" s="21"/>
      <c r="G107" s="20"/>
      <c r="H107" s="17"/>
    </row>
    <row r="108" spans="1:8" s="2" customFormat="1" ht="12" customHeight="1" x14ac:dyDescent="0.25">
      <c r="B108" s="9"/>
      <c r="E108" s="4"/>
      <c r="F108" s="21"/>
      <c r="G108" s="20"/>
      <c r="H108" s="17"/>
    </row>
    <row r="109" spans="1:8" s="2" customFormat="1" ht="12" customHeight="1" x14ac:dyDescent="0.25">
      <c r="E109" s="4"/>
      <c r="F109" s="21"/>
      <c r="G109" s="20"/>
      <c r="H109" s="17"/>
    </row>
    <row r="110" spans="1:8" s="2" customFormat="1" ht="12" customHeight="1" x14ac:dyDescent="0.25">
      <c r="E110" s="4"/>
      <c r="F110" s="21"/>
      <c r="G110" s="20"/>
      <c r="H110" s="17"/>
    </row>
    <row r="111" spans="1:8" s="2" customFormat="1" ht="12" customHeight="1" x14ac:dyDescent="0.25">
      <c r="E111" s="4"/>
      <c r="F111" s="21"/>
      <c r="G111" s="20"/>
      <c r="H111" s="17"/>
    </row>
    <row r="112" spans="1:8" s="2" customFormat="1" ht="12" customHeight="1" x14ac:dyDescent="0.25">
      <c r="E112" s="4"/>
      <c r="F112" s="21"/>
      <c r="G112" s="20"/>
      <c r="H112" s="17"/>
    </row>
    <row r="113" spans="1:8" s="2" customFormat="1" ht="12" customHeight="1" x14ac:dyDescent="0.25">
      <c r="A113" s="9"/>
      <c r="B113" s="9"/>
      <c r="E113" s="4"/>
      <c r="F113" s="21"/>
      <c r="G113" s="20"/>
      <c r="H113" s="17"/>
    </row>
    <row r="114" spans="1:8" s="2" customFormat="1" ht="12" customHeight="1" x14ac:dyDescent="0.25">
      <c r="B114" s="9"/>
      <c r="E114" s="4"/>
      <c r="F114" s="21"/>
      <c r="G114" s="20"/>
      <c r="H114" s="17"/>
    </row>
    <row r="115" spans="1:8" s="2" customFormat="1" ht="12" customHeight="1" x14ac:dyDescent="0.25">
      <c r="E115" s="4"/>
      <c r="F115" s="21"/>
      <c r="G115" s="20"/>
      <c r="H115" s="17"/>
    </row>
    <row r="116" spans="1:8" s="2" customFormat="1" ht="12" customHeight="1" x14ac:dyDescent="0.25">
      <c r="E116" s="4"/>
      <c r="F116" s="21"/>
      <c r="G116" s="20"/>
      <c r="H116" s="17"/>
    </row>
    <row r="117" spans="1:8" s="2" customFormat="1" ht="12" customHeight="1" x14ac:dyDescent="0.25">
      <c r="E117" s="4"/>
      <c r="F117" s="21"/>
      <c r="G117" s="20"/>
      <c r="H117" s="17"/>
    </row>
    <row r="118" spans="1:8" s="2" customFormat="1" ht="12" customHeight="1" x14ac:dyDescent="0.25">
      <c r="E118" s="4"/>
      <c r="F118" s="21"/>
      <c r="G118" s="20"/>
      <c r="H118" s="17"/>
    </row>
    <row r="119" spans="1:8" s="2" customFormat="1" ht="12" customHeight="1" x14ac:dyDescent="0.25">
      <c r="E119" s="4"/>
      <c r="F119" s="21"/>
      <c r="G119" s="20"/>
      <c r="H119" s="17"/>
    </row>
    <row r="120" spans="1:8" s="2" customFormat="1" ht="12" customHeight="1" x14ac:dyDescent="0.25">
      <c r="E120" s="4"/>
      <c r="F120" s="21"/>
      <c r="G120" s="20"/>
      <c r="H120" s="17"/>
    </row>
    <row r="121" spans="1:8" s="2" customFormat="1" ht="12" customHeight="1" x14ac:dyDescent="0.25">
      <c r="E121" s="4"/>
      <c r="F121" s="21"/>
      <c r="G121" s="20"/>
      <c r="H121" s="17"/>
    </row>
    <row r="122" spans="1:8" s="2" customFormat="1" ht="12" customHeight="1" x14ac:dyDescent="0.25">
      <c r="E122" s="4"/>
      <c r="F122" s="21"/>
      <c r="G122" s="20"/>
      <c r="H122" s="17"/>
    </row>
    <row r="123" spans="1:8" s="2" customFormat="1" ht="12" customHeight="1" x14ac:dyDescent="0.25">
      <c r="E123" s="4"/>
      <c r="F123" s="21"/>
      <c r="G123" s="20"/>
      <c r="H123" s="17"/>
    </row>
    <row r="124" spans="1:8" s="2" customFormat="1" ht="12" customHeight="1" x14ac:dyDescent="0.25">
      <c r="E124" s="4"/>
      <c r="F124" s="21"/>
      <c r="G124" s="20"/>
      <c r="H124" s="17"/>
    </row>
    <row r="125" spans="1:8" s="2" customFormat="1" ht="12" customHeight="1" x14ac:dyDescent="0.25">
      <c r="E125" s="4"/>
      <c r="F125" s="21"/>
      <c r="G125" s="20"/>
      <c r="H125" s="17"/>
    </row>
    <row r="126" spans="1:8" s="2" customFormat="1" ht="12" customHeight="1" x14ac:dyDescent="0.25">
      <c r="E126" s="4"/>
      <c r="F126" s="21"/>
      <c r="G126" s="20"/>
      <c r="H126" s="17"/>
    </row>
    <row r="127" spans="1:8" s="2" customFormat="1" ht="12" customHeight="1" x14ac:dyDescent="0.25">
      <c r="E127" s="4"/>
      <c r="F127" s="21"/>
      <c r="G127" s="20"/>
      <c r="H127" s="17"/>
    </row>
    <row r="128" spans="1:8" s="2" customFormat="1" ht="12" customHeight="1" x14ac:dyDescent="0.25">
      <c r="E128" s="4"/>
      <c r="F128" s="21"/>
      <c r="G128" s="20"/>
      <c r="H128" s="17"/>
    </row>
    <row r="129" spans="1:8" s="2" customFormat="1" ht="12" customHeight="1" x14ac:dyDescent="0.25">
      <c r="E129" s="4"/>
      <c r="F129" s="21"/>
      <c r="G129" s="20"/>
      <c r="H129" s="17"/>
    </row>
    <row r="130" spans="1:8" s="2" customFormat="1" ht="12" customHeight="1" x14ac:dyDescent="0.25">
      <c r="E130" s="4"/>
      <c r="F130" s="21"/>
      <c r="G130" s="20"/>
      <c r="H130" s="17"/>
    </row>
    <row r="131" spans="1:8" s="2" customFormat="1" ht="12" customHeight="1" x14ac:dyDescent="0.25">
      <c r="E131" s="4"/>
      <c r="F131" s="21"/>
      <c r="G131" s="20"/>
      <c r="H131" s="17"/>
    </row>
    <row r="132" spans="1:8" s="2" customFormat="1" ht="12" customHeight="1" x14ac:dyDescent="0.25">
      <c r="E132" s="4"/>
      <c r="F132" s="21"/>
      <c r="G132" s="20"/>
      <c r="H132" s="17"/>
    </row>
    <row r="133" spans="1:8" s="2" customFormat="1" ht="12" customHeight="1" x14ac:dyDescent="0.25">
      <c r="E133" s="4"/>
      <c r="F133" s="21"/>
      <c r="G133" s="20"/>
      <c r="H133" s="17"/>
    </row>
    <row r="134" spans="1:8" s="2" customFormat="1" ht="12" customHeight="1" x14ac:dyDescent="0.25">
      <c r="E134" s="4"/>
      <c r="F134" s="21"/>
      <c r="G134" s="20"/>
      <c r="H134" s="17"/>
    </row>
    <row r="135" spans="1:8" s="2" customFormat="1" ht="12" customHeight="1" x14ac:dyDescent="0.25">
      <c r="E135" s="4"/>
      <c r="F135" s="21"/>
      <c r="G135" s="20"/>
      <c r="H135" s="17"/>
    </row>
    <row r="136" spans="1:8" s="2" customFormat="1" ht="12" customHeight="1" x14ac:dyDescent="0.25">
      <c r="E136" s="4"/>
      <c r="F136" s="21"/>
      <c r="G136" s="20"/>
      <c r="H136" s="17"/>
    </row>
    <row r="137" spans="1:8" s="2" customFormat="1" ht="12" customHeight="1" x14ac:dyDescent="0.25">
      <c r="E137" s="4"/>
      <c r="F137" s="21"/>
      <c r="G137" s="20"/>
      <c r="H137" s="17"/>
    </row>
    <row r="138" spans="1:8" s="2" customFormat="1" ht="12" customHeight="1" x14ac:dyDescent="0.25">
      <c r="E138" s="4"/>
      <c r="F138" s="15"/>
      <c r="G138" s="12"/>
      <c r="H138" s="17"/>
    </row>
    <row r="139" spans="1:8" ht="12" customHeight="1" x14ac:dyDescent="0.25">
      <c r="A139" s="2"/>
      <c r="B139" s="2"/>
      <c r="C139" s="2"/>
      <c r="D139" s="2"/>
      <c r="E139" s="4"/>
      <c r="F139" s="15"/>
      <c r="G139" s="12"/>
      <c r="H139" s="17"/>
    </row>
    <row r="140" spans="1:8" ht="12" customHeight="1" x14ac:dyDescent="0.25">
      <c r="A140" s="2"/>
      <c r="B140" s="2"/>
      <c r="C140" s="2"/>
      <c r="D140" s="2"/>
      <c r="E140" s="4"/>
      <c r="F140" s="15"/>
      <c r="G140" s="12"/>
      <c r="H140" s="12"/>
    </row>
    <row r="141" spans="1:8" ht="12" customHeight="1" x14ac:dyDescent="0.25">
      <c r="A141" s="22"/>
      <c r="B141" s="9"/>
      <c r="C141" s="9"/>
      <c r="D141" s="9"/>
      <c r="E141" s="4"/>
      <c r="F141" s="15"/>
      <c r="G141" s="12"/>
      <c r="H141" s="23"/>
    </row>
    <row r="142" spans="1:8" ht="12" customHeight="1" x14ac:dyDescent="0.25">
      <c r="A142" s="2"/>
      <c r="B142" s="2"/>
      <c r="C142" s="2"/>
      <c r="D142" s="2"/>
      <c r="E142" s="4"/>
      <c r="F142" s="15"/>
      <c r="G142" s="12"/>
      <c r="H142" s="12"/>
    </row>
    <row r="143" spans="1:8" ht="12" customHeight="1" x14ac:dyDescent="0.25">
      <c r="E143" s="3"/>
    </row>
    <row r="144" spans="1:8" ht="12" customHeight="1" x14ac:dyDescent="0.25">
      <c r="E144" s="3"/>
    </row>
    <row r="145" spans="7:7" ht="12" customHeight="1" x14ac:dyDescent="0.25">
      <c r="G145" s="1"/>
    </row>
    <row r="146" spans="7:7" ht="12" customHeight="1" x14ac:dyDescent="0.25">
      <c r="G146" s="1"/>
    </row>
    <row r="147" spans="7:7" ht="12" customHeight="1" x14ac:dyDescent="0.25">
      <c r="G147" s="1"/>
    </row>
    <row r="148" spans="7:7" ht="12" customHeight="1" x14ac:dyDescent="0.25">
      <c r="G148" s="1"/>
    </row>
    <row r="149" spans="7:7" ht="12" customHeight="1" x14ac:dyDescent="0.25">
      <c r="G149" s="1"/>
    </row>
    <row r="150" spans="7:7" ht="12" customHeight="1" x14ac:dyDescent="0.25">
      <c r="G150" s="1"/>
    </row>
    <row r="151" spans="7:7" ht="12" customHeight="1" x14ac:dyDescent="0.25">
      <c r="G151" s="1"/>
    </row>
    <row r="152" spans="7:7" ht="12" customHeight="1" x14ac:dyDescent="0.25">
      <c r="G152" s="1"/>
    </row>
    <row r="153" spans="7:7" ht="12" customHeight="1" x14ac:dyDescent="0.25">
      <c r="G153" s="1"/>
    </row>
  </sheetData>
  <mergeCells count="1">
    <mergeCell ref="B8:D8"/>
  </mergeCells>
  <phoneticPr fontId="0" type="noConversion"/>
  <printOptions horizontalCentered="1" verticalCentered="1"/>
  <pageMargins left="0.78740157480314965" right="0.19685039370078741" top="0.46" bottom="0.5" header="0.59055118110236227" footer="0.78740157480314965"/>
  <pageSetup paperSize="9" scale="71" orientation="portrait" horizontalDpi="4294967292" verticalDpi="4294967292" r:id="rId1"/>
  <headerFooter alignWithMargins="0">
    <oddHeader>&amp;C&amp;"Calibri"&amp;10&amp;K000000Confidential&amp;1#_x000D_&amp;"Calibri"&amp;11&amp;K000000&amp;10 1200 - &amp;P/&amp;N</oddHeader>
    <oddFooter>&amp;L&amp;8&amp;F&amp;C&amp;8 1200&amp;R&amp;"Calibri"&amp;11&amp;K000000&amp;8MS-Excel XP/2000_x000D_&amp;1#&amp;"Calibri"&amp;10&amp;K000000Confidential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HYDROCARBONS</vt:lpstr>
      <vt:lpstr>HYDROCARBONS!Print_Area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Mohlalifi Mtsweni</dc:creator>
  <cp:lastModifiedBy>Masana Sithole</cp:lastModifiedBy>
  <cp:lastPrinted>2018-10-17T14:37:39Z</cp:lastPrinted>
  <dcterms:created xsi:type="dcterms:W3CDTF">1997-05-19T06:31:34Z</dcterms:created>
  <dcterms:modified xsi:type="dcterms:W3CDTF">2022-06-07T11:53:44Z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MSIP_Label_a11864d1-c16a-45ad-949f-bdea3b8c9e66_Enabled">
    <vt:lpwstr>true</vt:lpwstr>
  </property>
  <property fmtid="{D5CDD505-2E9C-101B-9397-08002B2CF9AE}" pid="5" name="MSIP_Label_a11864d1-c16a-45ad-949f-bdea3b8c9e66_SetDate">
    <vt:lpwstr>2022-06-07T11:53:44Z</vt:lpwstr>
  </property>
  <property fmtid="{D5CDD505-2E9C-101B-9397-08002B2CF9AE}" pid="6" name="MSIP_Label_a11864d1-c16a-45ad-949f-bdea3b8c9e66_Method">
    <vt:lpwstr>Standard</vt:lpwstr>
  </property>
  <property fmtid="{D5CDD505-2E9C-101B-9397-08002B2CF9AE}" pid="7" name="MSIP_Label_a11864d1-c16a-45ad-949f-bdea3b8c9e66_Name">
    <vt:lpwstr>Confidential</vt:lpwstr>
  </property>
  <property fmtid="{D5CDD505-2E9C-101B-9397-08002B2CF9AE}" pid="8" name="MSIP_Label_a11864d1-c16a-45ad-949f-bdea3b8c9e66_SiteId">
    <vt:lpwstr>fb62d46e-e86e-4673-ba82-b27b61d8202b</vt:lpwstr>
  </property>
  <property fmtid="{D5CDD505-2E9C-101B-9397-08002B2CF9AE}" pid="9" name="MSIP_Label_a11864d1-c16a-45ad-949f-bdea3b8c9e66_ActionId">
    <vt:lpwstr>c988a443-b5e9-405b-b1dd-766463e54447</vt:lpwstr>
  </property>
  <property fmtid="{D5CDD505-2E9C-101B-9397-08002B2CF9AE}" pid="10" name="MSIP_Label_a11864d1-c16a-45ad-949f-bdea3b8c9e66_ContentBits">
    <vt:lpwstr>3</vt:lpwstr>
  </property>
</Properties>
</file>