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lson\Documents\Qhubandaba\Final\Edited 12.10.2023\Final\Revision9\"/>
    </mc:Choice>
  </mc:AlternateContent>
  <xr:revisionPtr revIDLastSave="0" documentId="13_ncr:1_{65C69B97-4601-4F58-A46F-AA46F00C98DC}" xr6:coauthVersionLast="47" xr6:coauthVersionMax="47" xr10:uidLastSave="{00000000-0000-0000-0000-000000000000}"/>
  <bookViews>
    <workbookView xWindow="-120" yWindow="-120" windowWidth="20730" windowHeight="11160" firstSheet="4" activeTab="5" xr2:uid="{00000000-000D-0000-FFFF-FFFF00000000}"/>
  </bookViews>
  <sheets>
    <sheet name="P&amp;G" sheetId="1" r:id="rId1"/>
    <sheet name="BUILDING OWRKS" sheetId="3" r:id="rId2"/>
    <sheet name="EXTERNAL WORKS" sheetId="2" r:id="rId3"/>
    <sheet name="ELECTRICAL INSTALLATION" sheetId="4" r:id="rId4"/>
    <sheet name="MECHANICAL INSTALLATION" sheetId="5" r:id="rId5"/>
    <sheet name="PROVISIONAL SUMS" sheetId="6" r:id="rId6"/>
    <sheet name="FINAL SUMMARY" sheetId="8" r:id="rId7"/>
  </sheets>
  <definedNames>
    <definedName name="_xlnm._FilterDatabase" localSheetId="1" hidden="1">'BUILDING OWRKS'!$D$3:$D$1491</definedName>
    <definedName name="_xlnm._FilterDatabase" localSheetId="3" hidden="1">'ELECTRICAL INSTALLATION'!$D$3:$D$419</definedName>
    <definedName name="_xlnm._FilterDatabase" localSheetId="2" hidden="1">'EXTERNAL WORKS'!$D$3:$D$1974</definedName>
    <definedName name="_xlnm._FilterDatabase" localSheetId="4" hidden="1">'MECHANICAL INSTALLATION'!$D$3:$D$101</definedName>
    <definedName name="_xlnm._FilterDatabase" localSheetId="0" hidden="1">'P&amp;G'!$E$3:$E$400</definedName>
    <definedName name="_xlnm._FilterDatabase" localSheetId="5" hidden="1">'PROVISIONAL SUMS'!$D$3:$D$2016</definedName>
    <definedName name="_xlnm.Print_Area" localSheetId="1">'BUILDING OWRKS'!$A$1:$F$1490</definedName>
    <definedName name="_xlnm.Print_Area" localSheetId="3">'ELECTRICAL INSTALLATION'!$A$1:$F$419</definedName>
    <definedName name="_xlnm.Print_Area" localSheetId="2">'EXTERNAL WORKS'!$A$1:$F$1974</definedName>
    <definedName name="_xlnm.Print_Area" localSheetId="6">'FINAL SUMMARY'!$A$1:$H$37</definedName>
    <definedName name="_xlnm.Print_Area" localSheetId="4">'MECHANICAL INSTALLATION'!$A$1:$F$101</definedName>
    <definedName name="_xlnm.Print_Area" localSheetId="0">'P&amp;G'!$A$1:$F$400</definedName>
    <definedName name="_xlnm.Print_Area" localSheetId="5">'PROVISIONAL SUMS'!$A$1:$F$49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6" l="1"/>
  <c r="F35" i="6"/>
  <c r="F1433" i="3"/>
  <c r="F31" i="6"/>
  <c r="F29" i="6"/>
  <c r="F25" i="6"/>
  <c r="F23" i="6"/>
  <c r="F19" i="6"/>
  <c r="F49" i="6" s="1"/>
  <c r="F99" i="5"/>
  <c r="F97" i="5"/>
  <c r="F95" i="5"/>
  <c r="F93" i="5"/>
  <c r="F91" i="5"/>
  <c r="F89" i="5"/>
  <c r="F87" i="5"/>
  <c r="F83" i="5"/>
  <c r="F81" i="5"/>
  <c r="F79" i="5"/>
  <c r="F73" i="5"/>
  <c r="F71" i="5"/>
  <c r="F69" i="5"/>
  <c r="F67" i="5"/>
  <c r="F65" i="5"/>
  <c r="F63" i="5"/>
  <c r="F61" i="5"/>
  <c r="F55" i="5"/>
  <c r="F53" i="5"/>
  <c r="F49" i="5"/>
  <c r="F47" i="5"/>
  <c r="F43" i="5"/>
  <c r="F41" i="5"/>
  <c r="F39" i="5"/>
  <c r="F37" i="5"/>
  <c r="F33" i="5"/>
  <c r="F27" i="5"/>
  <c r="F409" i="4"/>
  <c r="F407" i="4"/>
  <c r="F403" i="4"/>
  <c r="F399" i="4"/>
  <c r="F397" i="4"/>
  <c r="F393" i="4"/>
  <c r="F391" i="4"/>
  <c r="F385" i="4"/>
  <c r="F383" i="4"/>
  <c r="F381" i="4"/>
  <c r="F375" i="4"/>
  <c r="F369" i="4"/>
  <c r="F367" i="4"/>
  <c r="F363" i="4"/>
  <c r="F357" i="4"/>
  <c r="F355" i="4"/>
  <c r="F349" i="4"/>
  <c r="F345" i="4"/>
  <c r="F341" i="4"/>
  <c r="F337" i="4"/>
  <c r="F333" i="4"/>
  <c r="F329" i="4"/>
  <c r="F325" i="4"/>
  <c r="F323" i="4"/>
  <c r="F319" i="4"/>
  <c r="F281" i="4"/>
  <c r="F279" i="4"/>
  <c r="F277" i="4"/>
  <c r="F275" i="4"/>
  <c r="F273" i="4"/>
  <c r="F271" i="4"/>
  <c r="F269" i="4"/>
  <c r="F267" i="4"/>
  <c r="F265" i="4"/>
  <c r="F263" i="4"/>
  <c r="F261" i="4"/>
  <c r="F255" i="4"/>
  <c r="F253" i="4"/>
  <c r="F251" i="4"/>
  <c r="F249" i="4"/>
  <c r="F247" i="4"/>
  <c r="F245" i="4"/>
  <c r="F243" i="4"/>
  <c r="F241" i="4"/>
  <c r="F239" i="4"/>
  <c r="F237" i="4"/>
  <c r="F235" i="4"/>
  <c r="F229" i="4"/>
  <c r="F227" i="4"/>
  <c r="F225" i="4"/>
  <c r="F219" i="4"/>
  <c r="F217" i="4"/>
  <c r="F215" i="4"/>
  <c r="F213" i="4"/>
  <c r="F207" i="4"/>
  <c r="F205" i="4"/>
  <c r="F203" i="4"/>
  <c r="F201" i="4"/>
  <c r="F199" i="4"/>
  <c r="F195" i="4"/>
  <c r="F193" i="4"/>
  <c r="F191" i="4"/>
  <c r="F189" i="4"/>
  <c r="F187" i="4"/>
  <c r="F185" i="4"/>
  <c r="F183" i="4"/>
  <c r="F181" i="4"/>
  <c r="F179" i="4"/>
  <c r="F177" i="4"/>
  <c r="F171" i="4"/>
  <c r="F169" i="4"/>
  <c r="F163" i="4"/>
  <c r="F157" i="4"/>
  <c r="F155" i="4"/>
  <c r="F153" i="4"/>
  <c r="F149" i="4"/>
  <c r="F143" i="4"/>
  <c r="F141" i="4"/>
  <c r="F115" i="4"/>
  <c r="F109" i="4"/>
  <c r="F105" i="4"/>
  <c r="F97" i="4"/>
  <c r="F95" i="4"/>
  <c r="F93" i="4"/>
  <c r="F87" i="4"/>
  <c r="F85" i="4"/>
  <c r="F83" i="4"/>
  <c r="F77" i="4"/>
  <c r="F71" i="4"/>
  <c r="F69" i="4"/>
  <c r="F61" i="4"/>
  <c r="F55" i="4"/>
  <c r="F49" i="4"/>
  <c r="F45" i="4"/>
  <c r="F41" i="4"/>
  <c r="F37" i="4"/>
  <c r="F33" i="4"/>
  <c r="F29" i="4"/>
  <c r="F27" i="4"/>
  <c r="F23" i="4"/>
  <c r="H19" i="8" l="1"/>
  <c r="F101" i="5"/>
  <c r="H17" i="8" s="1"/>
  <c r="F411" i="4"/>
  <c r="F417" i="4" s="1"/>
  <c r="F283" i="4"/>
  <c r="F415" i="4" s="1"/>
  <c r="F117" i="4"/>
  <c r="F413" i="4" s="1"/>
  <c r="F1457" i="3"/>
  <c r="F1453" i="3"/>
  <c r="F1449" i="3"/>
  <c r="F1447" i="3"/>
  <c r="F1441" i="3"/>
  <c r="F1439" i="3"/>
  <c r="F1437" i="3"/>
  <c r="F1427" i="3"/>
  <c r="F1421" i="3"/>
  <c r="F1419" i="3"/>
  <c r="F1417" i="3"/>
  <c r="F1411" i="3"/>
  <c r="F1407" i="3"/>
  <c r="F1405" i="3"/>
  <c r="F1385" i="3"/>
  <c r="F1379" i="3"/>
  <c r="F1375" i="3"/>
  <c r="F1357" i="3"/>
  <c r="F1355" i="3"/>
  <c r="F1349" i="3"/>
  <c r="F1343" i="3"/>
  <c r="F1341" i="3"/>
  <c r="F1339" i="3"/>
  <c r="F1333" i="3"/>
  <c r="F1331" i="3"/>
  <c r="F1327" i="3"/>
  <c r="F1325" i="3"/>
  <c r="F1323" i="3"/>
  <c r="F1319" i="3"/>
  <c r="F1313" i="3"/>
  <c r="F1311" i="3"/>
  <c r="F1307" i="3"/>
  <c r="F1305" i="3"/>
  <c r="F1301" i="3"/>
  <c r="F1299" i="3"/>
  <c r="F1293" i="3"/>
  <c r="F1291" i="3"/>
  <c r="F1289" i="3"/>
  <c r="F1287" i="3"/>
  <c r="F1285" i="3"/>
  <c r="F1283" i="3"/>
  <c r="F1279" i="3"/>
  <c r="F1277" i="3"/>
  <c r="F1271" i="3"/>
  <c r="F1269" i="3"/>
  <c r="F1267" i="3"/>
  <c r="F1265" i="3"/>
  <c r="F1263" i="3"/>
  <c r="F1261" i="3"/>
  <c r="F1259" i="3"/>
  <c r="F1253" i="3"/>
  <c r="F1249" i="3"/>
  <c r="F1247" i="3"/>
  <c r="F1243" i="3"/>
  <c r="F1239" i="3"/>
  <c r="F1237" i="3"/>
  <c r="F1231" i="3"/>
  <c r="F1229" i="3"/>
  <c r="F1227" i="3"/>
  <c r="F1223" i="3"/>
  <c r="F1221" i="3"/>
  <c r="F1219" i="3"/>
  <c r="F1217" i="3"/>
  <c r="F1213" i="3"/>
  <c r="F1211" i="3"/>
  <c r="F1209" i="3"/>
  <c r="F1207" i="3"/>
  <c r="F1205" i="3"/>
  <c r="F1199" i="3"/>
  <c r="F1197" i="3"/>
  <c r="F1195" i="3"/>
  <c r="F1191" i="3"/>
  <c r="F1189" i="3"/>
  <c r="F1187" i="3"/>
  <c r="F1169" i="3"/>
  <c r="F1165" i="3"/>
  <c r="F1163" i="3"/>
  <c r="F1161" i="3"/>
  <c r="F1157" i="3"/>
  <c r="F1155" i="3"/>
  <c r="F1147" i="3"/>
  <c r="F1145" i="3"/>
  <c r="F1127" i="3"/>
  <c r="F1125" i="3"/>
  <c r="F1121" i="3"/>
  <c r="F1117" i="3"/>
  <c r="F1113" i="3"/>
  <c r="F1109" i="3"/>
  <c r="F1107" i="3"/>
  <c r="F1101" i="3"/>
  <c r="F1099" i="3"/>
  <c r="F1097" i="3"/>
  <c r="F1095" i="3"/>
  <c r="F1077" i="3"/>
  <c r="F1075" i="3"/>
  <c r="F1073" i="3"/>
  <c r="F1067" i="3"/>
  <c r="F1053" i="3"/>
  <c r="F1051" i="3"/>
  <c r="F1045" i="3"/>
  <c r="F1043" i="3"/>
  <c r="F1041" i="3"/>
  <c r="F1039" i="3"/>
  <c r="F1035" i="3"/>
  <c r="F1033" i="3"/>
  <c r="F1029" i="3"/>
  <c r="F1027" i="3"/>
  <c r="F1021" i="3"/>
  <c r="F1019" i="3"/>
  <c r="F1017" i="3"/>
  <c r="F1013" i="3"/>
  <c r="F1011" i="3"/>
  <c r="F1005" i="3"/>
  <c r="F1003" i="3"/>
  <c r="F1001" i="3"/>
  <c r="F999" i="3"/>
  <c r="F995" i="3"/>
  <c r="F993" i="3"/>
  <c r="F991" i="3"/>
  <c r="F989" i="3"/>
  <c r="F983" i="3"/>
  <c r="F979" i="3"/>
  <c r="F977" i="3"/>
  <c r="F975" i="3"/>
  <c r="F957" i="3"/>
  <c r="F953" i="3"/>
  <c r="F947" i="3"/>
  <c r="F941" i="3"/>
  <c r="F937" i="3"/>
  <c r="F935" i="3"/>
  <c r="F933" i="3"/>
  <c r="F931" i="3"/>
  <c r="F929" i="3"/>
  <c r="F927" i="3"/>
  <c r="F925" i="3"/>
  <c r="F923" i="3"/>
  <c r="F921" i="3"/>
  <c r="F919" i="3"/>
  <c r="F917" i="3"/>
  <c r="F913" i="3"/>
  <c r="F911" i="3"/>
  <c r="F909" i="3"/>
  <c r="F907" i="3"/>
  <c r="F905" i="3"/>
  <c r="F903" i="3"/>
  <c r="F901" i="3"/>
  <c r="F899" i="3"/>
  <c r="F897" i="3"/>
  <c r="F895" i="3"/>
  <c r="F893" i="3"/>
  <c r="F891" i="3"/>
  <c r="F889" i="3"/>
  <c r="F885" i="3"/>
  <c r="F883" i="3"/>
  <c r="F881" i="3"/>
  <c r="F879" i="3"/>
  <c r="F877" i="3"/>
  <c r="F875" i="3"/>
  <c r="F873" i="3"/>
  <c r="F871" i="3"/>
  <c r="F867" i="3"/>
  <c r="F865" i="3"/>
  <c r="F863" i="3"/>
  <c r="F861" i="3"/>
  <c r="F859" i="3"/>
  <c r="F857" i="3"/>
  <c r="F855" i="3"/>
  <c r="F853" i="3"/>
  <c r="F851" i="3"/>
  <c r="F849" i="3"/>
  <c r="F847" i="3"/>
  <c r="F845" i="3"/>
  <c r="F843" i="3"/>
  <c r="F841" i="3"/>
  <c r="F839" i="3"/>
  <c r="F837" i="3"/>
  <c r="F835" i="3"/>
  <c r="F833" i="3"/>
  <c r="F831" i="3"/>
  <c r="F829" i="3"/>
  <c r="F827" i="3"/>
  <c r="F825" i="3"/>
  <c r="F823" i="3"/>
  <c r="F821" i="3"/>
  <c r="F819" i="3"/>
  <c r="F817" i="3"/>
  <c r="F815" i="3"/>
  <c r="F813" i="3"/>
  <c r="F811" i="3"/>
  <c r="F809" i="3"/>
  <c r="F807" i="3"/>
  <c r="F805" i="3"/>
  <c r="F803" i="3"/>
  <c r="F801" i="3"/>
  <c r="F799" i="3"/>
  <c r="F797" i="3"/>
  <c r="F795" i="3"/>
  <c r="F793" i="3"/>
  <c r="F791" i="3"/>
  <c r="F789" i="3"/>
  <c r="F787" i="3"/>
  <c r="F783" i="3"/>
  <c r="F781" i="3"/>
  <c r="F775" i="3"/>
  <c r="F767" i="3"/>
  <c r="F765" i="3"/>
  <c r="F761" i="3"/>
  <c r="F753" i="3"/>
  <c r="F751" i="3"/>
  <c r="F745" i="3"/>
  <c r="F739" i="3"/>
  <c r="F733" i="3"/>
  <c r="F727" i="3"/>
  <c r="F725" i="3"/>
  <c r="F723" i="3"/>
  <c r="F721" i="3"/>
  <c r="F719" i="3"/>
  <c r="F717" i="3"/>
  <c r="F715" i="3"/>
  <c r="F711" i="3"/>
  <c r="F703" i="3"/>
  <c r="F687" i="3"/>
  <c r="F683" i="3"/>
  <c r="F679" i="3"/>
  <c r="F675" i="3"/>
  <c r="F653" i="3"/>
  <c r="F651" i="3"/>
  <c r="F645" i="3"/>
  <c r="F641" i="3"/>
  <c r="F637" i="3"/>
  <c r="F633" i="3"/>
  <c r="F629" i="3"/>
  <c r="F625" i="3"/>
  <c r="F613" i="3"/>
  <c r="F611" i="3"/>
  <c r="F607" i="3"/>
  <c r="F601" i="3"/>
  <c r="F599" i="3"/>
  <c r="F597" i="3"/>
  <c r="F595" i="3"/>
  <c r="F593" i="3"/>
  <c r="F591" i="3"/>
  <c r="F589" i="3"/>
  <c r="F587" i="3"/>
  <c r="F577" i="3"/>
  <c r="F573" i="3"/>
  <c r="F571" i="3"/>
  <c r="F567" i="3"/>
  <c r="F565" i="3"/>
  <c r="F563" i="3"/>
  <c r="F561" i="3"/>
  <c r="F559" i="3"/>
  <c r="F555" i="3"/>
  <c r="F553" i="3"/>
  <c r="F551" i="3"/>
  <c r="F533" i="3"/>
  <c r="F527" i="3"/>
  <c r="F525" i="3"/>
  <c r="F523" i="3"/>
  <c r="F519" i="3"/>
  <c r="F517" i="3"/>
  <c r="F515" i="3"/>
  <c r="F507" i="3"/>
  <c r="F489" i="3"/>
  <c r="F483" i="3"/>
  <c r="F477" i="3"/>
  <c r="F475" i="3"/>
  <c r="F467" i="3"/>
  <c r="F457" i="3"/>
  <c r="F437" i="3"/>
  <c r="F431" i="3"/>
  <c r="F425" i="3"/>
  <c r="F423" i="3"/>
  <c r="F421" i="3"/>
  <c r="F419" i="3"/>
  <c r="F417" i="3"/>
  <c r="F415" i="3"/>
  <c r="F413" i="3"/>
  <c r="F411" i="3"/>
  <c r="F409" i="3"/>
  <c r="F397" i="3"/>
  <c r="F395" i="3"/>
  <c r="F391" i="3"/>
  <c r="F387" i="3"/>
  <c r="F383" i="3"/>
  <c r="F381" i="3"/>
  <c r="F377" i="3"/>
  <c r="F373" i="3"/>
  <c r="F371" i="3"/>
  <c r="F367" i="3"/>
  <c r="F361" i="3"/>
  <c r="F359" i="3"/>
  <c r="F357" i="3"/>
  <c r="F355" i="3"/>
  <c r="F353" i="3"/>
  <c r="F351" i="3"/>
  <c r="F349" i="3"/>
  <c r="F347" i="3"/>
  <c r="F345" i="3"/>
  <c r="F343" i="3"/>
  <c r="F341" i="3"/>
  <c r="F323" i="3"/>
  <c r="F321" i="3"/>
  <c r="F319" i="3"/>
  <c r="F313" i="3"/>
  <c r="F311" i="3"/>
  <c r="F309" i="3"/>
  <c r="F305" i="3"/>
  <c r="F301" i="3"/>
  <c r="F293" i="3"/>
  <c r="F289" i="3"/>
  <c r="F283" i="3"/>
  <c r="F279" i="3"/>
  <c r="F273" i="3"/>
  <c r="F267" i="3"/>
  <c r="F265" i="3"/>
  <c r="F259" i="3"/>
  <c r="F253" i="3"/>
  <c r="F247" i="3"/>
  <c r="F243" i="3"/>
  <c r="F241" i="3"/>
  <c r="F239" i="3"/>
  <c r="F237" i="3"/>
  <c r="F233" i="3"/>
  <c r="F227" i="3"/>
  <c r="F221" i="3"/>
  <c r="F219" i="3"/>
  <c r="F217" i="3"/>
  <c r="F215" i="3"/>
  <c r="F213" i="3"/>
  <c r="F211" i="3"/>
  <c r="F209" i="3"/>
  <c r="F205" i="3"/>
  <c r="F187" i="3"/>
  <c r="F179" i="3"/>
  <c r="F177" i="3"/>
  <c r="F173" i="3"/>
  <c r="F171" i="3"/>
  <c r="F165" i="3"/>
  <c r="F163" i="3"/>
  <c r="F161" i="3"/>
  <c r="F159" i="3"/>
  <c r="F153" i="3"/>
  <c r="F149" i="3"/>
  <c r="F145" i="3"/>
  <c r="F139" i="3"/>
  <c r="F133" i="3"/>
  <c r="F127" i="3"/>
  <c r="F121" i="3"/>
  <c r="F119" i="3"/>
  <c r="F117" i="3"/>
  <c r="F115" i="3"/>
  <c r="F113" i="3"/>
  <c r="F111" i="3"/>
  <c r="F105" i="3"/>
  <c r="F97" i="3"/>
  <c r="F95" i="3"/>
  <c r="F89" i="3"/>
  <c r="F85" i="3"/>
  <c r="F83" i="3"/>
  <c r="F79" i="3"/>
  <c r="F75" i="3"/>
  <c r="F71" i="3"/>
  <c r="F67" i="3"/>
  <c r="F63" i="3"/>
  <c r="F61" i="3"/>
  <c r="F57" i="3"/>
  <c r="F53" i="3"/>
  <c r="F51" i="3"/>
  <c r="F49" i="3"/>
  <c r="F47" i="3"/>
  <c r="F45" i="3"/>
  <c r="F43" i="3"/>
  <c r="F41" i="3"/>
  <c r="F39" i="3"/>
  <c r="F37" i="3"/>
  <c r="F33" i="3"/>
  <c r="F31" i="3"/>
  <c r="F27" i="3"/>
  <c r="F23" i="3"/>
  <c r="F21" i="3"/>
  <c r="F19" i="3"/>
  <c r="F419" i="4" l="1"/>
  <c r="H15" i="8" s="1"/>
  <c r="F325" i="3"/>
  <c r="F1463" i="3" s="1"/>
  <c r="F439" i="3"/>
  <c r="F1465" i="3" s="1"/>
  <c r="F491" i="3"/>
  <c r="F1467" i="3" s="1"/>
  <c r="F689" i="3"/>
  <c r="F1473" i="3" s="1"/>
  <c r="F959" i="3"/>
  <c r="F1475" i="3" s="1"/>
  <c r="F1171" i="3"/>
  <c r="F1481" i="3" s="1"/>
  <c r="F1129" i="3"/>
  <c r="F1479" i="3" s="1"/>
  <c r="F1459" i="3"/>
  <c r="F1487" i="3" s="1"/>
  <c r="F535" i="3"/>
  <c r="F1469" i="3" s="1"/>
  <c r="F655" i="3"/>
  <c r="F1471" i="3" s="1"/>
  <c r="F1079" i="3"/>
  <c r="F1477" i="3" s="1"/>
  <c r="F1387" i="3"/>
  <c r="F1485" i="3" s="1"/>
  <c r="F1359" i="3"/>
  <c r="F1483" i="3" s="1"/>
  <c r="F189" i="3"/>
  <c r="F1461" i="3" s="1"/>
  <c r="F1490" i="3" l="1"/>
  <c r="H11" i="8" s="1"/>
  <c r="F1947" i="2"/>
  <c r="F1941" i="2"/>
  <c r="F1939" i="2"/>
  <c r="F1933" i="2"/>
  <c r="F1931" i="2"/>
  <c r="F1927" i="2"/>
  <c r="F1921" i="2"/>
  <c r="F1915" i="2"/>
  <c r="F1913" i="2"/>
  <c r="F1909" i="2"/>
  <c r="F1903" i="2"/>
  <c r="F1897" i="2"/>
  <c r="F1895" i="2"/>
  <c r="F1891" i="2"/>
  <c r="F1885" i="2"/>
  <c r="F1879" i="2"/>
  <c r="F1873" i="2"/>
  <c r="F1865" i="2"/>
  <c r="F1861" i="2"/>
  <c r="F1857" i="2"/>
  <c r="F1853" i="2"/>
  <c r="F1849" i="2"/>
  <c r="F1847" i="2"/>
  <c r="F1843" i="2"/>
  <c r="F1835" i="2"/>
  <c r="F1829" i="2"/>
  <c r="F1823" i="2"/>
  <c r="F1819" i="2"/>
  <c r="F1813" i="2"/>
  <c r="F1811" i="2"/>
  <c r="F1803" i="2"/>
  <c r="F1797" i="2"/>
  <c r="F1791" i="2"/>
  <c r="F1785" i="2"/>
  <c r="F1779" i="2"/>
  <c r="F1773" i="2"/>
  <c r="F1771" i="2"/>
  <c r="F1765" i="2"/>
  <c r="F1757" i="2"/>
  <c r="F1755" i="2"/>
  <c r="F1751" i="2"/>
  <c r="F1747" i="2"/>
  <c r="F1743" i="2"/>
  <c r="F1739" i="2"/>
  <c r="F1735" i="2"/>
  <c r="F1731" i="2"/>
  <c r="F1727" i="2"/>
  <c r="F1725" i="2"/>
  <c r="F1721" i="2"/>
  <c r="F1713" i="2"/>
  <c r="F1711" i="2"/>
  <c r="F1709" i="2"/>
  <c r="F1703" i="2"/>
  <c r="F1697" i="2"/>
  <c r="F1695" i="2"/>
  <c r="F1693" i="2"/>
  <c r="F1691" i="2"/>
  <c r="F1689" i="2"/>
  <c r="F1687" i="2"/>
  <c r="F1685" i="2"/>
  <c r="F1681" i="2"/>
  <c r="F1679" i="2"/>
  <c r="F1677" i="2"/>
  <c r="F1675" i="2"/>
  <c r="F1673" i="2"/>
  <c r="F1671" i="2"/>
  <c r="F1669" i="2"/>
  <c r="F1667" i="2"/>
  <c r="F1665" i="2"/>
  <c r="F1663" i="2"/>
  <c r="F1659" i="2"/>
  <c r="F1657" i="2"/>
  <c r="F1655" i="2"/>
  <c r="F1653" i="2"/>
  <c r="F1651" i="2"/>
  <c r="F1649" i="2"/>
  <c r="F1647" i="2"/>
  <c r="F1645" i="2"/>
  <c r="F1643" i="2"/>
  <c r="F1641" i="2"/>
  <c r="F1639" i="2"/>
  <c r="F1637" i="2"/>
  <c r="F1635" i="2"/>
  <c r="F1633" i="2"/>
  <c r="F1631" i="2"/>
  <c r="F1627" i="2"/>
  <c r="F1625" i="2"/>
  <c r="F1619" i="2"/>
  <c r="F1617" i="2"/>
  <c r="F1615" i="2"/>
  <c r="F1613" i="2"/>
  <c r="F1611" i="2"/>
  <c r="F1609" i="2"/>
  <c r="F1607" i="2"/>
  <c r="F1605" i="2"/>
  <c r="F1603" i="2"/>
  <c r="F1601" i="2"/>
  <c r="F1599" i="2"/>
  <c r="F1597" i="2"/>
  <c r="F1595" i="2"/>
  <c r="F1591" i="2"/>
  <c r="F1587" i="2"/>
  <c r="F1585" i="2"/>
  <c r="F1583" i="2"/>
  <c r="F1581" i="2"/>
  <c r="F1579" i="2"/>
  <c r="F1577" i="2"/>
  <c r="F1575" i="2"/>
  <c r="F1573" i="2"/>
  <c r="F1571" i="2"/>
  <c r="F1569" i="2"/>
  <c r="F1565" i="2"/>
  <c r="F1563" i="2"/>
  <c r="F1559" i="2"/>
  <c r="F1555" i="2"/>
  <c r="F1549" i="2"/>
  <c r="F1547" i="2"/>
  <c r="F1545" i="2"/>
  <c r="F1543" i="2"/>
  <c r="F1541" i="2"/>
  <c r="F1539" i="2"/>
  <c r="F1537" i="2"/>
  <c r="F1519" i="2"/>
  <c r="F1513" i="2"/>
  <c r="F1507" i="2"/>
  <c r="F1501" i="2"/>
  <c r="F1495" i="2"/>
  <c r="F1489" i="2"/>
  <c r="F1485" i="2"/>
  <c r="F1477" i="2"/>
  <c r="F1469" i="2"/>
  <c r="F1467" i="2"/>
  <c r="F1463" i="2"/>
  <c r="F1461" i="2"/>
  <c r="F1457" i="2"/>
  <c r="F1451" i="2"/>
  <c r="F1445" i="2"/>
  <c r="F1437" i="2"/>
  <c r="F1431" i="2"/>
  <c r="F1429" i="2"/>
  <c r="F1423" i="2"/>
  <c r="F1421" i="2"/>
  <c r="F1413" i="2"/>
  <c r="F1411" i="2"/>
  <c r="F1407" i="2"/>
  <c r="F1405" i="2"/>
  <c r="F1403" i="2"/>
  <c r="F1401" i="2"/>
  <c r="F1395" i="2"/>
  <c r="F1391" i="2"/>
  <c r="F1389" i="2"/>
  <c r="F1383" i="2"/>
  <c r="F1381" i="2"/>
  <c r="F1375" i="2"/>
  <c r="F1371" i="2"/>
  <c r="F1365" i="2"/>
  <c r="F1363" i="2"/>
  <c r="F1361" i="2"/>
  <c r="F1359" i="2"/>
  <c r="F1355" i="2"/>
  <c r="F1349" i="2"/>
  <c r="F1341" i="2"/>
  <c r="F1337" i="2"/>
  <c r="F1333" i="2"/>
  <c r="F1331" i="2"/>
  <c r="F1327" i="2"/>
  <c r="F1323" i="2"/>
  <c r="F1319" i="2"/>
  <c r="F1315" i="2"/>
  <c r="F1311" i="2"/>
  <c r="F1307" i="2"/>
  <c r="F1305" i="2"/>
  <c r="F1301" i="2"/>
  <c r="F1299" i="2"/>
  <c r="F1291" i="2"/>
  <c r="F1287" i="2"/>
  <c r="F1281" i="2"/>
  <c r="F1275" i="2"/>
  <c r="F1273" i="2"/>
  <c r="F1269" i="2"/>
  <c r="F1267" i="2"/>
  <c r="F1265" i="2"/>
  <c r="F1263" i="2"/>
  <c r="F1257" i="2"/>
  <c r="F1255" i="2"/>
  <c r="F1253" i="2"/>
  <c r="F1251" i="2"/>
  <c r="F1249" i="2"/>
  <c r="F1247" i="2"/>
  <c r="F1245" i="2"/>
  <c r="F1243" i="2"/>
  <c r="F1239" i="2"/>
  <c r="F1237" i="2"/>
  <c r="F1235" i="2"/>
  <c r="F1233" i="2"/>
  <c r="F1227" i="2"/>
  <c r="F1225" i="2"/>
  <c r="F1223" i="2"/>
  <c r="F1221" i="2"/>
  <c r="F1219" i="2"/>
  <c r="F1217" i="2"/>
  <c r="F1215" i="2"/>
  <c r="F1213" i="2"/>
  <c r="F1211" i="2"/>
  <c r="F1205" i="2"/>
  <c r="F1203" i="2"/>
  <c r="F1201" i="2"/>
  <c r="F1197" i="2"/>
  <c r="F1193" i="2"/>
  <c r="F1187" i="2"/>
  <c r="F1183" i="2"/>
  <c r="F1179" i="2"/>
  <c r="F1175" i="2"/>
  <c r="F1169" i="2"/>
  <c r="F1167" i="2"/>
  <c r="F1161" i="2"/>
  <c r="F1157" i="2"/>
  <c r="F1151" i="2"/>
  <c r="F1149" i="2"/>
  <c r="F1145" i="2"/>
  <c r="F1141" i="2"/>
  <c r="F1137" i="2"/>
  <c r="F1135" i="2"/>
  <c r="F1127" i="2"/>
  <c r="F1125" i="2"/>
  <c r="F1123" i="2"/>
  <c r="F1117" i="2"/>
  <c r="F1115" i="2"/>
  <c r="F1109" i="2"/>
  <c r="F1107" i="2"/>
  <c r="F1105" i="2"/>
  <c r="F1103" i="2"/>
  <c r="F1101" i="2"/>
  <c r="F1099" i="2"/>
  <c r="F1097" i="2"/>
  <c r="F1091" i="2"/>
  <c r="F1089" i="2"/>
  <c r="F1087" i="2"/>
  <c r="F1085" i="2"/>
  <c r="F1065" i="2"/>
  <c r="F1061" i="2"/>
  <c r="F1057" i="2"/>
  <c r="F1051" i="2"/>
  <c r="F1049" i="2"/>
  <c r="F1047" i="2"/>
  <c r="F1045" i="2"/>
  <c r="F1041" i="2"/>
  <c r="F1039" i="2"/>
  <c r="F1037" i="2"/>
  <c r="F1035" i="2"/>
  <c r="F1033" i="2"/>
  <c r="F1031" i="2"/>
  <c r="F1023" i="2"/>
  <c r="F1017" i="2"/>
  <c r="F1015" i="2"/>
  <c r="F1013" i="2"/>
  <c r="F993" i="2"/>
  <c r="F991" i="2"/>
  <c r="F989" i="2"/>
  <c r="F987" i="2"/>
  <c r="F981" i="2"/>
  <c r="F971" i="2"/>
  <c r="F969" i="2"/>
  <c r="F961" i="2"/>
  <c r="F959" i="2"/>
  <c r="F951" i="2"/>
  <c r="F949" i="2"/>
  <c r="F943" i="2"/>
  <c r="F941" i="2"/>
  <c r="F935" i="2"/>
  <c r="F931" i="2"/>
  <c r="F925" i="2"/>
  <c r="F921" i="2"/>
  <c r="F915" i="2"/>
  <c r="F909" i="2"/>
  <c r="F907" i="2"/>
  <c r="F903" i="2"/>
  <c r="F899" i="2"/>
  <c r="F895" i="2"/>
  <c r="F891" i="2"/>
  <c r="F887" i="2"/>
  <c r="F885" i="2"/>
  <c r="F881" i="2"/>
  <c r="F863" i="2"/>
  <c r="F861" i="2"/>
  <c r="F857" i="2"/>
  <c r="F853" i="2"/>
  <c r="F847" i="2"/>
  <c r="F841" i="2"/>
  <c r="F837" i="2"/>
  <c r="F831" i="2"/>
  <c r="F825" i="2"/>
  <c r="F817" i="2"/>
  <c r="F811" i="2"/>
  <c r="F805" i="2"/>
  <c r="F801" i="2"/>
  <c r="F795" i="2"/>
  <c r="F789" i="2"/>
  <c r="F783" i="2"/>
  <c r="F781" i="2"/>
  <c r="F777" i="2"/>
  <c r="F773" i="2"/>
  <c r="F769" i="2"/>
  <c r="F765" i="2"/>
  <c r="F761" i="2"/>
  <c r="F757" i="2"/>
  <c r="F753" i="2"/>
  <c r="F749" i="2"/>
  <c r="F747" i="2"/>
  <c r="F743" i="2"/>
  <c r="F741" i="2"/>
  <c r="F721" i="2"/>
  <c r="F717" i="2"/>
  <c r="F713" i="2"/>
  <c r="F709" i="2"/>
  <c r="F705" i="2"/>
  <c r="F703" i="2"/>
  <c r="F701" i="2"/>
  <c r="F695" i="2"/>
  <c r="F691" i="2"/>
  <c r="F687" i="2"/>
  <c r="F685" i="2"/>
  <c r="F681" i="2"/>
  <c r="F675" i="2"/>
  <c r="F669" i="2"/>
  <c r="F665" i="2"/>
  <c r="F659" i="2"/>
  <c r="F653" i="2"/>
  <c r="F651" i="2"/>
  <c r="F645" i="2"/>
  <c r="F639" i="2"/>
  <c r="F635" i="2"/>
  <c r="F631" i="2"/>
  <c r="F629" i="2"/>
  <c r="F625" i="2"/>
  <c r="F619" i="2"/>
  <c r="F613" i="2"/>
  <c r="F609" i="2"/>
  <c r="F605" i="2"/>
  <c r="F601" i="2"/>
  <c r="F595" i="2"/>
  <c r="F589" i="2"/>
  <c r="F583" i="2"/>
  <c r="F581" i="2"/>
  <c r="F575" i="2"/>
  <c r="F573" i="2"/>
  <c r="F567" i="2"/>
  <c r="F563" i="2"/>
  <c r="F559" i="2"/>
  <c r="F555" i="2"/>
  <c r="F551" i="2"/>
  <c r="F547" i="2"/>
  <c r="F545" i="2"/>
  <c r="F541" i="2"/>
  <c r="F521" i="2"/>
  <c r="F515" i="2"/>
  <c r="F509" i="2"/>
  <c r="F503" i="2"/>
  <c r="F499" i="2"/>
  <c r="F495" i="2"/>
  <c r="F491" i="2"/>
  <c r="F487" i="2"/>
  <c r="F483" i="2"/>
  <c r="F479" i="2"/>
  <c r="F475" i="2"/>
  <c r="F457" i="2"/>
  <c r="F455" i="2"/>
  <c r="F449" i="2"/>
  <c r="F443" i="2"/>
  <c r="F441" i="2"/>
  <c r="F439" i="2"/>
  <c r="F431" i="2"/>
  <c r="F425" i="2"/>
  <c r="F419" i="2"/>
  <c r="F411" i="2"/>
  <c r="F407" i="2"/>
  <c r="F403" i="2"/>
  <c r="F399" i="2"/>
  <c r="F395" i="2"/>
  <c r="F391" i="2"/>
  <c r="F387" i="2"/>
  <c r="F383" i="2"/>
  <c r="F379" i="2"/>
  <c r="F375" i="2"/>
  <c r="F357" i="2"/>
  <c r="F355" i="2"/>
  <c r="F353" i="2"/>
  <c r="F351" i="2"/>
  <c r="F345" i="2"/>
  <c r="F343" i="2"/>
  <c r="F335" i="2"/>
  <c r="F329" i="2"/>
  <c r="F327" i="2"/>
  <c r="F321" i="2"/>
  <c r="F317" i="2"/>
  <c r="F315" i="2"/>
  <c r="F311" i="2"/>
  <c r="F309" i="2"/>
  <c r="F303" i="2"/>
  <c r="F297" i="2"/>
  <c r="F295" i="2"/>
  <c r="F293" i="2"/>
  <c r="F291" i="2"/>
  <c r="F287" i="2"/>
  <c r="F283" i="2"/>
  <c r="F277" i="2"/>
  <c r="F275" i="2"/>
  <c r="F269" i="2"/>
  <c r="F265" i="2"/>
  <c r="F263" i="2"/>
  <c r="F257" i="2"/>
  <c r="F255" i="2"/>
  <c r="F253" i="2"/>
  <c r="F251" i="2"/>
  <c r="F245" i="2"/>
  <c r="F239" i="2"/>
  <c r="F237" i="2"/>
  <c r="F235" i="2"/>
  <c r="F233" i="2"/>
  <c r="F231" i="2"/>
  <c r="F229" i="2"/>
  <c r="F227" i="2"/>
  <c r="F221" i="2"/>
  <c r="F213" i="2"/>
  <c r="F211" i="2"/>
  <c r="F207" i="2"/>
  <c r="F203" i="2"/>
  <c r="F201" i="2"/>
  <c r="F197" i="2"/>
  <c r="F195" i="2"/>
  <c r="F191" i="2"/>
  <c r="F187" i="2"/>
  <c r="F183" i="2"/>
  <c r="F179" i="2"/>
  <c r="F177" i="2"/>
  <c r="F173" i="2"/>
  <c r="F171" i="2"/>
  <c r="F153" i="2"/>
  <c r="F147" i="2"/>
  <c r="F141" i="2"/>
  <c r="F139" i="2"/>
  <c r="F137" i="2"/>
  <c r="F135" i="2"/>
  <c r="F133" i="2"/>
  <c r="F131" i="2"/>
  <c r="F123" i="2"/>
  <c r="F119" i="2"/>
  <c r="F115" i="2"/>
  <c r="F95" i="2"/>
  <c r="F91" i="2"/>
  <c r="F87" i="2"/>
  <c r="F83" i="2"/>
  <c r="F79" i="2"/>
  <c r="F75" i="2"/>
  <c r="F73" i="2"/>
  <c r="F69" i="2"/>
  <c r="F63" i="2"/>
  <c r="F61" i="2"/>
  <c r="F53" i="2"/>
  <c r="F51" i="2"/>
  <c r="F49" i="2"/>
  <c r="F45" i="2"/>
  <c r="F43" i="2"/>
  <c r="F41" i="2"/>
  <c r="F39" i="2"/>
  <c r="F37" i="2"/>
  <c r="F35" i="2"/>
  <c r="F33" i="2"/>
  <c r="F31" i="2"/>
  <c r="F29" i="2"/>
  <c r="F27" i="2"/>
  <c r="F25" i="2"/>
  <c r="F23" i="2"/>
  <c r="F21" i="2"/>
  <c r="F221" i="1"/>
  <c r="F67" i="1"/>
  <c r="F259" i="1"/>
  <c r="F395" i="1"/>
  <c r="F365" i="1"/>
  <c r="F279" i="1"/>
  <c r="F251" i="1"/>
  <c r="F219" i="1"/>
  <c r="F217" i="1"/>
  <c r="F215" i="1"/>
  <c r="F207" i="1"/>
  <c r="F177" i="1"/>
  <c r="F57" i="1"/>
  <c r="F49" i="1"/>
  <c r="F865" i="2" l="1"/>
  <c r="F1963" i="2" s="1"/>
  <c r="F995" i="2"/>
  <c r="F1965" i="2" s="1"/>
  <c r="F1521" i="2"/>
  <c r="F1969" i="2" s="1"/>
  <c r="F155" i="2"/>
  <c r="F1953" i="2" s="1"/>
  <c r="F459" i="2"/>
  <c r="F1957" i="2" s="1"/>
  <c r="F1067" i="2"/>
  <c r="F1967" i="2" s="1"/>
  <c r="F97" i="2"/>
  <c r="F1951" i="2" s="1"/>
  <c r="F723" i="2"/>
  <c r="F1961" i="2" s="1"/>
  <c r="F1949" i="2"/>
  <c r="F1971" i="2" s="1"/>
  <c r="F359" i="2"/>
  <c r="F1955" i="2" s="1"/>
  <c r="F523" i="2"/>
  <c r="F1959" i="2" s="1"/>
  <c r="F400" i="1"/>
  <c r="H9" i="8" s="1"/>
  <c r="F1974" i="2" l="1"/>
  <c r="H13" i="8" s="1"/>
  <c r="H21" i="8" s="1"/>
  <c r="H23" i="8" s="1"/>
  <c r="H25" i="8" s="1"/>
  <c r="H31" i="8" s="1"/>
  <c r="H33" i="8" s="1"/>
  <c r="H36" i="8" s="1"/>
</calcChain>
</file>

<file path=xl/sharedStrings.xml><?xml version="1.0" encoding="utf-8"?>
<sst xmlns="http://schemas.openxmlformats.org/spreadsheetml/2006/main" count="3429" uniqueCount="1717">
  <si>
    <t>DESCRIPTION</t>
  </si>
  <si>
    <t>UNIT</t>
  </si>
  <si>
    <t>QUANTITY</t>
  </si>
  <si>
    <t>RATE</t>
  </si>
  <si>
    <t>AMOUNT</t>
  </si>
  <si>
    <t>PRELIMINARIES &amp; GENERAL</t>
  </si>
  <si>
    <t xml:space="preserve">PRELIMINARIESNOTES </t>
  </si>
  <si>
    <t>MEANING OF TERMS "TENDER / TENDERER"</t>
  </si>
  <si>
    <t>Any reference to the words "Tender" or "Tenderer" herein and/or in any other documentation shall be construed to have the same meaning as the words "Bid" or "Bidder"</t>
  </si>
  <si>
    <t>PRELIMINARIES</t>
  </si>
  <si>
    <t>PRICING OF PRELIMINARIES</t>
  </si>
  <si>
    <t xml:space="preserve">SECTION A: PRINCIPAL BUILDING AGREEMENT </t>
  </si>
  <si>
    <t xml:space="preserve">Definitions (A1) </t>
  </si>
  <si>
    <t>Item</t>
  </si>
  <si>
    <t xml:space="preserve">Objective and Preparation (A2 to A14) </t>
  </si>
  <si>
    <t>N/A</t>
  </si>
  <si>
    <t xml:space="preserve">Execution (A15-A23) </t>
  </si>
  <si>
    <t>A18.0 Setting out of the works (clause 18)  Fixed:.............Value:.............Time:.....................</t>
  </si>
  <si>
    <t xml:space="preserve">Completion (A24-A30) </t>
  </si>
  <si>
    <t xml:space="preserve">Payment (A31 - A35) </t>
  </si>
  <si>
    <t xml:space="preserve">Cancellation (A36-A39) </t>
  </si>
  <si>
    <t xml:space="preserve">Dispute (A40) </t>
  </si>
  <si>
    <t xml:space="preserve">Substitute Provisions (A41) </t>
  </si>
  <si>
    <t>THE SCHEDULE</t>
  </si>
  <si>
    <t xml:space="preserve">Information necessary for completion of those clauses contained in the schedule which are necessary for tender purposes is given hereunder </t>
  </si>
  <si>
    <t xml:space="preserve">SECTION B:  PRELIMINARIES </t>
  </si>
  <si>
    <t xml:space="preserve">Definitions and interpretation (B1) </t>
  </si>
  <si>
    <t xml:space="preserve">Documents (B2) </t>
  </si>
  <si>
    <t xml:space="preserve">The site (B3) </t>
  </si>
  <si>
    <t xml:space="preserve">Management of contract (B4) </t>
  </si>
  <si>
    <t>Management of the works (B4.1)  Fixed:............Value:................Time: ...................</t>
  </si>
  <si>
    <t xml:space="preserve">Samples, Shop Drawings and Manufacturer's Instructions (B5) </t>
  </si>
  <si>
    <t xml:space="preserve">Temporary works and plant (B6) </t>
  </si>
  <si>
    <t>Main notice board (B6.5)  Fixed:................Value:..............Time:.....................</t>
  </si>
  <si>
    <t xml:space="preserve">Temporary services (B7) </t>
  </si>
  <si>
    <t xml:space="preserve">Water (B7.2)  Fixed:..............Value:.........Time:.................... </t>
  </si>
  <si>
    <t>Electricity (B7.3) Fixed:...............Value:.............Time:.....................</t>
  </si>
  <si>
    <t>Telecommunication facilities (B7.4)  Fixed:...............Value:.............Time:................</t>
  </si>
  <si>
    <t>Ablution facilities (B7.5)  Fixed:.................Value:................Time:................</t>
  </si>
  <si>
    <t xml:space="preserve">Prime cost amounts (B8) </t>
  </si>
  <si>
    <t xml:space="preserve">Attendance on N/S Subcontractors (B9) </t>
  </si>
  <si>
    <t xml:space="preserve">Financial aspects (B10) </t>
  </si>
  <si>
    <t xml:space="preserve">General (B11) </t>
  </si>
  <si>
    <t>Security of the Works (B11.3)  Fixed:............Value:............Time:....................</t>
  </si>
  <si>
    <t>Works cleaning and clearing (B11.7)  Fixed:...............Value:...........Time: ...................</t>
  </si>
  <si>
    <t xml:space="preserve">Schedule of variables (B12) </t>
  </si>
  <si>
    <t>SECTION  C: SPECIFIC PRELIMINARIES</t>
  </si>
  <si>
    <t>Section C contains specific preliminary items which apply to this contract except where N/A (Not Applicable) appears against an item</t>
  </si>
  <si>
    <t>BUILDING WORKS</t>
  </si>
  <si>
    <t>FOUNDATIONS</t>
  </si>
  <si>
    <t>EXCAVATION, FILLING, ETC (WORK GROUP 104)</t>
  </si>
  <si>
    <t>Excavation in earth not exceeding 2m deep for:</t>
  </si>
  <si>
    <t>Trenches</t>
  </si>
  <si>
    <t>m3</t>
  </si>
  <si>
    <t>Ground beams</t>
  </si>
  <si>
    <t>Holes</t>
  </si>
  <si>
    <t>Excavation in earth exceeding 2m but not exceeding 4m deep for:</t>
  </si>
  <si>
    <t>Extra over trench and hole excavations in earth for excavation in:</t>
  </si>
  <si>
    <t xml:space="preserve">Soft rock </t>
  </si>
  <si>
    <t xml:space="preserve">Hard rock </t>
  </si>
  <si>
    <t>Back excavation of vertical sides of excavations in earth for working space including backfilling compacted to 95% Mod AASHTO density</t>
  </si>
  <si>
    <t>m2</t>
  </si>
  <si>
    <t>Soft rock</t>
  </si>
  <si>
    <t>Keeping excavations free of water:</t>
  </si>
  <si>
    <t>Allow for keeping all excavations free of water.</t>
  </si>
  <si>
    <t>Risk of collapse of excavations:</t>
  </si>
  <si>
    <t>Extra only over all excavations for carting away:</t>
  </si>
  <si>
    <t>Surplus material from excavations and/or stock piles on site to a dumping site to be located by the contractor</t>
  </si>
  <si>
    <t>Selected granular G5 filling material supplied and carted onto the site by the Contractor deposited in layers not exceeding 150mm thick after compaction and compacted to a density of 98% Modified AASHTO maximum density:</t>
  </si>
  <si>
    <t>In backfilling to foundations around and bottom of foundation walls</t>
  </si>
  <si>
    <t>In filling under solid floors.</t>
  </si>
  <si>
    <t>Coarse river sand filling supplied by the contractor compacted to 93% Mod AASHTO density:</t>
  </si>
  <si>
    <t>40mm (Consolidated) layer of clean river sand well watered and rolled to a hard true and even surface under solid floors.</t>
  </si>
  <si>
    <t>Compaction of ground surfaces:</t>
  </si>
  <si>
    <t>Stabilize in-situ reduced levels by scarifying to a depth of 150mm and compacting to a density of 95% Modified AASHTO maximum density.</t>
  </si>
  <si>
    <t>Prescribed density tests on filling:</t>
  </si>
  <si>
    <t>SOIL POISONING (WORK GROUP 104)</t>
  </si>
  <si>
    <t>Soil poisoning applied by a registered pest control company and guaranteed against termite infestation for five years:</t>
  </si>
  <si>
    <t>Antproofing ground under solid foundations and to vertical sides of excavations with a solution of Aldrin or other approved emulsifiable concentrates complying with SABS 1164 and applied in accordance with SABS 0124.</t>
  </si>
  <si>
    <t>CONCRETE (WORK GROUP 110)</t>
  </si>
  <si>
    <t>Unreinforced Concrete</t>
  </si>
  <si>
    <t>10 MPa/19 mm concrete in:</t>
  </si>
  <si>
    <t>In blinding to foundations to walls.</t>
  </si>
  <si>
    <t>Reinforced Concrete</t>
  </si>
  <si>
    <t>25 MPa/19mm concrete in:</t>
  </si>
  <si>
    <t>Foundations to walls.</t>
  </si>
  <si>
    <t>Ground slab</t>
  </si>
  <si>
    <t>Base</t>
  </si>
  <si>
    <t>Concrete infill to cavity walls</t>
  </si>
  <si>
    <t>40 x 40mm Triangular fillet to beams including shaping of ground surfaces</t>
  </si>
  <si>
    <t>m</t>
  </si>
  <si>
    <t>CONCRETE SUNDRIES (WORK GROUP 110)</t>
  </si>
  <si>
    <t>Finishing top of concrete smooth with a Class U2 Wood Float Finish:</t>
  </si>
  <si>
    <t>Ground slabs</t>
  </si>
  <si>
    <t>CONCRETE TESTING (WORK GROUP 110)</t>
  </si>
  <si>
    <t>Concrete testing:</t>
  </si>
  <si>
    <t>No</t>
  </si>
  <si>
    <t>FORMWORK (WORK GROUP 111)</t>
  </si>
  <si>
    <t>Formwork to sides:</t>
  </si>
  <si>
    <t>Sides of ground beams</t>
  </si>
  <si>
    <t>REINFORCEMENT (WORK GROUP 114)</t>
  </si>
  <si>
    <t>Mild steel reinforcement to structural concrete  work:</t>
  </si>
  <si>
    <t>8mm Diameter bars</t>
  </si>
  <si>
    <t>t</t>
  </si>
  <si>
    <t>High Tensile steel reinforcement to structural concrete  work:</t>
  </si>
  <si>
    <t>12mm Diameter bars</t>
  </si>
  <si>
    <t>Steel fabric reinforcement to concrete:</t>
  </si>
  <si>
    <t>BRICKWORK (WORK GROUP 116)</t>
  </si>
  <si>
    <t>Brickwork of NFX bricks (14 MPa nominal compressive strength) in cement mortar:</t>
  </si>
  <si>
    <t>Half brick lining to beam</t>
  </si>
  <si>
    <t xml:space="preserve">One brick wall </t>
  </si>
  <si>
    <t>One brick wall against softboard</t>
  </si>
  <si>
    <t>330mm cavity walls to receive 110mm concrete infill (elsewhere measured)</t>
  </si>
  <si>
    <t>Brickwork Sundries</t>
  </si>
  <si>
    <t>Brickwork reinforcement:</t>
  </si>
  <si>
    <t>High tensile steel fabric reinforcement 75mm wide to every course of brick walls lapped full widths at angles and junctions and building in</t>
  </si>
  <si>
    <t>Expansion joints:</t>
  </si>
  <si>
    <t>10mm Bitumen impregnated insulation board expansion joint filler between abutting vertical brick walls and building</t>
  </si>
  <si>
    <t>10mm Bitumen impregnated insulation board expansion joint filler between abutting vertical concrete beams</t>
  </si>
  <si>
    <t>FACE BRICKWORK (WORK GROUP 116)</t>
  </si>
  <si>
    <t>Facings</t>
  </si>
  <si>
    <t>"Corobrik Firelight Satin FBX" face bricks and pointing with 10 x 6mm square recessed joints:</t>
  </si>
  <si>
    <t>Extra over brickwork for face brickwork externally in foundations (Provisional)</t>
  </si>
  <si>
    <t>CONCRETE, FORMWORK AND REINFORCEMENT (PROVISIONAL)</t>
  </si>
  <si>
    <t>REINFORCED CONCRETE CAST AGAINST EXCAVATED SURFACES (WORK GROUP 110)</t>
  </si>
  <si>
    <t>30 MPa/19mm concrete in:</t>
  </si>
  <si>
    <t>Surface beds cast in panels on waterproofing</t>
  </si>
  <si>
    <t>Surface beds cast in panels on waterproofing to falls</t>
  </si>
  <si>
    <t>Ramps</t>
  </si>
  <si>
    <t>Slabs not exceeding 250mm thick</t>
  </si>
  <si>
    <t>Steps</t>
  </si>
  <si>
    <t>Finishing top of concrete smooth with a Class U3 steel Float Finish:</t>
  </si>
  <si>
    <t>Surface beds.</t>
  </si>
  <si>
    <t>Treads</t>
  </si>
  <si>
    <t>Grouting:</t>
  </si>
  <si>
    <t>SLIP JOINTS (WORK GROUP 110)</t>
  </si>
  <si>
    <t>Slip joint to walls laid on trowel coat</t>
  </si>
  <si>
    <t>FORMWORK CLASS F2 (SMOOTH FINISH) (WORK GROUP 111)</t>
  </si>
  <si>
    <t>Formwork to soffits:</t>
  </si>
  <si>
    <t xml:space="preserve">Slabs </t>
  </si>
  <si>
    <t>Boxing in formwork to form:</t>
  </si>
  <si>
    <t>110mm Diameter opening through 200mm thick slab</t>
  </si>
  <si>
    <t>260mm Diameter opening through 200mm thick slab</t>
  </si>
  <si>
    <t>FORMWORK CLASS F1 (ORDINARY FINISH) (WORK GROUP 111)</t>
  </si>
  <si>
    <t>PERMANENT FORMWORK (WORK GROUP 111)</t>
  </si>
  <si>
    <t>Permanent formwork of 6mm thick fibre reinforced cement boarding (use and waste) to concrete to:</t>
  </si>
  <si>
    <t>Formwork sundries:</t>
  </si>
  <si>
    <t xml:space="preserve">Forming rebated opening in concrete slab not exceeding 250mm thick for steel manhole cover and frame (elsewhere measured) size 450 x 600mm </t>
  </si>
  <si>
    <t>MOVEMENT JOINTS ETC (WORK GROUP 110)</t>
  </si>
  <si>
    <t>Saw-cut joints</t>
  </si>
  <si>
    <t>10mm Bitumen impregnated insulation board expansion joint filler closely butt jointed at intersections including all cutting and waste and maintaining in position during concreting in:</t>
  </si>
  <si>
    <t>Expansion joint between abutting edges of concrete surface bed and brickwork not exceeding 300mm high</t>
  </si>
  <si>
    <t>Steel bar reinforcement to concrete:</t>
  </si>
  <si>
    <t>High tensile steel reinforcement to structural concrete work:</t>
  </si>
  <si>
    <t>Mild steel reinforcement to structural concrete work:</t>
  </si>
  <si>
    <t>10mm Diameter bars</t>
  </si>
  <si>
    <t>PRECAST CONCRETE COVER SLABS (WORK GROUP 112)</t>
  </si>
  <si>
    <t>Precast cement concrete (25MPa) cover slabs:</t>
  </si>
  <si>
    <t>BRICKWORK IN CEMENT MORTAR</t>
  </si>
  <si>
    <t>Brickwork of NFP bricks in cement mortar:</t>
  </si>
  <si>
    <t>Piers</t>
  </si>
  <si>
    <t>Half brick walls</t>
  </si>
  <si>
    <t>Half brick wall in steps</t>
  </si>
  <si>
    <t>Half brick wall in lining to concrete slab including wire ties</t>
  </si>
  <si>
    <t>Half brick walls against soft wall</t>
  </si>
  <si>
    <t>One brick walls in beamfilling</t>
  </si>
  <si>
    <t>One brick wall of two half brick skins in stretcher bond (no wire ties).</t>
  </si>
  <si>
    <t>One and a half brick walls</t>
  </si>
  <si>
    <t>One brick wall of two half brick skins in stretcher bond bagged and sealed.</t>
  </si>
  <si>
    <t>BRICKWORK SUNDRIES</t>
  </si>
  <si>
    <t>Joint forming material in movement joints:</t>
  </si>
  <si>
    <t>10mm Bitumen impregnated softboard built in vertically between brick skins</t>
  </si>
  <si>
    <t>High tensile steel fabric reinforcement 75mm wide to brick walls lapped full width at angles and junctions and building in (measured nett).</t>
  </si>
  <si>
    <t>High tensile steel fabric reinforcement 150mm wide to brick walls lapped full width at angles and junctions and building in (measured nett).</t>
  </si>
  <si>
    <t>Steel bar reinforcement</t>
  </si>
  <si>
    <t>8mm Diameter mild steel bars built in horizontally</t>
  </si>
  <si>
    <t>Prestressed, precast concrete lintels</t>
  </si>
  <si>
    <t>90mm Lintels in lengths not exceeding 3m</t>
  </si>
  <si>
    <t>110  x 75mm Lintels in lengths not exceeding 3m</t>
  </si>
  <si>
    <t>Galvanised hoop iron cramps, ties, etc:</t>
  </si>
  <si>
    <t>2 x 38mm Galvanised hoop iron roof truss anchor 1620mm girth with one end bent around timber roof truss and spiked to timber wall plate and the other end wrapped around and including 10mm diameter mild steel rod 150mm long and built six courses deep into top of brick wall in cement mortar.</t>
  </si>
  <si>
    <t>Air bricks, etc:</t>
  </si>
  <si>
    <t>Set of four 229 x 152mm terra cotta vermin proof air bricks</t>
  </si>
  <si>
    <t>FACE BRICKWORK</t>
  </si>
  <si>
    <t>External</t>
  </si>
  <si>
    <t>Extra over ordinary brickwork for facing in English bond and pointing to piers.</t>
  </si>
  <si>
    <t>Extra over brickwork for face brickwork externally</t>
  </si>
  <si>
    <t>Extra over ordinary brickwork for face brickwork in beamfilling</t>
  </si>
  <si>
    <t>Extra over brickwork for brick-on-edge header course lintel pointed on face and 110mm soffit</t>
  </si>
  <si>
    <t>Extra over ordinary brickwork for brick-on-edge header course lining to soffit of one brick wall over opening and pointing on face</t>
  </si>
  <si>
    <t>Extra over ordinary brickwork for brick-on-edge header course lining to soffit of one brick wall over opening and pointing on face and soffit 220mm wide</t>
  </si>
  <si>
    <t>Fair raking cutting</t>
  </si>
  <si>
    <t>Internal</t>
  </si>
  <si>
    <t>Extra over brickwork for face brickwork internally</t>
  </si>
  <si>
    <t>NUTEC-CEMENT/FIBRE-CEMENT WINDOW SILLS</t>
  </si>
  <si>
    <t>Natural grey sills in single lengths bedded in cement mortar including metal fixing lugs, etc:</t>
  </si>
  <si>
    <t>15 x 150mm Wide sills set sloping and slightly projecting</t>
  </si>
  <si>
    <t>WATERPROOFING (WORK GROUP 120)</t>
  </si>
  <si>
    <t>DAMP-PROOFING OF WALLS AND FLOORS</t>
  </si>
  <si>
    <t>DAMP PROOF COURSES</t>
  </si>
  <si>
    <t>One layer of 375 micron "Consol Plastics Brikgrip DPC" embossed damp proof course:</t>
  </si>
  <si>
    <t>In walls</t>
  </si>
  <si>
    <t>VAPOUR BARRIERS</t>
  </si>
  <si>
    <t>One layer of 250 micron "Consol Plastics Gunplas USB Green" waterproof sheeting sealed at laps with "Gunplas Pressure Sensitive Tape":</t>
  </si>
  <si>
    <t>Under concrete surface beds including turning up edges against walls</t>
  </si>
  <si>
    <t xml:space="preserve">EXPANSION JOINT SEALANTS </t>
  </si>
  <si>
    <t>Polysulphide joint sealant:</t>
  </si>
  <si>
    <t>In filling to 10 x 15mm horizontal open joints including raking out softboard</t>
  </si>
  <si>
    <t>WATERPROOF POINTING TO WINDOWS (PROVISIONAL)</t>
  </si>
  <si>
    <t>Clear silicone non-hardening sealant:</t>
  </si>
  <si>
    <t>In pointing to one side of steel window frame against masonry with a pressure gun in strict accordance with the manufacturers instructions</t>
  </si>
  <si>
    <t>DERBIGUM</t>
  </si>
  <si>
    <t>On concrete roof slab</t>
  </si>
  <si>
    <t>ROOF COVERINGS, ETC (WORK GROUP 124)</t>
  </si>
  <si>
    <t>GALVANISED MILD STEEL PROFILED ROOF SHEETING AND ACCESSORIES</t>
  </si>
  <si>
    <t>Roof covering with pitch not exceeding 17.5 degrees</t>
  </si>
  <si>
    <t>SHEET METAL FLASHINGS, LININGS, COPINGS, ETC (WORK GROUP 125)</t>
  </si>
  <si>
    <t>0,8mm Thick galvanised (275g/m²) pressed steel fittings with 'Colorplus AZ 200 C1S Zincal' polyester finish on one side:</t>
  </si>
  <si>
    <t>Ridge capping 460mm girth three times bent and notched on site to suit roof profile</t>
  </si>
  <si>
    <t>Sidewall flashing 305mm girth</t>
  </si>
  <si>
    <t>Sundries:</t>
  </si>
  <si>
    <t>Narrow flute eaves closures</t>
  </si>
  <si>
    <t>Broad flute ridge closures</t>
  </si>
  <si>
    <t>ROOF AND WALL INSULATION</t>
  </si>
  <si>
    <t>'4mm Alucushion Bubblefoil' heavy industrial grade fire retardant grade reinforced aluminium foil and polyethylene insulation:</t>
  </si>
  <si>
    <t>Double sided aluminium foil insulation laid taut over purlins (at approximately 1200mm centres) and fixed concurrent with roof covering including PVC coated galvanised steel straining wires</t>
  </si>
  <si>
    <t>CARPENTRY AND JOINERY (WORK GROUP 126)</t>
  </si>
  <si>
    <t>CARPENTRY</t>
  </si>
  <si>
    <t>Sawn softwood:</t>
  </si>
  <si>
    <t>38 x 114mm Wall plates</t>
  </si>
  <si>
    <t>50 x 76mm Purlins</t>
  </si>
  <si>
    <t>38 x 228mm Gangboard (Provisional)</t>
  </si>
  <si>
    <t>Wrought softwood:</t>
  </si>
  <si>
    <t>50 x 76mm Purlins.</t>
  </si>
  <si>
    <t>50 x 76mm Counter battens for barge board fixing.</t>
  </si>
  <si>
    <t xml:space="preserve">50 x 76mm Eaves and verge trimmers </t>
  </si>
  <si>
    <t>76 x 76mm Splayed eaves purlins</t>
  </si>
  <si>
    <t>Galvanised mild steel:</t>
  </si>
  <si>
    <t>"Teco" galvanised two way hurricane clip</t>
  </si>
  <si>
    <t>"Teco" galvanised 90 degree truss hanger and bolting in position (bolts elsewhere measured).</t>
  </si>
  <si>
    <t>Steel bird proof spike:</t>
  </si>
  <si>
    <t>Bird proof spikes to exposed tie beam</t>
  </si>
  <si>
    <t>PREFABRICATED TIMBER ROOF TRUSSES (PROVISIONAL)</t>
  </si>
  <si>
    <t>Prefabricated roof trusses having a pitch of 15 degrees one side and 25 degrees other side:</t>
  </si>
  <si>
    <t>Double pitched trusses:</t>
  </si>
  <si>
    <t>EAVES, VERGES, ETC</t>
  </si>
  <si>
    <t>Class 'B' wrought laminated saligna:</t>
  </si>
  <si>
    <t>50 x 150mm Beams bolted to galvanised mild steel capping of steel post (bolts and post elsewhere measured)</t>
  </si>
  <si>
    <t>'Everite Nutec' or other approved fascias:</t>
  </si>
  <si>
    <t>12 x 225mm medium density fibre reinforced cement plain ungrooved fascia boarding fixed to ends of softwood rafters at 900mm centres in one direction including standard aluminium 'H'-section jointing plate fixed between boards and aluminium H - Profile fascia joiners at board end.</t>
  </si>
  <si>
    <t>JOINERY</t>
  </si>
  <si>
    <t>DOORS, ETC</t>
  </si>
  <si>
    <t>HARDWOOD DOORS</t>
  </si>
  <si>
    <t>Solid hardwood door suitable for painting and hung to steel frames:</t>
  </si>
  <si>
    <t>40mm Door size 900 x 2069mm high (D08)</t>
  </si>
  <si>
    <t>2HR Class B fire rated door including steel frame suitable for painting:</t>
  </si>
  <si>
    <t>40mm Door 813 x 2032mm high (D07)</t>
  </si>
  <si>
    <t>Swartland hardwood small pane patio door (Code: SD10/1612) suitable for painting and hung to steel frames:</t>
  </si>
  <si>
    <t>40mm Door 1816 x 2032mm high (D03)</t>
  </si>
  <si>
    <t>Door 1690 x 2064mm high (D04)</t>
  </si>
  <si>
    <t>Swartland Fold-A-Side sliding/stacking type aluminium door frame with solid timber panes suitable for painting:</t>
  </si>
  <si>
    <t>Door 3714 x 2392mm high (D05)</t>
  </si>
  <si>
    <t>HOLLOW CORE DOORS</t>
  </si>
  <si>
    <t>Hollow core timber doors with approved veneer both sides and two concealed edges hung to steel frames:</t>
  </si>
  <si>
    <t>40mm Door 813 x 1832mm high (D11)</t>
  </si>
  <si>
    <t>CEILINGS, PARTITIONS AND ACCESS FLOORING (WORK GROUP 129)</t>
  </si>
  <si>
    <t>NAILED UP CEILINGS</t>
  </si>
  <si>
    <t>FIBRE-REINFORCED CEMENT CEILINGS</t>
  </si>
  <si>
    <t>6mm 'Everite Nutec' or other approved fibre reinforced cement cellulose sheeting, closely butt jointed at sides and ends with standard primed steel galvanised steel 'H' section jointing strips fixed between edges of abutting edges of sheeting and nailed on:</t>
  </si>
  <si>
    <t>Ceilings including 38 x 38mm sawn softwood brandering spaced at 450mm centres in both directions</t>
  </si>
  <si>
    <t>Everite Nu - Cornice:</t>
  </si>
  <si>
    <t>75mm Coved cornices</t>
  </si>
  <si>
    <t>Ceiling insulation:</t>
  </si>
  <si>
    <t>100mm thick polyester "Think Green" insulation made from recycled PET bottles laid loose on top of brandering between tie beams</t>
  </si>
  <si>
    <t>Wrot Hardwood:</t>
  </si>
  <si>
    <t>IRONMONGERY (WORK GROUP 132)</t>
  </si>
  <si>
    <t>CABIN HOOKS, ETC</t>
  </si>
  <si>
    <t>150mm Chromium plated brass cabin hook and eye with hook screwed to and including 70 x 70 x 19mm wrot hardwood chamfered and oil polished block plugged and screwed to wall</t>
  </si>
  <si>
    <t>LOCKS</t>
  </si>
  <si>
    <t>Locks:</t>
  </si>
  <si>
    <t>"VIRO" or similar approved</t>
  </si>
  <si>
    <t>"Union" or similar approved</t>
  </si>
  <si>
    <t>"Union CZ80941SCR" Indicator bolt SC plated IMP</t>
  </si>
  <si>
    <t>"Union 2277-78SSMKD" 3 lever upright lockset with striking plate fixed to metal including set of "union AL684-24AS" handles</t>
  </si>
  <si>
    <t>"Union 2277-78SSMKD" 3 lever upright lockset with "Union 2900SS" rebated conversion set and including set of "union AL684-24AS" handles</t>
  </si>
  <si>
    <t>"Union J-CE853PL-SIL" Panic Latch timber door fixing</t>
  </si>
  <si>
    <t xml:space="preserve">"Union 37651AS" Paraplegic facility indicator bolt with "Union ARC 1182SS roller catch SS </t>
  </si>
  <si>
    <t>"Union SS8208-150SS" Stainless steel flushbolt with keep fixed to metal</t>
  </si>
  <si>
    <t>"Union SS8208-300SS" Stainless steel flushbolt with "Union 8852SC" dust proof strike let into concrete</t>
  </si>
  <si>
    <t>HANDLES</t>
  </si>
  <si>
    <t>Handles:</t>
  </si>
  <si>
    <t>"Union PHD-CF-300-22SS" or other approved handle fitted to door</t>
  </si>
  <si>
    <t>PUSH PLATES AND KICKING PLATES</t>
  </si>
  <si>
    <t>Push plates and kicking plates:</t>
  </si>
  <si>
    <t>"Union SS5089-300W09" or other approved Push plate size 800 x 300mm high screwed to timber door</t>
  </si>
  <si>
    <t>DOOR CLOSERS</t>
  </si>
  <si>
    <t>Door closers:</t>
  </si>
  <si>
    <t>"ASSA ABLOY DC200 R&amp;P door closer EN 2-4 SIL" or other approved overhead door closer fixed to metal</t>
  </si>
  <si>
    <t>PARAPLEGIC RAILS</t>
  </si>
  <si>
    <t>'Chairman Industries' or other approved stainless steel:</t>
  </si>
  <si>
    <t>BATHROOM FITTINGS</t>
  </si>
  <si>
    <t>Bathroom fittings:</t>
  </si>
  <si>
    <t>"Halcast" or other approved steel 366S-SC thief proof toilet roll holder with satin chrome finish</t>
  </si>
  <si>
    <t>SUNDRIES</t>
  </si>
  <si>
    <t>"Union 87001SS" or other approved floor type door stop plugged and screwed to concrete</t>
  </si>
  <si>
    <t xml:space="preserve">Hat and coat hook with buffer "SC8025SS" </t>
  </si>
  <si>
    <t>STAINLESS STEEL LETTERS (WORK GROUP 132)</t>
  </si>
  <si>
    <t>Capital letter 400mm high and fixing 15mm clear of wall as described.</t>
  </si>
  <si>
    <t>PAINT ON METAL (WORK GROUP 152)</t>
  </si>
  <si>
    <t>Prepare, touch up manufacturer's priming coat and apply one coat zinc chromate primer to SABS 681 Type II and two coats gloss enamel to SABS 630 as per Architects approval on:</t>
  </si>
  <si>
    <t>Primed steel letter 400mm high</t>
  </si>
  <si>
    <t>LETTERS, NAMEPLATES, ETC (PROVISIONAL)</t>
  </si>
  <si>
    <t>3mm Thick black perspex signs reverse engraved with 20mm high 'Helvetica Medium' numerals:</t>
  </si>
  <si>
    <t>30mm High sign with one numeral</t>
  </si>
  <si>
    <t>30mm High sign with two numerals</t>
  </si>
  <si>
    <t>Signage denoting "WAITING ROOM"</t>
  </si>
  <si>
    <t>Signage denoting "HOD OFFICE"</t>
  </si>
  <si>
    <t>Signage denoting "TEACHERS WORKROOM"</t>
  </si>
  <si>
    <t>Signage denoting "MULTIPURPOSE CLASSROOM"</t>
  </si>
  <si>
    <t>Signage denoting "GROUNDSMAN STORE"</t>
  </si>
  <si>
    <t>Signage denoting "GENERAL STORE"</t>
  </si>
  <si>
    <t>Signage denoting "COMPUTER ROOM"</t>
  </si>
  <si>
    <t>Signage denoting "CLASSROOM"</t>
  </si>
  <si>
    <t>Signage denoting "CLASSROOM F1.1"</t>
  </si>
  <si>
    <t>Signage denoting "CLASSROOM F1.2"</t>
  </si>
  <si>
    <t>Signage denoting "CLASSROOM F2.1"</t>
  </si>
  <si>
    <t>Signage denoting "CLASSROOM F2.2"</t>
  </si>
  <si>
    <t>Signage denoting "CLASSROOM F2.3"</t>
  </si>
  <si>
    <t>Signage denoting "CLASSROOM F3.1"</t>
  </si>
  <si>
    <t>Signage denoting "CLASSROOM F3.2"</t>
  </si>
  <si>
    <t>Signage denoting "CLASSROOM F3.3"</t>
  </si>
  <si>
    <t>Signage denoting "CLASSROOM F4.1"</t>
  </si>
  <si>
    <t>Signage denoting "CLASSROOM F4.2"</t>
  </si>
  <si>
    <t>Signage denoting "CLASSROOM F4.3"</t>
  </si>
  <si>
    <t>Signage denoting "GRADE R CLASSROOM"</t>
  </si>
  <si>
    <t>Signage denoting "SERVER ROOM"</t>
  </si>
  <si>
    <t>Signage denoting "STORE ROOM"</t>
  </si>
  <si>
    <t>Signage denoting "STORE 1"</t>
  </si>
  <si>
    <t>Signage denoting "STORE 2"</t>
  </si>
  <si>
    <t>Signage denoting "BULK STORE"</t>
  </si>
  <si>
    <t>Signage denoting "VEGETABLE STORE"</t>
  </si>
  <si>
    <t>Signage denoting "EQUIPMENT STORE"</t>
  </si>
  <si>
    <t>Signage denoting "FOYER"</t>
  </si>
  <si>
    <t>Signage denoting "PRINT ROOM"</t>
  </si>
  <si>
    <t>Signage denoting "RECORD ROOM"</t>
  </si>
  <si>
    <t>Signage denoting "SICK ROOM 1"</t>
  </si>
  <si>
    <t>Signage denoting "SICK ROOM 2"</t>
  </si>
  <si>
    <t>Signage denoting "STOCK ROOM"</t>
  </si>
  <si>
    <t>Signage denoting "STAFF ROOM"</t>
  </si>
  <si>
    <t>Signage denoting "OFFICE 1"</t>
  </si>
  <si>
    <t>Signage denoting "PRINCIPAL'S OFFICE"</t>
  </si>
  <si>
    <t>Signage denoting "RECEPTION AND GENERAL OFFICE"</t>
  </si>
  <si>
    <t>Signage denoting "TEAM TEACHING"</t>
  </si>
  <si>
    <t>Signage denoting "MEDIA CENTRE"</t>
  </si>
  <si>
    <t>Signage denoting "GUARD HOUSE"</t>
  </si>
  <si>
    <t>Signage denoting "REFUSE STORAGE"</t>
  </si>
  <si>
    <t>Signage denoting "FEMALE TOILET"</t>
  </si>
  <si>
    <t>Signage denoting "MALE TOILET"</t>
  </si>
  <si>
    <t>Signage denoting "DISABLE TOILET"</t>
  </si>
  <si>
    <t>Signage denoting "GRADE R TOILET"</t>
  </si>
  <si>
    <t>Signage denoting "TEACHERS TOILET"</t>
  </si>
  <si>
    <t>Signage denoting "KITCHEN"</t>
  </si>
  <si>
    <t>Signage denoting "WORK ROOM"</t>
  </si>
  <si>
    <t>300mm High sign denoting "BLOCK A"</t>
  </si>
  <si>
    <t>300mm High sign denoting "BLOCK B"</t>
  </si>
  <si>
    <t>300mm High sign denoting "BLOCK C &amp; D"</t>
  </si>
  <si>
    <t>300mm High sign denoting "BLOCK E"</t>
  </si>
  <si>
    <t>300mm High sign denoting "BLOCK F1"</t>
  </si>
  <si>
    <t>300mm High sign denoting "BLOCK F2"</t>
  </si>
  <si>
    <t>300mm High sign denoting "BLOCK F3"</t>
  </si>
  <si>
    <t>300mm High sign denoting "BLOCK F4"</t>
  </si>
  <si>
    <t>300mm High sign denoting "BLOCK F5"</t>
  </si>
  <si>
    <t>300mm High sign denoting "BLOCK J1"</t>
  </si>
  <si>
    <t>300mm High sign denoting "BLOCK J2"</t>
  </si>
  <si>
    <t>300mm High sign denoting "BLOCK J3"</t>
  </si>
  <si>
    <t>300mm High sign denoting "BLOCK M"</t>
  </si>
  <si>
    <t>SABS photoluminescent safety signs with symbols according to international colour codes, plugged</t>
  </si>
  <si>
    <t>"Type GA33" with emergency exit</t>
  </si>
  <si>
    <t>"Type GA3" with escape route left sign</t>
  </si>
  <si>
    <t>"Type GA4" Escape route right sign</t>
  </si>
  <si>
    <t>"Type FB1" with location of fire -fighting equipment symbol</t>
  </si>
  <si>
    <t>"Type FB2" with fire extinguisher symbol</t>
  </si>
  <si>
    <t>"Type FB3" with fire hose reel symbol</t>
  </si>
  <si>
    <t>"Type FB9" with location of fire blanket symbol</t>
  </si>
  <si>
    <t>"Type GA10" with ladies toilet symbol</t>
  </si>
  <si>
    <t>"Type GA11" with gents toilet symbol</t>
  </si>
  <si>
    <t>"Type TA3" with unisex toilet symbol</t>
  </si>
  <si>
    <t>"Type GA22" with allocated to or accessible to wheel chair symbol</t>
  </si>
  <si>
    <t xml:space="preserve">"Union or other approved" </t>
  </si>
  <si>
    <t>Union first aid sign- solid SS5066-06SSSE13</t>
  </si>
  <si>
    <t>Towel rails:</t>
  </si>
  <si>
    <t>PINNING BOARDS, WRITING BOARDS, PROJECTION SCREENS, ETC</t>
  </si>
  <si>
    <t>Non reflective writing board</t>
  </si>
  <si>
    <t>"High Cork Surface Products" or other approved:</t>
  </si>
  <si>
    <t xml:space="preserve">High Cork surface pinning board complete with aluminium frame and concealed fixed to plastered brick wall; size 3500 x 1200mm high </t>
  </si>
  <si>
    <t>METALWORK (WORK GROUP 136)</t>
  </si>
  <si>
    <t>SUNDRY MILD STEEL WORK</t>
  </si>
  <si>
    <t>Galvanised mild steel columns:</t>
  </si>
  <si>
    <t>Galvanised mild steel beams:</t>
  </si>
  <si>
    <t>GALVANISED WELDED SCREENS, GATES, ETC</t>
  </si>
  <si>
    <t>Security gates to entrance doors:</t>
  </si>
  <si>
    <t>Security screens in ceilings</t>
  </si>
  <si>
    <t>50 x 50 x 5mm Angle section frame screwed to timber bearers</t>
  </si>
  <si>
    <t>Extra over 50 x 50 x 5mm angle section for mitred L-shaped intersection.</t>
  </si>
  <si>
    <t>Extra over 50 x 50 x 5mm angle section for mitred T-shaped intersection</t>
  </si>
  <si>
    <t>HOT DIPPED GALVANISED PRESSED STEEL DOOR FRAMES</t>
  </si>
  <si>
    <t>1,2mm Single rebated frames suitable for half brick walls:</t>
  </si>
  <si>
    <t>Frame for door 813 x 2032mm high</t>
  </si>
  <si>
    <t>Frame for door 900 x 2069mm high</t>
  </si>
  <si>
    <t>1,2mm Single rebated frames suitable for one brick walls:</t>
  </si>
  <si>
    <t>Frame for double door 1690 x 2064mm high</t>
  </si>
  <si>
    <t>Frame for double door 1816 x 2032mm high</t>
  </si>
  <si>
    <t>HOT DIPPED GALVANISED STEEL WINDOWS, DOORS, ETC</t>
  </si>
  <si>
    <t>Cottage pane type windows with 8mm diameter burglar guards to opening and fixed sections:</t>
  </si>
  <si>
    <t>Window type C2; size 1022 x 949mm</t>
  </si>
  <si>
    <t>Window type C4; size 1511 x 949mm</t>
  </si>
  <si>
    <t>Standard industrial type galvanised steel windows with 8mm diameter burglar bars to opening and fixed sections:</t>
  </si>
  <si>
    <t>Window type SS21; size 673 x 511mm (W01/W06)</t>
  </si>
  <si>
    <t>Window type SS31; size 987 x 511mm (W02)</t>
  </si>
  <si>
    <t>Standard school windows with 8mm diameter burglar bars to opening and fixed sections:</t>
  </si>
  <si>
    <t>Window type 4BH; size 889 x 457mm high (W03)</t>
  </si>
  <si>
    <t>Window type 2BH; size 1143 x 457mm high (W04)</t>
  </si>
  <si>
    <t>Window type 14BH; size 889 x 854mm high (W05)</t>
  </si>
  <si>
    <t>Window type 6/4; size 889 x 1248mm (W07)</t>
  </si>
  <si>
    <t>HOT DIPPED GALVANISED STEEL ROLLER SHUTTERS, ETC</t>
  </si>
  <si>
    <t>Approved hot dipped galvanised steel roller shutters</t>
  </si>
  <si>
    <t xml:space="preserve">NATURAL ANODISED ALUMINIUM LOUVRED WINDOWS </t>
  </si>
  <si>
    <t xml:space="preserve">Adjustable glass louvre windows: </t>
  </si>
  <si>
    <t xml:space="preserve">Adjustable louvre window with aluminium finish for opening size 1513 x 1105mm high with and including 6mm clear float glass horizontal louvres </t>
  </si>
  <si>
    <t>STEEL STRONGROOM DOORS, VENTILATORS, ETC</t>
  </si>
  <si>
    <t>Strongroom doors etc suitable for 230mm walls fixed to brickwork or concrete:</t>
  </si>
  <si>
    <t xml:space="preserve">Standard safe door doorstop fixed to wall </t>
  </si>
  <si>
    <t>Double ended strongroom ventilator</t>
  </si>
  <si>
    <t>Mutual safes and security (DS1) Anti explosive (category 2 - light duty) strongroom door and frame 900 x 2100mm high overall with a mass of  590kg with 7 lever security key lock door. (D09)</t>
  </si>
  <si>
    <t>PLASTERING (WORK GROUP 142)</t>
  </si>
  <si>
    <t>SCREEDS</t>
  </si>
  <si>
    <t>Cement screed (1:3) wood floated on concrete:</t>
  </si>
  <si>
    <t>25mm Screed on floors for ceramic tiles</t>
  </si>
  <si>
    <t>25mm Screed on floors for ceramic tiles in narrow widths</t>
  </si>
  <si>
    <t>25mm Screed on floors for septic tank</t>
  </si>
  <si>
    <t>25mm Screed on top of concrete roof slab</t>
  </si>
  <si>
    <t>INTERNAL PLASTER</t>
  </si>
  <si>
    <t>1:5 Cement plaster on brickwork:</t>
  </si>
  <si>
    <t>On walls</t>
  </si>
  <si>
    <t>On narrow widths</t>
  </si>
  <si>
    <t>1: 4 Cement plaster on concrete:</t>
  </si>
  <si>
    <t>On ceilings</t>
  </si>
  <si>
    <t>Render one coat plaster composed of four parts sand to one part cement steel trowelled to a smooth even surface on concrete or brickwork:</t>
  </si>
  <si>
    <t>On pit walls</t>
  </si>
  <si>
    <t>V - joint in plaster at edges of plaster and facebrick work</t>
  </si>
  <si>
    <t>Waterproofing and Sealing</t>
  </si>
  <si>
    <t>Apply two coats "Brilatex" or other approved waterproofing coating on pit latrine walls</t>
  </si>
  <si>
    <t>Apply two coats "Brilatex" or other approved waterproofing coating on pit latrine floors</t>
  </si>
  <si>
    <t>TILING (WORK GROUP 144)</t>
  </si>
  <si>
    <t>WALL TILING</t>
  </si>
  <si>
    <t>200 x 200 x 4,7mm 'Johnson Matisse MWB4' white glazed wall tiles fixed with 'Tal Gold Star 6' rapid setting tile adhesive to plaster (elsewhere measured) with 2mm wide joints continuous in both directions with joints pointed with 'Tal Fine Epoxy Grout':</t>
  </si>
  <si>
    <t>Walls</t>
  </si>
  <si>
    <t>FLOOR TILES</t>
  </si>
  <si>
    <t>600 x 600 x 8mm Ceramic floor tiles of selected colour fixed with 'Tal Gold Star 6' rapid setting tile adhesive with 3mm wide joints continuous in both directions with joints pointed with 'Tal Fine Epoxy Grout' on:</t>
  </si>
  <si>
    <t>Floors.</t>
  </si>
  <si>
    <t>600 x 600 x 8mm Non-Slip ceramic floor tiles of selected colour fixed with 'Tal Gold Star 6' rapid setting tile adhesive with 3mm wide joints continuous in both directions with joints pointed with 'Tal Fine Epoxy Grout' on:</t>
  </si>
  <si>
    <t>On floors</t>
  </si>
  <si>
    <t xml:space="preserve">On narrow widths </t>
  </si>
  <si>
    <t>100mm High cut tile skirting</t>
  </si>
  <si>
    <t>PLUMBING (WORK GROUP 148)</t>
  </si>
  <si>
    <t>RAINWATER DISPOSAL</t>
  </si>
  <si>
    <t>Aluminium seamless eaves gutter 0,9mm thick with ColourTech G4 colour secured to fascia board with 20 x 3mm thick dual-purpose steel brackets at 600mm centres:</t>
  </si>
  <si>
    <t>140 x 150mm Ogee aluminium eaves gutters coated internally and externally with ColourTech G4  colour fixed with 20 x 3mm dual-purpose steel brackets at 600mm centres.</t>
  </si>
  <si>
    <t>Extra over gutter for stopped end</t>
  </si>
  <si>
    <t>Extra over gutter for outlet and joint to 75mm diameter uPVC rainwater pipe including grating</t>
  </si>
  <si>
    <t>2mm Fluted baked enamel on aluminium down pipes with and including holderbats:</t>
  </si>
  <si>
    <t>78 x 78 x 2mm Rainwater pipes</t>
  </si>
  <si>
    <t>Extra over rainwater pipes for bend</t>
  </si>
  <si>
    <t>Extra over rainwater pipes for shoe</t>
  </si>
  <si>
    <t>SANITARY FITTINGS</t>
  </si>
  <si>
    <t>Cobra:</t>
  </si>
  <si>
    <t>Stainless steel:</t>
  </si>
  <si>
    <t xml:space="preserve">TRAPS, ETC </t>
  </si>
  <si>
    <t>Butyl rubber:</t>
  </si>
  <si>
    <t>40mm Diameter butyl rubber 'P' trap</t>
  </si>
  <si>
    <t>40mm Diameter butyl rubber deep seal combination 'P' trap</t>
  </si>
  <si>
    <t>32mm Chromium plated bottle trap as 'Cobra 345/50'</t>
  </si>
  <si>
    <t>"Cobra watertech"</t>
  </si>
  <si>
    <t>'ROGT 700' or other approved grease trap with removable baskets and lid and set trap in manhole chamber (elsewhere measured) and connect waste pipes</t>
  </si>
  <si>
    <t>"Cobra Watertech":</t>
  </si>
  <si>
    <t>15mm Diameter screwdown stop valve</t>
  </si>
  <si>
    <t>22mm Diameter screwdown stop valve</t>
  </si>
  <si>
    <t>NL-970 COBRA NILE PILLAR TYPE SINK MIXER single lever flow rate restricted to 6 ltrs/min G1/2 female connection ends chrome.</t>
  </si>
  <si>
    <t>238-15/NV COBRA STAR STOPTAP 238 LP UT CXC 1-2 CP with sliding wall flange and 15mm compression connection ends.</t>
  </si>
  <si>
    <t>20mm Diameter vacuum breaker.</t>
  </si>
  <si>
    <t>SANITARY PLUMBING</t>
  </si>
  <si>
    <t>uPVC pipes:</t>
  </si>
  <si>
    <t>Extra over uPVC pipes for fittings:</t>
  </si>
  <si>
    <t>50mm Bend</t>
  </si>
  <si>
    <t>50mm Junction</t>
  </si>
  <si>
    <t>50mm Bend with inspection eye</t>
  </si>
  <si>
    <t>50mm Junction with inspection eye</t>
  </si>
  <si>
    <t xml:space="preserve">110mm Bend </t>
  </si>
  <si>
    <t xml:space="preserve">110mm WC Pan collar </t>
  </si>
  <si>
    <t>COLD WATER SUPPLIES</t>
  </si>
  <si>
    <t>Class 2 copper pipes:</t>
  </si>
  <si>
    <t>15mm Pipes</t>
  </si>
  <si>
    <t>22mm Pipes</t>
  </si>
  <si>
    <t>Extra over class 2 copper pipes for capillary fittings:</t>
  </si>
  <si>
    <t>15mm Fittings</t>
  </si>
  <si>
    <t>22mm Fittings</t>
  </si>
  <si>
    <t>Extra over class 2 copper pipes for the following brass compression fittings:</t>
  </si>
  <si>
    <t>ELECTRIC WATER HEATERS</t>
  </si>
  <si>
    <t>Electric water heaters:</t>
  </si>
  <si>
    <t>Overflows:</t>
  </si>
  <si>
    <t>50mm Connector to geyser tray including holing and jointing to metal tray</t>
  </si>
  <si>
    <t>The following in platforms inside roof space for electric water heaters:</t>
  </si>
  <si>
    <t>38mm Sawn softwood boarding closely cramped up and nailed to softwood bearers (elsewhere measured)</t>
  </si>
  <si>
    <t>38 x 114mm Sawn softwood bearers spiked on</t>
  </si>
  <si>
    <t>FIRE APPLIANCES ETC</t>
  </si>
  <si>
    <t>'Chubb' or other approved:</t>
  </si>
  <si>
    <t>19 x 225mm Wrought all red meranti chamfered and oil polished backboard 750mm long four times plugged and countersunk screwed to plastered wall</t>
  </si>
  <si>
    <t>TESTING</t>
  </si>
  <si>
    <t>Testing:</t>
  </si>
  <si>
    <t>Allow for testing the whole sanitary plumbing and drainage and water supplies to the satisfaction of the Principal Agent and Local Authorities.  All defective work is to be taken out and replaced at the Contractor's expense and the whole re-tested until found perfect</t>
  </si>
  <si>
    <t xml:space="preserve">BUILDER'S WORK (PROVISIONAL) </t>
  </si>
  <si>
    <t>Leave or form holes through brickwork including making good:</t>
  </si>
  <si>
    <t>Fair cutting and fitting facings around pipe not exceeding 50mm diameter</t>
  </si>
  <si>
    <t>Fair cutting and fitting around pipe exceeding 50mm diameter</t>
  </si>
  <si>
    <t>GLAZING (WORK GROUP 150)</t>
  </si>
  <si>
    <t>GLAZING TO STEEL WITH PUTTY</t>
  </si>
  <si>
    <t xml:space="preserve">6mm Clear laminate annealed safety glass and glazing: </t>
  </si>
  <si>
    <t>6mm Pacific obscure laminated safety glass and glazing to:</t>
  </si>
  <si>
    <t>MIRRORS</t>
  </si>
  <si>
    <t>Mirrors, etc:</t>
  </si>
  <si>
    <t>5mm Clear float glass silver backed mirror size 400 x 600mm with bevelled and polished edges</t>
  </si>
  <si>
    <t>PAINTWORK (WORK GROUP 152)</t>
  </si>
  <si>
    <t>PAINTWORK ETC TO NEW WORK</t>
  </si>
  <si>
    <t>ON FLOATED PLASTER</t>
  </si>
  <si>
    <t>Prepare and apply one coat of PROFESSIONAL GYPSUM AND PLASTER PRIMER (PP700)</t>
  </si>
  <si>
    <t>On internal walls</t>
  </si>
  <si>
    <t xml:space="preserve">On ceilings </t>
  </si>
  <si>
    <t>Prepare and apply two coats roofcote approved bituminous aluminium paint on:</t>
  </si>
  <si>
    <t>Concrete roof slab</t>
  </si>
  <si>
    <t>ON FIBRE-CEMENT</t>
  </si>
  <si>
    <t>Prepare and apply prime with bonding liquid (CV1 14)</t>
  </si>
  <si>
    <t>On ceilings with primed steel jointing strips and cornices including stopping up and priming nailheads.</t>
  </si>
  <si>
    <t>On fascias and barge boards</t>
  </si>
  <si>
    <t>Internal sill not exceeding 300mm girth</t>
  </si>
  <si>
    <t>ON METAL</t>
  </si>
  <si>
    <t>Prepare and apply two coats approved bitumen paint on galvanised mild steel:</t>
  </si>
  <si>
    <t>On back of steel door frames</t>
  </si>
  <si>
    <t>Prepare, touch up manufacturer`s priming coat and apply one coat universal undercoat to SABS 681 Type II and two coats 'Velvaglo' polyurethane enamel to SABS 630 on:</t>
  </si>
  <si>
    <t>Primed steel record room door and frame</t>
  </si>
  <si>
    <t>Primed steel record room door stop</t>
  </si>
  <si>
    <t>Primed steel ventilator size 255 x 255mm</t>
  </si>
  <si>
    <t>ON WOOD</t>
  </si>
  <si>
    <t>Prepare and apply two coats Carbolineum on:</t>
  </si>
  <si>
    <t>Sawn softwood wall plates before fixing</t>
  </si>
  <si>
    <t>General surfaces at eaves and verges</t>
  </si>
  <si>
    <t>Prepare, stop up with tinted stopping and apply one coat sanding sealer and three coats clear varnish to SABS 887:</t>
  </si>
  <si>
    <t>On doors</t>
  </si>
  <si>
    <t>Prepare and apply one coat general purpose wood primer to SABS 678 Type III, one coat universal undercoat to SABS 681 Type II and two coats 'Velvaglo' polyurethane enamel to SABS 630:</t>
  </si>
  <si>
    <t>Foundations</t>
  </si>
  <si>
    <t>Page</t>
  </si>
  <si>
    <t>Masonry</t>
  </si>
  <si>
    <t>Waterproofing</t>
  </si>
  <si>
    <t>Carpentry and Joinery</t>
  </si>
  <si>
    <t>Ironmongery</t>
  </si>
  <si>
    <t>Metalwork</t>
  </si>
  <si>
    <t>Plastering</t>
  </si>
  <si>
    <t>Tiling</t>
  </si>
  <si>
    <t>Plumbing and Drainage</t>
  </si>
  <si>
    <t>Glazing</t>
  </si>
  <si>
    <t>Paintwork</t>
  </si>
  <si>
    <t>EXTERNAL WORKS</t>
  </si>
  <si>
    <t>SITE CLEARANCE, BULK EARTHWORKS, ETC (PROVISIONAL) (WORK GROUP 104)</t>
  </si>
  <si>
    <t xml:space="preserve">DEMOLITIONS, ETC </t>
  </si>
  <si>
    <t>Demolishing and removing:</t>
  </si>
  <si>
    <t>Extra over trench and hole excavations in earth for breaking up and removing:</t>
  </si>
  <si>
    <t>Brickwork.</t>
  </si>
  <si>
    <t>Unreinforced concrete.</t>
  </si>
  <si>
    <t>Reinforced concrete.</t>
  </si>
  <si>
    <t>SITE CLEARANCE, BULK EARTHWORKS, ETC</t>
  </si>
  <si>
    <t>Site clearance, etc:</t>
  </si>
  <si>
    <t>Stripping average 100mm thick layer of top soil and stockpiling on site</t>
  </si>
  <si>
    <t>EARTHWORKS</t>
  </si>
  <si>
    <t>Extra over bulk excavations in earth for excavation in:</t>
  </si>
  <si>
    <t>Hard rock</t>
  </si>
  <si>
    <t>Extra only over all bulk excavations for loading and carting away:</t>
  </si>
  <si>
    <t>Surplus spoil away from site (by volume as measured for excavation - Contractor to make allowance for increase in bulk)</t>
  </si>
  <si>
    <t>Selected earth filling from the excavations deposited in layers not exceeding 150mm thick after compaction and compacted to a density of 95% Modified AASHTO maximum density:</t>
  </si>
  <si>
    <t>Earth filling (G5) supplied by the contractor compacted in layers not exceeding 150mm thick to 95% Mod AASHTO density:</t>
  </si>
  <si>
    <t>Stabilize in-situ reduced levels by scarifying to depth of 150mm and compacting to a density of 95% Modified AASHTO maximum density</t>
  </si>
  <si>
    <t>LANDSCAPING (PROVISIONAL) (WORK GROUP 104)</t>
  </si>
  <si>
    <t>GRASS PLANTING, ETC</t>
  </si>
  <si>
    <t>Ground preparation</t>
  </si>
  <si>
    <t>Cultivation and preparation of areas to be planted</t>
  </si>
  <si>
    <t>Topsoil, compost, lime and fertilizer</t>
  </si>
  <si>
    <t>Spread compost material including selected topsoil to an average depth of 100mm including supplying and applying fertiliser broadcast evenly at the rate of 1kg of Super and Raw Phosphate plus 300g of Muriate of Potash per nine (9) square metres and thoroughly disc fertiliser into topsoil and grade to an even surface.</t>
  </si>
  <si>
    <t>Instant Lawn</t>
  </si>
  <si>
    <t>Kikuyu instant lawn grass laid within twenty four hours.</t>
  </si>
  <si>
    <t>TREE PLANTING, ETC</t>
  </si>
  <si>
    <t>Trees to be supplied and delivered to site, planted and maintained as described:</t>
  </si>
  <si>
    <t>Hole excavation</t>
  </si>
  <si>
    <t>Precast concrete 950mm diameter round tree grids with 420mm diameter centre opening supplied and installed to manufacturers specification.</t>
  </si>
  <si>
    <t>Spread compost material including selected topsoil to an average depth of 100mm including supplying and applying fertiliser broadcast evenly at the rate of 1kg of Super and Raw Phosphate plus 300g of Muriate of Potash per nine (9) square metres and thoroughly disc fertiliser into topsoil and grade to an even surface</t>
  </si>
  <si>
    <t>PRECAST CONCRETE BENCHES (WORK GROUP 112)</t>
  </si>
  <si>
    <t>Precast concrete benches to be supplied and delivered to site, positioned as described:</t>
  </si>
  <si>
    <t>Concrete benches Eureka precast concrete bench (Code: P3-3652) size 1600 x 500 x 500mm high with 20 x 20mm chamfered edge. Concrete 30MPa reinforcing steel SANS 920. All face are smooth grey except undersides which are wood floated.</t>
  </si>
  <si>
    <t>GALVANISED SWING BINS</t>
  </si>
  <si>
    <t>Galvanised steel bins to be supplied and delivered to site, positioned and installed as described:</t>
  </si>
  <si>
    <t>APRONS AND WALKWAYS (PROVISIONAL)</t>
  </si>
  <si>
    <t xml:space="preserve">EARTHWORKS (WORK GROUP 104) </t>
  </si>
  <si>
    <t>Excavation in earth not exceeding 2m deep:</t>
  </si>
  <si>
    <t>Allow for keeping all excavations free of water</t>
  </si>
  <si>
    <t>Extra over all excavations for carting away:</t>
  </si>
  <si>
    <t>Surplus material from excavations and/or stock piles on site to a dumping site located within the school boundary to make up levels.</t>
  </si>
  <si>
    <t>Selected granular G5 filling material supplied and carted onto the site by the Contractor and having a plasticity index of less than 12, deposited in layers not exceeding 150mm thick after compaction and compacted to a density of 95% Modified AASHTO maximum density:</t>
  </si>
  <si>
    <t xml:space="preserve">In backfilling to foundations around and bottom of foundation walls </t>
  </si>
  <si>
    <t>Compaction of surfaces:</t>
  </si>
  <si>
    <t>Stabilize in-situ reduced levels by scarifying to depth of 150mm and compacting to a density of 98% Modified AASHTO maximum density.</t>
  </si>
  <si>
    <t xml:space="preserve">Antproofing ground under solid foundations and to vertical sides of excavations </t>
  </si>
  <si>
    <t>10 MPa/19 mm Concrete in:</t>
  </si>
  <si>
    <t>Blinding under foundations to walls cast against excavated surfaces.</t>
  </si>
  <si>
    <t>VIBRATED REINFORCED CONCRETE (WORK GROUP 110)</t>
  </si>
  <si>
    <t>20MPa/19mm Concrete in:</t>
  </si>
  <si>
    <t>Foundations to walls cast against excavated surfaces</t>
  </si>
  <si>
    <t xml:space="preserve">Surface beds laid in panels. </t>
  </si>
  <si>
    <t>Landings</t>
  </si>
  <si>
    <t>Bridge</t>
  </si>
  <si>
    <t>Slab</t>
  </si>
  <si>
    <t>Concrete test cubes:</t>
  </si>
  <si>
    <t xml:space="preserve">Allow for all necessary concrete test cubes size 150 x 150 x 150mm </t>
  </si>
  <si>
    <t>Walkway slabs and ramps.</t>
  </si>
  <si>
    <t>Treads of steps</t>
  </si>
  <si>
    <t>Formwork (use and waste) to concrete to:</t>
  </si>
  <si>
    <t>Sundries to formwork:</t>
  </si>
  <si>
    <t>Extra over formwork to slab for 25 x 25mm triangular fillet planted on to form chamfer.</t>
  </si>
  <si>
    <t>MOVEMENT  JOINTS (WORK GROUP 110)</t>
  </si>
  <si>
    <t>Expansion joint between abutting edges of concrete surface beds not exceeding 300mm high.</t>
  </si>
  <si>
    <t>EXPANSION JOINT SEALANTS (WORK GROUP 120)</t>
  </si>
  <si>
    <t>In filling to 10 x 15mm horizontal open joints including raking out softboard.</t>
  </si>
  <si>
    <t>Brickwork of NFX bricks (14 MPa nominal compressive strength) in class I mortar</t>
  </si>
  <si>
    <t>Half brick wall to steps</t>
  </si>
  <si>
    <t>FACE BRICKWORK WORK GROUP 116)</t>
  </si>
  <si>
    <t>GALVANISED STEEL BALUSTRADES (WORK GROUP 136)</t>
  </si>
  <si>
    <t>DRAINAGE (WORK GROUP 146)</t>
  </si>
  <si>
    <t>Unplasticised polyvinyl chloride for underground use in 'Class B' bedding:</t>
  </si>
  <si>
    <t>110mm Diameter Perforated uPVC Marley land drain pipe laid behind planter walls</t>
  </si>
  <si>
    <t>20mm Mesh galvanised wire netting stopper in end of 110mm pipe</t>
  </si>
  <si>
    <t xml:space="preserve">30mm Diameter uPVC weep pipe 435mm long in 220mm brick wall </t>
  </si>
  <si>
    <t xml:space="preserve">30mm Diameter uPVC weep pipe 1220mm long in 220mm brick wall </t>
  </si>
  <si>
    <t>ROADS AND PAVING (PROVISIONAL)</t>
  </si>
  <si>
    <t>EARTHWORKS (WORK GROUP 104)</t>
  </si>
  <si>
    <t>Reduced levels under concrete paving.</t>
  </si>
  <si>
    <t>Stabilize in-situ reduced levels by scarifying to depth of 150mm and compacting to a density of 93% Modified AASHTO maximum density.</t>
  </si>
  <si>
    <t>Selected granular G5 filling material supplied and carted onto the site by the Contractor and deposited in layers not exceeding 150mm thick after compaction and compacted to a density of 95% Modified AASHTO maximum density:</t>
  </si>
  <si>
    <t>150mm Consolidated thickness base course filling under paving</t>
  </si>
  <si>
    <t>Selected granular G4 filling material supplied and carted onto the site by the Contractor and deposited in layers not exceeding 150mm thick after compaction and compacted to a density of 97% Modified AASHTO maximum density:</t>
  </si>
  <si>
    <t>150mm Consolidated thickness base course filling under paving.</t>
  </si>
  <si>
    <t>Selected coarse river sand filling material supplied and carted onto the site by the Contractor:</t>
  </si>
  <si>
    <t>20mm (Consolidated) layer of clean river sand well watered and rolled to a hard true and even surface under solid floors</t>
  </si>
  <si>
    <t>Weed killer:</t>
  </si>
  <si>
    <t>Weed and grass killer applied to ground under precast concrete pavings.</t>
  </si>
  <si>
    <t>Antproofing ground under precast concrete pavings.</t>
  </si>
  <si>
    <t>CONCRETE DRIVEWAY STRIPS (WORK GROUP 110)</t>
  </si>
  <si>
    <t>20 MPa/19 mm Concrete in:</t>
  </si>
  <si>
    <t>Allow for all necessary concrete test cubes size 150 x 150 x 150mm cast from batches of concrete required for the entire contract.</t>
  </si>
  <si>
    <t>PRECAST PAVING (WORK GROUP 112)</t>
  </si>
  <si>
    <t>Standard grey interlocking roadstone paving on and including all square cutting and waste:</t>
  </si>
  <si>
    <t>FLAGPOLES (WORK GROUP 136)</t>
  </si>
  <si>
    <t>'Aluweld' or other approved 8,5m high standard government type flagpole and erected on and including 600 x 600 x 1100mm deep Class C concrete base including all excavations, backfilling, carting away, necessary formwork, filling, etc:</t>
  </si>
  <si>
    <t>Prepare and apply one coat white roadmarking paint to SABS 731:</t>
  </si>
  <si>
    <t>In lines 100mm wide on precast concrete surface</t>
  </si>
  <si>
    <t>ASSEMBLY AREA (PROVISIONAL)</t>
  </si>
  <si>
    <t>Reduce levels</t>
  </si>
  <si>
    <t>100mm Consolidated thickness base course filling under paving.</t>
  </si>
  <si>
    <t>Stabilize in-situ reduced levels by scarifying to depth of 150mm and compacting to a density of 95% Modified AASHTO maximum density.</t>
  </si>
  <si>
    <t>Paving 60mm thick to assembly area to falls laid in herringbone pattern</t>
  </si>
  <si>
    <t>PRECAST CONCRETE KERBS (WORK GROUP 112)</t>
  </si>
  <si>
    <t>Precast concrete kerb finished smooth on exposed surfaces including bedding, cutting and pointing:</t>
  </si>
  <si>
    <t>Chessboard in black and white colours on precast concrete pavings</t>
  </si>
  <si>
    <t>TEMPORARY CLASSROOM, ETC (PROVISIONAL)</t>
  </si>
  <si>
    <t>THE FOLLOWING IN TEMPORARY CLASSROOM</t>
  </si>
  <si>
    <t xml:space="preserve">Holes </t>
  </si>
  <si>
    <t>Extra over trench and hole excavations in earth for excavation in</t>
  </si>
  <si>
    <t>Keeping excavations free of water</t>
  </si>
  <si>
    <t>Risk of collapse of excavations</t>
  </si>
  <si>
    <t>Extra over all excavations for carting away</t>
  </si>
  <si>
    <t>In backfilling to foundations around foundation walls.</t>
  </si>
  <si>
    <t xml:space="preserve">Antproofing ground under concrete paving </t>
  </si>
  <si>
    <t>UNREINFORCED CONCRETE CAST AGAINST EXCAVATED SURFACES (WORK GROUP 110)</t>
  </si>
  <si>
    <t>15MPa/19mm concrete</t>
  </si>
  <si>
    <t>40mm thick Concrete screed on compacted surfaces</t>
  </si>
  <si>
    <t>Bases</t>
  </si>
  <si>
    <t>Allow for all necessary concrete test cubes size 150 x 150 x 150mm cast from batches of concrete required for the entire contract</t>
  </si>
  <si>
    <t>Rough formwork (use and waste) to concrete to:</t>
  </si>
  <si>
    <t>ROOF COVERINGS (WORK GROUP 124)</t>
  </si>
  <si>
    <t xml:space="preserve">0,40mm Thick galvanised Z275  Galvanised metal  IBR profiled roof sheeting in single lengths fixed to timber rafters and purlins (elsewhere measured)  with 'Leak King' roof screws and washers all in accordance with the manufacturer's instructions: </t>
  </si>
  <si>
    <t>Roof covering with pitch not exceeding 25 degrees</t>
  </si>
  <si>
    <t>0,3mm Thick galvanised S-profile corrugated sheet steel with Z100 Galvanised finsh fixed to 50 x 76mm SA pine timber purlins with 'Leak King' roof screws and washers all in accordance with the manufacturer's instructions:</t>
  </si>
  <si>
    <t>Side Cladding</t>
  </si>
  <si>
    <t>Chicken wire suspension</t>
  </si>
  <si>
    <t xml:space="preserve">50mm thick chicken wire suspension </t>
  </si>
  <si>
    <t>ROOF INSULATION (WORK GROUP 124)</t>
  </si>
  <si>
    <t>'Sisalation FR405' heavy industrial grade reinforced aluminium foil and polyethylene insulation:</t>
  </si>
  <si>
    <t>Insulation laid taut over purlins (at approximately 1200mm centres) and fixed concurrent with roof covering including galvanised steel straining wires.</t>
  </si>
  <si>
    <t>CARPENTRY (WORK GROUP 126)</t>
  </si>
  <si>
    <t>CCA Treated timber pole</t>
  </si>
  <si>
    <t xml:space="preserve">125-150mm Diameter CCA treated timber pole </t>
  </si>
  <si>
    <t>SA Pine</t>
  </si>
  <si>
    <t>CCA Treated timber rafters</t>
  </si>
  <si>
    <t>125-150mm Diameter CCA treated timber rafter</t>
  </si>
  <si>
    <t>EXTERIOR QUALITY FRAMED DOORS (WORK GROUP 126)</t>
  </si>
  <si>
    <t>Exterior quality SA pine laminated batten framed and  ledged doors:</t>
  </si>
  <si>
    <t>40mm solid batten door 813 x 2032mm high.</t>
  </si>
  <si>
    <t>MOULDINGS, ETC (WORK GROUP 126)</t>
  </si>
  <si>
    <t>Wrot Meranti:</t>
  </si>
  <si>
    <t>19mm Quadrant bead planted on.</t>
  </si>
  <si>
    <t>68 x 106mm Rebated and framed frame for 813 x 2032mm high door plugged and screwed to wall with heads of screws sunk and pelleted.</t>
  </si>
  <si>
    <t>WINDOWS (WORK GROUP 126)</t>
  </si>
  <si>
    <t>SA Pine windows with 50 x 76mm pipe purlins surround</t>
  </si>
  <si>
    <t>LOCKS (WORK GROUP 132)</t>
  </si>
  <si>
    <t>"Solid Art 390/313" three lever lockset with striking plate fixed to metal and including set of  satin chrome plated handles</t>
  </si>
  <si>
    <t xml:space="preserve">M12 expansion bolt </t>
  </si>
  <si>
    <t>GLAZING TO STEEL WITH PUTTY (WORK GROUP 150)</t>
  </si>
  <si>
    <t xml:space="preserve">4mm Clear laminate annealed safety glass and glazing: </t>
  </si>
  <si>
    <t>SECURITY FENCING</t>
  </si>
  <si>
    <t>Weldedmesh Fencing (Work Group 136)</t>
  </si>
  <si>
    <t>1.2m High weldedmesh fencing comprising of 2.5mm diameter wires in 100 x 50mmm rectangular pattern with four straining wires on creosoted gumpoles(elsewhere)</t>
  </si>
  <si>
    <t>75/100mm Creosoted gumpole fencing post (Work Group 126):</t>
  </si>
  <si>
    <t>Stay 1.8m long</t>
  </si>
  <si>
    <t>100/125mm Creosoted gumpole fencing post (Work Group 126):</t>
  </si>
  <si>
    <t>Galvanised welded steel gates bolted to steel posts (Work Group 136):</t>
  </si>
  <si>
    <t>Sundries</t>
  </si>
  <si>
    <t>Concrete bases (Work Group 110)</t>
  </si>
  <si>
    <t>Padlock (Work Group 132)</t>
  </si>
  <si>
    <t>'Union 3122/51' padlock with stainless steel shackle and two keys</t>
  </si>
  <si>
    <t>Site clearance (Work Group 104):</t>
  </si>
  <si>
    <t>Removal of existing domestic fencing to be set aside for re-use (Work Group 104):</t>
  </si>
  <si>
    <t>PROVISION OF MOBILE TOILETS</t>
  </si>
  <si>
    <t>Provision of mobile toilet including servicing every week.</t>
  </si>
  <si>
    <t>SPORTS FIELDS (PROVISIONAL)</t>
  </si>
  <si>
    <t>THE FOLLOWING IN NETBALL AND COMBI COURTS</t>
  </si>
  <si>
    <t>Under concrete floors</t>
  </si>
  <si>
    <t>40mm (Consolidated) layer of clean river sand well watered and rolled to a hard true and even surface under solid floors</t>
  </si>
  <si>
    <t>Antproofing ground under bituminous paving</t>
  </si>
  <si>
    <t>UNREINFORCED CONCRETE (WORK GROUP 110)</t>
  </si>
  <si>
    <t>25MPa/19mm concrete</t>
  </si>
  <si>
    <t>20MPa/19mm concrete</t>
  </si>
  <si>
    <t>Surface beds laid in panels on waterproofing</t>
  </si>
  <si>
    <t>Surface beds in panels</t>
  </si>
  <si>
    <t>Fabric reinforcement</t>
  </si>
  <si>
    <t xml:space="preserve">Type 245 fabric reinforcement in concrete </t>
  </si>
  <si>
    <t>VAPOUR BARRIERS (WORK GROUP 120)</t>
  </si>
  <si>
    <t xml:space="preserve">Under concrete surface beds </t>
  </si>
  <si>
    <t>100mm Hollow section column post approximately 3600 high with flat plate top cap and bottom end embedded in concrete bases  (elsewhere measured)</t>
  </si>
  <si>
    <t>Clean court to remove dirt, apply moss and algae treatment, repair minor cracks, apply polyurethane binder coat and two coats polyurethane paint mixed with aluminium oxide and sand:</t>
  </si>
  <si>
    <t>Power floated concrete pavings</t>
  </si>
  <si>
    <t>Prepare, touch up manufacturer`s priming coat and apply two coats tar on:</t>
  </si>
  <si>
    <t>End of 100mm diameter steel post 450mm long and 150 x 150 x 6mm sole plate</t>
  </si>
  <si>
    <t>In lines 50mm wide on pavings</t>
  </si>
  <si>
    <t>RETAINING WALLS (PROVISIONAL)</t>
  </si>
  <si>
    <t>Keeping excavations free of all water other than subterranean water</t>
  </si>
  <si>
    <t>Selected granular G5 filling material supplied and carted onto the site by the Contractor and having a plasticity index of less than 12, deposited in layers not exceeding 150mm thick after compaction and compacted to a density of 93% Modified AASHTO maximum density:</t>
  </si>
  <si>
    <t>Granular 13mm crusher stone filling supplied by the contractor compacted in layers not exceeding 200mm thick to 95% Mod AASHTO density:</t>
  </si>
  <si>
    <t>In filling behind retaining walls as the work proceeds</t>
  </si>
  <si>
    <t>Under footings</t>
  </si>
  <si>
    <t>REINFORCED CONCRETE (WORK GROUP 110)</t>
  </si>
  <si>
    <t>25MPa/19mm Concrete:</t>
  </si>
  <si>
    <t>Foundation to walls cast against excavated surfaces</t>
  </si>
  <si>
    <t>TEST BLOCKS (WORK GROUP 110)</t>
  </si>
  <si>
    <t>Allow for the necessary concrete test cubes size 150 x 150 x 150mm</t>
  </si>
  <si>
    <t>Brickwork of extra hard burnt bricks (14MPa compressive strength) in Class I mortar:</t>
  </si>
  <si>
    <t>330mm Brick walls</t>
  </si>
  <si>
    <t>Corobrik Firelight Satin Imperial FBX facing bricks and pointing with 10 x 6mm recessed horizontal and vertical joints:</t>
  </si>
  <si>
    <t>Extra over ordinary brickwork for facing in stretcher bond and pointing</t>
  </si>
  <si>
    <t>Labour and material (full cost) in brick-on-edge header course coping 220mm wide to top of one brick wall built fair and pointed on top and front edge</t>
  </si>
  <si>
    <t>PRECAST CONCRETE (WORK GROUP 112)</t>
  </si>
  <si>
    <t>Precast concrete retaining wall blocks:</t>
  </si>
  <si>
    <t>Extra over last for laying first course of blocks in top of surface of concrete whilst still wet</t>
  </si>
  <si>
    <t>BALUSTRADING (WORK GROUP 136)</t>
  </si>
  <si>
    <t>SUBSOIL DRAINAGE (WORK GROUP 146)</t>
  </si>
  <si>
    <t>30mm Diameter uPVC weep pipe 435mm long in 330mm brick wall with concrete infill retaining wall including embedding end of pipe in stone encasing around slotted pipes drain behind retaining wall (slotted pipe elsewhere measured)</t>
  </si>
  <si>
    <t>50mm Diameter uPVC weep pipe 1200mm long in dry stack retaining wall including embedding end of pipe in stone encasing around slotted pipes drain behind retaining wall (slotted pipe elsewhere measured)</t>
  </si>
  <si>
    <t>SECURITY FENCING (PROVISIONAL)</t>
  </si>
  <si>
    <t>DEMOLITION (WORK GROUP 104)</t>
  </si>
  <si>
    <t xml:space="preserve">Removal of existing domestic fencing: </t>
  </si>
  <si>
    <t>Take down and remove single pedestrian gate approximately 1.8m hgh.</t>
  </si>
  <si>
    <t>Take down and remove double vehicular gate approximately 1.8m hgh.</t>
  </si>
  <si>
    <t>Site clearance: (WORK GROUP 104)</t>
  </si>
  <si>
    <t>ClearVu Invisible Wall Panels 1.20m High perimeter  3.5mm wire fencing in panels 3.305m long fixed to post (elsewhere measured)</t>
  </si>
  <si>
    <t>ClearVu Invisible Wall Panels 2.40m High perimeter  3.5mm wire fencing in panels 3.305m long fixed to post (elsewhere measured)</t>
  </si>
  <si>
    <t>Powder coated taper locking post 1.8m high</t>
  </si>
  <si>
    <t>Powder coated taper locking post 3.0m high</t>
  </si>
  <si>
    <t>Shark powder coated tooth spike fixed to top of fencing</t>
  </si>
  <si>
    <t>1100 x 1200mm Powder coated single gate formed with panels as per fencing and hung to steel post (elsewhere measured)</t>
  </si>
  <si>
    <t>1100 x 2400mm Powder coated single gate formed with panels as per fencing and hung to steel post including locking mechanism (post elsewhere measured)</t>
  </si>
  <si>
    <t>5000 x 2400mm Powder coated single leave sliding gate formed with panels as per fencing fix in position including sliding gear including locking mechanism</t>
  </si>
  <si>
    <t>6000 x 2400mm Powder coated single leave sliding gate formed with panels as per fencing fix in position including sliding gear including locking mechanism</t>
  </si>
  <si>
    <t>Concrete bases:</t>
  </si>
  <si>
    <t>Two coats tar on end of fence post 500mm long and 30 x 3 x 250mm long angle section base anchor.</t>
  </si>
  <si>
    <t xml:space="preserve">DRAINAGE (PROVISIONAL) </t>
  </si>
  <si>
    <t>STORMWATER DRAINAGE, ETC</t>
  </si>
  <si>
    <t>REINFORCED CONCRETE SURFACE WATER CHANNELS (WORK GROUP 146)</t>
  </si>
  <si>
    <t>Stormwater channels:</t>
  </si>
  <si>
    <t>STORMWATER DRAINAGE</t>
  </si>
  <si>
    <t>Excavate in earth exceeding 1m and not exceeding 2m deep for pipe trenches</t>
  </si>
  <si>
    <t>Backfilling from selected excavated material and deposited in layers not exceeding 150mm thick after compaction and compacted to a density of 93% Modified AASHTO maximum density (Maximum particle size = 50mm)</t>
  </si>
  <si>
    <t>Backfilling from selected excavated material and deposited in layers not exceeding 100mm thick after compaction and compacted to a density of 93% Modified AASHTO maximum density (Maximum particle size = 25mm)</t>
  </si>
  <si>
    <t>Selected imported granular filling (sifted sand) in bedding under and filling around pipes</t>
  </si>
  <si>
    <t>STORMWATER PIPES (WORK GROUP 146)</t>
  </si>
  <si>
    <t>Class 100D concrete pipes with spigot and socked joints with rubber rings:</t>
  </si>
  <si>
    <t>450mm Diameter piping and laying in trenches exceeding 1m and not exceeding 2m deep (trenches and filling elsewhere)</t>
  </si>
  <si>
    <t>600mm Diameter piping and laying in trenches exceeding 1m and not exceeding 2m deep (trenches and filling elsewhere)</t>
  </si>
  <si>
    <t>THE FOLLOWING IN CATCHPITS, MANHOLES, ETC (WORK GROUP 146)</t>
  </si>
  <si>
    <t>Catchpit or junction box size 885 x 885mm and exceeding 750mm and not exceeding 1000mm deep internally</t>
  </si>
  <si>
    <t>Catchpit or junction box size 885 x 885mm and exceeding 1250mm and not exceeding 1500mm deep internally</t>
  </si>
  <si>
    <t>Catchpit or junction box size 885 x 885mm and exceeding 2000mm and not exceeding 2250mm deep internally</t>
  </si>
  <si>
    <t>Excavation and filling:</t>
  </si>
  <si>
    <t>Reduced levels under floors</t>
  </si>
  <si>
    <t>Excavate in earth for ground beam trench not exceeding 1m deep</t>
  </si>
  <si>
    <t>Selected granular G7 filling material supplied and carted onto the site by the Contractor and deposited in layers not exceeding 150mm thick after compaction and compacted to a density of 93% Modified AASHTO maximum density:</t>
  </si>
  <si>
    <t>Reno mattress</t>
  </si>
  <si>
    <t>2.0 x 1.0 x 0.30m Reno mattress manufactured from high galvanised steel hexagonal wire mesh filled with selected stones with end and side laps as per the manufacturers instructions.</t>
  </si>
  <si>
    <t>In filling under base slab</t>
  </si>
  <si>
    <t xml:space="preserve">Finishing top surfaces of concrete with a wood float: </t>
  </si>
  <si>
    <t>Smooth formwork to sides:</t>
  </si>
  <si>
    <t xml:space="preserve">Walls in foundations </t>
  </si>
  <si>
    <t>Rough formwork to edge not exceeding 300mm high</t>
  </si>
  <si>
    <t>Precast concrete chute finished smooth on exposed surfaces including bedding, cutting and pointing:</t>
  </si>
  <si>
    <t>Sundry</t>
  </si>
  <si>
    <t>One brick walls</t>
  </si>
  <si>
    <t>150mm Wide reinforcement built in horizontally</t>
  </si>
  <si>
    <t>Fair cutting and fitting face brickwork around pipe not exceeding 600mm diameter</t>
  </si>
  <si>
    <t>SOIL AND WASTE WATER DRAINAGE</t>
  </si>
  <si>
    <t>Excavate in earth not exceeding 1m deep for pipe trenches</t>
  </si>
  <si>
    <t>Excavate in earth exceeding 2m and not exceeding 3m deep for pipe trenches</t>
  </si>
  <si>
    <t>PIPEWORKS (WORK GROUP 146)</t>
  </si>
  <si>
    <t>Unplasticised polyvinyl chloride class 34 pipe for in ground:</t>
  </si>
  <si>
    <t>110mm Diameter piping fixed vertically (no excavation).</t>
  </si>
  <si>
    <t>110mm Diameter piping and laying in trenches not exceeding 1m deep. (trenches and filling elsewhere)</t>
  </si>
  <si>
    <t>110mm Diameter piping and laying in trenches exceeding 1m but not exceeding 2m deep (trenches and filling elsewhere)</t>
  </si>
  <si>
    <t>110mm Diameter piping and laying in trenches exceeding 2m but not exceeding 3m deep (trenches and filling elsewhere).</t>
  </si>
  <si>
    <t>Extra over unplasticised polyvinyl chloride pipes for the following fittings:</t>
  </si>
  <si>
    <t>110mm Bend.</t>
  </si>
  <si>
    <t>110mm Tee</t>
  </si>
  <si>
    <t>110mm Junction.</t>
  </si>
  <si>
    <t>110mm Bend with inspection eye.</t>
  </si>
  <si>
    <t>110mm Junction with inspection eye.</t>
  </si>
  <si>
    <t>110mm Rodding eye</t>
  </si>
  <si>
    <t>Gulley trap with plain inlet and 110mm diameter outlet jointed to PVC drain pipe and with hopper head fitted with grating; the whole set on and encased with cement concrete 20 MPa carried 75mm above concrete paving to form hopper size 450 x 450mm internally with kerb 50mm wide dished down to grating and finished smooth on exposed faces with 2-1 cement render with angles slightly rounded including necessary excavation and formwork.</t>
  </si>
  <si>
    <t>110 x 1000mm Inspection port outlet with end cap</t>
  </si>
  <si>
    <t>The following in manholes of 150mm thick 25MPa/19mm concrete base, one brickwalls in NFX hardburnt clay bricks plastered internally  and externally, including 3:1 cement benching, and  precast concrete cover slab 150mm thick with rebated opening for and including 450 x 600 x 45kg single sealed manhole cover and frame, excavations, backfilling, carting away, etc:</t>
  </si>
  <si>
    <t>Inspection chamber 690 x 910mm x 600mm deep internally.</t>
  </si>
  <si>
    <t>Inspection chamber 690 x 910mm and exceeding 750 and not exceeding 1000mm deep internally.</t>
  </si>
  <si>
    <t>Inspection chamber 690 x 910mm and exceeding 1500 and not exceeding 1750mm deep internally.</t>
  </si>
  <si>
    <t>Inspection chamber 690 x 910mm and exceeding 2500 and not exceeding 2750mm deep internally.</t>
  </si>
  <si>
    <t>Cement concrete (20MPa) in lining of a minimum thickness of 150mm all round 110mm diameter uPVC horizontal piping including formwork.</t>
  </si>
  <si>
    <t>Cast cement concrete (15MPa/19mm) block size 500 x 500 x 200mm thick finished smooth on top and all edges with 2-1 cement render with angles rounded and with sunk letters 'I.E' formed in top and setting in position over cleaning eye including necessary excavation.</t>
  </si>
  <si>
    <t>THE FOLLOWING IN FRENCH DRAINS (WORK GROUP 146)</t>
  </si>
  <si>
    <t>Soakaways, etc:</t>
  </si>
  <si>
    <t>Agricultural Drainage</t>
  </si>
  <si>
    <t>Perforated unplasticised polyvinyl chloride for underground use laid in filling:</t>
  </si>
  <si>
    <t>110mm Diameter piping and laying in filling (elsewhere measured)</t>
  </si>
  <si>
    <t>Extra over perforated unplasticised polyvinyl chloride pipes for the following fittings:</t>
  </si>
  <si>
    <t>110mm Diameter end cap</t>
  </si>
  <si>
    <t>THE FOLLOWING IN ARTIFICIAL WETLAND AND SEPTIC TANKS:</t>
  </si>
  <si>
    <t>Excavation in earth not exceeding 3m deep for:</t>
  </si>
  <si>
    <t>Tank holes</t>
  </si>
  <si>
    <t>Extra only over all excavations for loading and carting away:</t>
  </si>
  <si>
    <t>Surplus spoil away from site (by volume as measured for excavation - Contractor to make allowance for increase in bulk).</t>
  </si>
  <si>
    <t>Selected earth filling from the excavations deposited in layers not exceeding 150mm thick after compaction and compacted to the required density as per the manufacturer's specifications; NOTE tanks to filled with water as backfill progresses:</t>
  </si>
  <si>
    <t>In backfilling to foundations around septic tank and pond</t>
  </si>
  <si>
    <t>Selected 13-19mm stones supplied and carted onto the site by the Contractor and carefully deposited level on sand  layers to a depth of 450mm thick :</t>
  </si>
  <si>
    <t>In filling to pond base</t>
  </si>
  <si>
    <t>20mm (Consolidated) layer of clean river sand well watered and rolled to a hard true and even surface under HDPE membrane.</t>
  </si>
  <si>
    <t>50mm (Consolidated) layer of clean river sand well watered and rolled to a hard true and even surface over HDPE membrane.</t>
  </si>
  <si>
    <t>Grass planting, etc:</t>
  </si>
  <si>
    <t>Common reed grass "Phragmites Australis" (9/m2)</t>
  </si>
  <si>
    <t>10MPa/19 mm concrete in:</t>
  </si>
  <si>
    <t>20 MPa/19 mm concrete in:</t>
  </si>
  <si>
    <t>Base cast against excavated surfaces.</t>
  </si>
  <si>
    <t>25MPa/19 mm concrete in:</t>
  </si>
  <si>
    <t>Foundations to walls cast against excavated surfaces.</t>
  </si>
  <si>
    <t>Concrete infill to cavity walls.</t>
  </si>
  <si>
    <t>Concrete top slab</t>
  </si>
  <si>
    <t>Steps including landings</t>
  </si>
  <si>
    <t xml:space="preserve">Finishing top surfaces of concrete with a wood float </t>
  </si>
  <si>
    <t>Welded high tensile steel square mesh fabric reinforcement reference 193(mass 1.93kg/m2) to surface beds laid in panels and lapped 200mm at sides and ends including all cutting and waste (measured nett)</t>
  </si>
  <si>
    <t>345mm Brick walls</t>
  </si>
  <si>
    <t>345mm Cavity walls</t>
  </si>
  <si>
    <t>One layer of acid and ultraviolet resistant 1000 micron HDPE liner with welded joints, fixed and sealed off using 3CR12 stainless flat bar strip and stainless steel anchor to wall or floor:</t>
  </si>
  <si>
    <t>On sand filling beds including turning up edges against walls.</t>
  </si>
  <si>
    <t>On brick walls</t>
  </si>
  <si>
    <t>PAVINGS (WORK GROUP 142)</t>
  </si>
  <si>
    <t>Cement (1:3) steel trowelled to a smooth even surface on concrete:</t>
  </si>
  <si>
    <t>23mm Screed to bottom of septic tank.</t>
  </si>
  <si>
    <t>Render one coat plaster composed of five parts sand to one part cement steel trowelled to a smooth even surface on concrete or brickwork:</t>
  </si>
  <si>
    <t>MANHOLE COVER (WORK GROUP 146)</t>
  </si>
  <si>
    <t>600 x 450 x 45kg  Type 9C single seal manhole cover and frame including bedding on cement mortar.</t>
  </si>
  <si>
    <t>UPVC PIPE (WORK GROUP 146)</t>
  </si>
  <si>
    <t>Unplasticised polyvinyl chloride class 34 pipe:</t>
  </si>
  <si>
    <t>110mm Diameter piping fixed to walls</t>
  </si>
  <si>
    <t>Holes and deposit spoil on site where directed</t>
  </si>
  <si>
    <t>Bottoms cast against excavated surfaces</t>
  </si>
  <si>
    <t>20MPa Precast concrete:</t>
  </si>
  <si>
    <t>Brickwork of 'Corobrik NFX' extra hard burnt bricks (14MPa compressive strength) in Class I mortar:</t>
  </si>
  <si>
    <t>One brick wall in English bond</t>
  </si>
  <si>
    <t>Sundry metalwork:</t>
  </si>
  <si>
    <t>450 x 600mm Cast iron double seal manhole cover and frame (mass 72kg) coated with preservative solution and bedding frame in 3-1 cement mortar in opening in concrete cover (elsewhere measured) and the cover in tallow</t>
  </si>
  <si>
    <t>Render one coat plaster composed of three parts sand to one part cement steel trowelled to a smooth even surface on concrete or brickwork:</t>
  </si>
  <si>
    <t>GREASE TRAP (WORK GROUP 146)</t>
  </si>
  <si>
    <t>Grease trap</t>
  </si>
  <si>
    <t>TESTING (WORK GROUP 146)</t>
  </si>
  <si>
    <t xml:space="preserve">Allow for testing the whole surface water channels and soil and waste water drainage to the satisfaction of the Principal Agent and Local Authorities.  All defective work is to be taken out and replaced at the Contractor's expense and the whole re-tested until found perfect. </t>
  </si>
  <si>
    <t>WATER SUPPLIES IN GROUND (PROVISIONAL)</t>
  </si>
  <si>
    <t>WATER SUPPLIES</t>
  </si>
  <si>
    <t xml:space="preserve">Excavate in earth not exceeding 1m deep for pipes trenches </t>
  </si>
  <si>
    <t>PIPEWORK (WORK GROUP 146)</t>
  </si>
  <si>
    <t>Class 460/2 copper pipes:</t>
  </si>
  <si>
    <t>Extra over Class 460/2 copper pipes for the following copper capillary fittings:</t>
  </si>
  <si>
    <t>Galvanised mild steel pipes and fittings:</t>
  </si>
  <si>
    <t>Extra over galvanised mild pipes for the following fittings:</t>
  </si>
  <si>
    <t>25mm Fittings.</t>
  </si>
  <si>
    <t>50mm Nipple.</t>
  </si>
  <si>
    <t>50mm Bend.</t>
  </si>
  <si>
    <t>50mm "T16" Flange adaptor</t>
  </si>
  <si>
    <t>50mm Equal Tee with threaded female ends</t>
  </si>
  <si>
    <t>50mm Elbow with threaded male on all ends.</t>
  </si>
  <si>
    <t>50mm Female threaded socket.</t>
  </si>
  <si>
    <t>50mm Nickel plated ball valve</t>
  </si>
  <si>
    <t>50mm Non-return valve</t>
  </si>
  <si>
    <t xml:space="preserve">50mm "Balem" valve code 411-065-4F with flow induction tube or other approved </t>
  </si>
  <si>
    <t>Galvanised steel pipes  flanged at one end with "T16" flange and threaded on the other:</t>
  </si>
  <si>
    <t>Galvanised steel pipes  flanged at both ends with "T16" flange:</t>
  </si>
  <si>
    <t>High density polyethylene pressure pipes including jointing with approved type fittings and couplings:</t>
  </si>
  <si>
    <t>50m Diameter high density polyethylene Class 10 pressure piping and laying in trenches not exceeding 1m deep (trench elsewhere).</t>
  </si>
  <si>
    <t>90m Diameter high density polyethylene Class 10 pressure piping and laying in trenches not exceeding 1m deep (trench elsewhere).</t>
  </si>
  <si>
    <t>Extra over Class 10 HDPE pipes for the following fittings:</t>
  </si>
  <si>
    <t>50mm Elbow or Bend.</t>
  </si>
  <si>
    <t>90mm Elbow or Bend.</t>
  </si>
  <si>
    <t>50mm Reducer.</t>
  </si>
  <si>
    <t>90mm Reducer.</t>
  </si>
  <si>
    <t>50mm Tee.</t>
  </si>
  <si>
    <t>90mm Tee.</t>
  </si>
  <si>
    <t>50mm Junction.</t>
  </si>
  <si>
    <t>90mm Junction.</t>
  </si>
  <si>
    <t>50 x 20mm Reducing tee.</t>
  </si>
  <si>
    <t>90 x 50mm Reducing tee.</t>
  </si>
  <si>
    <t>50 x 25mm Reducing tee.</t>
  </si>
  <si>
    <t>20mm Straight adaptor for copper.</t>
  </si>
  <si>
    <t>25mm Straight adaptor for steel.</t>
  </si>
  <si>
    <t>50 x 50mm Flanged adaptor</t>
  </si>
  <si>
    <t>90 x 75mm Flanged adaptor</t>
  </si>
  <si>
    <t>20mm Diameter fullway gate valve.</t>
  </si>
  <si>
    <t>20mm Diameter chrome plated pillar tap.</t>
  </si>
  <si>
    <t>20mm Diameter screwdown bib tap with lockshield and loose key and nozzle threaded for hose union (refer to Civil drawing no. 22-016-V-03-12).</t>
  </si>
  <si>
    <t>50mm Double door Non-return valve.</t>
  </si>
  <si>
    <t>50mm Isolation valve</t>
  </si>
  <si>
    <t>50mm "AVK" RS Valve with hand wheel and T16 flange both ends.</t>
  </si>
  <si>
    <t>80mm "AVK" RS Valve with hand wheel and T16 flange both ends.</t>
  </si>
  <si>
    <t>Stop valve boxes, etc:</t>
  </si>
  <si>
    <t>173 x 240mm Cast iron horseshoe pattern step iron built into brickwork</t>
  </si>
  <si>
    <t>Lifting key for manhole cover</t>
  </si>
  <si>
    <t>CONCRETE</t>
  </si>
  <si>
    <t>Thrust blocks:</t>
  </si>
  <si>
    <t>Drinking Fountain Steel Support:</t>
  </si>
  <si>
    <t>Hard rock.</t>
  </si>
  <si>
    <t>Selected earth filling from the excavations deposited in layers not exceeding 150mm thick after compaction and compacted to a density of 93% Modified AASHTO maximum density:</t>
  </si>
  <si>
    <t>In backfilling to foundations around foundation walls</t>
  </si>
  <si>
    <t>In filling under solid floors</t>
  </si>
  <si>
    <t xml:space="preserve">Antproofing ground under solid base </t>
  </si>
  <si>
    <t>25 MPa/19mm Concrete in:</t>
  </si>
  <si>
    <t>Surface beds</t>
  </si>
  <si>
    <t>In filling around water tank</t>
  </si>
  <si>
    <t>Welded high tensile steel square mesh fabric reinforcement reference 193(mass 1.93kg/m2) to top of tank plinths</t>
  </si>
  <si>
    <t>High tensile steel fabric reinforcement 150mm wide to every course of brick walls lapped full widths at angles and junctions and building in</t>
  </si>
  <si>
    <t>Corobrik Glencoe Firelight travertine Imperial FBX facing bricks and pointing with 10 x 6mm square recessed horizontal and vertical joints: (Full Cost - Material and Labour)</t>
  </si>
  <si>
    <t>SANITARY PLUMBING (WORK GROUP 146)</t>
  </si>
  <si>
    <t>Galvanised mild steel pipes:</t>
  </si>
  <si>
    <t>Extra over galvanised mild steel pipes for the following fittings:</t>
  </si>
  <si>
    <t>20mm Fittings.</t>
  </si>
  <si>
    <t>WATER TANKS, ETC (WORK GROUP 146)</t>
  </si>
  <si>
    <t>Green polyethylene water tanks, etc:</t>
  </si>
  <si>
    <t>Base holes including shaping of ground surfaces</t>
  </si>
  <si>
    <t>Soft rock.</t>
  </si>
  <si>
    <t>10 MPa/19mm Concrete in:</t>
  </si>
  <si>
    <t>Blinding under foundations to walls cast against excavated surfaces</t>
  </si>
  <si>
    <t>30 MPa/19mm Concrete in:</t>
  </si>
  <si>
    <t xml:space="preserve">Bases cast against excavated surfaces. </t>
  </si>
  <si>
    <t>Setting out of holding down bolts:</t>
  </si>
  <si>
    <t>Grout up solid in 1-2 non-shrink cement grout 50mm thick under steel base plates. (In No. 6).</t>
  </si>
  <si>
    <t>Setting out to and including template and embed set of four holding down bolts in exact position.</t>
  </si>
  <si>
    <t>Welded high tensile steel square mesh fabric reinforcement reference 395(mass 3.95kg/m2) to top of cage plinths</t>
  </si>
  <si>
    <t>PRECAST CONCRETE BOREHOLE CHAMBER (WORK GROUP 146)</t>
  </si>
  <si>
    <t>The following in precast concrete chamber with cover slab with rebated opening for precast concrete heavy duty cover and frame, excavations, backfilling, carting away, etc:</t>
  </si>
  <si>
    <t>Chamber size 1000mm diameter and not exceeding 950mm deep internally including sleeves for electrical cables and 50mm pipes (Refer to Engineer's drawing no. 19-031-V-01-07-13)</t>
  </si>
  <si>
    <t>24mm Diameter galvanised mild steel holding down bolt 750mm long with one end threaded and fitted with nut and two washers and other end fitted with 80 x 80 x 15mm thick plate holed in centre and welded to end of bolt.</t>
  </si>
  <si>
    <t>Water storage tank and stand to include 50mm hot dipped galvanised pipe work, valves, level indicator, platform, ladder, handrails, etc:</t>
  </si>
  <si>
    <t xml:space="preserve">MUNICIPAL CONNECTION </t>
  </si>
  <si>
    <t>Municipal connection</t>
  </si>
  <si>
    <t>Provide an amount of R10 000.00 for connection fees to the Municipal Water supply and leave in perfect working condition</t>
  </si>
  <si>
    <t>Allow for profit on the above</t>
  </si>
  <si>
    <t>Allow for testing the whole of the water supplies to the satisfaction of the Principal Agent and Local Authorities.  All defective work is to be taken out and replaced at the Contractor's expense and the whole re-tested until found perfect.</t>
  </si>
  <si>
    <t>Landscaping (Provisional)</t>
  </si>
  <si>
    <t>Aprons and Walkways (Provisional)</t>
  </si>
  <si>
    <t>Roads and Paving (Provisional)</t>
  </si>
  <si>
    <t>Assembly Area (Provisional)</t>
  </si>
  <si>
    <t>Sports Field (Provisional)</t>
  </si>
  <si>
    <t>Retaining Walls (Provisional)</t>
  </si>
  <si>
    <t>Security Fencing (Provisional)</t>
  </si>
  <si>
    <t>Drainage (Provisional)</t>
  </si>
  <si>
    <t>Water supplies in ground (Provisional)</t>
  </si>
  <si>
    <t>ELECTRICAL INSTALLATION</t>
  </si>
  <si>
    <t>SITE WORKS (WORK GROUP 162)</t>
  </si>
  <si>
    <t>The following Bill of quantities must be read in conjunction with the Electrical Specifications and drawings</t>
  </si>
  <si>
    <t>Note:  The Main Contractor must include the Preliminaries and General allowance for the Electrical Sub-Contractor in the Main Preliminaries and General</t>
  </si>
  <si>
    <t xml:space="preserve">Trenches and holes </t>
  </si>
  <si>
    <t xml:space="preserve">Clean river sand bedding into trench and filing around cables </t>
  </si>
  <si>
    <t xml:space="preserve">Surplus spoil away from site </t>
  </si>
  <si>
    <t>DANGER WARNING TAPE</t>
  </si>
  <si>
    <t>Supply and install danger warning tape above all cables as specified.</t>
  </si>
  <si>
    <t>CONCRETE CABLE MARKERS</t>
  </si>
  <si>
    <t xml:space="preserve">ELECTRICAL INFRASTRUCTURE SLEEVES </t>
  </si>
  <si>
    <t>PVC SLEEVES</t>
  </si>
  <si>
    <t>50mm diameter.</t>
  </si>
  <si>
    <t>110mm diameter.</t>
  </si>
  <si>
    <t>DRAW WIRE</t>
  </si>
  <si>
    <t>1.6mm Galvanised.</t>
  </si>
  <si>
    <t xml:space="preserve"> LV DISTRIBUTION CABLES </t>
  </si>
  <si>
    <t xml:space="preserve">6mm² x 3-core </t>
  </si>
  <si>
    <t>10mm² x 3-core.</t>
  </si>
  <si>
    <t xml:space="preserve">35mm² x 4-core </t>
  </si>
  <si>
    <t xml:space="preserve"> LV CABLE TERMINATIONS </t>
  </si>
  <si>
    <t xml:space="preserve">10mm² x 3-core. </t>
  </si>
  <si>
    <t xml:space="preserve"> CONDUCTORS</t>
  </si>
  <si>
    <t>EARTH CONDUCTORS</t>
  </si>
  <si>
    <t xml:space="preserve">16mm2   </t>
  </si>
  <si>
    <t xml:space="preserve">16 mm² </t>
  </si>
  <si>
    <t>TESTING AND COMMISSIONING</t>
  </si>
  <si>
    <t>Site works installation</t>
  </si>
  <si>
    <t>LIGHTING AND SMALL POWER (WORK GROUP 160)</t>
  </si>
  <si>
    <t xml:space="preserve"> CONDUIT AND ACCESSORIES</t>
  </si>
  <si>
    <t>CONDUIT</t>
  </si>
  <si>
    <t>20mm Diameter rigid PVC.</t>
  </si>
  <si>
    <t>25mm Diameter rigid PVC.</t>
  </si>
  <si>
    <t xml:space="preserve"> CONDUIT BOXES</t>
  </si>
  <si>
    <t>60 mm diameter to fit 20mm diameter conduit PVC.</t>
  </si>
  <si>
    <t>100 x 100 x 50 Galvanised pressed steel wall box.</t>
  </si>
  <si>
    <t>100 x 50 x 50 Galvanised pressed steel wall box.</t>
  </si>
  <si>
    <t>100 x 100 Blank cover plate</t>
  </si>
  <si>
    <t>4mm2</t>
  </si>
  <si>
    <t>DISTRIBUTION BOARDS</t>
  </si>
  <si>
    <t>Supply and install DB-A</t>
  </si>
  <si>
    <t>Supply and install DB-B</t>
  </si>
  <si>
    <t>Supply and install DB-C&amp;D</t>
  </si>
  <si>
    <t>Supply and install DB-E</t>
  </si>
  <si>
    <t>Supply and install DB-F-1</t>
  </si>
  <si>
    <t>Supply and install DB-F-2</t>
  </si>
  <si>
    <t xml:space="preserve">Supply and install DB-F-3 </t>
  </si>
  <si>
    <t>Supply and install DB-F-4</t>
  </si>
  <si>
    <t>Supply and install DB-F-5</t>
  </si>
  <si>
    <t>Supply and install DB-M</t>
  </si>
  <si>
    <t>Equipment to be provided in Distribution board</t>
  </si>
  <si>
    <t>60 Amp DP Isolator</t>
  </si>
  <si>
    <t>10 Amp SP Circuit Breaker</t>
  </si>
  <si>
    <t>20 Amp SP Circuit Breaker</t>
  </si>
  <si>
    <t>40 Amp DP Earth leakage Units</t>
  </si>
  <si>
    <t>Lightning Arrestors - Domestic SP 10kA</t>
  </si>
  <si>
    <t>LUMINAIRES AND EQUIPMENT</t>
  </si>
  <si>
    <t>Type A:  Surface mounted LED Luminaire to Swanlite SLS-LED/VE-BAT/54W/4K or other approved.</t>
  </si>
  <si>
    <t>Type B:  Round LED Bulkhead Luminaire to Swanlite SLS-LED/LDC-BHD/R/16W/4K or other approved.</t>
  </si>
  <si>
    <t>Type C:  Swanlite SLS-LED/AE-BHD/UL15W/AK Bulkhead Luminaire complete with lamps.</t>
  </si>
  <si>
    <t>30 Amp infrared sensor to CD-IR28B active infrared motion detector with 360 degree sensing via three heat sensors &amp; detector radius of up to 12m with a 30 minute maximum time setting.</t>
  </si>
  <si>
    <t>SWITCHES, SOCKETS AND ISOLATORS</t>
  </si>
  <si>
    <t>16 Amp 250 Volt single lever one way light switch.</t>
  </si>
  <si>
    <t>16 Amp round 3-pin 250 Volt single lever light switch socket outlet mounted in wall box.</t>
  </si>
  <si>
    <t>Supply and install Photocells daylight switch. Photocells must have a rating of not less than 15 amp and must switch on at a light level of  approximately 50 lux and off at approximately 90 lux.</t>
  </si>
  <si>
    <t>EARTHING SYSTEM</t>
  </si>
  <si>
    <t>Block A</t>
  </si>
  <si>
    <t>Block B</t>
  </si>
  <si>
    <t>Block C&amp;D</t>
  </si>
  <si>
    <t>Block E</t>
  </si>
  <si>
    <t>Block F-1</t>
  </si>
  <si>
    <t>Block F-2</t>
  </si>
  <si>
    <t>Block F-3</t>
  </si>
  <si>
    <t>Block F-4</t>
  </si>
  <si>
    <t>Block F-5</t>
  </si>
  <si>
    <t>Block M</t>
  </si>
  <si>
    <t>LIGHTNING PROTECTION (PROVISIONAL)  (WORK GROUP 160)</t>
  </si>
  <si>
    <t>LIGHTNING PROTECTION</t>
  </si>
  <si>
    <t>Scope of Works</t>
  </si>
  <si>
    <t>SCHEDULE OF QUANTITIES</t>
  </si>
  <si>
    <t xml:space="preserve">EARTHWORKS </t>
  </si>
  <si>
    <t>Excavation in earth not exceeding 1m deep for:</t>
  </si>
  <si>
    <t>Clean river sand bedding into trench and filing around cables</t>
  </si>
  <si>
    <t>SOIL SURVEY</t>
  </si>
  <si>
    <t>Carry out Soil Survey and Submission of test to SANS 61312</t>
  </si>
  <si>
    <t>20mm Diameter PVC</t>
  </si>
  <si>
    <t>60mm round galvanised conduit boxes including accessories and test joint for down conductor.</t>
  </si>
  <si>
    <t>CONDUCTORS</t>
  </si>
  <si>
    <t>50mm2 Solid annealed Aluminium ridge conductor</t>
  </si>
  <si>
    <t>35 mm2 Bare copper earth conductors down from the roof space to the electrodes in the ground</t>
  </si>
  <si>
    <t>70 mm2 Bare copper earth conductor supplied and installed in ground</t>
  </si>
  <si>
    <t>EARTH ELECTRODE</t>
  </si>
  <si>
    <t>TERMINATIONS</t>
  </si>
  <si>
    <t>50mm2 Terminations</t>
  </si>
  <si>
    <t>Complete termination arrangement of the bare copper conductor to the aluminium conductor.</t>
  </si>
  <si>
    <t>Complete termination arrangement of the bare copper conductor to the installed electrodes</t>
  </si>
  <si>
    <t>SLEEVES</t>
  </si>
  <si>
    <t>Supply and install 160 mm diameter PVC sleeve for copper electrodes complete with top cover</t>
  </si>
  <si>
    <t>Supply and install PVC sleeve</t>
  </si>
  <si>
    <t>Supply and install top cover</t>
  </si>
  <si>
    <t>Supply and install 200 mm diameter PVC sleeve for copper electrodes complete with top cover</t>
  </si>
  <si>
    <t>DESIGN OF LIGHTNING PROTECTION SYSTEM</t>
  </si>
  <si>
    <t>Design LPS for all building for level 4 protection.</t>
  </si>
  <si>
    <t>TESTING AND CERTIFICATION</t>
  </si>
  <si>
    <t>Carry out final test and issue test report</t>
  </si>
  <si>
    <t>Carry out final test and submission of SANS format compliance Certificate complete for each building</t>
  </si>
  <si>
    <t>Site Works</t>
  </si>
  <si>
    <t>Lighting and Small Power</t>
  </si>
  <si>
    <t>Lightning Protection</t>
  </si>
  <si>
    <t>MECHANICAL INSTALLATION</t>
  </si>
  <si>
    <t>MECHANICAL INSTALLATION (PROVISIONAL) (WORK GROUP 170)</t>
  </si>
  <si>
    <t>SUPPLEMENTARY PREAMBLES</t>
  </si>
  <si>
    <t>Further supplementary preambles included in other bills such as Electrical Work, Plumbing and Drainage, etc may be included in this bill as required</t>
  </si>
  <si>
    <t>HVAC</t>
  </si>
  <si>
    <t>MID WALL SPLIT UNIT</t>
  </si>
  <si>
    <t>VENTILATION FANS</t>
  </si>
  <si>
    <t>LCF 65 1400mm Ceiling Fans</t>
  </si>
  <si>
    <t>Four sets of operating and maintenance manuals as specified</t>
  </si>
  <si>
    <t>As Built Drawings</t>
  </si>
  <si>
    <t>Issuing of Certificate of Conformity for HVAC Gas Installations as per regulations</t>
  </si>
  <si>
    <t>CONTRACTUAL MAINTENANCE</t>
  </si>
  <si>
    <t>Three minor services (1 every 3 months) as specified</t>
  </si>
  <si>
    <t>One major service (final service) as specified</t>
  </si>
  <si>
    <t>Workshop drawings and equipment schedule submittals for approval prior to ordering</t>
  </si>
  <si>
    <t>Training of staff</t>
  </si>
  <si>
    <t>LPG GAS INSTALLATION</t>
  </si>
  <si>
    <t>Hot Dipped Galvanised cage as per specifications</t>
  </si>
  <si>
    <t>50mm Brass Padlock with 3 keys</t>
  </si>
  <si>
    <t>2 x 1 Manual change-over LPG manifolds incorporating regulator</t>
  </si>
  <si>
    <t>Reinforced rubber connecting hoses (pig tails)</t>
  </si>
  <si>
    <t>3 Burner LPG boiling top as specified</t>
  </si>
  <si>
    <t>SIGNAGE</t>
  </si>
  <si>
    <t>Warning signs for kitchen and gas enclosure as per specifications:</t>
  </si>
  <si>
    <t>Testing and commissioning of LPG installation</t>
  </si>
  <si>
    <t>Issue electronic copy of SAQCC CoC</t>
  </si>
  <si>
    <t>Workshop drawings</t>
  </si>
  <si>
    <t>Staff training</t>
  </si>
  <si>
    <t>Allow for maintenance (four visits) during guarantee period as per specification</t>
  </si>
  <si>
    <t>Four (4) sets of operating and maintenance manuals as per specifications</t>
  </si>
  <si>
    <t>As built drawings</t>
  </si>
  <si>
    <t>PROVISIONAL SUMS</t>
  </si>
  <si>
    <t>The following Provisional Sums are nett:</t>
  </si>
  <si>
    <t>Community Liaison Officer</t>
  </si>
  <si>
    <t>Shelving and Fittings</t>
  </si>
  <si>
    <t>Allow for profit required on last item.</t>
  </si>
  <si>
    <t>Playground Equipment Installation and Fittings</t>
  </si>
  <si>
    <t>ADD: CONTINGENCIES (5%)</t>
  </si>
  <si>
    <t>ADD: VALUE ADDED TAX (15%)</t>
  </si>
  <si>
    <t>SECTION NO, 1:</t>
  </si>
  <si>
    <t xml:space="preserve">BILL NO, 1 </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</si>
  <si>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</si>
  <si>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  Items not priced in these Preliminaries shall be deemed to be included elsewhere in these Bills of Quantities,</t>
  </si>
  <si>
    <t>Definitions and interpretation (clause 1) Clause 1,1 Definition of "Commencement Date" is added:COMMENCEMENT DATE means the date that the agreement, made in terms of the Form of Offer and Acceptance, comes into effect,Clause 1,1 Definition of "Construction Guarantee" is amended by replacing it with the following:CONSTRUCTION GUARANTEE means a guarantee at call obtained by the contractor from an institution approved by the employer in terms of the employer's construction guarantee form as selected in the schedule,Clause 1,1 Definition of "Construction Period" is amended by replacing it with the following:CONSTRUCTION PERIOD means the period commencing on the commencement date and ending on the date of practical completion,Clause 1,1 Definition of "Corrupt Practice" is added:CORRUPT PRACTICE means the offering, giving, receiving or soliciting of anything of value to influence the action of a public official in the procurement process or in contract execution,Clause 1,1 Definition of "Fraudulent Practice" is added:FRAUDULENT PRACTICE means a misrepresentation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competition,Clause 1,1 Definition of "Interest" is amended by replacing it with the following:INTEREST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1999),Clause 1,1 Definition of "Principal Agent" is amended by replacing it with the following:PRINCIPAL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schedule,Clause 1,1 Definition of "Security" is amended by replacing it with the following:SECURITY means the form of security provided by the employer or contractor, as stated in the schedule, from which the contractor or employer may recover expense or loss,Clause 1,6 is amended by replacing the words "prepaid registered post, telefax or e-mail" with "prepaid registered post or telefax",Clause 1,6,4 is amended by replacing it with the following: No clause  Fixed:,,,,,,,,,,,,,,,,Value :,,,,,,,,,,,,,,,,Time :,,,,,,,,,,,,,,,,,,</t>
  </si>
  <si>
    <t>A2,0 Offer, acceptance and performance (clause 2)  Fixed:,,,,,,,,,,,,,,,,Value:,,,,,,,,,,,,,,,,Time:,,,,,,,,,,,,,,,,,,,,</t>
  </si>
  <si>
    <t>A3,0 Documents (clause 3) 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Fixed:,,,,,,,,,,,,,,,,Value:,,,,,,,,,,,,,,,,,Time:,,,,,,,,,,,,,,,,,,,</t>
  </si>
  <si>
    <t>A4,0 Design responsibility (clause 4)Clause 4,3 is amended by replacing it with the following: No clause  Fixed:,,,,,,,,,,,,,,,Value:,,,,,,,,,,,,,,,,,Time:,,,,,,,,,,,,,,,,,,,,</t>
  </si>
  <si>
    <t>A5,0 Employer's agents (clause 5) Clause 5,1,2 is amended to include clauses 32,6,3, 34,3, 34,4 and 38,5,8  Fixed:,,,,,,,,,,,,,,,,,,Value:,,,,,,,,,,,,,,,,Time:,,,,,,,,,,,,,,,,,,,</t>
  </si>
  <si>
    <t>A6,0 Site representative (clause 6)  Fixed:,,,,,,,,,,,,,,,,,,Value:,,,,,,,,,,,,,,,,,Time:,,,,,,,,,,,,,,,,,,</t>
  </si>
  <si>
    <t>A7,0 Compliance with regulations (clause 7)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  Fixed:,,,,,,,,,,,,,,,,,Value:,,,,,,,,,,,,,,,Time:,,,,,,,,,,,,,,,,,,,,,</t>
  </si>
  <si>
    <t>A8,0 Works risk (clause 8)  Fixed:,,,,,,,,,,,,,,,,,Value:,,,,,,,,,,,,,,,Time:,,,,,,,,,,,,,,,,,,,,</t>
  </si>
  <si>
    <t>A9,0 Indemnities (clause 9)  Fixed:,,,,,,,,,,,,,,,,,Value:,,,,,,,,,,,,,,,,,,Time:,,,,,,,,,,,,,,,,,,</t>
  </si>
  <si>
    <t>A11,0 Liability insurances (clause 11)  Fixed:,,,,,,,,,,,,,,,,Value:,,,,,,,,,,,,,,Time:,,,,,,,,,,,,,,,,,,,,,,</t>
  </si>
  <si>
    <t>A12,0 Effecting insurance (clause 12)  Fixed:,,,,,,,,,,,,,,,,,Value:,,,,,,,,,,,,,,,,Time:,,,,,,,,,,,,,,,,,,,,</t>
  </si>
  <si>
    <t>A13,0 NO CLAUSE 13,(N/A)</t>
  </si>
  <si>
    <t>A15,0 Preparation for and execution of the works (clause 15) Clause 15,1,1 is amended by replacing it with:  No clause  Clause 15,1,2 is amended by replacing it with:  The security selected in terms of 14,0  Clause 15,1 is amended by the addition of the following clause:  15,1,4 An acceptable health and safety plan, required in terms of the Occupational Health and Safety Act, 1993 (Act 85 of 1993), within twenty-one (21) calendar days of commencement date  Clause 15,2,1 is amended by replacing it with the following clause:  Give the contractor possession of the site within ten (10) working days of the contractor complying with the terms of 15,1,4  Fixed:,,,,,,,,,,,,,,Value:,,,,,,,,,,,,,,,,,,Time:,,,,,,,,,,,,,,,,,,,,,</t>
  </si>
  <si>
    <t>A16,0 Access to the works (clause 16) Fixed:,,,,,,,,,,,,,,,,,Value:,,,,,,,,,,,,,,,,,Time:,,,,,,,,,,,,,,,,,,,</t>
  </si>
  <si>
    <t>A17,0 Contract instructions (clause 17)  Clause 17,1,11 is amended by deleting the words "and the appointment of nominated and selected subcontractors"  Fixed:,,,,,,,,,,,,,,,,,Value:,,,,,,,,,,,,,,,,Time:,,,,,,,,,,,,,,,,,,,</t>
  </si>
  <si>
    <t>A19,0 Assignment (clause 19)  Fixed:,,,,,,,,,,,,,,,,Value:,,,,,,,,,,,,,,,Time:,,,,,,,,,,,,,,,,,,,,,,</t>
  </si>
  <si>
    <t>A20,0 Nominated subcontractors (clause 20) Clause 20,1,3 is amended by replacing it with the following:  No clause  Note: See item B9,1 hereinafter for adjustment of attendance on nominated subcontractors executing work allowed for under provisional sums  Fixed:,,,,,,,,,,,,,,,,,Value:,,,,,,,,,,,,,,,,,Time:,,,,,,,,,,,,,,,,,,</t>
  </si>
  <si>
    <t>A21,0 Selected subcontractors (clause 21) Clause 21 is amended by replacing it with:  No clause  Fixed:,,,,,,,,,,,,,,Value:,,,,,,,,,,,,,,,,,,,Time:,,,,,,,,,,,,,,,,,,</t>
  </si>
  <si>
    <t>A22,0 Employer's Direct Contractors (clause 22)  Fixed:,,,,,,,,,,,,,,,,Value:,,,,,,,,,,,,,,,,,Time:,,,,,,,,,,,,,,,,,,,,</t>
  </si>
  <si>
    <t>A23,0 Contractor's Domestic Sub-Contractors (Clause 23)  Fixed:,,,,,,,,,,,,,,,Value:,,,,,,,,,,,,,,,,,Time:,,,,,,,,,,,,,,,,,,,,</t>
  </si>
  <si>
    <t>A24,0 Practical completion (clause 24)  Fixed:,,,,,,,,,,,,,,,,Value:,,,,,,,,,,,,,,,,,Time:,,,,,,,,,,,,,,,,,,,,</t>
  </si>
  <si>
    <t>A25,0 Works completion (clause 25)  Fixed:,,,,,,,,,,,,,,,Value:,,,,,,,,,,,,,,,,Time:,,,,,,,,,,,,,,,,,,,,,</t>
  </si>
  <si>
    <t>A26,0 Final completion (clause 26) Clause 26,1,2 is amended by inserting "#" next to 26,1,2  Fixed:,,,,,,,,,,,,,,,,Value:,,,,,,,,,,,,,,Time:,,,,,,,,,,,,,,,,,,,,,,</t>
  </si>
  <si>
    <t>A27,0 Latent defects liability period (clause 27) Fixed:,,,,,,,,,,,,,,,,,,Value:,,,,,,,,,,,,,,,,Time:,,,,,,,,,,,,,,,,,,,,</t>
  </si>
  <si>
    <t>A28,0 Sectional completion (clause 28) Fixed:,,,,,,,,,,,,,,,,Value:,,,,,,,,,,,,,,,Time:,,,,,,,,,,,,,,,,,,,,</t>
  </si>
  <si>
    <t>A29,0 Revision of date of practical completion (clause 29) Clause 29,2,5 is amended by replacing it with:  No clause  Fixed:,,,,,,,,,,,,,,,Value:,,,,,,,,,,,,,,,Time:,,,,,,,,,,,,,,,,,,,,,,</t>
  </si>
  <si>
    <t>A30,0 Penalty for non-completion (clause 30)  Fixed:,,,,,,,,,,,,,,,,Value:,,,,,,,,,,,,,,,,,,Time:,,,,,,,,,,,,,,,,,,</t>
  </si>
  <si>
    <t>A31,0 Interim payment to the contractor (clause 31)  Clause 31,5,2 is amended by replacing "14,7,1" with "14,0"  Clause 31,8 is amended by replacing it with the following two alternative clauses:  Alternative A  31,8(A) Where a security is selected in terms of 14,1; 14,5 or 14,6, the value of the works in terms of 31,4,1 and materials and goods in terms of 31,4,2 shall be certified in full, The value certified shall be subject to the following percentage adjustments:  31,8(A),1 Ninety-five per cent (95%) of such value in interim payment certificates issued up to the date of practical completion  31,8(A),2 Ninety-seven per cent (97%) of such value in interim payment certificates issued on the date of practical completion and up to but excluding the date of final completion  31,8(A),3 Ninety-nine per cent (99%) of such value in interim payment certificates issued on the date of final completion and up to but excluding the final payment certificate in terms of 34,6  31,8(A),4 One hundred per cent (100%) of such value in the final payment certificate in terms of 34,6 except where the amount certified is in favour of the employer, In such an event the payment reduction shall remain at the adjustment level applicable to the final payment certificate  Alternative B  31,8(B) Where security as a payment reduction in terms of 14,7 has been selected, the value of the works in terms of 31,4,1 and materials and goods in terms of 31,4,2 shall be certified in full, The value certified shall be subject to the following percentage adjustments:  31,8(B),1 Ninety per cent (90%) of such value in interim payment certificates issued up to the date of practical completion  31,8(B),2 Ninety-seven per cent (97%) of such value in interim payment certificates issued on the date of practical completion and up to but excluding the date of final completion  31,8(B),3 Ninety-nine per cent (99%) of such value in interim payment certificates issued on the date of final completion and up to but excluding the final payment certificate in terms of 34,6  31,8(B),4 One hundred per cent (100%) of such value in the final payment certificate in terms of 34,6 except where the amount certified is in favour of the employer, In such an event the payment reduction shall remain at the adjustment level applicable to the final payment certificate  Clause 31,12 is amended by deleting the following:  Payment shall be subject to the employer giving the contractor a tax invoice for the amount due  Fixed:,,,,,,,,,,,,,,,,Value:,,,,,,,,,,,,,,,Time:,,,,,,,,,,,,,,,,,,,,,,</t>
  </si>
  <si>
    <t>A32,0 Adjustment to the contract value (clause 32) Clauses 32,5,1, 32,5,4 and 32,5,7 are amended by the addition of the following at the end of the sentence:  "due to no fault of the contractor"  Fixed:,,,,,,,,,,,,,,,,,Value:,,,,,,,,,,,,,,,,Time:,,,,,,,,,,,,,,,,,,,</t>
  </si>
  <si>
    <t>A33,0 Recovery of expense and loss (clause 33)  Fixed:,,,,,,,,,,,,,,,,,Value:,,,,,,,,,,,,,,Time:,,,,,,,,,,,,,,,,,,,,,</t>
  </si>
  <si>
    <t>A34,0 Final account and final payment (clause 34)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"twenty-one (21) calendar days" and deleting the words "subject to the employer giving the contractor a tax invoice for the amount due"  Fixed:,,,,,,,,,,,,,,Value:,,,,,,,,,,,,,,,Time:,,,,,,,,,,,,,,,,,,,,,,,,</t>
  </si>
  <si>
    <t>A35,0 Payment to other parties (clause 35)  Fixed:,,,,,,,,,,,,,Value:,,,,,,,,,,,,,,,,,Time:,,,,,,,,,,,,,,,,,,,,</t>
  </si>
  <si>
    <t>A36,0 Cancellation by employer - contractor's default (clause 36)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  Clause 36,0 is amended by the addition of the following clause:  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Fixed:,,,,,,,,,,,,,,Value:,,,,,,,,,,,,,,,,Time:,,,,,,,,,,,,,,,,,,,,,,</t>
  </si>
  <si>
    <t xml:space="preserve">A37,0 Cancellation by employer -loss and damage (clause 37) Clause 37,3,5 is amended by replacing "ninety (90)" with "one hundred and twenty (120)  Clause 37,0 is amended by the addition of the following clause 37,5 Notwithstanding any clause to the contrary, on cancellation of this agreement either by the employer or the contractor; or for reason whatsoever, the contractor shall on written instruction, discontinue with the works on a date stated and withdraw himself from the site, The contractor shall not be entitled to refuse to withdraw from the works on the grounds of any lien of right of retention or on the grounds of any other right whatsoever,  Fixed:,,,,,,,,,,,,,,Value:,,,,,,,,,,,,,,,,Time:,,,,,,,,,,,,,,,,,, </t>
  </si>
  <si>
    <t>A38,0 Cancellation by contractor - employer's default (clause 38) Clause 38,5,4 is amended by replacing "ninety (90)" with "one hundred and twenty (120)"  Clause 38,0 is amended by the addition of the following clause:  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Fixed:,,,,,,,,,,,,,,,,Value:,,,,,,,,,,,,,,,,Time:,,,,,,,,,,,,,,,,,,,,</t>
  </si>
  <si>
    <t>A39,0 Cancellation - cessation of the works (clause 39) Clause 39,3,5 is amended by the addition of the following at the end of the sentence:  "within one hundred and twenty (120) working days of completion of such a report" Fixed:,,,,,,,,,,,,,,,,Value:,,,,,,,,,,,,,,Time:,,,,,,,,,,,,,,,,,,,,,,</t>
  </si>
  <si>
    <t xml:space="preserve">A40,0 Dispute Settlement (clause 40)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t>
  </si>
  <si>
    <t>A41,0 State clauses (Clause 41)  Fixed:,,,,,,,,,,,,,,,Value:,,,,,,,,,,,,,,,,,Time:,,,,,,,,,,,,,,,,,,,,</t>
  </si>
  <si>
    <t>A42,0 Pre-tender information (clause 42) Tenderers are referred to the Contract Data DPW-04(EC) for variables pertaining to this contract  Fixed:,,,,,,,,,,,,,,,,Value:,,,,,,,,,,,,,,,,,,Time:,,,,,,,,,,,,,,,,,,</t>
  </si>
  <si>
    <t>Definition and interpretation (B1,1 - B1,4,6) See also clause A1,0 of Section A for additional and/or amended definitions which shall apply equally to this Section  Fixed:,,,,,,,,,,,,,,Value:,,,,,,,,,,,,,,,,,Time:,,,,,,,,,,,,,,,,,,,,</t>
  </si>
  <si>
    <t>Checking of documents (B2,1) Fixed:,,,,,,,,,,,,,,,Value:,,,,,,,,,,,,,,,,,,Time:,,,,,,,,,,,,,,,,,,,</t>
  </si>
  <si>
    <t>Provisional bills of quantities (B2,2)  Fixed:,,,,,,,,,,,,,,Value:,,,,,,,,,,,,,,Time:,,,,,,,,,,,,,,,,,,,,,,,,</t>
  </si>
  <si>
    <t>Availability of construction documentation (B2,3)  Fixed:,,,,,,,,,,,,,Value:,,,,,,,,,,,,,,,,,Time:,,,,,,,,,,,,,,,,,,,,,,</t>
  </si>
  <si>
    <t>Interests of agents (B2,4)  Fixed:,,,,,,,,,,,,,,,,,Value:,,,,,,,,,,,,,,,Time:,,,,,,,,,,,,,,,,,,,,</t>
  </si>
  <si>
    <t>Priced documents (B2,5)  Fixed:,,,,,,,,,,,,,,,Value:,,,,,,,,,,,,,,,,,Time:,,,,,,,,,,,,,,,,,,,,</t>
  </si>
  <si>
    <t>Tender submission (B2,6)  Clause 2,6 is amended by replacing "JBCC Form of Tender" with "Form of Offer and Acceptance DPW-07(EC)"  Fixed:,,,,,,,,,,,,,,,,Value:,,,,,,,,,,,,,,,,Time:,,,,,,,,,,,,,,,,,,,,</t>
  </si>
  <si>
    <t>Defined works area (B3,1)  Fixed:,,,,,,,,,,,,,Value:,,,,,,,,,,,,,,,,,,,Time:,,,,,,,,,,,,,,,,,,,,</t>
  </si>
  <si>
    <t>Geotechnical investigation (B3,2)  Fixed:,,,,,,,,,,,,,,,Value:,,,,,,,,,,,,,,,,,Time:,,,,,,,,,,,,,,,,,,,,,</t>
  </si>
  <si>
    <t>Inspection of the site (B3,3)  Fixed:,,,,,,,,,,,,,,,,Value:,,,,,,,,,,,,,,,,Time:,,,,,,,,,,,,,,,,,,,,,</t>
  </si>
  <si>
    <t>Existing premises occupied (B3,4)  Fixed:,,,,,,,,,,,,,,Value:,,,,,,,,,,,,,,,Time:,,,,,,,,,,,,,,,,,,,,,,,</t>
  </si>
  <si>
    <t>Previous work - dimensional accuracy (B3,5)  Fixed:,,,,,,,,,,,,,,,,Value:,,,,,,,,,,,,,,,,Time:,,,,,,,,,,,,,,,,,,,,</t>
  </si>
  <si>
    <t>Previous work - defects (B3,6)  Fixed:,,,,,,,,,,,,,,,,,Value:,,,,,,,,,,,,,,,Time:,,,,,,,,,,,,,,,,,,,</t>
  </si>
  <si>
    <t>Services - known (B3,7) Fixed:,,,,,,,,,,,,,,,,,Value:,,,,,,,,,,,,,,,Time:,,,,,,,,,,,,,,,,,,,,</t>
  </si>
  <si>
    <t>Services - unknown (B3,8)  Fixed:,,,,,,,,,,,,Value:,,,,,,,,,,,,,,,,,,,Time:,,,,,,,,,,,,,,,,,,,,</t>
  </si>
  <si>
    <t>Protection of trees etc, (B3,9)  Fixed:,,,,,,,,,,,,,,,,Value:,,,,,,,,,,,,,,,,Time:,,,,,,,,,,,,,,,,,,,,</t>
  </si>
  <si>
    <t>Articles of value (B3,10)  Fixed:,,,,,,,,,,,,,,,,,Value:,,,,,,,,,,,,,,,,,Time:,,,,,,,,,,,,,,,,,,</t>
  </si>
  <si>
    <t>Inspection of adjoining properties etc, (B3,11)  Fixed:,,,,,,,,,,,,,,Value:,,,,,,,,,,,,,Time:,,,,,,,,,,,,,,,,,,,,,,,,</t>
  </si>
  <si>
    <t>Programme for the works (B4,2)  Fixed:,,,,,,,,,,,,,,,,Value:,,,,,,,,,,,,,,,,Time:,,,,,,,,,,,,,,,,,,,,</t>
  </si>
  <si>
    <t>Progress meetings (B4,3)  Fixed:,,,,,,,,,,,,,,,Value:,,,,,,,,,,,,,,,,,,Time:,,,,,,,,,,,,,,,,,,,</t>
  </si>
  <si>
    <t>Technical meetings (B4,4)  Fixed:,,,,,,,,,,,,,,,Value:,,,,,,,,,,,,,,,,,Time:,,,,,,,,,,,,,,,,,,,,</t>
  </si>
  <si>
    <t>Labour and Plant records (B4,5)  Fixed:,,,,,,,,,,,,,,,,Value:,,,,,,,,,,,,,,,,Time:,,,,,,,,,,,,,,,,,,,,</t>
  </si>
  <si>
    <t>Samples of materials (B5,1)  Fixed:,,,,,,,,,,,,,,Value:,,,,,,,,,,,,,,,,,Time:,,,,,,,,,,,,,,,,,,,,,</t>
  </si>
  <si>
    <t>Workmanship samples (B5,2)  Fixed:,,,,,,,,,,,,,,,Value:,,,,,,,,,,,,,,,,,,Time:,,,,,,,,,,,,,,,,,,,</t>
  </si>
  <si>
    <t>Shop drawings (B5,3) Fixed:,,,,,,,,,,,,,,Value:,,,,,,,,,,,,,,,,Time:,,,,,,,,,,,,,,,,,,,,,</t>
  </si>
  <si>
    <t>Compliance with Manufacturer's Instructions (B5,4)  Fixed:,,,,,,,,,,,,,,,,Value:,,,,,,,,,,,,,,,Time:,,,,,,,,,,,,,,,,,,,,</t>
  </si>
  <si>
    <t>Deposits and fees (B6,1)  Fixed:,,,,,,,,,,,,,,Value:,,,,,,,,,,,,,,,,,Time:,,,,,,,,,,,,,,,,,,,</t>
  </si>
  <si>
    <t>Enclosure of the works (B6,2)  Fixed:,,,,,,,,,,,,,,,Value:,,,,,,,,,,,,,,,,Time:,,,,,,,,,,,,,,,,,,,,</t>
  </si>
  <si>
    <t>Advertising (B6,3)  Fixed:,,,,,,,,,,,,,,,,,,Value:,,,,,,,,,,,,,,,Time:,,,,,,,,,,,,,,,,,,,</t>
  </si>
  <si>
    <t>Plant, equipment, sheds and offices (B6,4)  Fixed:,,,,,,,,,,,,,,,,Value:,,,,,,,,,,,,,,,Time:,,,,,,,,,,,,,,,,,,,,,</t>
  </si>
  <si>
    <t>Subcontractors' notice board (B6,6)  Fixed:,,,,,,,,,,,,,,,,,Value:,,,,,,,,,,,,,Time:,,,,,,,,,,,,,,,,,,,,,,</t>
  </si>
  <si>
    <t>Location (B7,1)  Fixed:,,,,,,,,,,,,,,,,Value:,,,,,,,,,,,,,,,,,Time:,,,,,,,,,,,,,,,,,,</t>
  </si>
  <si>
    <t>Responsibility for prime cost amounts (B8,1)  Fixed:,,,,,,,,,,,,,,,,Value:,,,,,,,,,,,,,,,,Time:,,,,,,,,,,,,,,,,,,,,</t>
  </si>
  <si>
    <t>General attendance (B9,1)  Fixed:,,,,,,,,,,,,,,,Value:,,,,,,,,,,,,,,,,Time:,,,,,,,,,,,,,,,,,,,,,</t>
  </si>
  <si>
    <t>Special attendance (B9,2)  Fixed:,,,,,,,,,,,,,,,Value:,,,,,,,,,,,,,,,,Time:,,,,,,,,,,,,,,,,,,,,,</t>
  </si>
  <si>
    <t>Commissioning - Fuel, water and power (B9,3)  Fixed:,,,,,,,,,,,,,,,,,Value:,,,,,,,,,,,,,,,,Time:,,,,,,,,,,,,,,,,,,,</t>
  </si>
  <si>
    <t>Statutory taxes, duties and levies (B10,1)  Fixed:,,,,,,,,,,,,,,,,,,Value:,,,,,,,,,,,,,,,,Time:,,,,,,,,,,,,,,,,,,</t>
  </si>
  <si>
    <t>Payment of preliminaries (B10,2)  Fixed:,,,,,,,,,,,,,,,Value:,,,,,,,,,,,,,,Time:,,,,,,,,,,,,,,,,,,,,,,</t>
  </si>
  <si>
    <t>Adjustment of preliminaries (B10,3) Clauses B10,3,1 and B10,3,2 are amended by replacing "within fifteen (15) working days of taking possession of the site" with "when submitting his priced bills of quantities / lump sum document"  Fixed:,,,,,,,,,,,,,,Value:,,,,,,,,,,,,,,,Time:,,,,,,,,,,,,,,,,,,,,</t>
  </si>
  <si>
    <t>Payment certificate cash flow (B10,4)  Fixed:,,,,,,,,,,,,,,,Value:,,,,,,,,,,,,,,,,,Time:,,,,,,,,,,,,,,,,,,,</t>
  </si>
  <si>
    <t>Protection of works (B11,1)  Fixed:,,,,,,,,,,,,,,,,,Value:,,,,,,,,,,,,,,,Time:,,,,,,,,,,,,,,,,,,,</t>
  </si>
  <si>
    <t>Protection/isolation of existing/sectionally occupied works (B11,2)  Fixed:,,,,,,,,,,,,,,,,,Value:,,,,,,,,,,,,,,,,,Time:,,,,,,,,,,,,,,,,,,</t>
  </si>
  <si>
    <t>Notice before covering work (B11,4)  Fixed:,,,,,,,,,,,,,,,,,Value:,,,,,,,,,,,,,,,,,Time:,,,,,,,,,,,,,,,,,,</t>
  </si>
  <si>
    <t>Disturbance (B11,5)  Fixed:,,,,,,,,,,,,,,,,Value:,,,,,,,,,,,,,,,,Time:,,,,,,,,,,,,,,,,,,,,</t>
  </si>
  <si>
    <t>Environmental Disturbance (B11,6)  Fixed:,,,,,,,,,,,,,,Value:,,,,,,,,,,,,,,,,,Time:,,,,,,,,,,,,,,,,,,,,</t>
  </si>
  <si>
    <t>Vermin (B11,8)  Fixed:,,,,,,,,,,,,,,,,Value:,,,,,,,,,,,,,Time:,,,,,,,,,,,,,,,,,,,,</t>
  </si>
  <si>
    <t>Overhand work (B11,9)  Fixed:,,,,,,,,,,,,,,,,Value:,,,,,,,,,,,,,,Time:,,,,,,,,,,,,,,,,,,,,</t>
  </si>
  <si>
    <t>Instruction manuals and guarantees (B11,10)  Fixed:,,,,,,,,,,,,,,Value:,,,,,,,,,,,,,,Time:,,,,,,,,,,,,,,,,,,,,,,</t>
  </si>
  <si>
    <t>As built information (B11,11)  Fixed:,,,,,,,,,,,,,,,,,Value:,,,,,,,,,,,,,Time:,,,,,,,,,,,,,,,,,,,,</t>
  </si>
  <si>
    <t>Tenant Installations (B11,12)  Fixed:,,,,,,,,,,,,,,,,,Value:,,,,,,,,,,,,,,Time:,,,,,,,,,,,,,,,,,,</t>
  </si>
  <si>
    <t>Schedule of variables (B12,1)  Fixed:,,,,,,,,,,,,,,,Value:,,,,,,,,,,,,,,,Time:,,,,,,,,,,,,,,,,,,,,,,</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</si>
  <si>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  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</si>
  <si>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t>
  </si>
  <si>
    <t>12,1,15 Subcontractors notice board (B6,6) A notice board is required</t>
  </si>
  <si>
    <t>12,1,16 Water (B7,2) Option A (by contractor) YES/NO   Option C (by employer - metered)  YES/NO</t>
  </si>
  <si>
    <t>12,1,17 Electricity (B7,3) Option A (by contractor)  YES/NO Option C (by employer - metered) YES/NO</t>
  </si>
  <si>
    <t>12,1,18 Telecommunications (B7,4)Telephone YES/NO   Facsimile  YES/NO   E-mail  YES/NO</t>
  </si>
  <si>
    <t>12,1,19 Ablution facilities (B7,5) Option A (by contractor) YES/NO</t>
  </si>
  <si>
    <t>12,1,20 Protection of existing/sectionally occupied works (B11,2) Protection is required</t>
  </si>
  <si>
    <t>12,1,21 Special attendance (B9,2) Subcontractor (1) details:   ,,,,,,,,,,,,,,,,,,,,,,,,,,,,,,,,,,,,,,,,,,,,,,,,,,,,,,,,,,,,,,,,,,,,,,,,,,Subcontractor (2) details:   ,,,,,,,,,,,,,,,,,,,,,,,,,,,,,,,,,,,,,,,,,,,,,,,,,,,,,,,,,,,,,,,,,,,,,,,,,</t>
  </si>
  <si>
    <t>Post tender information (B12,2)</t>
  </si>
  <si>
    <t>C1,0 CONTRACT DRAWINGS: A full set of drawings is issued with the tender documents indicating the full scope of the work to enable the tenderer to acquaint himself with the nature and extent of the works and the manner in which they are to be executed Should any part of the drawings not be clearly understood by the tenderer he shall, before submitting his tender, obtain clarification in writing from the principal agent  Fixed:,,,,,,,,,,,,,,,,Value:,,,,,,,,,,,,,,,Time:,,,,,,,,,,,,,,,,,,,,,</t>
  </si>
  <si>
    <t>C2,0 GENERAL PREAMBLES  The document "Specification of Materials and Methods to be used (PW371)" is obtainable on the Department's website (http://www,publicworks,gov,za/ under "Consultants Guidelines"), and shall be read in conjunction with the bills of quantities / lump sum document and be referred to for the full descriptions of work to be done and materials to be used  Fixed:,,,,,,,,,,,,,,,,,,Value:,,,,,,,,,,,,,,Time:,,,,,,,,,,,,,,,,,,,,</t>
  </si>
  <si>
    <t>C3,0 TRADE NAMESWherever a trade name for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  Fixed:,,,,,,,,,,,,,,,Value:,,,,,,,,,,,,,,,,,Time:,,,,,,,,,,,,,,,,,,,</t>
  </si>
  <si>
    <t>C4,0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  Fixed:,,,,,,,,,,,,,,,Value:,,,,,,,,,,,,,,,,,Time:,,,,,,,,,,,,,,,,,,,</t>
  </si>
  <si>
    <t>C5,0 VIEWING THE SITE IN SECURITY AREAS  The site is situated in a security area and the tenderer must arrange with the unit commander or other responsible officer to obtain permission to enter the site for tendering purposes (N/A)  Fixed:,,,,,,,,,,,,,,Value:,,,,,,,,,,,,,,,,Time:,,,,,,,,,,,,,,,,,,,,</t>
  </si>
  <si>
    <t>C6,0 COMMENCEMENT OF WORKS IN SECURITY AREAS  As the works falls within a security area the contractor must give the unit commander or other responsible officer notice before commencement of the works, Should the contractor fail to make such arrangements, admission to the site may be refused and any additional costs will be for the contractor's account (N/A)  Fixed:,,,,,,,,,,,,,,,,,Value:,,,,,,,,,,,,,,Time:,,,,,,,,,,,,,,,,,,,,</t>
  </si>
  <si>
    <t>C7,0 ENTRANCE PERMITS TO SECURITY AREAS  As the works falls within a security area the contractor shall obtain entrance permits for his personnel and workmen entering the area and shall comply with all regulations and instructions which may be issued from time to time regarding the protection of persons and property under the control of the Defence Force, Police or chief security officer (N/A)  Fixed:,,,,,,,,,,,,,,,Value:,,,,,,,,,,,,,,,,,Time:,,,,,,,,,,,,,,,,,,,</t>
  </si>
  <si>
    <t>C8,0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(N/A)  Fixed:,,,,,,,,,,,,,,,Value:,,,,,,,,,,,,,,,,,Time:,,,,,,,,,,,,,,,,,,,,</t>
  </si>
  <si>
    <t>C9,0 PROHIBITION ON TAKING OF PHOTOGRAPHS  In terms of article 119 of the Defence Act, 44 of 1957, it is prohibited to sketch or to take photographs of any military site or installation or any building or civil works thereon or to be in possession of a camera or other apparatus used for taking of photographs except when authorized thereto by or on behalf of the Minister  The same prohibition is also applicable to all correctional institutions in terms of article 44,1(e) of the Correctional Services Act 8 of 1959 (N/A)  Fixed:,,,,,,,,,,,,,,,,Value:,,,,,,,,,,,,,,,Time:,,,,,,,,,,,,,,,,,,,,</t>
  </si>
  <si>
    <t>C10,0 HIV/AIDS AWARENESS  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The contractor must take note that compliance with the HIV/AIDS Specification is compulsory, In the event of partial or total non-compliance, the principal agent,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C10,1 AWARENESS CHAMPION  Selection, appointment, briefing and making available of an Awareness Champion including provision of all relevant services, all in accordance with the HIV/AIDS Specification  Fixed:,,,,,,,,,,,,,Value:,,,,,,,,,,,,,,,Time:,,,,,,,,,,,,,,,,,,,,,</t>
  </si>
  <si>
    <t>C10,2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Fixed:,,,,,,,,,,,,,,,,,,Value:,,,,,,,,,,,,,,,Time:,,,,,,,,,,,,,,,,,</t>
  </si>
  <si>
    <t>C10,3 POSTERS, BOOKLETS, VIDEOS, ETC,  Provision, displaying, maintaining and replacing when necessary of four plastic laminated posters, booklets and educational videos, etc, for the duration of the construction period, all in accordance with the HIV/AIDS Specification  Fixed:,,,,,,,,,,,,,,,Value:,,,,,,,,,,,,,,,,Time:,,,,,,,,,,,,,,,,,,,</t>
  </si>
  <si>
    <t>C10,4 ACCESS TO CONDOMS  Provision and maintenance of condom dispensers fixed in position, including male and female condoms, replenishing male and female condoms on a daily basis as required for the duration of the construction period, all in accordance with the HIV/AIDS Specification  Fixed:,,,,,,,,,,,,,,,Value:,,,,,,,,,,,,,Time:,,,,,,,,,,,,,,,,,,,,,,,</t>
  </si>
  <si>
    <t>C10,5 MONITORING  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Fixed:,,,,,,,,,,,,,,,Value:,,,,,,,,,,,,,,,,,Time:,,,,,,,,,,,,,,,,,,,</t>
  </si>
  <si>
    <t>C11,1 NOTIFICATION OF CONSTRUCTION WORK (Construction Regulation 3) The Contractor shall, before commencing work, notify the Department of Labour of the intended construction work in terms of Regulation 3,  The Contractor shall submit the notification in writing, on the appropriate form, prior to commencement of work  Fixed:,,,,,,,,,,,,,,,,Value:,,,,,,,,,,,,,,,Time:,,,,,,,,,,,,,,,,,,,</t>
  </si>
  <si>
    <t>C11,2 HEALTH AND SAFETY PLAN (Construction Regulation 5,4) The Contractor shall provide and demonstrate to the Principal Agent a suitable and sufficiently documented health and safety plan based on the Act, Construction Regulations and the health and safety specification, which shall be applied from the date of commencement of and for the duration of the construction work,  The Contractor shall ensure that a copy of the health and safety plan is available on request to an employee, inspector, sub contractor or principal agent all in terms of Regulation 5  Fixed:,,,,,,,,,,,,,,,,,Value:,,,,,,,,,,,,,,,Time:,,,,,,,,,,,,,,,,,,,</t>
  </si>
  <si>
    <t>C11,3 REGISTRATION WITH THE COMPENSATION FUND (Construction Regulation 5,3 f) The Contractor shall provide proof of his registration and good standing with the Compensation Fund or a licensed compensation insurer prior to the commencement of work  Fixed:,,,,,,,,,,,,,,,Value:,,,,,,,,,,,,,,Time:,,,,,,,,,,,,,,,,,,,,,</t>
  </si>
  <si>
    <t>C11,4 HEALTH AND SAFETY FILE ( Construction Regulation 5,7)  The Contractor shall ensure that a health and safety file, which shall include all documentation required in terms of the health and safety specification, the Act and the Construction Regulations, is opened and kept on site and made available to the Principal Agent or Inspector upon request,  Upon completion of the works, the Contractor shall hand over a consolidated health and safety file to the principal agent  Fixed:,,,,,,,,,,,,,,,,Value:,,,,,,,,,,,,,,Time:,,,,,,,,,,,,,,,,,,,,,</t>
  </si>
  <si>
    <t>C11,5 SUPERVISION OF CONSTRUCTION WORK (SAFETY OFFICER) (Construction Regulation 6)  The Contractor shall appoint a full-time competent employee in writing as the construction supervisor, with the duty of supervising the construction work, The Contractor shall appoint a full-time or part-time construction safety officer in writing to assist in the control of all safety related aspects on the site, Such appointments are required to ensure that at all times the requirements of the Act and Construction Regulations are adhered to, Refer to Regulation 6  Fixed:,,,,,,,,,,,,,,,,,Value:,,,,,,,,,,,,,,Time:,,,,,,,,,,,,,,,,,,,,,</t>
  </si>
  <si>
    <t>C11,6 RISK ASSESSMENT AND SAFETY POLICY (Construction Regulation 7)  Before commencing work the Contractor shall cause a risk assessment to be performed by a competent person appointed in writing and the risk assessment shall form part of the health and safety plan, A copy of the risk assessment shall be available on site at all times for inspection, The Contractor shall at all time carry out the works in a manner to avoid the risk of bodily harm to persons or risk of damage to any property,  He shall take all precautions regarding training of employees in any hazards and the related work procedures, health and safety induction training of employees, visitors or any other persons entering the site and provide personal protective equipment to all employees and visitors to site which are necessary and adequate to eliminate any conditions which contribute to the risk of injury to persons or damage to property in terms of Regulation 7  Fixed:,,,,,,,,,,,,,Value:,,,,,,,,,,,,,,,,,,Time:,,,,,,,,,,,,,,,,,,,,</t>
  </si>
  <si>
    <t>C11,7 SIGNIFICANT HAZARD IDENTIFICATION RISK ASSESSMENT PREPARED BY THE DESIGN CONSULTANTS  The contractor shall allow for additional financial provision, if any, to take the necessary precautions regarding the significant hazards and risks identified and assessed by the design consultants  Fixed:,,,,,,,,,,,,,,,,Value:,,,,,,,,,,,,,,,Time:,,,,,,,,,,,,,,,,,,,,,,</t>
  </si>
  <si>
    <t>C11,8 ADDITIONAL FINANCIAL PROVISION  The Contractor shall allow for additional financial provision, if any, to comply with the requirements of the Occupational Health and Safety Act  (Act No 85 of 1993) and the Construction Regulations issued there under which have not been specifically elsewhere provided  Fixed:,,,,,,,,,,,,,,,Value:,,,,,,,,,,,,,,,,Time:,,,,,,,,,,,,,,,,,,,</t>
  </si>
  <si>
    <t>C11,9 FALL PROTECTION PLAN (Construction Regulation 8)  The contractor shall, before commencing any construction work submit a fall protection plan identified all steps to be taken in order to ensure the continued adherence to the fall protection plan and shall include a risk assessment of all work carried out from an relevant position, The fall protection plan shall form part of the health and safety plan and file  Fixed:,,,,,,,,,,,,,,,,Value:,,,,,,,,,,,,,,Time:,,,,,,,,,,,,,,,,,,,</t>
  </si>
  <si>
    <t>C11,10 PHYSICAL AND PSYCHOLOGICAL FITNESS (Construction Regulation 8,2(b))  The contractor and sub-contractors shall before commencing any construction work submit proof of his employees that shall carried out work from an elevated position their physical and psychological fitness, And shall be recorded in the health and safety file  Fixed:,,,,,,,,,,,,,,,,Value:,,,,,,,,,,,,,,,Time:,,,,,,,,,,,,,,,,,,,</t>
  </si>
  <si>
    <t>C11,11 CONSTRUCTION VEHICLES AND MOBILE PLANT (Construction Regulation 21)  The contractor and sub-contractors shall ensure that all operated workers received training and been certified competent to operate such vehicle, and are physical and psychological fit to operate such construction vehicles and mobile plants, And shall be recorded in the health and safety file  Fixed:,,,,,,,,,,,,,,,,Value:,,,,,,,,,,,,,,Time:,,,,,,,,,,,,,,,,,,</t>
  </si>
  <si>
    <t>C11,12 TRAINING (Construction Regulation 8 (c))  The contractor and sub-contractors shall, before commencing any construction work, submit his training program of all his employees, This program shall from part of the health and safety plan  Fixed:,,,,,,,,,,,,,,,Value:,,,,,,,,,,,,,,,,Time:,,,,,,,,,,,,,,,,,,,,</t>
  </si>
  <si>
    <t>C11,13 DEMOLITION WORK (Construction Regulation 12)  The contractor shall, before any demolition work shall carried out, submit all method of demolition to be used, This method shall form part of the health and safety plan and file,  Fixed:,,,,,,,,,,,,,,,,Value:,,,,,,,,,,,,,,,Time:,,,,,,,,,,,,,,,,,,,,,</t>
  </si>
  <si>
    <t>C11,14 REMOVAL AND DISPOSAL OF ASBESTOS MATERIAL (Asbestos Regulation) The principle contractor shall appoint a contractor that is registered with theDepartment of Labour as an AIA, The contractor must allow for; NOTIFICATION OF ASBESTOS PROCESSINGPERSONAL PROTECTIVE EQUIPMENTPACKAGING AND TRANSPORT AND STORAGE TO DISPOSAL SITEDEMOLITION WORK OF SHEETSLABELLING AND INFORMATION,Fixed:,,,,,,,,,,,,,,,,,Value:,,,,,,,,,,,,,,,Time:,,,,,,,,,,,,,,,,,,,</t>
  </si>
  <si>
    <t>Fixed:,R ,,,,,,,,,,,,,,,,,,,,,,,,,,,,,,  Value:R ,,,,,,,,,,,,,,,,,,,,,,,,,,,,,,,  Time:R ,,,,,,,,,,,,,,,,,,,,,,,,,,,,,,,,</t>
  </si>
  <si>
    <t>SECTION NO, 2:</t>
  </si>
  <si>
    <t>BILL NO, 1</t>
  </si>
  <si>
    <t>The Tenderer is referred to the relevant Clauses in the Model Preambles to All Trades and to the Supplementary Preambles which are incorporated at the back of these Bills of Quantities,  Trade Names and Proprietary Products: All descriptions or clauses where trade names or proprietary products are specified, are deemed to include the phrase 'or other approved',  Note: Unless otherwise described the preambles and full descriptions of all items appearing in all the subsequent bills are to apply equally to this bill, ______________________________________</t>
  </si>
  <si>
    <t>BILL NO, 2</t>
  </si>
  <si>
    <t>Slip joints between reinforced concrete slabs and brickwork are to be of two layers of 375 microns embossed polyethylene sheeting complying with SABS 952,  Prices are to include for all cutting and waste, lapping 150mm at angles and junctions and laying on and including a 5-1 cement mortar trowel coat,  All measurements are nett, _______________________________________</t>
  </si>
  <si>
    <t>BILL NO, 3</t>
  </si>
  <si>
    <t>The Tenderer is referred to the relevant Clauses in the Model Preambles to all Trades and to the Supplementary Preambles which are incorporated at the back of these Bills of Quantities,  Thickness of brickwork  Brickwork thickness's are given in brick units i,e, 'half brick' representing the width and 'one brick' representing the length of a brick,  Hollow walls, etc  Descriptions of hollow walls shall be deemed to include leaving every fifth perpend of the bottom course of the external skin open as a weep hole,  Walls in two skins described as 'bagged and sealed' shall be deemed to include having the outer face of the inner skin bagged with 1:6 cement and sand mixture and sealed with two coats 'Brixeal' bitumen emulsion waterproofing coating,  Descriptions  In addition to descriptions for brickwork deemed to include for building solid against all frames, they are also to include for pointing all around on both sides of frames in 3-1 cement mortar and for all necessary strutting, etc, _______________________________________</t>
  </si>
  <si>
    <t>Turning pieces, etc,, (use and waste) including propping, struts, etc:</t>
  </si>
  <si>
    <t>Facing bricks are to be selected face bricks of the types specified drawn from an accumulated batch and equal to samples to be submitted to and approved by the Principal Agent,</t>
  </si>
  <si>
    <t>Prices for the following items of facings must be for the extra cost of the facing bricks over common brickwork, except for 'Labour and Material' items which are to be for the full cost of the facing bricks and must include for all fair cutting to form bond, carefully building to true surfaces and angles, pointing as described as the work proceeds, thoroughly cleaning down at the end of each day's bricklaying with pure water and reasonably stiff brushes, carefully removing all mortar droppings without affecting the recessed joints or pointing, and on completion protecting from damage and thoroughly scrubbing down with clean water or an approved proprietary brand brick cleaner (the use of spirits of salts will not be permitted) - all to the approval of the Principal Agent,  All cut face bricks are to be cut by means of an approved high speed masonry cutting saw, _______________________________________</t>
  </si>
  <si>
    <t>BILL NO, 4</t>
  </si>
  <si>
    <t>The following vapour barriers are to be of one layer of 250 microns 'Gunplas USB Green' or other approved damp proof sheeting in accordance with SABS 952 type 'C',  Care is to be taken to avoid puncturing or tearing the sheeting before and during placing of concrete; any damage to sheeting is to be made good to the satisfaction of the Principal Agent,</t>
  </si>
  <si>
    <t>Prices are to include for all cutting and waste, laying in single sheets wherever possible, lapping 100mm at all intersections, sealing all laps with hyperlastic adhesive and proofweld flashing tape - all in strict accordance with the manufacturers instructions,  All measurements are nett _______________________________________</t>
  </si>
  <si>
    <t>Elastomeric gun-grade two component polysulphide joint sealant complying with SABS 110 including priming all joint surfaces,  _______________________________________</t>
  </si>
  <si>
    <t>One layer Derbigum SP4 waterproofing membrane, with 75mm side laps and 100mm end laps, sealed to primed surface to falls and cross falls by 'torchfushion' finished with two coats 'Roofcote' bituminous aluminium paint, Waterproofing to be installed by an approved Derbigum Contractor under a ten year guarantee,</t>
  </si>
  <si>
    <t>BILL NO, 5</t>
  </si>
  <si>
    <t>Safintra 0,8mm thick "Saflok 700 Chalk Colourplus AZ 200" interlocking roof sheeting fixed to internal steel/timber purlins at 1500mm centres and ridge/eave purlin at 1200mm centres using "Saflok 700 Clip 21" clips secured to purlin with Fixtite all in accordance with the manufacturer's instructions and colour to Architect's:</t>
  </si>
  <si>
    <t>Prices for the following are to include for lapping 150mm at ends and intersections, sealing all laps with an approved elastic sealing and jointing compound and pop-rivetting together with self-sealing pop-rivets and fixing in accordance with the manufacturers instructions, ______________________________________________</t>
  </si>
  <si>
    <t>BILL NO, 6</t>
  </si>
  <si>
    <t>1,  DesignThe design of prefabricated roof trusses, bracing and secondary members forming part of the total timber roof construction must be prepared by a professional structural engineer (Truss Systems Engineer) strictly in accordance with SABS Code of Practice 0163 for the Design of Timber Structures,Wind and superimposed loadings are to comply with SABS Code of Practice 0160  and the superimposed loading, unless otherwise specified, is to be taken as that for inaccessible roofs,2,  AnalysisFrom the configuration and mechanism shown on the tender drawings the Truss System Engineer must submit, through the Contractor to the Principal Agent, detailed calculations and working drawings showing timber sizes, connections, truss dimensions, etc,This submission must include details of both trusses and bracing as specified below,2,1  TrussesThe analysis of the truss system is to include diagrams of the trusses with marked up members and nodes showing dimensions, positions of supports and positions and values of applied loads, which, if not specified in the tender documents, must be derived from an approved source of reference which shall be indicated in the analysis,Due account must be taken of any eccentricity particularly at supports,The analysis must also indicate allowable stresses, internal axial forces, moments and resulting stresses, as well as timber sizes and grades and detailed plate sizes and positions,2,2  BracingBracing must be designed to withstand the forces specified in SABS Code of Practice 0163 clause 6 and 7,If the bracing system incorporates trusses, the additional forces must be shown in the analysis of the trusses,The drawings must give all the information necessary for the construction of the bracing,An outline of the bracing system, including temporary bracing, must be shown on a working drawing giving clear details of fixings and anchorages into the supporting structure at wall plate level,Interference of bracing with truss members must be taken into account,  Moments caused by forces applied between node points of bracing trusses and axial forces must be given in the bracing calculations, also sizes and fixing of the bracing system,3,  SubmissionsA copy of letter reference TR1 completed and signed by the Truss System Engineer must be submitted at the same time by the Contractor as the list of Sub-Contractors,  Two sets of calculations and drawings with pertinent erection instructions for the whole roof construction as presented by the Truss System Engineer must be submitted to the Principal Agent for consideration and permission to proceed,This in no way absolves the Contractor of his responsibilities,Any modifications to design or drawings are to be arranged directly between the Truss System Engineer and the Principal Agent,  It will be the Contractor's responsibility to ensure that information is presented to the Principal Agent in good time and no claims will be entertained in respect of any delays resulting from the late approval of drawings, etc,Any difference in cost between the roof system initially submitted by the Contractor and the finally accepted system to meet the original design requirements will be to the account of the Contractor,The Truss System Engineer will be required to inspect the roof structure and certify on letter reference TR2 that the construction is in conformity with his design, and any costs in this respect must be included in the pricing of the truss system,If in the opinion of the Principal Agent further visits are necessary due to errors or omissions on the part of the Contractor or the Truss System Engineer, the costs of these inspections will be for the account of the Contractor,4,  Fabrication and StorageFabrication may not commence until written permission has been given by the Principal Agent,  The prefabricated roof trusses shall be manufactured, supplied and delivered to site by an approved manufacturer with all members accurately mitre cut, close butted and rigidly fixed together by approved galvanised metal spikes of every joint by use of a mechanical press in accordance with SABS Code of Practice 0163,Permissible deviations in fabrication of trusses are to be as specified in SABS Code of Practice 0155,The following will not be permitted at joints:-a) Knots, splits or finger jointsb) Varying member thicknessc) Plates not fully pressed into timberd) Gaps between members exceeding 1,5mm average    over the width of the mitred members,Stress grade marks must be clearly visible on all members,Relevant dimensions must be checked on site before fabrication,  Trusses must be protected against damage and are to be stored off the ground under cover both in the factory and on site,5,  Erection and BracingUnless specified erection instructions are given, erection must be carried out as described in 'The Erection and Bracing of Timber Roof Trusses' published by the Truss Plate Association of South Africa Ltd,, and the National Timber Research Institute - CSIR,Where the overall length of trusses exceeds 13m, complete braced bays are to be assembled on level ground and lifted into position suspended at maximum 3m intervals from a spreader bar,  Alternatively, braced bays may be assembled in position on a minimum of two lines of temporary intermediate supports below node joints,Temporary supports must be removed before roof covering is placed,The erector must be suitably qualified and must satisfy the Principal Agent that he can meet the requirements as specified,Where the roof incorporates a hipped end, the construction is to commence with a hip, otherwise erection is to be commenced with a fully braced bay,Temporary bracing must be installed as erection proceeds in accordance with the accepted design,The Contractor must notify the Principal Agent in sufficient time in order that an inspection may be made before the roof covering is placed,The trusses will be subject to the following tolerances:-1) Maximum out of straight = length/4002) Maximum out of vertical at any point = height/2006,  RatesThe Contractor is to allow in his rates for the roof trusses for the design, manufacture, supply, hoisting and fixing of the roof trusses and permanent bracing, and necessary temporary bracing and for the costs of all inspections by the Truss System Engineer,Purlins for roof coverings have been measured elsewhere,  Rates for roof trusses are also to include for the exposed rafters at eaves overhangs to be wrot all round and trimmed and splay cut as required,7,  Truss DefinitionsAll trusses described as pitched trusses are to be of single span without intermediate support and with 110mm bearing each end,All trusses described as pitched valley trusses are to be with intermediate support and connected to roof truss members with and including connection plates,All trusses described as one end lean-to trusses, one end lean-to hip trusses and one end lean-to jack trusses are to be connected to support roof truss members or brick wall as described with and including connection plates or shoes as necessary,Unless otherwise described all trusses are to be spaced at not exceeding 1m centres and of suitable design for a roof having a pitch as later described capable of carrying profiled steel roof coverings and 9,5mm plasterboard ceiling plates and loads in accordance with SABS 0160,In addition where trusses are specified to have projecting rafters, the projecting rafters are to be capable of carrying fibre reinforced cement fascias (elsewhere measured) and 125 x 100mm aluminium rainwater gutters,The sizes given are the clear internal spans between walls or supports, and the lengths of rafters projecting beyond the outer faces of the wall which are generally one brick thick,In designing all the above trusses, etc,, note must be taken of the adverse weather conditions which prevail from time to time in the area in which they are to be erected,_______________________________________</t>
  </si>
  <si>
    <t>The following doors are to be wrot hardwood doors to the approval of the Principal Agent,  Prices are to include for all cutting and trimming, fitting and hanging, _____________________________________</t>
  </si>
  <si>
    <t>Swartland hardwood Colonial 10 no, panel door (Code: KYD10F) suitable for painting and hung to steel frames:</t>
  </si>
  <si>
    <t>Swartland hardwood 6 no, panel double door suitable for painting and hung to steel frames:</t>
  </si>
  <si>
    <t>BILL NO, 7</t>
  </si>
  <si>
    <t>Prices  Prices for nailed up ceilings are to include for brandering as later described, _______________________________________</t>
  </si>
  <si>
    <t>BILL NO, 8</t>
  </si>
  <si>
    <t>All the following fittings are to be to the approval of the Principal Agent,  Prices are to include for plugging and screwing with chromium plated semi-raised head countersunk screws or bolted to walls and for making good to all finishes,  ____________________________________</t>
  </si>
  <si>
    <t>Purpose-made 'Helvetica Sunk' pattern capital letters constructed of 5mm thick stainless steel alloy complying in all respects with BS 1474/E1C,  Each letter is to have three 6mm diameter fixing lugs each 120mm long welded to back with ends caulked for building in and fitted with 10mm diameter spacer 40mm long,</t>
  </si>
  <si>
    <t>Prices are to include for fixing in position with ends of lugs embedded in mortices drilled in brickwork in an approved epoxy grouting compound and cleaning down on completion all to the approval of the Principal Agent, _______________________________________</t>
  </si>
  <si>
    <t>Vistasystem natural anodised aluminium wall frames model No,V60 x 300 landscape series with aluminium end caps</t>
  </si>
  <si>
    <t>"7 year" Green vinyl on 0,6mm thick chromadek sheeting sign, 180 x 180mm, 4 x 4mm diameter hole to be provided by signage manufacturer</t>
  </si>
  <si>
    <t>Vistasystem natural anodised aluminium wall frames model No,V60 X 300 landscape series with aluminium end caps</t>
  </si>
  <si>
    <t>BILL NO, 9</t>
  </si>
  <si>
    <t xml:space="preserve">All adjustable glass louvre windows shall be of approved make and of the best quality, manufactured in the Republic of South Africa and shall comply with the requirements of SABS-CKS 413, The metal parts of the windows shall be of steel with a galvanised finish,  Louvre windows shall be complete with frames, louvres, arms, adjusting mechanisms, etc,  Where so described, each window shall be fitted with a single operating mechanism capable of being operated by the specified remote control system without the necessity of additional connecting pieces, rods, screws or bolts, Each window shall be clearly marked with the Manufacturer's name, trade name or trade mark and the year of manufacture, Unless otherwise described, all glass louvres shall be 115mm wide and of the thickness and type of glass specified with long edges polished and short edges arrised, Each window complete with the necessary glass louvres shall be delivered on site in the original packing of the Manufacturers, </t>
  </si>
  <si>
    <t xml:space="preserve">Each window or consignment of windows shall be accompanied by a certificate to the effect that the windows comply with all the requirements of the relevant Specification, All work shall be protected from injury and when all other work is completed, the louvred windows shall be serviced and left in a perfect working condition and completely clean and free from all plaster, paint or other marks, </t>
  </si>
  <si>
    <t xml:space="preserve">Fixing Prices for louvre windows are to include for placing in their correct position, and where so described for screwing of same to timber or metalwork at 150mm centres with stainless steel or chromium plated brass dome-headed selftapping screws and all drilling, all in strict accordance with the Manufacturer's instructions, </t>
  </si>
  <si>
    <t xml:space="preserve">Sizes The given sizes are approximate,  The detailed drawings and building must be carefully checked for exact sizes before placing orders,  Any errors in this respect will be at the Contractor's expense and no claims for extras on this account will be entertained _____________ </t>
  </si>
  <si>
    <t>BILL NO, 10</t>
  </si>
  <si>
    <t>The Tenderer is referred to the relevant Clauses in the Model Preambles to all Trades and to the Supplementary Preambles which are incorporated at the back of these Bills of Quantities and amendments in the following addendum clauses,SANDTo be as described under 'Concrete, Formwork and Reinforcement' but screened through a 1,6mm mesh sieve and washed if so directed by the Principal Agent,CEMENTExcept where otherwise described, to be approved Portland cement of slow setting quality complying with the requirements of SABS 471,PREPARATION FOR SCREEDSConcrete surfaces are to be hacked, whilst the concrete is still green, if necessary, to form key for the screed,All concrete surface beds are to be thoroughly saturated with water before applying screed,DEFECTSGreat care is to be taken in the use of proper materials and in the preparatory work before and during laying of screeds,  The Contractor will be held solely responsible for all blowing, crazing, cracking and other defects after completion and must make good at his own expense in all trades any damage arising from these defects,NARROW WIDTHSScreeds described as to narrow widths includes all reveals, wall ends, etc,, not exceeding 500mm wide and include all labours,GENERALLYAll paving and screed surfaces, except where described to falls and currents, are to be finished perfectly true and even and free of all tool marks and other defects,PROTECTIONWhere necessary all screeds, granolithic, etc,, is to be properly protected during the building operations until completion,All paving, are to be kept clean and free of paint, limewash or distemper spots and are to be thoroughly cleaned down at completion, PRICES FOR SCREED, ETCPrices are to include, in addition to the foregoing, for dubbing out for all mouldings, projecting bands, coves, etc,, properly jointing to existing screeds where necessary and for curing to the approval of the Principle Agent,_______________________________________</t>
  </si>
  <si>
    <t>BILL NO, 11</t>
  </si>
  <si>
    <t xml:space="preserve">Tiles are to be laid with continuous joints in both directions,  Tiles are to be bedded on cement screeds (elsewhere measured) with an approved tile adhesive applied with a serrated trowel and pointed with slightly recessed joints in 2-1 cement mortar tinted with an approved colouring oxide,  Prices are to include for all straight cutting and waste, protecting from damage and cleaning down at completion, _________________________________________ </t>
  </si>
  <si>
    <t>Union Tiles FT2295M Dove Grey mesh backed ceramic mosaics, size 48 x 48mm, sheet size 300 x 300mm (Code: 1FALMOSCERDGRY) fixed mesh side down to internal floor with White TAL Mosaic Fix tile adhesive mixed with bonding liquid in lieu of water (elsewhere specified), laid with joints continuous in both directions with tile grout (elsewhere specified) applied with flexible spatula, excess grout to be removed with damp sponge and tiles to be washed off with Glint Tile Cleaner once grout has cured,</t>
  </si>
  <si>
    <t>BILL NO, 12</t>
  </si>
  <si>
    <t>Polyethylene heavy duty V,I,P, pedestal toilet:</t>
  </si>
  <si>
    <t>Brass traps, waste unions, etc,, including joints to pipes and fittings:</t>
  </si>
  <si>
    <t>TAPS, VALVES, ETC,</t>
  </si>
  <si>
    <t>BILL NO, 13</t>
  </si>
  <si>
    <t>BILL NO, 14</t>
  </si>
  <si>
    <t>The Tenderer is referred to the relevant Clauses in the Model Preambles to all Trades and to the Supplementary Preambles which are incorporated at the back of these Bills of Quantities,  Note: A colour scheme comprising colours and the blending of colours approved by the Principal Agent shall be used for the paintwork and the Contractor must allow for this in his pricing,  Colour samples of the finishing coats shall be provided in all cases,  Under no circumstance will there be an adjustment of rates for any colour whatsoever specified, _______________________________________</t>
  </si>
  <si>
    <t>SECTION NO, 3:</t>
  </si>
  <si>
    <t>The Tenderer is referred to the relevant Clauses in the Model Preambles to All Trades and to the Supplementary Preambles which are incorporated at the back of these Bills of Quantities,  Trade Names and Proprietary Products: All descriptions or clauses where trade names or proprietary products are specified, are deemed to include the phrase 'or other approved',  Note: Unless otherwise described the preambles and full descriptions of all items appearing in all the subsequent bills are to apply equally to this bill, _______________________________________</t>
  </si>
  <si>
    <t>REMOVAL AND DISPOSAL OF ASBESTOS MATERIALThe Contractor is hereby informed that he must notify the appropriate authorities (including Provincial Directors and Local Authorities) prior to beginning any asbestos removal work,Once any asbestos-related removal begins, the Contractor is hereby mandated to protect his workers by preventing any workers from entering areas where the asbestos level exceeds 0,2 fibres per millilitre of air averaged over a four-hour period,All workers must be notified that there will be asbestos present in the workplace prior to beginning work, During the project phase, the Contractor must provide the following to his workers to ensure their health and safety:1,  Proper ventilation in the workplace to prevent settling of asbestos fibres and dust,2,  Protective outerwear, including goggles, boots, gloves, jackets and pants to prevent asbestos fibres from clinging to clothing, hair and shoes and,3,  Respirators that adequately cover the nose and mouth to avoid inhalation,Appropriate Safety Regulations should be posted in the work areas to provide workers and public with necessary precautionary measures,Upon removal, all asbestos-containing materials must be contained prior to transfer from the workplace to an appropriate disposal area, Containers must be marked to indicate that they contain potentially hazardous materials,Asbestos waste must be disposed of in an area that has been approved for asbestos dumping under the stipulations of the Environmental Conservation Act and the National Environmental Management Act, Any worker that is responsible for the transfer and dumping of asbestos waste must be provided with a respirator and protective outerwear,Upon disposal, transportation vehicles must be cleaned thoroughly to prevent transfer of any errant fibres from the approved dumping area to a secondary location, Any accidental spillage of asbestos waste must be reported and cleaned immediately all to the approval of the Principal Agent,The Contractor is referred to the following legislative framework or any current legislation before commencement of any removal of asbestos material from site and no extras will be entertained due to ignorance or negligence on the part of the Contractor or those in his employ,1,  Occupational Health and Safety Act (OHSA) (Act 85 of 1993) 2,  The Asbestos Regulations (R773 of 10 April 1987) promulgated under the OHSA3,  Mine Health and Safety Act (Act of 1993)4,  National Environmental Management Act (Act 107 of 1998)The Contractor must allow in his pricing for the aforementioned including application to the Department of Water Affairs and Forestry for permission to dispose off asbestos at any site, the design plan for the proposed disposal area, an operational plan approved by the Department of Labour that the proposed operating procedures comply with the Asbestos Regulations, a rehabilitation plan and proof of land zoning for the disposal of the asbestos,  The Contractor must also allow in his rates for the use of a recognised asbestos disposal firm and any additional charges relating to OHSA all to the approval of the Principal Agent,</t>
  </si>
  <si>
    <t>Nature of Ground  The Contractor is advised to visit the site to ascertain and satisfy himself of the exact nature of the ground, etc,, and other peculiarities of the site which may be encountered,  Checking Site Contours  Before commencing work the Contractor must check the existing contour levels as indicated on the site layout plan and must notify the Principal Agent immediately in writing of any discrepancies, failing which no claims for extras in this connection will be entertained once operations have commenced,  Excavation  Prices are to include for excavating with approved mechanical equipment in soft and intermediate classes of materials which may be encountered and no claims for extras in this connection will be entertained,  All excavation in excess of the levels shown on the drawings are to be made good to the approval of the Principal Agent,  Blasting  Blasting will only be permitted with the written authority of the Principal Agent and when permission is granted, it is to be executed only by persons holding the necessary Government Blasting certificate and subject to all regulations imposed by the Principal Agent and/or Local Authority,  In addition, the Contractor is to indemnify the owners against all claims in respect of damage to persons and property resulting from such blasting operations,  Testing  Irrespective of the density tests or other checking done by the Principal Agent the Contractor shall satisfy himself completely that all the requirements such as levels, shape of layer, densities, thickness of layer, moisture content during compaction, etc, have been complied with in the construction of any layer or stage of work,  After the Contractor has submitted his check or control results showing that the work has been satisfactorily carried out, the Principal Agent will conduct tests or checks to ascertain whether the specifications have been met,  The cost of the tests carried out by the Principal Agent will be borne by the Employer,  The Contractor shall recompact at his own expense any section on which the specified densities have not been obtained,  Protection and Maintenance  The Contractor shall protect and maintain the completed surfaces of each of the cut and filled areas at his own expense for the duration of the contract or until the following layer is applied (as applicable),  Maintenance shall include immediate repairs of any damage or defects that may occur to the surface and shall be repeated as often as is necessary to keep the surface continuously intact,  Repairs shall be made in a manner to ensure restoration to an even and uniform surface  Site Clearance  Note: The site clearance, etc,, have been measured elsewhere, _______________________________________</t>
  </si>
  <si>
    <t>Grass Grass is to be approved local fine indigenous grass unless otherwise described,  Planting of Grass The areas to receive grass are to be weeded and raked free of stones and all depressions left by the excavator are to be filled in with approved topsoil,  The planting of the grass is to be carried out in sections as will be instructed by the Principal Agent until the entire area has been planted, Immediately each section has been grassed it is to be thoroughly watered and rolled,  Should any shifting or piling up of topsoil due to wind or any other such piling up of soil against newly planted grass take place, the soil must immediately be raked level and rolled,  Turfing Turfing is to be carried out with approved local indigenous grass sods measuring about 250 x 250 x 100mm thick,  They are to be set in position, pummelled flat with a timber pummel and all cavities filled in with topsoil and the whole are top dressed on completion with approved topsoil supplied by the Contractor,  The drains are to be carefully trimmed or dressed to an even surface and all depressions are to be filled in with approved topsoil,  Supervision Supervision of workers planting grass is to be undertaken by a full-time Supervisor to the approval of the Principal Agent,  Watering, Weeding and Rolling The entire areas grassed or sodded are to be weeded and kept thoroughly watered and rolled throughout the period of the contract and for the maintenance period,  Mowing of Grass During Maintenance Period The Contractor will be responsible for the mowing of grass and must allow for this in his prices, ______________________________________</t>
  </si>
  <si>
    <t>Trees of the varieties and sizes stated are to be supplied and delivered to site in plastic bag containers and protected and watered until required for planting,  Trees are to be planted in positions as indicated by the Principal Agent in holes size 1 x 1 x 1m deep with 50mm layer of crushed 19mm stone filling in bottom of holes and with 50mm external diameter uPVC pipe embedded in the layer of stone filling and set projecting 75mm above natural ground level,  The holes are to be properly prepared with approved compost and planting medium,  The trees are to be properly supported with suitable stakes and poles,  After planting, the trees are to be protected, watered and maintained by the Contractor up to the date of final delivery of the Main Contract,  Trees are to be supplied in suitable containers and are to be of the height stated and are to have clean straight stems to the underside of the canopy, ______________________________________</t>
  </si>
  <si>
    <t>The following vapour barriers are to be of one layer of 250 microns 'Gunplas USB Green' or other approved damp proof sheeting in accordance with SABS 952 type 'C',  Care is to be taken to avoid puncturing or tearing the sheeting before and during placing of concrete; any damage to sheeting is to be made good to the satisfaction of the Principal Agent, Prices are to include for all cutting and waste, laying in single sheets wherever possible, lapping 100mm at all intersections, sealing all laps with hyperlastic adhesive and proofweld flashing tape - all in strict accordance with the manufacturers instructions,  All measurements are nett _____________________________________</t>
  </si>
  <si>
    <t>Galvanised balustrade constructed strictly in accordance with the manufacturer's instructions and specifications,</t>
  </si>
  <si>
    <t>1000mm High balustrades are to be constructed of 40 x 40 x 2mm thick square tube rail and 12 x 12mm solid galvanised steel square intermediate bar welded at 1m high spaced at 1,2m centres and with stancheons fitted with and including 10mm thick flat section base plate four times holed for and including expansion bolts, Before leaving the works of the manufacturers all balustrades are to be thoroughly cleaned of all mill scale, oil, grease, etc,, to comply with SABS 242 and after erection all damaged surfaces are to be thoroughly repaired and cleaned all to the approval of the Principal Agent,  Prices are to include for fabricating balustrading with galvanising, welding, filing welds smooth and erecting and bolting in position - all to the approval of the Principal Agent, _______________________________________</t>
  </si>
  <si>
    <t>Stock 230 x 115 x 80mm pavers complying with SABS 1058, of the colour stated, uniform in shape and colour, free from cracks, chips, twists and all other defects and equal to samples to be submitted to and approved by the Principal Agent,  Prices are to include for laying in strict accordance with the manufacturers instructions to the pattern stated, vibrating with a plate compactor to provide properly bedded even top surfaces and for sealing all joints with fine sand thoroughly brushed in, protecting from damage and cleaning down on completion - all to the approval of the Principal Agent, ________________________________________</t>
  </si>
  <si>
    <t>4mm "IBR" profile white fibre glass sheeting (domestic type 1,44kg/m2) fixed to timber purlins</t>
  </si>
  <si>
    <t>Bolts to timber poles, etc,</t>
  </si>
  <si>
    <t>Elastomeric gun-grade two component polysulphide joint sealant complying with SABS 110 including priming all joint surfaces,</t>
  </si>
  <si>
    <t>Precast concrete retaining wall blocks are to be "Terraforce L11" or other approved retaining system interlocking blocks of the type and size stated and equal to a sample to be submitted to and approved by the Principal Agent,  Blocks are to be laid in straight lines or curved walls in strict accordance with the manufacturer's instructions,  Prices are to include for dressing the slope to the required angle, filling in and compacting behind the blocks as necessary and filling the blocks with approved earth filling from the excavations as the work proceeds, all to the satisfaction of the Principal Agent, _____________________________________</t>
  </si>
  <si>
    <t>1000mm High balustrades are to be constructed of 40 x 40 x 2mm thick square tube rail and 12 x 12mm solid galvanised steel square intermediate bar welded at 1m high spaced at 1,2m centres and with stancheons fitted with and including 10mm thick flat section base plate four times holed for and including expansion bolts,</t>
  </si>
  <si>
    <t>Before leaving the works of the manufacturers all balustrades are to be thoroughly cleaned of all mill scale, oil, grease, etc,, to comply with SABS 242 and after erection all damaged surfaces are to be thoroughly repaired and cleaned all to the approval of the Principal Agent,  Prices are to include for fabricating balustrading with galvanising, welding, filing welds smooth and erecting and bolting in position - all to the approval of the Principal Agent, _______________________________________</t>
  </si>
  <si>
    <t>SECURITY FENCING AND GATES, ETC,</t>
  </si>
  <si>
    <t>SECURITY FENCING AND GATES, ETC, (WORK GROUP 136)</t>
  </si>
  <si>
    <t xml:space="preserve">Fence shall be high density anti-climbing and anti-cut pressed mesh panel fencing 2,40m/1,80m high, formed of 3mm diameter horizontal and 4mm diameter vertical high tensile wires galvanised Marine Fusion Bonding coating, Flanged to be 70 degrees on the sides, top bend to be 90 degrees to allow for toppings, Toe bend to be 30 degrees, Aperture size 76,2mm x 12,7mm, Reinforcing V-section ribs, bolted with vandal resistant bolts and clamping plates, </t>
  </si>
  <si>
    <t>Security Fencing with Galvanised Marine Fusion Bond coated acid modified security fencing erected and constructed strictly in accordance with the manufacturer's instructions and specifications,</t>
  </si>
  <si>
    <t>Gates made of Galvanised Marine Fusion Bond coated acid modified gates erected and constructed complete strictly in accordance with the manufacturer's instructions and specifications,</t>
  </si>
  <si>
    <t>The following in three sided inlet catchpits, manholes, etc, of 150mm thick 25MPa/19mm concrete base, 345mm brick walls in NFX hardburnt clay bricks rendered internally and externally including 3:1 cement benching, and  precast concrete cover slab 100mm thick in 100 x 10mm Equal angle frame fixed to Fig 7 kerb with kerb set in concrete, including excavations, backfilling, carting away, etc: (See Engineer's drawing no, 22-016-V-03-07)</t>
  </si>
  <si>
    <t>THE FOLLOWING IN STORMWATER CHUTE, HEAD WALLS, ETC,:</t>
  </si>
  <si>
    <t>THE FOLLOWING IN NO, 12 INSPECTION CHAMBERS (WORK GROUP 146)</t>
  </si>
  <si>
    <t>Cast iron covers, etc,</t>
  </si>
  <si>
    <t>THE FOLLOWING IN NO, 1 INSPECTION CHAMBER FOR GREASE TRAP</t>
  </si>
  <si>
    <t>High density black polyethylene pressure pipes in accordance with SABS 533 Part II and unplasticised polyvinyl chloride pressure pipe fittings in accordance with SABS 966 and to the approval of the Principal Agent, Prices are to include for all cuttings and laying in trenches, filling in and ramming to ground level and laying in strict accordance with the manufacturers instructions, ______________________________________</t>
  </si>
  <si>
    <t>Brass valves, etc,, including joints to pipes and fittings:</t>
  </si>
  <si>
    <t xml:space="preserve">THE FOLLOWING IN NO, 17 RAINWATER TANKS AND  TANK STANDS </t>
  </si>
  <si>
    <t>TAPS, VALVES, ETC, (PROVISIONAL) (WORK GROUP 146)</t>
  </si>
  <si>
    <t>Brass taps, valves, etc,, including joints to pipes and fittings:</t>
  </si>
  <si>
    <t>GALVANISED STEEL WATER STORAGE TANK STAND, ETC,</t>
  </si>
  <si>
    <t>SECTION NO, 4</t>
  </si>
  <si>
    <t>The Contractor is advised that the term 'earth' includes natural ground and 'made-up' ground and he must allow in his prices for excavations for trenches, bases, etc,, for excavation in natural ground and 'made-up' ground and for backfilling trenches, bases, etc,, to reduced or natural ground level with the same material removed from below the reduced or natural ground level and backfilling over with the imported material used in filling under floors,  No material from below the reduced or natural ground level is to be used in filling above the reduced or natural ground level and no imported material is to be used in filling below the reduced or natural ground level,  Working Space  The Contractor is to allow against the item of 'excavate to  provide working space' for excavating beyond the extent of the nett excavations measured to provide the necessary working space for the carrying out of such work as described in the items,  Rates are to include, in addition to the extra excavation, for any additional risk of collapse so incurred and for filling back and compacting the excavated material,  No separate item for working space is provided or will be considered where the face of the measured excavation is 750mm or more away from the finished face of the concrete structure,  In the case of column base excavations, where the dimension between the column face and the excavation face is less than 500mm, working space has been measured for the width of the column base from the commencing level of excavations to the top of the column base only where the top of the base exceeds 1,5m below the commencing level of excavations,  Disposal of excavated material  Prices for all excavations are to include for depositing excess material on site where directed and roughly spreading and levelling, _________________________________________</t>
  </si>
  <si>
    <t>Supply and install 25MPa unreinforced concrete cable markers complete with aluminium punch plate and punching to VANSTONE PRECAST, or other approved,</t>
  </si>
  <si>
    <t>Supply and install the following PVC cable sleeves as specified at road crossings and at entrance to MCB's in buildings,</t>
  </si>
  <si>
    <t>Supply and install draw wire into sleeve or conduit,</t>
  </si>
  <si>
    <t>Supply and install 600/1000V  PVC/PVC/SWA/PVC with ECC cables with stranded copper conductors as specified,  Cables shall be laid in open trench or pulled into sleeves or fixed onto cables trays, (Terminations and earthwire elsewhere measured)</t>
  </si>
  <si>
    <t>Supply and Install complete termination with making off cable, glands, lugs , shrouds, connection and commissioning,</t>
  </si>
  <si>
    <t>Supply and installation of the following bare stranded copper earth conductors strapped to cables (terminations elsewhere measured),</t>
  </si>
  <si>
    <t>Supply and Install complete  bare stranded copper earth wire termination with making off cable, glands, lugs , shrouds, connection and commissioning,</t>
  </si>
  <si>
    <t>Test and commission the complete site works electrical reticulation installation including the submission of a Certificate of Compliance,</t>
  </si>
  <si>
    <t>Chasing  Chasing and making good have not been measured separately and shall be deemed to be included in the descriptions of conduiting,  Outlet conduit boxes  Outlet boxes shall be of the flush type, chased or built into brick walls unless otherwise stated,  Equal or Approved  Wherever a trade name for any product/ item has been described in the bills of quantities, the tenderer's attention is drawn to the fact that any other product of equal quality may be used subject to written approval of the principal agent being obtained prior to the closing date of submission of tenders,</t>
  </si>
  <si>
    <t>Conduit and conduit accessories shall fully comply to SANS10142 as amended, as well as to the various BS codes referred to in SANS10142,</t>
  </si>
  <si>
    <t xml:space="preserve">Supply and Install conduit  as specified complete with hospital saddles and mounting accessories and couplers,   </t>
  </si>
  <si>
    <t xml:space="preserve">Supply and install the following conduit boxes, Rate must allow for the termination of conduit ends, </t>
  </si>
  <si>
    <t xml:space="preserve">Supply and install the following wall boxes, Rate must allow for placing into position for casting into concrete, building or chased into brickwork including locknuts and bushes, </t>
  </si>
  <si>
    <t>Supply and install 600/1000Vgrade PVC insulated stranded copper conductors drawn in conduit,</t>
  </si>
  <si>
    <t>Supply and install flush mounted distribution board complete with doors, frames, sub frames, chassis, fixtures, fittings, terminations, bus bars and wiring with spare space as per specification, (Material and labour excluding switchgear, Switchgear priced elsewhere)</t>
  </si>
  <si>
    <t>Supply, deliver and install all Luminaires complete with associated equipment and electronic control gear, specified lamps, diffusers, mounting brackets, etc, as applicable, These items shall be delivered to site in a protective covering</t>
  </si>
  <si>
    <t>Supply and install switches, sockets and isolators complete with cover plates, accessories and colour coded toggles as specified,</t>
  </si>
  <si>
    <t>Earthing of wash hand basins and all cold water piping, by means of standard copper tape earth strapping at regular intervals of 6m and connecting same to the electrical earth system at the distribution board,</t>
  </si>
  <si>
    <t>Allow for the testing and commission the complete electrical reticulation installation including the submission of a  SABS prescribed Certificate of Compliance,</t>
  </si>
  <si>
    <t xml:space="preserve">The Tenderer is referred to the relevant Clauses in the Standard Preambles to All Trades and to the Supplementary Preambles which are incorporated at the back of these Bills of Quantities,  Trade Names and Proprietary Products: All descriptions or clauses where trade names or proprietary products are specified, are deemed to include the phrase 'or other approved',  Note: Unless otherwise described the preambles and full descriptions of all items appearing in all the subsequent bills are to apply equally to this bill,  _______________________________________ </t>
  </si>
  <si>
    <t>Chasing  Chasing and making good have not been measured separately and shall be deemed to be included in the descriptions of conduiting,  Outlet conduit boxes  Outlet boxes shall be of the flush type, chased or built into brick walls unless otherwise stated,  Equal or Approved</t>
  </si>
  <si>
    <t>Wherever a trade name for any product/ item has been described in the bills of quantities, the tenderer's attention is drawn to the fact that any other product of equal quality may be used subject to written approval of the principal agent being obtained prior to the closing date of submission of tenders,</t>
  </si>
  <si>
    <t>The complete Lighting Protection to structures system shall be supplied &amp; installed to all the buildings or structures on site as specifiedGeneral SpecificationsFor steel roofs, the lightning protection system shall generally consist of 25mm2 insulated, stranded, copper down conductor, drawn in 20mm Diameter Galvanised conduit,  The conduit shall be mounted on the walls on hospital type saddles, The down conductor shall be terminated onto the steel roof sheets and onto a test box connection,The test box shall be mounted about 400mm above the final ground level,The final connection shall terminate from the test box to the earth electrode, which shall be driven into the ground at 1m away from the wall and at least 200mm below the final ground level,Where concrete aprons or storm water channels are encountered at the final connection, the channels shall be cut neatly to conceal the final connection,The contractor shall repair these cuts and make good,For concrete tiled roofs or slate, the aluminium ridge conductor system shall be installed,The aluminium ridge conductors shall be 10mm Diameter and shall terminate to the insulated copper down conductors via bimetallic connectors,The aluminium ridge conductor shall be held in position with off stand brackets ,The contractor shall allow for the bonding of elements on the roofs, such as satellite dish brackets, etc,The installation shall comply with SANS 10313 as a basic level of protection and a SANS format certificate shall be submitted for each building or structure,</t>
  </si>
  <si>
    <t>Supply and install complete Lightning Protection system fully compliant to SANS 10313 as to provide basic level of Lightning Protection of structures,</t>
  </si>
  <si>
    <t>Supply and install flush conduit work in the outside walls from the ceiling space down to the ground level, complete with accessories and mounting accessories and conduit ends,</t>
  </si>
  <si>
    <t>Supply and install aluminium down conductor in conduit and in ground for the connection to the earth electrode, as specified for steel roofs or aluminium ridge conductors complete with standoff brackets, joints, all accessories,</t>
  </si>
  <si>
    <t>Supply and install copper down conductor in conduit and in ground for the connection to the earth electrode, as specified for steel roofs or aluminium ridge conductors complete with standoff brackets, joints, all accessories,</t>
  </si>
  <si>
    <t>Supply and install copper earth electrode at least 1m away from the wall and driven into ground at least 200mm below final ground level,</t>
  </si>
  <si>
    <t>Supply and install terminations, complete with crimping lugs and accessories,</t>
  </si>
  <si>
    <t>SECTION NO, 5:</t>
  </si>
  <si>
    <t>The Tenderer is referred to the relevant Clauses in the Model Preambles to All Trades and to the Supplementary Preambles which are incorporated at the back of these Bills of Quantities,  Note: Unless otherwise described the preambles and full descriptions of all items appearing in all the subsequent bills are to apply equally to this bill,  The following bill of quantities must be read in conjunction with the foregoing specifications as well as the attached mechanical engineer's drawings,  Tenderer's attention is specifically drawn to the guarantee against defects, servicing and maintenance period and the testing and commissioning clauses, which is applicable to the whole of the air conditioning and ventilation installation,  The contractor has to allow for these costs in their unit rates,  All equipment as measured shall be deemed to be complete as described in the specifications and include fixing on mounting brackets if so required, connection to water supplies, waste and or overflow pipe work, etc,  Electrical work shall be carried out in accordance with SANS 10142 code of practice as described,  Anti-vibration mountings, supports, hangers, brackets and accessories are to be used where required to the satisfaction of the engineer,  Rates are to include for condensate drainage piping from evaporator unit to drains including any necessary PVC sleeves through walls,  Although shortened descriptions had been used in this bill, renderers must carefully read the specifications to acquaint themselves with the full description and specifications of the equipment,  Where brand or trade names are referred to in this bill of quantities, these shall indicate the quality and type of material or fitting required and no substitution of materials so specified will be permitted unless the authority of the Engineer has been obtained in writing before tenders close, _______________________________________</t>
  </si>
  <si>
    <t>The tenderer is referred to Mechanical Drawing No, 300246 NM MAC1 when pricing the bills of quantities,</t>
  </si>
  <si>
    <t>Supply and install "DAIKIN" or other approved inverter type midwall type unit complete with reverse cycle heating, extra length refrigerant piping in trunking (refer to drawings for lengths), refrigerant charge, drains, mounting brackets, Hard-wired controllers complete as specified and as per drawing, no infra red controllers shall be accepted, R22 refrigerant shall not be accepted,</t>
  </si>
  <si>
    <t>Supply and install "Luft" or other approved LCF 65 1400mm ceiling fans, c/w 4 speed hard-wired controllers complete with conduit to fans as specified and as per drawing, no infra red controllers shall be accepted,</t>
  </si>
  <si>
    <t>The LP Gas installation to be installed by a SAQCC registered Commercial Installer Vapour &amp; Liquid as per SANS 10087, All works as per specifiaction and drawings,</t>
  </si>
  <si>
    <t>SECTION NO, 6:</t>
  </si>
  <si>
    <t>PROVISIONAL SUMS, ETC,</t>
  </si>
  <si>
    <t xml:space="preserve">All the following items, unless otherwise described, will be supplied and fixed complete by firms to be selected by the Principal Agent and appointed by the Contractor,  The Contractor's attention is drawn to Clause 21 of these Bills of Quantities 'Selected Sub-Contractors',  The Contractor must include in his prices for 'Attendance on Selected Sub-Contractors' for making good in all trades after the Sub-Contractors have completed their works, _______________________________________ </t>
  </si>
  <si>
    <t>A10.0 Works insurances (clause 10) Clause 10.0 is amended by the addition of the following clauses:  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  (b) The contractor shall at all times proceed immediately to remove or dispose of any debris arising from damage to or destruction of the works and to rebuild. restore. replace and/or repair the works  © The employer shall carry the risk of damage to or destruction of the works and materials paid for by the employer that is the result of the excepted risks as set out in 10.6  (d) Where the employer bears the risk in terms of this contract. the contractor shall. if requested to do so. reinstate any damage or destroyed portions of the works and the costs of such reinstatement shall be measured and valued in terms of 32.0 hereof  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  (b)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  ©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  (d) The contractor shall be responsible for the protection and safety of such portions of the premises placed under his control by the employer for the purpose of executing the works until the issue of the certificate of practical completion  (e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  (f) The contractor shall at all times proceed immediately at his own cost to remove or dispose of any debris and to rebuild. restore. replace and/or repair such property and to execute the works  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  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  When so instructed to do so by the principal agent. the contractor shall proceed immediately to remove and/or dispose of any debris arising from damage to or destruction of the works and to rebuild. restore. replace and/or repair the works. at the contractor's own costs  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  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  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submit to the employer proof of such insurance policy. if requested to do so  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Fixed:...............Value:...........Time:...............</t>
  </si>
  <si>
    <t>A14.0 Security (clause 14) Clauses 14.1 - 14.8 are amended by replacing them with the following:  14.1 In respect of contracts with a contract sum up to R1 million. the security to be provided by the contractor to the employer will be a payment reduction of five per cent (5%) of the value certified in the payment certificate (excluding VAT)  14.1.1 The payment reduction of the value certified in a payment certificate shall be mutatis mutandi in terms of 31.8(A)  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  14.2 In respect of contracts with a contract sum above R1 million. the contractor shall have the right to select the security to be provided in terms of 14.3. 14.4. 14.5. 14.6. or 14.7 as stated in the schedule. Such security shall be provided to the employer within twenty-one (21) calendar days from commencement date. Should the contractor fail to select the security to be provided or should the contractor fail to provide the employer with the selected security within twenty-one (21) calendar days from commencement date. the security in terms of 14.7 shall be deemed to have been selected  14.3 Where security as a cash deposit of ten per cent (10%) of the contract sum (excluding VAT) has been selected:  14.3.1 The contractor shall furnish the employer with a cash deposit equal in value to ten per cent (10%) of the contract sum (excluding VAT) within twenty-one (21) calendar days from commencement date  14.3.2 Within twenty-one (21) calendar days of the date of practical completion of the works the employer shall reduce the cash deposit to an amount equal to three per cent (3%) of the contract value (excluding VAT). and refund the balance to the contractor  14.3.3 Within twenty-one (21) calendar days of the date of final completion of the works the employer shall reduce the cash deposit to an amount equal to one per cent (1%) of the contract value (excluding VAT) and refund the balance to the contractor  14.3.4 On the date of payment of the amount in the final payment certificate. the employer shall refund the remainder of the cash deposit to the contractor  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  14.3.6 The parties expressly agree that neither the employer nor the contractor shall be entitled to cede the rights to the deposit to any third party  14.4 Where security as a variable construction guarantee of ten percent (10%) of the contract sum (excluding VAT) has been selected:  14.4.1 The contractor shall furnish the employer with an acceptable variable construction guarantee equal in value to ten per cent (10%) of the contract sum (excluding VAT) within twenty-one (21) calendar days from commencement date  14.4.2 The variable construction guarantee shall reduce and expire in terms of the Variable Construction Guarantee form included in the invitation to tender  14.4.3 The employer shall return the variable construction guarantee to the contractor within fourteen (14) calendar days of it expiring  14.4.4 Where the employer has a right of recovery against the contractor in terms of 33.0. the employer shall issue a written demand in terms of the variable construction guarantee  14.5 Where security as a fixed construction guarantee of five per cent (5%) of the contract sum (excluding VAT) and a five per cent (5%) payment reduction of the value certified in the payment certificate (excluding VAT) has been selected:  14.5.1 The contractor shall furnish a fixed construction guarantee to the employer equal in value to five per cent (5%) of the contract sum (excluding VAT)  14.5.2 The fixed construction guarantee shall come into force on the date of issue and shall expire on the date of the last certificate of practical completion  14.5.3 The employer shall return the fixed construction guarantee to the contractor within fourteen (14) calendar days of it expiring  14.5.4 The payment reduction of the value certified in a payment certificate shall be in terms of 31.8 (A) and 34.8  14.5.5 Where the employer has a right of recovery against the contractor in terms of 33.0. the employer shall be entitled to issue a written demand in terms of the fixed construction guarantee or may recover from the payment reduction or may do both  14.6 Where security as a cash deposit of five per cent (5%) of the contract sum (excluding VAT) and a payment reduction of five per cent (5%) of the value certified in the payment certificate (excluding VAT) has been selected:  14.6.1 The contractor shall furnish the employer with a cash deposit equal in value to five per cent (5%) of the contract sum (excluding VAT) within twenty-one (21) calendar days from commencement date  14.6.2 Within twenty-one (21) calendar days of the date of practical completion of the works the employer shall refund the cash deposit in total to the contractor  14.6.3 The payment reduction of the value certified in a payment certificate shall be mutatis mutandi in terms of 31.8(A)  14.6.4 Where the employer has a right of recovery against the contractor in terms of 33.0. the employer may issue a written notice in terms of 33.4 or may recover from the payment reduction or may do both  14.7 Where security as a payment reduction of ten per cent (10%) of the value certified in the payment certificate (excluding VAT) has been selected:  14.7.1 The payment reduction of the value certified in a payment certificate shall be mutatis mutandi in terms of 31.8(B)  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  14.8 Payments made by the guarantor to the employer in terms of the fixed or variable construction guarantee shall not prejudice the rights of the employer or contractor in terms of this agreement  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 after 14.7 shall be applicable  Fixed:.............Value:............Time:....................</t>
  </si>
  <si>
    <t>C11.0 OCCUPATIONAL HEALTH AND SAFETY ACT  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Fixed:..............Value:..........Time:.....................</t>
  </si>
  <si>
    <t>Not exceeding 500mm deep for building up brick wall. etc.. 200mm away from excavated face</t>
  </si>
  <si>
    <t>Exceeding 500mm and not exceeding 1500mm deep for building up brick wall etc.. 200mm away from excavated face</t>
  </si>
  <si>
    <t>Exceeding 1500mm and not exceeding 3000mm deep for building up brick wall etc.. 200mm away from excavated face</t>
  </si>
  <si>
    <t>Sides of trench and hole excavations not exceeding 1.5m deep</t>
  </si>
  <si>
    <t>Sides of trench and hole excavations exceeding 1.5m deep</t>
  </si>
  <si>
    <t>Compaction to the bottom of trenches. ground beams. etc.to a density of 95% Modified AASHTO maximum density.</t>
  </si>
  <si>
    <t>Allow for the execution of all the prescribed density tests on filling. etc</t>
  </si>
  <si>
    <t>Allow for all necessary concrete test cubes size 150 x 150 x 150mm cast from batches of concrete required for the entire contract as specified. made. stored. cured and tested in accordance with SABS Methods 861 and 863. including use and waste of approved cube moulds. transporting to an approved laboratory for testing. paying all charges and submitting reports to the Principal Agent.</t>
  </si>
  <si>
    <t>Type 395 fabric reinforcement in concrete surface beds. slabs. etc</t>
  </si>
  <si>
    <t>Thickening to surface bed. including additional excavations. filling in and ramming. etc</t>
  </si>
  <si>
    <t>Surface beds. slabs. etc</t>
  </si>
  <si>
    <t>Slabs. etc.</t>
  </si>
  <si>
    <t>Grout up solid in 1-1 non-shrink cement grout 30mm thick under steel base plates. etc.</t>
  </si>
  <si>
    <t>Edges. risers. ends and reveals not exceeding 300mm high or wide to foundation steps</t>
  </si>
  <si>
    <t>Soffits of composite slabs propped up exceeding 1.5m but not exceeding 3.5m high</t>
  </si>
  <si>
    <t xml:space="preserve">3 x 40mm Deep saw cut joints to top of concrete surface beds. etc. </t>
  </si>
  <si>
    <t>Type 245 fabric reinforcement in concrete surface beds. slabs. etc</t>
  </si>
  <si>
    <t>4340 x 300 x 100mm Thick cover slab with bevelled top edges. reinforced with mesh reference 245 and fitted with two 10mm diameter x  400mm girth U-shaped high tensile steel lifting handle bent to detail and cast in and bedding slab in cement mortar</t>
  </si>
  <si>
    <t>4395 x 300 x 100mm Thick cover slab with bevelled top edges. reinforced with mesh reference 245 and fitted with two 10mm diameter x  400mm girth U-shaped high tensile steel lifting handle bent to detail and cast in and bedding slab in cement mortar</t>
  </si>
  <si>
    <t>6510 x 300 x 100mm Thick cover slab with bevelled top edges. reinforced with mesh reference 245 and fitted with two 10mm diameter x  400mm girth U-shaped high tensile steel lifting handle bent to detail and cast in and bedding slab in cement mortar</t>
  </si>
  <si>
    <t>110mm Wide turning piece to lintels. etc</t>
  </si>
  <si>
    <t>220mm Wide turning piece to lintels. etc</t>
  </si>
  <si>
    <t>Labour and material (full cost) in brick-on-edge sill set sloping and slightly projecting. built fair and pointed on top. front end and projecting soffit and including fair raking cutting to brickwork under. dubbing up solid in cement mortar and cutting and fitting between reveals</t>
  </si>
  <si>
    <t>220mm Wide. brick-on-edge header course coping to top of one brick wall built fair and pointed on top and edge.</t>
  </si>
  <si>
    <t>In filling to 8 x 13mm horizontal open saw cut joints. recessed 3mm on foam backing.</t>
  </si>
  <si>
    <t>Purpose made cover flashing to detail. 205mm girth. twice bent with top edge wedged into groove (elsewhere measured) and with bottom edge fixed to side wall flashing with and including galvanised steel self-tapping screws at 450mm centres</t>
  </si>
  <si>
    <t>Cut out opening in roof sheeting for 110mm diameter pipe. including sealing around pipe with an approved waterproofing bitumen membrane on installation of pipe</t>
  </si>
  <si>
    <t>38 x 152mm Rafters in lengths exceeding 3.9m but not exceeding 6.6m.</t>
  </si>
  <si>
    <t>Double pitched truss for a clear span of 2.24m between bearing walls of rafters. tie beam. posts and struts. with 110mm bearing each end and with rafter end projecting 0.75m and the other end projecting 1.77m beyond outer wall face</t>
  </si>
  <si>
    <t>Double pitched truss for a clear span of 3.33m between bearing walls of rafters. tie beam. posts and struts. with 110mm bearing each end and both rafter ends projecting 0.80m beyond outer wall face</t>
  </si>
  <si>
    <t>Double pitched truss for a clear span of 3.44m between bearing walls of rafters. tie beam. posts and struts. with 110mm bearing each end and both rafter ends projecting 0.80m beyond outer wall face</t>
  </si>
  <si>
    <t>Double pitched truss for a clear span of 4.48m between bearing walls of rafters. tie beam. posts and struts. with 110mm bearing each end and both rafter ends projecting 0.80m beyond outer wall face</t>
  </si>
  <si>
    <t>Double pitched truss for a clear span of 5.67m between bearing walls of rafters. tie beam. posts and struts. with 110mm bearing each end and with one rafter end projecting 0.75m and with other end projecting 2.5m beyond outer wall faces</t>
  </si>
  <si>
    <t>Double pitched truss for a clear span of 7.04m between bearing walls of rafters. tie beam. posts and struts. with 110mm bearing each end and with tie beam projecting 1.85m and with one rafter end projecting 0.75 and other rafter end projecting 2.65m beyond outer wall face</t>
  </si>
  <si>
    <t>Double pitched truss for a clear span of 8.91m between bearing walls of rafters. tie beam. posts and struts. with 110mm bearing each end and with tie beam projecting 1.85m and with one rafter end projecting 0.75 and other rafter end projecting 2.7m beyond outer wall face</t>
  </si>
  <si>
    <t>Double pitched truss for a clear span of 9.38m between bearing walls of rafters. tie beam. posts and struts. with 110mm bearing each end and with tie beam projecting 1.85m and both rafter end projecting 2.5m beyond outer wall face</t>
  </si>
  <si>
    <t>Door 813 x 2032mm high (D02. D12 &amp; D13)</t>
  </si>
  <si>
    <t>40mm Door 813 x 2032mm high (D01. D10 &amp; D14)</t>
  </si>
  <si>
    <t>Extra over ceilings for 600 x 600mm trap door of 32 x 44mm wrought hardwood rebated framing and 38 x 114mm sawn softwood kerb spiked to rafters. etc.. and filled in with matching ceiling board in opening</t>
  </si>
  <si>
    <t xml:space="preserve">75mm hardened stainless steel shackle. brass padlock and three keys. </t>
  </si>
  <si>
    <t>32mm Outside diameter x 1.6mm thick tubular wall mounted side grab rail 1.06m girth plugged and screwed to wall</t>
  </si>
  <si>
    <t>19mm Chromium plated towel rails with two end brackets. 600mm long</t>
  </si>
  <si>
    <t>Projection matt White board. main board - aluminium frame 2.42 x 1.22m with additional side folding non reflective white board (1.21 x 1.22m each) with front flip reflective white board surface. total open surface 4.84 x 1.22m. including pen tray. cleaning kits and 2 No. white board markers and fixing component to brickwork.</t>
  </si>
  <si>
    <t>100 x 100mm x 3mm Thick square section post to detail 2.30m long. fitted with a 6mm thick plate. size 76 x 120mm welded on and two times holed for and including 10mm diameter galvanised bolts and bottom end fitted with 10mm thick base plate size 200 x 200mm welded on and four times holed for and including 12mm diameter bolts and bolt post to concrete surface bed</t>
  </si>
  <si>
    <t>100 x 100mm x 3mm Thick square section post to detail 2.58m long. fitted with a 6mm thick plate. size 76 x 120mm welded on and two times holed for and including 10mm diameter galvanised bolts and bottom end fitted with 10mm thick base plate size 200 x 200mm welded on and four times holed for and including 12mm diameter bolts and bolt post to concrete surface bed</t>
  </si>
  <si>
    <t>120 x 120mm x 3.5mm Thick square section post to detail 2.4m long. fitted with a 5mm thick plate. size 200 x 200mm welded on and four times holed for and including 10mm diameter galvanised bolts and bottom end fitted with 5mm thick base plate size 200 x 200mm welded on and four times holed for and including 12mm diameter bolts and bolt post to concrete surface bed</t>
  </si>
  <si>
    <t>203 x 133mm x 30mm Thick I-beam to detail 8.91m long. built into brickwork at both end. four times holed for centre support (elsewhere measured).</t>
  </si>
  <si>
    <t>Gate and frame to detail size 1.1 x 2.19m overall with the gate in single leaf size 1.02 x 2.11m high. The surround comprising of 30 x 30 x 3mm square tubing frame mitred and welded at angles and each jamb four times holed and head thrice holed for and bolted to wall with and including 12mm diameter x 80mm long expansion bolts including holing of frame for passage of bolt heads. The gate formed of 30 x 30 x 3mm hollow section outer frame all round with mitred angles and two 30 x 30 x 3mm  horizontal intermediate rails with ends welded to framing. and eight 12mm diameter rod vertical bars framed through intermediate rails with ends welded to framing. and 50 x 40 x 8mm padlock plate holed for 12mm padlock including gate hang to surround with one and a half pairs of 20mm bullet hinge each welded to gate surround. (Refer to Architect's drawing no. KA2020-26-TD-500-01)</t>
  </si>
  <si>
    <t>Double gate and frame to detail size 1.82 x 2.06m high overall with the gate in two equal leaves size 0.84 x 2.01m high. The surround comprising of 30 x 30 x 3mm square tubing frame mitred and welded at angles and each jamb four times holed and head four times holed for and bolted to wall with and including 12mm diameter x 80mm long expansion bolts including holing of frame for passage of bolt heads. The gate formed of 30 x 30 x 3mm hollow section outer frame all round with mitred angles and two 30 x 30 x 3mm  horizontal intermediate rails with ends welded to framing. and eight 12mm diameter rod vertical bars framed through intermediate rails with ends welded to framing. and 50 x 40 x 8mm padlock plate holed for 12mm padlock including gate hang to surround with one and a half pairs of 20mm bullet hinge each welded to gate surround. (Refer to Architect's drawing no. KA2020-26-TD-500-01 and Gate ref: G5)</t>
  </si>
  <si>
    <t>Double gate and frame with fixed panels on both ends to detail size 2.24 x 2.1m overall. the panels each size 0.5 x 2.1m and the gate in two equal leaves size 1.24 x 2.1m overall. both formed with 30 x 30 x 3mm galvanised steel square tube gate surround mitred and welded at angles. 30 x30 x 3mm hollow section intermediate rail welded at ends to surrounds and holed for sixteen 12mm diameter vertical bars welded at ends to surround and to intermediate rails and with 50 x 40 x 8mm locking plate holed for padlock (elsewhere measured) and welded to surround. fitted with 40 x 60 x 2mm stop plate welded on end to surround and 150mm galvanised steel heavy duty barrel bolt welded to bottom of stile with brass ferrule sunk flush in concrete floor as bolt socket; hang gate on one and a half pairs of 25mm diameter x 80mm long heavy duty pin hinges. each welded to gate surround and to 30 x 30 x 3mm hollow section frame mitred and welded at angles and each jamb four times holed and head thrice holed for and bolted to wall with four 12mm diameter expanding bolts each 80mm long including holing side of frame for passage of bolt heads. (Refer to Architect's drawing no. KA2020-26-TD-500-01 and Gate ref: G4)</t>
  </si>
  <si>
    <t>Double gate and frame with fixed panels on both ends to detail size 3.66 x 2.1m overall. the panels each size 1.08 x 2.1m and the gate in two equal leaves size 1.37 x 2.1m overall. both formed with 30 x 30 x 3mm galvanised steel square tube gate surround mitred and welded at angles. 30 x 30 x 3mm hollow section intermediate rail welded at ends to surrounds and holed for Sixteen 12mm diameter vertical bars welded at ends to surround and to intermediate rails and with 50 x 40 x 8mm locking plate holed for padlock (elsewhere measured) and welded to surround. fitted with 40 x 60 x 2mm stop plate welded on end to surround and 150mm galvanised steel heavy duty barrel bolt welded to bottom of stile with brass ferrule sunk flush in concrete floor as bolt socket; hang gate on one and a half pairs of 25mm diameter x 80mm long heavy duty pin hinges. each welded to gate surround and to 60 x 40 x 3mm hollow section frame mitred and welded at angles and each jamb four times holed and head twice holed for and bolted to wall with four 12mm diameter expanding bolts each 80mm long including holing side of frame for passage of bolt heads.(Refer to Architect's drawing no. KA2020-26-TD-500-01 and Gate Ref:G3)</t>
  </si>
  <si>
    <t>'Velmetex (V.E.M 6320H) expanded metal cut into panels and welded onto steel frame</t>
  </si>
  <si>
    <t>Galvanised steel chain operated roller shutter door for clear opening 2.67m wide with arched head 1.24m high extreme with selected colour Chromadeck finished standard steel slats complete with guides. brackets. barrel. counterbalance canopy. crank handle. gearbox. drive shaft. gears. etc.. and suitable locking device. all assembled and erected in accordance with the manufacturer's instructions including bolting hood. guides. etc.. to wall. oiling. greasing and adjusting until working perfectly</t>
  </si>
  <si>
    <t>On walls in isolated panels. splashbacks. etc</t>
  </si>
  <si>
    <t>"439810WH COBRA SHELTER" WALL HUNG PAN 540 x 369 x 374 WITH C-WHSEAT/SH COBRA SHELTER SEAT. G-3872900 WC-FRAME 6-9L (FACTORY SET TO 3L) adjustable pneumatic discharge valve offering 3 modes of operation: dual flush or start/top or single flush PE outlet bend A 80mm inlet and outlet connecting set steel frame. hot galvanised. with 4 fixing brackets 2WC fixing bolts distance of fixing bolts 180/230mm fixing device for ceramic water supply connection from top low noise (group I acc. to German noise specification) with plaster base coating made of vinyl fleece angle valve 1/2" with push fit flexible hose union sortable inspection shaft including protection during construction phase. G-42242000 4 OUTLET ADAPTOR F RAPID SL 4 outlet adaptor female black. G-37059000 PNEUMATIC REMOTE CONTROL 1 GROHE Starlight chrome finish remote hand actuation push button actuation with escutcheon  A 100mm vertical and horizontal installation flush plate surf 156 x 197mm pneumatic hose 1.5m. (Refer to Architectural sanitary fittings drawing No. KA2020-26-TD-600-01)</t>
  </si>
  <si>
    <t>"439810WH COBRA SHELTER" WALL HUNG PAN 540 x 369 x 374 WITH C-WHSEAT/SH COBRA SHELTER SEAT. G-3872900 WC-FRAME 6-9L (FACTORY SET TO 3L FLUSH) adjustable pneumatic discharge valve offering 3 modes of operation: dual flush or start/top or single flush PE outlet bend A 80mm inlet and outlet connecting set steel frame. hot galvanised. with 4 fixing brackets 2WC fixing bolts distance of fixing bolts 180/230mm fixing device for ceramic water supply connection from top low noise (group I acc. to German noise specification) with plaster base coating made of vinyl fleece angle valve 1/2" with push fit flexible hose union shortable inspection shaft including protection during construction phase. G-42242000 4 OUTLET ADAPTOR F RAPID SL 4 outlet adaptor female black. G-3872000 GROHE SKATE COSMO. DUAL FLUSH for dual flush or start &amp; stop actuation for  pneumatic discharge valve AV1 vertical and horizontal installation 156 x 197mm made of ABS GROHE Starlight chrome finish GROHE Ecojoy technology for less water and perfect flow. (Refer to Architectural sanitary fittings drawing No. KA2020-26-TD-600-01)</t>
  </si>
  <si>
    <t>709300WH COBRA SHELTER WH ROUND MEDICAL BASIN. overall size 495 x 460 x 190mm bolted to wall with 1 x pre-punched tap hole in the centre of the basin including intergrated overflow and expansion bolts. 302-32/N Cobra WST BAS CLICK SLOTTED 1&amp; 1/4 CP INS. Click type slotted with intergral plug. 62mm A flange. 80mm long shank. 11/4BSP Male iron connection end. 232-10/N COBRA ANGLE VALVE 232 CP INS. Angle regulating valve with durable ABS handle. DZR body. flow regulating spindle type headpart G1/2 BSP connections. 211-15/NV COBRA STAR PILLAR TAP 211 LP RND1-2MI. chrome plated pillar tap including hot and cold indices and the original star-shaped design. 1/2 BSP male connection ends. (Refer to Architectural sanitary fittings drawing No. KA2020-26-TD-600-01)</t>
  </si>
  <si>
    <t>709300WH COBRA SHELTER WH ROUND BASIN. overall size 495 x 430 x 190mm bolted to wall with 1 x pre-punched tap hole in the centre of the basin including overflow and expansion bolts. 302-32/N Cobra WST BAS CLICK SLOTTED 1&amp; 1/4 CP INS. Click type slotted with integral plug. 62mm A flange. 80mm long shank. 11/4BSP Male iron connection end. 503-21B/N COBRA MED PILLAR TAP BLUE 1/2MI CP INS including 1/4 turn ceramic disc headpart. flanged backnut and blue indice for cold water application and 1/2BSP male iron connection ends. (Refer to Architectural drawing No. KA2020-26-TD-600-01)</t>
  </si>
  <si>
    <t>705600WH COBRA SNUG TI WH URINAL. overall size 324 x 354 x 758mm bolted to wall with Anti-splash flushing design with an efficient 1.9L flush. Versatile top or back entry installation. Compact concealed trapway. P-trap. hanging bracket set. braided hose 254mm and top inlet connection G1/2 (Refer to Architectural sanitary fittings drawing No. KA2020-26-TD-600-01)</t>
  </si>
  <si>
    <t>Franke' or other approved single end bowl projectline PLN611 sink and drainer unit . bowl size 800 x 460 x 140mm  deep. Sink including spazi plumbing kit (Code: 1120008). 38mm waste fitting and fixing in position on cupboard fitting (elsewhere measured)</t>
  </si>
  <si>
    <t xml:space="preserve">Franke' or other approved 0.9mm Grade 304 18/10 stainless steel WB001 wash hand basin (Code: 2520032). size 535 x 420 x 150mm deep with one pressed bowls size 406 x 300 x 140mm deep and 40mm waste outlet. 25mm stainless steel gallows bracket (Code: 2120012) bolted to walls with 4x6mm anchor bolts. </t>
  </si>
  <si>
    <t>Franke' or other approved 0.8mm Grade 403 17/10 stainless steel ET101 wash trough (Code: 2560006). size 540 x 430 x 348mm deep with sloped front. wash ridges and 40mm waste outlet. fixing lugs</t>
  </si>
  <si>
    <t>Franke' or other approved 1.2mm Grade 304 18/10 stainless steel S1P1 double bowl preparation sink (Code: 2620485). overall size 1850 x 650 x 1050mm with 760 x 460 x 380mm deep left hand pot sink bowl and 500 x 500 x 230mm deep pressed catering bowl. 150mm high integral splashback to rear. 50 x 10mm turndown and 40mm waste outlet. galvanised mild steel solid undershelf. size 1850 x 420mm wide. underside sprayed with vermin proof bitumastic sound deadening. fixed to wall with anchor bolts 900 from finished floor level and supported on Grade 304 (18/10) stainless steel square gallows brackets with detached front leg (Code: 352654). size 40 x 40 x1.2mm thick. fitted with chrome plated adjustable flanged foot pieces.</t>
  </si>
  <si>
    <t xml:space="preserve">"Atlas Plastics" or other approved rotomoulded polyethylene VIP 200 pit pedestal-223 with seat and flap colour granite (Code: 101196). overall size 370 x 500mm high with foot piece and VIP 200 inlet funnel-224. inserted into precast cover slab of pit (elsewhere measured) with removable plug </t>
  </si>
  <si>
    <t>"Atlas Plastics" or other approved rotomoulded polyethylene Christy - 382 wash hand basin colour granite (Code : 382AP). overall size 570 x 395mm wide with 2 tap holes and 40mm waste outlet plugged and screwed to wall with galvanised screws and brackets and including Cobra 211-15/NV COBRA STAR PILLAR TAP 211 LP RND1-2MI CP cobra star original chrome plated pillar tap including hot and cold indices. The original star-shaped design. 1/2" BSP male and connection ends. manufactured in accordance with SANS 1808-9 : 2001</t>
  </si>
  <si>
    <t>:Atlas Plastics" or other approved rotomoulded polyethylene bowl urinal - 507 colour granite (Code : 003252) with 40mm waterless waste - 496 (Code : 101228). overall size 320 x 350 x 495mm high plugged and screwed to walls with galvanised screws and brackets</t>
  </si>
  <si>
    <t>KP2-6/N COBRA SHOWER HEAD KP26 VAN RES 1/2 CP. Vandalproof shower head. single function. chrome. including 1/2"  BSP Male inlet. 10L/min maximum flow restrictor. self cleaning. spray nozzle and minimum flow pressure 50kPa.</t>
  </si>
  <si>
    <t xml:space="preserve">373/N COBRA SHOWER P TRAP373 1 &amp; 1/2FIRB INS. Shower type. with shallow seal and grating and 11/2BSP female iron outlet connections </t>
  </si>
  <si>
    <t>LO-266/041/10/NV COBRA LEDIMO SINK MIXER WT CP. wall type with aerated swivel outlet and 1/2 BSP connection ends chrome.</t>
  </si>
  <si>
    <t xml:space="preserve">211-15/NV COBRA STAR PILLAR TAP 211 LP RND1-2MI CP cobra star original chrome plated pillar tap including hot and code indices. The original star-shaped design. 12" BSP male and connection ends </t>
  </si>
  <si>
    <t>50mm Pipe to walls. ceilings. roofs. floors. slabs etc. fixed or laid in filling</t>
  </si>
  <si>
    <t>110mm Pipe to walls. ceilings. roofs. floors. slabs etc. fixed or laid in filling</t>
  </si>
  <si>
    <t>200 Litre 'Kwikot 600 Dual' or other approved high pressure type horizontal floor mounting electric hot water heater with three kilowatt element. draincock and safety valve complete with metal geyser tray and hoisting and fixing in position on timber platform (elsewhere measured) in roof space and joint to three 22mm copper pipes including brass connectors. (Electrical connection elsewhere measured)</t>
  </si>
  <si>
    <t>50mm Diameter uPVC piping fixed to walls. ceilings. roofs. floors. columns. slabs. etc</t>
  </si>
  <si>
    <t>Everyway non-swinging rotary hose reel complying with SABS 543 with 600mm diameter red enamelled steel side discs. special chromium plated swivelling roller. 30m length of 20mm diameter four-ply high pressure non-kinkable rubber hose. 20mm diameter chromium plated shut-off nozzle cock with chromium plated malleable iron screwdown water control valve and polished wall bracket with three bolts and bolting reel and swivelling roller to wall with ends of bolts cut and pinned to brickwork in 3-1 cement mortar and make good.</t>
  </si>
  <si>
    <t>Portable 4.5kg dry chemical powder all-purpose hand fire extinguisher complying with SABS 1151 including charging and complete with wall mounting bracket and fixing to hardwood backboard (elsewhere measured).</t>
  </si>
  <si>
    <t>Panes exceeding 0.1m2 and not exceeding 0.5m2</t>
  </si>
  <si>
    <t>Concrete. Formwork and Reinforcement</t>
  </si>
  <si>
    <t>Roof Coverings. etc.</t>
  </si>
  <si>
    <t>Ceilings. Partitions and Access Flooring</t>
  </si>
  <si>
    <t>Single storey pit toilet block with a mono pitched roof. size 4.7 x 1.3m on plan and 2.0m high at eaves comprising concrete surface bed with screed. concrete pre-fabricated units. Asbestos roof covering on timber rafters and purlins. fascia boards and bargeboards including emptying effluent with honey sucking device and filling pit with approved stone filling. etc.</t>
  </si>
  <si>
    <t>Single storey pit toilet block with a mono pitched roof. size 6.7 x 3.4m on plan and 2.5m high at eaves comprising concrete surface bed with screed. concrete pre-fabricated units. Asbestos roof covering on timber rafters and purlins. fascia boards and bargeboards including emptying effluent with honey sucking device and filling pit with approved stone filling. etc.</t>
  </si>
  <si>
    <t>Single storey building with a mono pitched roof. size 9.0 x 3.5m on plan and 3.5m high at eaves comprising. a verandah slab. 100mm thick and 1.2m wide. brick substructure with a concrete surface bed and screed. prefabricated timber boarding superstructure walls. carrying asbestos cement roof coverings on timber trusses with fasciaboards and bargeboards including asbestos cement gutters and downpipes. rhinoboard ceiling. etc.</t>
  </si>
  <si>
    <t>Single storey pit toilet block with a mono pitched roof. size 10.6 x 1.5m on plan and 2.0m high at eaves comprising concrete surface bed with screed. concrete pre-fabricated units. Asbestos roof covering on timber rafters and purlins. fascia boards and bargeboards including emptying effluent with honey sucking device and filling pit with approved stone filling. etc.</t>
  </si>
  <si>
    <t>Single storey pit toilet block with a mono pitched roof. size 11.0 x 1.5m on plan and 2.0m high at eaves comprising concrete surface bed with screed. concrete pre-fabricated units. Asbestos roof covering on timber rafters and purlins. fascia boards and bargeboards including emptying effluent with honey sucking device and filling pit with approved stone filling. etc.</t>
  </si>
  <si>
    <t>Single storey classroom block with a double pitched roof. size 23.8 x 7.5m on plan and 3.5m high at eaves comprising. a verandah slab. 100mm thick and 1.2m wide. brick substructure with a concrete surface bed and screed. prefabricated timber boarding superstructure walls. carrying asbestos cement roof coverings on timber trusses with fasciaboards and bargeboards including asbestos cement gutters and downpipes. rhinoboard ceiling. etc.</t>
  </si>
  <si>
    <t>Single storey classroom block with a double pitched roof. size 24.0 x 7.5m on plan and 3.5m high at eaves comprising. a verandah slab. 100mm thick and 1.2m wide. brick substructure with a concrete surface bed and screed. prefabricated timber boarding superstructure walls. carrying asbestos cement roof coverings on timber trusses with fasciaboards and bargeboards including asbestos cement gutters and downpipes. rhinoboard ceiling. etc.</t>
  </si>
  <si>
    <t>Single storey classroom block with a double pitched roof. size 24.6 x 7.5m on plan and 3.5m high at eaves comprising. a verandah slab. 100mm thick and 1.2m wide. brick substructure with a concrete surface bed and screed. prefabricated timber boarding superstructure walls. carrying roof tile coverings on timber trusses with fasciaboards and bargeboards including asbestos cement gutters and downpipes. rhinoboard ceiling. etc.</t>
  </si>
  <si>
    <t>Single storey classroom block with a double pitched roof. size 24.0 x 7.5m on plan and 3.5m high at eaves comprising. a verandah slab. 100mm thick and 1.2m wide. brick substructure with a concrete surface bed and screed. prefabricated timber boarding superstructure walls. carrying steel roof coverings on timber trusses with fasciaboards and bargeboards including asbestos cement gutters and downpipes. rhinoboard ceiling. etc.</t>
  </si>
  <si>
    <t>Single storey classroom block with a double pitched roof. size 28.8 x 7.5m on plan and 3.5m high at eaves comprising. a verandah slab. 100mm thick and 1.2m wide. brick substructure with a concrete surface bed and screed. prefabricated timber boarding superstructure walls. carrying asbestos cement roof coverings on timber trusses with fasciaboards and bargeboards including asbestos cement gutters and downpipes. rhinoboard ceiling. etc.</t>
  </si>
  <si>
    <t>Single storey building with a double pitched roof. size 36.6 x 9.25m on plan and 3.5m high at eaves comprising. a verandah slab. 100mm thick and 1.2m wide. brick substructure with a concrete surface bed and screed. prefabricated timber boarding superstructure walls. carrying asbestos cement roof coverings on timber trusses with fasciaboards and bargeboards including asbestos cement gutters and downpipes. rhinoboard ceiling. etc.</t>
  </si>
  <si>
    <t>Temporary single storey steel classroom building with a mono pitched roof. size 16.0 x 8.52m on plan and 2.97m average height at eaves comprising.  concrete base substructure and superstructure with unreinforced concrete surface bed. IBR roof coverings on timber rafters including grubbing up unreinforced concrete bases and filling excavations with approved filling. etc.</t>
  </si>
  <si>
    <t>Temporary single storey steel classroom building with a mono pitched roof. size 24.0 x 8.52m on plan and 2.97m average height at eaves comprising.  concrete base substructure and superstructure with unreinforced concrete surface bed. IBR roof coverings on timber rafters including grubbing up unreinforced concrete bases and filling excavations with approved filling. etc.</t>
  </si>
  <si>
    <t>Allow for clearing the whole area of the site of all rubbish. rubble. boulders. debris. grass. shrubs. vegetable matter. trees and tree stumps not exceeding 200mm girth including excavation to remove roots and cart all spoil away from site and leave site clean.</t>
  </si>
  <si>
    <t>Excavate to open face to reduce levels in forming stepped plateaux and banks to defined levels and slopes including roughly levelling plateaux. depositing. spreading and roughly levelling spoil on site to make up levels and compacting plateaux and forming banks to a fall of approximately 1:2</t>
  </si>
  <si>
    <t>Topsoil from excavations. spread and levelled over site and abutting kerbs. walls. etc</t>
  </si>
  <si>
    <t>Over site to form platforms. banks. etc</t>
  </si>
  <si>
    <t>Allow for the execution of all prescribed density tests on filling. etc.. as pointed out by the Principal Agent on site</t>
  </si>
  <si>
    <t>Alea Africana 1.5m high.</t>
  </si>
  <si>
    <t>Rhus Lancea 1.5m high.</t>
  </si>
  <si>
    <t>Yellow Wood 1.5m high.</t>
  </si>
  <si>
    <t>"SA Bins" galvanised steel swing bins 1 arm. 400mm dia. x 500mm dia. x 550mm dia. steel mesh basket size. total length approximately 900mm from ground. with a baseplate to be bolted down to and including concrete base including all necessary bolts. etc.</t>
  </si>
  <si>
    <t>Reduced levels under concrete paving. ramps and steps</t>
  </si>
  <si>
    <t>Vertical sides of excavation for trenches. etc.. from ground level to not exceeding 1.5m deep.</t>
  </si>
  <si>
    <t>Compaction to the bottom of trenches. etc.</t>
  </si>
  <si>
    <t>Allow for the execution of all prescribed density tests on filling. etc.. as pointed out by the Principal Agent on site.</t>
  </si>
  <si>
    <t>Edges. risers. ends and reveals not exceeding 300mm high or wide.</t>
  </si>
  <si>
    <t>Soffit of walkway slabs propped up not exceeding 1.5m high left in.</t>
  </si>
  <si>
    <t>Welded high tensile steel square mesh fabric reinforcement reference 193 (mass 1.93kg/m2) to steps.</t>
  </si>
  <si>
    <t>Welded high tensile steel square mesh fabric reinforcement reference 245 (mass 2.45kg/m2) to surface beds.</t>
  </si>
  <si>
    <t>Welded high tensile steel square mesh fabric reinforcement reference 245 (mass 2.45kg/m2) to ramps.</t>
  </si>
  <si>
    <t>Welded high tensile steel square mesh fabric reinforcement reference 245 (mass 2.45kg/m2) to bridge.</t>
  </si>
  <si>
    <t>Balustrades 1m high with stancheons spaced at not exceeding 1.2m centres as described and erecting in position</t>
  </si>
  <si>
    <t>Reinforced 25MPa concrete in two driveway strips. each 750mm wide x 100mm thick. with 500 x 150mm thick bracing strips at 8m centres  including  excavations for 100mm thick layer of G6 material compacted to 95% Mod AASTHO. formwork and floating up top surface to approved non-slip finish</t>
  </si>
  <si>
    <t>150mm Thick access ramp including all necessary excavation. formwork. Ref 398 mesh. etc.</t>
  </si>
  <si>
    <t>Paving to parking areas and driveway. etc. to falls laid in herringbone pattern</t>
  </si>
  <si>
    <t xml:space="preserve">Kerb (SABS 927 Fig. 3) with 50 x 500mm unreinforced concrete footing. 150 x 170mm triangular concrete haunching at back of each joint and 200 x 150mm concrete channel in front with cement grout joints including excavation. backfill. etc. </t>
  </si>
  <si>
    <t>Mild steel flagpole comprising 200mm wide base pole 2m long with and including hinge bolts and locking pin fixed on and with 100mm diameter x 3.5mm mild steel pipe 1m long tapered to 70mm x 3mm mild steel pipe 1m long tapered to 60mm x 2.5mm outside diameter mild steel tubing  welded and complete with spherical top cap. two pulleys. two rope cleats. two halyards and swivel type base cast into and including mass 20MPa/19mm concrete block size 600 x 600 x 1100mm deep</t>
  </si>
  <si>
    <t>Disabled sign or motif maximum 1.18m wide and 2.1m high extreme</t>
  </si>
  <si>
    <t xml:space="preserve">Sides of trench and hole excavations not exceeding 1.5m deep </t>
  </si>
  <si>
    <t>To bottoms and sides of holes. etc.</t>
  </si>
  <si>
    <t>Edges. risers. ends and reveals not exceeding 300mm high or wide</t>
  </si>
  <si>
    <t xml:space="preserve">50 x 76mm timber/Purlins. fixed to side cladding </t>
  </si>
  <si>
    <t>SA Pine window type C3H. Size 1500 x 950mm high</t>
  </si>
  <si>
    <t>Intermediate post 1.8m long</t>
  </si>
  <si>
    <t xml:space="preserve">Gate. corner or straining post. 1.8m </t>
  </si>
  <si>
    <t xml:space="preserve">50 x 2.8mm Diameter tubular framed "Afgate" or similar approved single gate size 800 x 1200mm high. complete with hinges and bolts. barrelbolt with keep set in 150 x 150 x 300mm concrete including locking device as per drawing no. L08/04/16 to receive padlock. covered with 50 x 50 x 2.5mm "Weldmesh" fixed to frame </t>
  </si>
  <si>
    <t>Cement concrete (15MPa/19mm) block for stay post. size 450 x 760 x 600mm deep embedded in ground including excavation 600mm deep. filling in and ramming and formwork</t>
  </si>
  <si>
    <t>Cement concrete (15MPa/19mm) block for intermediate post. size 300 x 300 x 900mm deep embedded in ground including excavation 900mm deep. filling in and ramming and formwork</t>
  </si>
  <si>
    <t>Cement concrete (15MPa/19mm) block for corner or straining post size 450 x 450 x 900mm deep embedded in ground including excavation 900mm deep. filling in and ramming and formwork</t>
  </si>
  <si>
    <t>Allow for all necessary clearing of fence line including grubbing up and removal of all grass. shrubs. rubbish. vegetable soil and trees not exceeding 200mm girth for a width of 500mm on either side of new fence line (LI)</t>
  </si>
  <si>
    <t>Take down and remove existing wire fencing 1.2m high. including all intermediate posts. corner posts. stays and breaking up concrete bases. fill and ram holes</t>
  </si>
  <si>
    <t>To bottoms and sides of trenches. etc.</t>
  </si>
  <si>
    <t xml:space="preserve">3 x 40mm Deep saw cut joints to top of concrete surface beds. etc </t>
  </si>
  <si>
    <t>In filling to 8 x 10mm horizontal open saw cut joints. recessed 6mm on foam backing.</t>
  </si>
  <si>
    <t xml:space="preserve">Mountable kerb (SABS 927 Fig. 8C) 300 x 200mm high in approximately 1m lengths with 150 x 150mm unreinforced concrete footing and haunching at back of each joint and with cement grouted joints including excavation. backfill. etc. </t>
  </si>
  <si>
    <t>Backfilling to trenches. holes. etc</t>
  </si>
  <si>
    <t>"Terraforce L11" Standard horizontal interlocking precast concrete blocks size 400 x 350 x 225mm high overall and laying on concrete foundation and up inclined earth bank including cutting bank as necessary. trimming. filling stacked blocks with topsoil. compacting. etc. in straight or curved retaining wall (Concrete elsewhere measured)</t>
  </si>
  <si>
    <t>110mm Diameter Perforated uPVC Marley land drain pipe laid behind retaining walls including 19mm stone encasing size 160 x 160mm wrapped in u12 geotextile polyester fabric. etc.</t>
  </si>
  <si>
    <t>Take down and remove existing wire mesh fencing 1.80m high. including all intermediate posts. corner posts. stays including breaking up concrete bases. etc.</t>
  </si>
  <si>
    <t xml:space="preserve">Allow for all necessary clearing of fence line including grubbing up and removal of all grass. shrubs. rubbish. vegetable soil and trees not exceeding 200mm girth for a width of 500mm on either side of new fence line </t>
  </si>
  <si>
    <t>Bitumen dipped anti-burrow 600mm deep including excavation. back filling. etc.</t>
  </si>
  <si>
    <t>400 x 400 x 600mm Cement concrete (15MPa/19mm) base to fence posts. top surfaces smoothed down from post to the ground and rounded on salient angles and flushing with ground level. including necessary excavation. backfilling. ramming and formwork.</t>
  </si>
  <si>
    <t>Union' 3122/51 padlock with stainless steel shackle and two keys.</t>
  </si>
  <si>
    <t>25MPa Reinforced concrete V-shaped channel 1000mm wide x 100mm thick reinforced with and including Type 193 fabric reinforcement and laid on and including 250 micron mechanically jointed polyethylene vapour barrier. with rounded salient edges and finished on exposed surfaces with 2:1 cement mortar. laid to falls in panels not exceeding 1800mm long with 12mm bitumen impregnated softboard movement joints with exposed edges raked out for a depth of 12mm and filled with two-part grey polysulphide sealing compound including backing cord. bond breaker. primer. etc and including all necessary excavation. formwork. 150mm G5 filling to 95% Mod AASHTO. etc</t>
  </si>
  <si>
    <t>25MPa Reinforced concrete Trapezoidal shaped channel 1103mm wide x 100mm thick reinforced with and including Type 193 fabric reinforcement and laid on and including 250 micron mechanically jointed polyethylene vapour barrier. with rounded salient edges and finished on exposed surfaces with 2:1 cement mortar. laid to falls in panels not exceeding 1800mm long with 12mm bitumen impregnated softboard movement joints with exposed edges raked out for a depth of 12mm and filled with two-part grey polysulphide sealing compound including backing cord. bond breaker. primer. etc and including all necessary excavation. formwork. 150mm G5 filling to 95% Mod AASHTO. etc</t>
  </si>
  <si>
    <t>Extra for last for angles. intersections. ends. etc.</t>
  </si>
  <si>
    <t>Triangular shaped concrete spill basin size 1000mm at head. 2360mm at base end and 1000mm long. formed of 200mm thick 25MPa/19mm concrete base with concrete upstand size 200 x 200mm high along two sides and 200 x 200mm downstand edge beam. the top of the base inlaid with eleven (11) No. 220 x 75 x 110mm hard burnt bricks protruding 55mm above the surface of the concrete. with the bricks cast into concrete whilst still green and placing loose stones of 150 to 200mm diameter at the base of the spill basin for a width of 500mm. including all the necessary excavations. compaction. formwork. etc.</t>
  </si>
  <si>
    <t xml:space="preserve">Extra over excavation in earth for pipe trenches. etc for excavation in soft rock </t>
  </si>
  <si>
    <t>Extra over excavation in earth for pipe trenches. etc for excavation in hard rock</t>
  </si>
  <si>
    <t>Extra over excavation for pipe trenches. etc for carting away surplus material to a dumping site to be located by the contractor</t>
  </si>
  <si>
    <t>Ground beams. surface bed and walls cast against excavated surfaces</t>
  </si>
  <si>
    <t>Welded high tensile steel square mesh fabric reinforcement reference 245 (mass 2.45kg/m2) to headwall. etc.</t>
  </si>
  <si>
    <t xml:space="preserve">Mountable kerb (SABS 927 Fig. 8D) 300 x 225mm high in approximately 1m lengths with 150 x 150mm unreinforced concrete footing and haunching at back of each joint and with cement grouted joints including excavation. backfill. etc. </t>
  </si>
  <si>
    <t>Taper chute. size 850mm long x avg 417.5mm wide x 210mm long and 50mm thick laid in trenches including excavations. filling. etc. (See Civil drawing no. 19-031-V-01-07-03)</t>
  </si>
  <si>
    <t>220 x 75 x 110mm Concrete bricks protruding 100mm above the surface of concrete base slab. with the bricks cast into concrete whilst still green.</t>
  </si>
  <si>
    <t>Brick-on-edge header course coping to top of one brick wall. built fair and pointed on top and both edges</t>
  </si>
  <si>
    <t>Excavate for and build french drain size 11.0m long x 0.6m wide and 1.80m deep. filled in with 50-100mm loosely packed selected rubble to a depth of 1.30m. 19mm crusher stone to a depth of 0.4m deep. and top of drain covered with 1.20m wide "Kaymat U19" geofabric filter blanket covered with 100mm layer of topsoil well rammed and compacted and deposit remainder of soil on site where directed</t>
  </si>
  <si>
    <t>Vertical sides of excavation for trenches. etc.. from ground level to exceeding 1.5m deep.</t>
  </si>
  <si>
    <t>Soffits of slabs propped up not exceeding 3.5m high</t>
  </si>
  <si>
    <t>Cover to manhole size 1.147 x 0.84 x 0.15m thick with rebated opening for 450 x 600mm manhole cover and frame (elsewhere). finished smooth on exposed faces with 2-1 cement render with angles slightly rounded including all formwork and bedding in position in 3-1 cement mortar</t>
  </si>
  <si>
    <t>"ROGT 700" or other approved grease trap. size 700 x 400 x 400mm deep installed as per the manufacturer's instruction.</t>
  </si>
  <si>
    <t>22mm Diameter pipe fixed to walls. ceilings. roofs. floors. columns. slabs. etc.. or laid in filling</t>
  </si>
  <si>
    <t>25mm Diameter pipe fixed to walls. etc.</t>
  </si>
  <si>
    <t xml:space="preserve">50mm Diameter pipe piece. 645mm long </t>
  </si>
  <si>
    <t xml:space="preserve">50mm Diameter pipe piece. 150mm long </t>
  </si>
  <si>
    <t xml:space="preserve">50mm Diameter pipe piece. 435mm long </t>
  </si>
  <si>
    <t xml:space="preserve">50mm Diameter pipe piece. 530mm long </t>
  </si>
  <si>
    <t xml:space="preserve">50mm Diameter pipe piece. 600mm long </t>
  </si>
  <si>
    <t xml:space="preserve">50mm Diameter pipe piece. 825mm long </t>
  </si>
  <si>
    <t xml:space="preserve">50mm Diameter pipe piece. 838mm long </t>
  </si>
  <si>
    <t xml:space="preserve">50mm Diameter pipe piece. 880mm long </t>
  </si>
  <si>
    <t xml:space="preserve">50mm Diameter pipe piece. 1025mm long </t>
  </si>
  <si>
    <t xml:space="preserve">50mm Diameter pipe piece. 4130mm long </t>
  </si>
  <si>
    <t xml:space="preserve">50mm Diameter pipe piece. 4830mm long </t>
  </si>
  <si>
    <t xml:space="preserve">80mm Diameter pipe piece. 250mm long </t>
  </si>
  <si>
    <t xml:space="preserve">80mm Diameter pipe piece. 750mm long </t>
  </si>
  <si>
    <t>WP - Dynamic. 50mm diameter. ""SENSUS" water strainer with T16 flanged both sides</t>
  </si>
  <si>
    <t>WP - Dynamic . 50mm diameter. Pulse "SENSUS" water meter with T16 flanged both sides</t>
  </si>
  <si>
    <t>WP - Dynamic . 80mm diameter. Pulse "SENSUS" water meter with T16 flanged both sides</t>
  </si>
  <si>
    <t>Excavate for and build elevated tank inlet and outlet chamber size 1610 x 1150 x 1650mm internally with one brick walls NFX hardburnt clay bricks rendered internally on cement concrete (20 MPa) base. size 2470 x 2010 x 150mm thick reinforced with ref 395 mesh including excavations. part return and compact and carting away. etc. (see civil drawing no. 22-016-V-03-09)</t>
  </si>
  <si>
    <t>Excavate for and build meter chamber size 1380 x 1150 x 1650mm internally with one brick walls NFX hardburnt clay bricks rendered internally on cement concrete (20 MPa) base. size 2240 x 2010 x 150mm thick reinforced with ref 395 mesh including excavations. part return and compact and carting away. etc. (see Civil drawing no. 22-016-V-03-09)</t>
  </si>
  <si>
    <t>Excavate for and build isolation valve chamber size  770mm diameter  x 750mm internally with precast circular concrete ring walls with 150mm thick heavy duty 25MPa precast concrete cover for base and cover. with open section of base filled with 15MPa concrete around 250mm diameter uPVC pipe including galvanised manhole cover and locking mechanism and fill and ram around (see Civil drawing no. 22-016-V-03-09).</t>
  </si>
  <si>
    <t>2070  x 1610  x 150mm Thick precast concrete cover slab with 600 x 600mm rebated opening for and including cover and frame. finished smooth on exposed surfaces with plaster including necessary formwork and reinforcement. (see Civil drawing no. 22-016-V-03-09))</t>
  </si>
  <si>
    <t>1840  x 1610  x 150mm Thick precast concrete cover slab with 600 x 600mm rebated opening for and including cover and frame. finished smooth on exposed surfaces with plaster including necessary formwork and reinforcement. (see Civil drawing no. 22-016-V-03-09))</t>
  </si>
  <si>
    <t>Unreinforced concrete (20MPa/19mm) in thrust blocks at bends. tees. etc.. including necessary excavation. formwork. etc.</t>
  </si>
  <si>
    <t>100 x 50 x 11mm x 904mm High galvanised mild steel drinking fountain vertical support mitred at intersection and welded to horizontal support at one end and welded to 200 x 200 x 4mm thick base plate on the other. with plate embedded in 300 x 300 x 300mm concrete base.(see Civil drawing no. 22-016-V-03-12)</t>
  </si>
  <si>
    <t>100 x 50 x 11mm x 1500mm Long horizontal galvanised mild steel support. holed thrice for 20mm copper pipe. mitred at intersections and welded to vertical support on both ends.</t>
  </si>
  <si>
    <t>2250 x 1000 x 100mm Thick concrete surface bed with wood float finish and with fall to middle of surface rainwater channel including excavation. filling. etc.</t>
  </si>
  <si>
    <t>20mm Diameter pipe fixed to walls. ceilings. roofs. floors. columns. slabs. etc.. or laid in filling.</t>
  </si>
  <si>
    <t>20mm Rough brass locking cock. jointed to 20mm diameter galvanised mild steel pipe 220mm long. including all necessary connectors. the pipe jointed to connection on water storage tank and supported with bracket formed of 3mm galvanised mild steel plate size 50 x 300mm high. the plate once holed for pipe and twice holed for and including 8mm diameter expansion bolts. including necessary mortices in concrete surface bed.</t>
  </si>
  <si>
    <t>5000 Litre cylindrical low profile "Jojo" tank complete with lid approximately 0.6m high above ground level. fixed with 12mm chains fitted into hose pipes to hooks cast into concrete slab of stand (stand elsewhere measured)</t>
  </si>
  <si>
    <t>Mild steel bars in various diameters in reinforcement to bases. etc.</t>
  </si>
  <si>
    <t>Approved 5000L "Jojo" water storage tank complete with galvanised mild steel pipe connections. cover. external ladder. water level indicator. valves. all necessary fixings and hoisting and fixing on 6m galvanised tank stand (stand elsewhere)</t>
  </si>
  <si>
    <t>Approved hot dipped galvanised mild steel 6m high water storage tank stand capable of supporting 2 no. 5000L "Jojo" water storage tank complete with platform. safety cat ladder. 0.9m wide standard 'eggcrate' open walkway with safety handrail all round tank and with all necessary fixings. pipe work. hoisting and fixing in position on holding down bolts (see Engineers drawing no. 22-016-V-03-10. 22-016-V-03-11. 22-016-V-03-12) (bolts elsewhere measured)</t>
  </si>
  <si>
    <t>General Site Works. etc (Provisional)</t>
  </si>
  <si>
    <t>Temporary Classrooms. etc. (Provisional)</t>
  </si>
  <si>
    <t xml:space="preserve">Backfilling to trenches. holes. etc </t>
  </si>
  <si>
    <t>Vertical sides of excavation for trenches. etc.. from ground level to not exceeding 1.5m deep</t>
  </si>
  <si>
    <t>Eskom DDT 8012 marker 150mm x 150mm top. 220 x 220mm bottom. 300mm high.</t>
  </si>
  <si>
    <t>2.5mm2</t>
  </si>
  <si>
    <t>Block J-1. J-2 &amp; J-3</t>
  </si>
  <si>
    <t>1.5 m long Cadweld type copper electrodes driven into the ground including excavation for earth rod</t>
  </si>
  <si>
    <t>AC 3 - Minimum Total Room Cooling Capacity 2.5 kW. unit to be sized to suit location altitude.</t>
  </si>
  <si>
    <t>Testing. commissioning and handover with all necessary certificates of compliance. including electrical and the safe handling of refrigerants</t>
  </si>
  <si>
    <t>22mm Class 2 copper pipe. including fittings. painted and labelling</t>
  </si>
  <si>
    <t>22mm Stainless steel ball valve. secured to wall</t>
  </si>
  <si>
    <t>Warning sign board manufactured from 3mm "Perspex" fixed with and including four 6mm galvanised bolts. washers and locknuts bolted onto door of gas enclosure with the following lettering:LETTER SIZE: 50mm x 3mm thickWORDING: PETROLEUM GAS: NO SMOKING. ROOK VERBODE. HA HO TSUJWE</t>
  </si>
  <si>
    <t>Warning sign board sized 300 x 300mm from 3mm "Perspex" fixed and including suitable brass screws onto the kitchen wall with the following lettering: LETTER SIZE: 50mm x 3mm thick WORDING: PETROLEUM GAS: NO SMOKING.  ROOK VERBODE.  HA HO TSUJWE COLOUR CODING: LETTERING: RED COLOUR CODING: BACKGROUND: WHITE</t>
  </si>
  <si>
    <t>Warning sign board sized 300 x 300mm from 3mm "Perspex" fixed and including 8 x non-unscrewing steel screws/plate  onto the kitchen door with the following lettering: LETTER SIZE: 50mm x 3mm thick WORDING: PETROLEUM GAS: NO SMOKING. ROOK VERBODE.  HA HO TSUJWE WORDING: NO ENTRY FOR UNAUTHORISED PERSONS COLOUR CODING: LETTERING: RED COLOUR CODING: BACKGROUND: YELLOW</t>
  </si>
  <si>
    <t>Provide the Provisional Sum of R1 200 000.00 (One Million Two Hundred Thousand Rands) for shelving and fittings installations.</t>
  </si>
  <si>
    <t>Provide the Provisional Sum of R60 000.00 (Sixty Thousand Rands) for playground equipment installation and fittings.</t>
  </si>
  <si>
    <t>12,1 Pre-tender information 12,1,1  Provisional bills of quantities (B2,2)  The quantities are provisional</t>
  </si>
  <si>
    <t>12.1.2 Availability of construction documentation (B2.3) Construction documentation is complete</t>
  </si>
  <si>
    <t xml:space="preserve">12,1,3  Interest of agents (B2,4)  Details,,,,,,,,,,,,,,,,,,,,,,,,,,,,,,,,,,,,,,,,,,,,,,,,,,,,,,,,, </t>
  </si>
  <si>
    <t>12,1,4 Defined works area (B3,1) Details,,,,,,,,,,,,,,,,,,,,,,,,,,,,,,,,,,,,,,,,,,,,,,,,,,,,,,,,,</t>
  </si>
  <si>
    <t>12.1.5 Geotechnical investigation (B3.2) Details.........................................................</t>
  </si>
  <si>
    <t xml:space="preserve">      </t>
  </si>
  <si>
    <t xml:space="preserve">12,1,6 Existing premises occupied (B3,4) Specific Requirements ,,,,,,,,,,,,,,,,,,,,,,,,,,,,,,,,,,,,,,,,,,,,,,,,,,,,,,,,,,,,,,,,,,,,,                   </t>
  </si>
  <si>
    <t xml:space="preserve">12.1.7 Previous work - dimensional accuracy (B3.4)  Details ......................................................... </t>
  </si>
  <si>
    <t xml:space="preserve">12.1.8 Previous work - defects (B3.5)  Details .......................................................... </t>
  </si>
  <si>
    <t xml:space="preserve">12.1.9 Services - known (B3.7)  Details .......................................................... </t>
  </si>
  <si>
    <t>12.1.10 Protection of trees (B3.9) Specific Requirements .................................</t>
  </si>
  <si>
    <t>12.1.11 Inspection of adjoining properties (B3.11) Specific Requirements ................................</t>
  </si>
  <si>
    <t>12.1.12 Enclosure of the works (B6.2) Specific Requirements .................................</t>
  </si>
  <si>
    <t>12,1,13 Offices (B6,4,3)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</si>
  <si>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12,1,14 Main notice board (B6,5) Specific requirements:  The contractor shall provide, erect where directed, maintain and remove on completion of the works a notice board size 3 x 3m as type Drawing GEN 063,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</si>
  <si>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12.1.22 Protection of the works (B11.1) Specific requirements ..................................</t>
  </si>
  <si>
    <t>12,1,23 Disturbance (B11,5)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</si>
  <si>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12.1.24 Environmental Disturbance (B11.6) Special requirements....................................</t>
  </si>
  <si>
    <t>12,2,1 Payment of preliminariesOption A (prorated) Option B (calculated) YES/NO</t>
  </si>
  <si>
    <t>12,2,2 Adjustment of preliminaries Option A (three categories) YES/NO</t>
  </si>
  <si>
    <t xml:space="preserve">12.2.3 Additional agreed preliminaries items details ................................................................ </t>
  </si>
  <si>
    <t>PRELIMINARIES CARRIED TO SUMMARY</t>
  </si>
  <si>
    <t>ITEM NO.</t>
  </si>
  <si>
    <t>FOUNDATION CARRIED TO COLLECTION</t>
  </si>
  <si>
    <t>CONCRETE, FORMWORK AND REINFORCEMENT CARRIED TO COLLECTION</t>
  </si>
  <si>
    <t>MASONRY CARRIED TO COLLECTION</t>
  </si>
  <si>
    <t>WATERPROOFING CARRIED TO COLLECTION</t>
  </si>
  <si>
    <t>ROOF COVERINGS CARRIED TO COLLECTION</t>
  </si>
  <si>
    <t>CARPENTRY AND JOINERY CARRIED TO COLLECTION</t>
  </si>
  <si>
    <t>CEILINGS, PARTITIONS AND ACCESS FLOORING CARRIED TO COLLECTION</t>
  </si>
  <si>
    <t>IRONMONGERY CARRIED TO COLLECTION</t>
  </si>
  <si>
    <t>METALWORK CARRIED TO COLLECTION</t>
  </si>
  <si>
    <t>PLASTERING CARRIED TO COLLECTION</t>
  </si>
  <si>
    <t>TILING CARRIED TO COLLECTION</t>
  </si>
  <si>
    <t>PLUMBING  CARRIED TO COLLECTION</t>
  </si>
  <si>
    <t>GLAZING CARRIED TO COLLECTION</t>
  </si>
  <si>
    <t>PAINTWORK CARRIED TO COLLECTION</t>
  </si>
  <si>
    <t>BUILDING WORKS CARRIED TO MAIN SUMMARY</t>
  </si>
  <si>
    <t>SITE CLEARANCE, BULK EARTHWORKS, ETC. CARRIED TO COLLECTION</t>
  </si>
  <si>
    <t>LANDSCAPING CARRIED TO COLLECTION</t>
  </si>
  <si>
    <t>APRONS AND WALKWAYS CARRIED TO COLLECTION</t>
  </si>
  <si>
    <t>ROADS AND PAVING CARRIED TO COLLECTION</t>
  </si>
  <si>
    <t>ASSEMBLY AREA CARRIED TO COLLECTION</t>
  </si>
  <si>
    <t>TEMPORARY CLASSROOMS CARRIED TO COLLECTION</t>
  </si>
  <si>
    <t>SPORTSFIELD CARRIED TO COLLECTION</t>
  </si>
  <si>
    <t>RETAINING WALLS CARRIED TO COLLECTION</t>
  </si>
  <si>
    <t>SECURITY FENCING CARRIED TO COLLECTION</t>
  </si>
  <si>
    <t>DRAINAGE CARRIED TO COLLECTION</t>
  </si>
  <si>
    <t>WATER SUPPLIES IN GROUND CARRIED TO COLLECTION</t>
  </si>
  <si>
    <t>EXTERNAL WORKS CARRIED TO MAIN SUMMARY</t>
  </si>
  <si>
    <t>SITE WORKS CARRIED TO COLLECTION</t>
  </si>
  <si>
    <t>LIGHTING AND SMALL POWER CARRIED TO COLLECTION</t>
  </si>
  <si>
    <t>LIGHTNING PROTECTION CARRIED TO COLLECTION</t>
  </si>
  <si>
    <t>ELECTRICAL INSTALLATION CARRIED TO MAIN SUMMARY</t>
  </si>
  <si>
    <t>MECHANICAL INSTALLATION CARRIED TO MAIN SUMMARY</t>
  </si>
  <si>
    <t>PROVISIONAL SUMS CARRIED TO MAIN SUMMARY</t>
  </si>
  <si>
    <t xml:space="preserve">QHUBANDABA PRIMARY SCHOOL: </t>
  </si>
  <si>
    <t>DEPARTMENT OF EDUCATION</t>
  </si>
  <si>
    <t>FINAL SUMMARY</t>
  </si>
  <si>
    <t>Section No.</t>
  </si>
  <si>
    <t>Page No.</t>
  </si>
  <si>
    <t xml:space="preserve">PRELIMINARIES </t>
  </si>
  <si>
    <t>SUB-TOTAL</t>
  </si>
  <si>
    <t>R</t>
  </si>
  <si>
    <t>Carried to Form of Offer and Acceptance</t>
  </si>
  <si>
    <t xml:space="preserve">High tensile steel fabric reinforcement 150mm wide to every course of brick walls lapped full widths at angles and junctions and building in
</t>
  </si>
  <si>
    <t>Type 245 fabric reinforcement in concrete ramps</t>
  </si>
  <si>
    <t>Type 245 fabric reinforcement in concrete steps</t>
  </si>
  <si>
    <t>Balustrades 1m high but raking with stancheons spaced at not exceeding 1,2m centres as described and erecting in position</t>
  </si>
  <si>
    <t>Antproofing ground under solid floors and including raking out V-shaped channel 75mm wide against walls. etc.. and thoroughly saturate with antproofing solution and fill in and tamp down.</t>
  </si>
  <si>
    <t xml:space="preserve">Ground beams </t>
  </si>
  <si>
    <t>80 x 200mm medium density fibre reinforced cement plain barge boarding fixed to ends of softwood counter battens at 900mm centres in one direction including standard aluminium 'H'-section jointing plate fixed between boards and aluminium H - Profile barge joiners at board end.</t>
  </si>
  <si>
    <t>32mm Outside diameter x 1.6mm thick tubular wall mounted around cistern back grab rail 1.23m girth plugged and screwed to wall.</t>
  </si>
  <si>
    <t>Galvanised steel chain operated roller shutter door for clear opening 2,52m wide with arched head 2,15m high extreme with selected colour Chromadeck finished standard steel slats complete with guides, brackets, barrel, counterbalance canopy, crank handle, gearbox, drive shaft, gears, etc., and suitable locking device, all assembled and erected in accordance with the manufacturer's instructions including bolting hood, guides, etc., to wall, oiling, greasing and adjusting until working perfectly</t>
  </si>
  <si>
    <t>Kerb (SABS 927 Fig. 3) but circular on plan not exceeding 4m radius formed with short lengths of straight kerb. 150 x 170mm triangular concrete haunching at back of each joint and 200 x 150mm concrete channel in front with cement grout joints including excavation. backfill. etc.</t>
  </si>
  <si>
    <t>In lines 50mm wide circular on plan on pavings.</t>
  </si>
  <si>
    <t>50mm Diameter pipe fixed to walls, etc.</t>
  </si>
  <si>
    <t>High tensile steel bars in various diameters in reinforcement to bases, etc.</t>
  </si>
  <si>
    <t>QHUBANDABA PRIMARY SCHOOL</t>
  </si>
  <si>
    <t>C11.15 COVID REGULATION Tenderers are to price against all items in compliance with the covid19 regulation. The BOQ for items required for implementing COVID measures on site has been attached to these bills of quantities.Tenderers are to price for these items and any items that may be required to comply with the OHS regulation and transfer the total here. NOT APPLICABLE.  DEEMED TO BE INCLUDED WITH OHS.</t>
  </si>
  <si>
    <t>Minimum 30% Sub-Contracting</t>
  </si>
  <si>
    <t xml:space="preserve">Provision is made for 30% subcontracting to SMMEs in the execution of this project as described in C3.1 Project Specifications. This is the contractors allowance for the P&amp;G's for the 30% sub-contractors (SMME's).The Employer will  define the actual P&amp;G items applicable to the SMME's  after tender award.
</t>
  </si>
  <si>
    <t xml:space="preserve">Allowance for profit all inclusive of associated costs to the contractor for implementation. </t>
  </si>
  <si>
    <t>%IT</t>
  </si>
  <si>
    <t xml:space="preserve">Allowance for attendance all inclusive of associated costs to the contractor for implementation. 
</t>
  </si>
  <si>
    <t>Minimum Targeted Enterprise Development</t>
  </si>
  <si>
    <t>A provisional amount has been allowed for in the execution of this project as described in C3.1 Project Specifications. The provisional amount allowed is for the appointment of training coordinator, mentor, training service providers and training of the beneficiary enterprises including monitoring and monthly reporting.</t>
  </si>
  <si>
    <t xml:space="preserve">The following provisional sum is for the provision of contract escalation using the JBCC CPAP (Haylett Building Cost Index,  It is a condition of this Contract that the above escalation formula will be applicable on the eighteen (18) construction months of the Contract: </t>
  </si>
  <si>
    <t>Provide the Provisional Sum of R 1 739 294.88 (One Million, Seven Hundred and Thirty  Nine Thousand, Two Hundred and Ninety Four Rand and Eighty Eight Cents) for the escalation payable to the Contractor</t>
  </si>
  <si>
    <t>Provide the Provisional Sum of R144 000.00 (One Hundred and Forty Four Thousand Rands) for the Community Liaison Officer to be appointed by the Contractor for the duration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</si>
</sst>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u/>
      <sz val="11"/>
      <name val="Calibri"/>
      <family val="2"/>
      <scheme val="minor"/>
    </font>
    <font>
      <b/>
      <sz val="14"/>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theme="0"/>
        <bgColor indexed="64"/>
      </patternFill>
    </fill>
    <fill>
      <patternFill patternType="solid">
        <fgColor theme="4"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style="thin">
        <color indexed="64"/>
      </bottom>
      <diagonal/>
    </border>
    <border>
      <left style="hair">
        <color indexed="64"/>
      </left>
      <right/>
      <top/>
      <bottom/>
      <diagonal/>
    </border>
    <border>
      <left style="hair">
        <color indexed="64"/>
      </left>
      <right style="hair">
        <color indexed="64"/>
      </right>
      <top/>
      <bottom/>
      <diagonal/>
    </border>
    <border>
      <left style="double">
        <color indexed="64"/>
      </left>
      <right/>
      <top/>
      <bottom/>
      <diagonal/>
    </border>
    <border>
      <left style="hair">
        <color indexed="64"/>
      </left>
      <right style="double">
        <color indexed="64"/>
      </right>
      <top/>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style="thin">
        <color indexed="64"/>
      </bottom>
      <diagonal/>
    </border>
    <border>
      <left/>
      <right style="hair">
        <color indexed="64"/>
      </right>
      <top/>
      <bottom/>
      <diagonal/>
    </border>
    <border>
      <left style="double">
        <color indexed="64"/>
      </left>
      <right/>
      <top style="thin">
        <color indexed="64"/>
      </top>
      <bottom style="double">
        <color indexed="64"/>
      </bottom>
      <diagonal/>
    </border>
    <border>
      <left/>
      <right/>
      <top/>
      <bottom style="thin">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1">
    <xf numFmtId="0" fontId="0" fillId="0" borderId="0" xfId="0"/>
    <xf numFmtId="0" fontId="0" fillId="0" borderId="0" xfId="0" applyAlignment="1">
      <alignment wrapText="1"/>
    </xf>
    <xf numFmtId="0" fontId="16" fillId="0" borderId="0" xfId="0" applyFont="1" applyAlignment="1">
      <alignment wrapText="1"/>
    </xf>
    <xf numFmtId="0" fontId="16" fillId="0" borderId="0" xfId="0" applyFont="1"/>
    <xf numFmtId="0" fontId="18" fillId="0" borderId="0" xfId="0" applyFont="1" applyAlignment="1">
      <alignment wrapText="1"/>
    </xf>
    <xf numFmtId="0" fontId="18" fillId="0" borderId="0" xfId="0" applyFont="1"/>
    <xf numFmtId="0" fontId="0" fillId="0" borderId="0" xfId="0" quotePrefix="1" applyAlignment="1">
      <alignment wrapText="1"/>
    </xf>
    <xf numFmtId="43" fontId="0" fillId="0" borderId="0" xfId="1" applyFont="1"/>
    <xf numFmtId="43" fontId="16" fillId="0" borderId="0" xfId="1" applyFont="1"/>
    <xf numFmtId="0" fontId="0" fillId="33" borderId="0" xfId="0" applyFill="1" applyAlignment="1">
      <alignment wrapText="1"/>
    </xf>
    <xf numFmtId="0" fontId="0" fillId="33" borderId="0" xfId="0" applyFill="1"/>
    <xf numFmtId="0" fontId="16" fillId="33" borderId="0" xfId="0" applyFont="1" applyFill="1" applyAlignment="1">
      <alignment wrapText="1"/>
    </xf>
    <xf numFmtId="0" fontId="16" fillId="33" borderId="0" xfId="0" applyFont="1" applyFill="1"/>
    <xf numFmtId="43" fontId="16" fillId="33" borderId="11" xfId="0" applyNumberFormat="1" applyFont="1" applyFill="1" applyBorder="1"/>
    <xf numFmtId="43" fontId="16" fillId="33" borderId="0" xfId="0" applyNumberFormat="1" applyFont="1" applyFill="1"/>
    <xf numFmtId="43" fontId="0" fillId="33" borderId="0" xfId="1" applyFont="1" applyFill="1"/>
    <xf numFmtId="43" fontId="16" fillId="33" borderId="0" xfId="1" applyFont="1" applyFill="1"/>
    <xf numFmtId="43" fontId="16" fillId="33" borderId="10" xfId="1" applyFont="1" applyFill="1" applyBorder="1"/>
    <xf numFmtId="0" fontId="0" fillId="34" borderId="0" xfId="0" applyFill="1"/>
    <xf numFmtId="0" fontId="0" fillId="34" borderId="0" xfId="0" applyFill="1" applyAlignment="1">
      <alignment wrapText="1"/>
    </xf>
    <xf numFmtId="0" fontId="16" fillId="34" borderId="0" xfId="0" applyFont="1" applyFill="1"/>
    <xf numFmtId="0" fontId="16" fillId="34" borderId="0" xfId="0" applyFont="1" applyFill="1" applyAlignment="1">
      <alignment wrapText="1"/>
    </xf>
    <xf numFmtId="43" fontId="16" fillId="34" borderId="11" xfId="0" applyNumberFormat="1" applyFont="1" applyFill="1" applyBorder="1"/>
    <xf numFmtId="43" fontId="0" fillId="34" borderId="0" xfId="1" applyFont="1" applyFill="1"/>
    <xf numFmtId="0" fontId="0" fillId="35" borderId="0" xfId="0" applyFill="1"/>
    <xf numFmtId="0" fontId="0" fillId="35" borderId="0" xfId="0" applyFill="1" applyAlignment="1">
      <alignment wrapText="1"/>
    </xf>
    <xf numFmtId="0" fontId="16" fillId="35" borderId="0" xfId="0" applyFont="1" applyFill="1"/>
    <xf numFmtId="0" fontId="16" fillId="35" borderId="0" xfId="0" applyFont="1" applyFill="1" applyAlignment="1">
      <alignment wrapText="1"/>
    </xf>
    <xf numFmtId="43" fontId="16" fillId="35" borderId="11" xfId="0" applyNumberFormat="1" applyFont="1" applyFill="1" applyBorder="1"/>
    <xf numFmtId="43" fontId="0" fillId="35" borderId="0" xfId="1" applyFont="1" applyFill="1"/>
    <xf numFmtId="43" fontId="16" fillId="35" borderId="10" xfId="0" applyNumberFormat="1" applyFont="1" applyFill="1" applyBorder="1"/>
    <xf numFmtId="0" fontId="16" fillId="36" borderId="0" xfId="0" applyFont="1" applyFill="1"/>
    <xf numFmtId="0" fontId="16" fillId="36" borderId="0" xfId="0" applyFont="1" applyFill="1" applyAlignment="1">
      <alignment wrapText="1"/>
    </xf>
    <xf numFmtId="43" fontId="16" fillId="36" borderId="10" xfId="0" applyNumberFormat="1" applyFont="1" applyFill="1" applyBorder="1"/>
    <xf numFmtId="0" fontId="16" fillId="37" borderId="0" xfId="0" applyFont="1" applyFill="1"/>
    <xf numFmtId="0" fontId="16" fillId="37" borderId="0" xfId="0" applyFont="1" applyFill="1" applyAlignment="1">
      <alignment wrapText="1"/>
    </xf>
    <xf numFmtId="43" fontId="16" fillId="37" borderId="10" xfId="0" applyNumberFormat="1" applyFont="1" applyFill="1" applyBorder="1"/>
    <xf numFmtId="0" fontId="20" fillId="0" borderId="0" xfId="0" applyFont="1"/>
    <xf numFmtId="0" fontId="22" fillId="0" borderId="0" xfId="0" applyFont="1"/>
    <xf numFmtId="0" fontId="22" fillId="0" borderId="12" xfId="0" applyFont="1" applyBorder="1"/>
    <xf numFmtId="0" fontId="22" fillId="0" borderId="13" xfId="0" applyFont="1" applyBorder="1"/>
    <xf numFmtId="0" fontId="22" fillId="0" borderId="14" xfId="0" applyFont="1" applyBorder="1"/>
    <xf numFmtId="0" fontId="21" fillId="0" borderId="12" xfId="0" applyFont="1" applyBorder="1"/>
    <xf numFmtId="0" fontId="21" fillId="0" borderId="0" xfId="0" applyFont="1"/>
    <xf numFmtId="0" fontId="22" fillId="0" borderId="15" xfId="0" applyFont="1" applyBorder="1"/>
    <xf numFmtId="0" fontId="22" fillId="0" borderId="12" xfId="0" quotePrefix="1" applyFont="1" applyBorder="1" applyAlignment="1">
      <alignment horizontal="right"/>
    </xf>
    <xf numFmtId="4" fontId="22" fillId="0" borderId="14" xfId="0" applyNumberFormat="1" applyFont="1" applyBorder="1"/>
    <xf numFmtId="43" fontId="20" fillId="0" borderId="0" xfId="43" applyFont="1"/>
    <xf numFmtId="0" fontId="22" fillId="0" borderId="16" xfId="0" applyFont="1" applyBorder="1"/>
    <xf numFmtId="43" fontId="20" fillId="0" borderId="0" xfId="0" applyNumberFormat="1" applyFont="1"/>
    <xf numFmtId="0" fontId="22" fillId="0" borderId="12" xfId="0" applyFont="1" applyBorder="1" applyAlignment="1">
      <alignment horizontal="right"/>
    </xf>
    <xf numFmtId="4" fontId="22" fillId="0" borderId="17" xfId="0" applyNumberFormat="1" applyFont="1" applyBorder="1"/>
    <xf numFmtId="0" fontId="21" fillId="0" borderId="12" xfId="0" applyFont="1" applyBorder="1" applyAlignment="1">
      <alignment horizontal="right"/>
    </xf>
    <xf numFmtId="4" fontId="21" fillId="0" borderId="18" xfId="0" applyNumberFormat="1" applyFont="1" applyBorder="1"/>
    <xf numFmtId="0" fontId="19" fillId="0" borderId="0" xfId="0" applyFont="1"/>
    <xf numFmtId="0" fontId="22" fillId="0" borderId="19" xfId="0" applyFont="1" applyBorder="1"/>
    <xf numFmtId="0" fontId="22" fillId="38" borderId="0" xfId="0" applyFont="1" applyFill="1"/>
    <xf numFmtId="0" fontId="22" fillId="38" borderId="12" xfId="0" applyFont="1" applyFill="1" applyBorder="1"/>
    <xf numFmtId="0" fontId="22" fillId="38" borderId="19" xfId="0" applyFont="1" applyFill="1" applyBorder="1"/>
    <xf numFmtId="0" fontId="22" fillId="38" borderId="13" xfId="0" applyFont="1" applyFill="1" applyBorder="1" applyAlignment="1">
      <alignment horizontal="right"/>
    </xf>
    <xf numFmtId="0" fontId="22" fillId="38" borderId="12" xfId="0" applyFont="1" applyFill="1" applyBorder="1" applyAlignment="1">
      <alignment horizontal="right"/>
    </xf>
    <xf numFmtId="4" fontId="22" fillId="38" borderId="14" xfId="0" applyNumberFormat="1" applyFont="1" applyFill="1" applyBorder="1"/>
    <xf numFmtId="0" fontId="21" fillId="0" borderId="19" xfId="0" applyFont="1" applyBorder="1"/>
    <xf numFmtId="4" fontId="21" fillId="0" borderId="14" xfId="0" applyNumberFormat="1" applyFont="1" applyBorder="1"/>
    <xf numFmtId="0" fontId="24" fillId="0" borderId="12" xfId="0" applyFont="1" applyBorder="1"/>
    <xf numFmtId="0" fontId="24" fillId="0" borderId="0" xfId="0" applyFont="1"/>
    <xf numFmtId="0" fontId="24" fillId="0" borderId="19" xfId="0" applyFont="1" applyBorder="1"/>
    <xf numFmtId="4" fontId="21" fillId="0" borderId="20" xfId="0" applyNumberFormat="1" applyFont="1" applyBorder="1"/>
    <xf numFmtId="43" fontId="16" fillId="34" borderId="10" xfId="1" applyFont="1" applyFill="1" applyBorder="1"/>
    <xf numFmtId="0" fontId="16" fillId="39" borderId="0" xfId="0" applyFont="1" applyFill="1"/>
    <xf numFmtId="43" fontId="16" fillId="39" borderId="10" xfId="1" applyFont="1" applyFill="1" applyBorder="1"/>
    <xf numFmtId="0" fontId="0" fillId="39" borderId="0" xfId="0" applyFill="1"/>
    <xf numFmtId="0" fontId="19" fillId="39" borderId="21" xfId="0" applyFont="1" applyFill="1" applyBorder="1" applyAlignment="1">
      <alignment wrapText="1"/>
    </xf>
    <xf numFmtId="9" fontId="0" fillId="0" borderId="0" xfId="0" applyNumberFormat="1"/>
    <xf numFmtId="0" fontId="21" fillId="0" borderId="0" xfId="0" applyFont="1" applyAlignment="1">
      <alignment horizontal="right"/>
    </xf>
    <xf numFmtId="0" fontId="23" fillId="0" borderId="12" xfId="0" applyFont="1" applyBorder="1" applyAlignment="1">
      <alignment horizontal="left" wrapText="1"/>
    </xf>
    <xf numFmtId="0" fontId="23" fillId="0" borderId="0" xfId="0" applyFont="1" applyAlignment="1">
      <alignment horizontal="left" wrapText="1"/>
    </xf>
    <xf numFmtId="0" fontId="23" fillId="0" borderId="19" xfId="0" applyFont="1" applyBorder="1" applyAlignment="1">
      <alignment horizontal="left" wrapText="1"/>
    </xf>
    <xf numFmtId="0" fontId="0" fillId="0" borderId="12" xfId="0" applyBorder="1" applyAlignment="1">
      <alignment horizontal="left" wrapText="1"/>
    </xf>
    <xf numFmtId="0" fontId="0" fillId="0" borderId="0" xfId="0" applyAlignment="1">
      <alignment horizontal="left" wrapText="1"/>
    </xf>
    <xf numFmtId="0" fontId="0" fillId="0" borderId="19" xfId="0" applyBorder="1" applyAlignment="1">
      <alignment horizontal="left"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Comma 2" xfId="43"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0"/>
  <sheetViews>
    <sheetView view="pageBreakPreview" topLeftCell="A393" zoomScale="90" zoomScaleNormal="100" zoomScaleSheetLayoutView="90" workbookViewId="0">
      <selection activeCell="D393" sqref="D393"/>
    </sheetView>
  </sheetViews>
  <sheetFormatPr defaultRowHeight="15" x14ac:dyDescent="0.25"/>
  <cols>
    <col min="2" max="2" width="59.42578125" style="1" customWidth="1"/>
    <col min="4" max="4" width="11.140625" customWidth="1"/>
    <col min="5" max="5" width="12.8554687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B4" s="2"/>
      <c r="C4" s="3"/>
      <c r="D4" s="3"/>
      <c r="E4" s="8"/>
      <c r="F4" s="8"/>
    </row>
    <row r="5" spans="1:6" x14ac:dyDescent="0.25">
      <c r="B5" s="4" t="s">
        <v>1158</v>
      </c>
      <c r="E5"/>
    </row>
    <row r="6" spans="1:6" x14ac:dyDescent="0.25">
      <c r="E6"/>
    </row>
    <row r="7" spans="1:6" x14ac:dyDescent="0.25">
      <c r="B7" s="4" t="s">
        <v>5</v>
      </c>
      <c r="C7" s="5"/>
      <c r="D7" s="5"/>
      <c r="E7"/>
    </row>
    <row r="8" spans="1:6" x14ac:dyDescent="0.25">
      <c r="E8"/>
    </row>
    <row r="9" spans="1:6" x14ac:dyDescent="0.25">
      <c r="B9" s="4" t="s">
        <v>1159</v>
      </c>
      <c r="C9" s="5"/>
      <c r="D9" s="5"/>
      <c r="E9"/>
    </row>
    <row r="10" spans="1:6" x14ac:dyDescent="0.25">
      <c r="E10"/>
    </row>
    <row r="11" spans="1:6" x14ac:dyDescent="0.25">
      <c r="B11" s="4" t="s">
        <v>6</v>
      </c>
      <c r="C11" s="5"/>
      <c r="D11" s="5"/>
      <c r="E11"/>
    </row>
    <row r="12" spans="1:6" x14ac:dyDescent="0.25">
      <c r="E12"/>
    </row>
    <row r="13" spans="1:6" x14ac:dyDescent="0.25">
      <c r="B13" s="4" t="s">
        <v>7</v>
      </c>
      <c r="C13" s="5"/>
      <c r="D13" s="5"/>
      <c r="E13"/>
    </row>
    <row r="14" spans="1:6" x14ac:dyDescent="0.25">
      <c r="E14"/>
    </row>
    <row r="15" spans="1:6" ht="45" x14ac:dyDescent="0.25">
      <c r="B15" s="1" t="s">
        <v>8</v>
      </c>
      <c r="E15"/>
    </row>
    <row r="16" spans="1:6" x14ac:dyDescent="0.25">
      <c r="E16"/>
    </row>
    <row r="17" spans="1:5" x14ac:dyDescent="0.25">
      <c r="B17" s="4" t="s">
        <v>9</v>
      </c>
      <c r="C17" s="5"/>
      <c r="D17" s="5"/>
      <c r="E17"/>
    </row>
    <row r="18" spans="1:5" x14ac:dyDescent="0.25">
      <c r="E18"/>
    </row>
    <row r="19" spans="1:5" ht="150" x14ac:dyDescent="0.25">
      <c r="B19" s="1" t="s">
        <v>1160</v>
      </c>
      <c r="E19"/>
    </row>
    <row r="20" spans="1:5" x14ac:dyDescent="0.25">
      <c r="E20"/>
    </row>
    <row r="21" spans="1:5" x14ac:dyDescent="0.25">
      <c r="B21" s="4" t="s">
        <v>10</v>
      </c>
      <c r="C21" s="5"/>
      <c r="D21" s="5"/>
      <c r="E21"/>
    </row>
    <row r="22" spans="1:5" x14ac:dyDescent="0.25">
      <c r="E22"/>
    </row>
    <row r="23" spans="1:5" ht="105" x14ac:dyDescent="0.25">
      <c r="B23" s="1" t="s">
        <v>1161</v>
      </c>
      <c r="E23"/>
    </row>
    <row r="24" spans="1:5" x14ac:dyDescent="0.25">
      <c r="E24"/>
    </row>
    <row r="25" spans="1:5" x14ac:dyDescent="0.25">
      <c r="B25" s="4" t="s">
        <v>11</v>
      </c>
      <c r="C25" s="5"/>
      <c r="D25" s="5"/>
      <c r="E25"/>
    </row>
    <row r="26" spans="1:5" x14ac:dyDescent="0.25">
      <c r="E26"/>
    </row>
    <row r="27" spans="1:5" x14ac:dyDescent="0.25">
      <c r="B27" s="4" t="s">
        <v>12</v>
      </c>
      <c r="C27" s="5"/>
      <c r="D27" s="5"/>
      <c r="E27"/>
    </row>
    <row r="28" spans="1:5" x14ac:dyDescent="0.25">
      <c r="E28"/>
    </row>
    <row r="29" spans="1:5" ht="409.5" x14ac:dyDescent="0.25">
      <c r="A29">
        <v>1</v>
      </c>
      <c r="B29" s="1" t="s">
        <v>1162</v>
      </c>
      <c r="C29" t="s">
        <v>13</v>
      </c>
      <c r="E29"/>
    </row>
    <row r="30" spans="1:5" x14ac:dyDescent="0.25">
      <c r="E30"/>
    </row>
    <row r="31" spans="1:5" x14ac:dyDescent="0.25">
      <c r="B31" s="4" t="s">
        <v>14</v>
      </c>
      <c r="C31" s="5"/>
      <c r="D31" s="5"/>
      <c r="E31"/>
    </row>
    <row r="32" spans="1:5" x14ac:dyDescent="0.25">
      <c r="E32"/>
    </row>
    <row r="33" spans="1:5" ht="30" x14ac:dyDescent="0.25">
      <c r="A33">
        <v>2</v>
      </c>
      <c r="B33" s="1" t="s">
        <v>1163</v>
      </c>
      <c r="C33" t="s">
        <v>13</v>
      </c>
      <c r="E33"/>
    </row>
    <row r="34" spans="1:5" x14ac:dyDescent="0.25">
      <c r="E34"/>
    </row>
    <row r="35" spans="1:5" ht="135" x14ac:dyDescent="0.25">
      <c r="A35">
        <v>3</v>
      </c>
      <c r="B35" s="1" t="s">
        <v>1164</v>
      </c>
      <c r="C35" t="s">
        <v>13</v>
      </c>
      <c r="E35"/>
    </row>
    <row r="36" spans="1:5" x14ac:dyDescent="0.25">
      <c r="E36"/>
    </row>
    <row r="37" spans="1:5" ht="45" x14ac:dyDescent="0.25">
      <c r="A37">
        <v>4</v>
      </c>
      <c r="B37" s="1" t="s">
        <v>1165</v>
      </c>
      <c r="C37" t="s">
        <v>13</v>
      </c>
      <c r="E37"/>
    </row>
    <row r="38" spans="1:5" x14ac:dyDescent="0.25">
      <c r="E38"/>
    </row>
    <row r="39" spans="1:5" ht="45" x14ac:dyDescent="0.25">
      <c r="A39">
        <v>5</v>
      </c>
      <c r="B39" s="1" t="s">
        <v>1166</v>
      </c>
      <c r="C39" t="s">
        <v>13</v>
      </c>
      <c r="E39"/>
    </row>
    <row r="40" spans="1:5" x14ac:dyDescent="0.25">
      <c r="E40"/>
    </row>
    <row r="41" spans="1:5" ht="30" x14ac:dyDescent="0.25">
      <c r="A41">
        <v>6</v>
      </c>
      <c r="B41" s="1" t="s">
        <v>1167</v>
      </c>
      <c r="C41" t="s">
        <v>13</v>
      </c>
      <c r="E41"/>
    </row>
    <row r="42" spans="1:5" x14ac:dyDescent="0.25">
      <c r="E42"/>
    </row>
    <row r="43" spans="1:5" ht="105" x14ac:dyDescent="0.25">
      <c r="A43">
        <v>7</v>
      </c>
      <c r="B43" s="1" t="s">
        <v>1168</v>
      </c>
      <c r="C43" t="s">
        <v>13</v>
      </c>
      <c r="E43"/>
    </row>
    <row r="44" spans="1:5" x14ac:dyDescent="0.25">
      <c r="E44"/>
    </row>
    <row r="45" spans="1:5" ht="30" x14ac:dyDescent="0.25">
      <c r="A45">
        <v>8</v>
      </c>
      <c r="B45" s="1" t="s">
        <v>1169</v>
      </c>
      <c r="C45" t="s">
        <v>13</v>
      </c>
      <c r="E45"/>
    </row>
    <row r="46" spans="1:5" x14ac:dyDescent="0.25">
      <c r="E46"/>
    </row>
    <row r="47" spans="1:5" ht="30" x14ac:dyDescent="0.25">
      <c r="A47">
        <v>9</v>
      </c>
      <c r="B47" s="1" t="s">
        <v>1170</v>
      </c>
      <c r="C47" t="s">
        <v>13</v>
      </c>
      <c r="E47"/>
    </row>
    <row r="48" spans="1:5" x14ac:dyDescent="0.25">
      <c r="E48"/>
    </row>
    <row r="49" spans="1:6" ht="409.5" x14ac:dyDescent="0.25">
      <c r="A49">
        <v>10</v>
      </c>
      <c r="B49" s="1" t="s">
        <v>1412</v>
      </c>
      <c r="C49" t="s">
        <v>13</v>
      </c>
      <c r="F49" s="7">
        <f>D49*E49</f>
        <v>0</v>
      </c>
    </row>
    <row r="50" spans="1:6" x14ac:dyDescent="0.25">
      <c r="E50"/>
    </row>
    <row r="51" spans="1:6" ht="30" x14ac:dyDescent="0.25">
      <c r="A51">
        <v>11</v>
      </c>
      <c r="B51" s="1" t="s">
        <v>1171</v>
      </c>
      <c r="C51" t="s">
        <v>13</v>
      </c>
      <c r="E51"/>
    </row>
    <row r="52" spans="1:6" x14ac:dyDescent="0.25">
      <c r="E52"/>
    </row>
    <row r="53" spans="1:6" ht="30" x14ac:dyDescent="0.25">
      <c r="A53">
        <v>12</v>
      </c>
      <c r="B53" s="1" t="s">
        <v>1172</v>
      </c>
      <c r="C53" t="s">
        <v>13</v>
      </c>
      <c r="E53"/>
    </row>
    <row r="54" spans="1:6" x14ac:dyDescent="0.25">
      <c r="E54"/>
    </row>
    <row r="55" spans="1:6" x14ac:dyDescent="0.25">
      <c r="A55">
        <v>13</v>
      </c>
      <c r="B55" s="1" t="s">
        <v>1173</v>
      </c>
      <c r="C55" t="s">
        <v>15</v>
      </c>
      <c r="E55"/>
    </row>
    <row r="56" spans="1:6" x14ac:dyDescent="0.25">
      <c r="E56"/>
    </row>
    <row r="57" spans="1:6" ht="409.5" x14ac:dyDescent="0.25">
      <c r="A57">
        <v>14</v>
      </c>
      <c r="B57" s="1" t="s">
        <v>1413</v>
      </c>
      <c r="C57" t="s">
        <v>13</v>
      </c>
      <c r="F57" s="7">
        <f>D57*E57</f>
        <v>0</v>
      </c>
    </row>
    <row r="58" spans="1:6" x14ac:dyDescent="0.25">
      <c r="E58"/>
    </row>
    <row r="59" spans="1:6" x14ac:dyDescent="0.25">
      <c r="B59" s="4" t="s">
        <v>16</v>
      </c>
      <c r="C59" s="5"/>
      <c r="D59" s="5"/>
      <c r="E59"/>
    </row>
    <row r="60" spans="1:6" x14ac:dyDescent="0.25">
      <c r="E60"/>
    </row>
    <row r="61" spans="1:6" ht="180" x14ac:dyDescent="0.25">
      <c r="A61">
        <v>15</v>
      </c>
      <c r="B61" s="1" t="s">
        <v>1174</v>
      </c>
      <c r="C61" t="s">
        <v>13</v>
      </c>
      <c r="E61"/>
    </row>
    <row r="62" spans="1:6" x14ac:dyDescent="0.25">
      <c r="E62"/>
    </row>
    <row r="63" spans="1:6" ht="30" x14ac:dyDescent="0.25">
      <c r="A63">
        <v>16</v>
      </c>
      <c r="B63" s="1" t="s">
        <v>1175</v>
      </c>
      <c r="C63" t="s">
        <v>13</v>
      </c>
      <c r="E63"/>
    </row>
    <row r="64" spans="1:6" x14ac:dyDescent="0.25">
      <c r="E64"/>
    </row>
    <row r="65" spans="1:6" ht="60" x14ac:dyDescent="0.25">
      <c r="A65">
        <v>17</v>
      </c>
      <c r="B65" s="1" t="s">
        <v>1176</v>
      </c>
      <c r="C65" t="s">
        <v>13</v>
      </c>
      <c r="E65"/>
    </row>
    <row r="66" spans="1:6" x14ac:dyDescent="0.25">
      <c r="E66"/>
    </row>
    <row r="67" spans="1:6" ht="30" x14ac:dyDescent="0.25">
      <c r="A67">
        <v>18</v>
      </c>
      <c r="B67" s="1" t="s">
        <v>17</v>
      </c>
      <c r="C67" t="s">
        <v>13</v>
      </c>
      <c r="F67" s="7">
        <f>D67*E67</f>
        <v>0</v>
      </c>
    </row>
    <row r="68" spans="1:6" x14ac:dyDescent="0.25">
      <c r="E68"/>
    </row>
    <row r="69" spans="1:6" ht="30" x14ac:dyDescent="0.25">
      <c r="A69">
        <v>19</v>
      </c>
      <c r="B69" s="1" t="s">
        <v>1177</v>
      </c>
      <c r="C69" t="s">
        <v>13</v>
      </c>
      <c r="E69"/>
    </row>
    <row r="70" spans="1:6" x14ac:dyDescent="0.25">
      <c r="E70"/>
    </row>
    <row r="71" spans="1:6" ht="90" x14ac:dyDescent="0.25">
      <c r="A71">
        <v>20</v>
      </c>
      <c r="B71" s="1" t="s">
        <v>1178</v>
      </c>
      <c r="C71" t="s">
        <v>13</v>
      </c>
      <c r="E71"/>
    </row>
    <row r="72" spans="1:6" x14ac:dyDescent="0.25">
      <c r="E72"/>
    </row>
    <row r="73" spans="1:6" ht="45" x14ac:dyDescent="0.25">
      <c r="A73">
        <v>21</v>
      </c>
      <c r="B73" s="1" t="s">
        <v>1179</v>
      </c>
      <c r="C73" t="s">
        <v>13</v>
      </c>
      <c r="E73"/>
    </row>
    <row r="74" spans="1:6" x14ac:dyDescent="0.25">
      <c r="E74"/>
    </row>
    <row r="75" spans="1:6" ht="30" x14ac:dyDescent="0.25">
      <c r="A75">
        <v>22</v>
      </c>
      <c r="B75" s="1" t="s">
        <v>1180</v>
      </c>
      <c r="C75" t="s">
        <v>13</v>
      </c>
      <c r="E75"/>
    </row>
    <row r="76" spans="1:6" x14ac:dyDescent="0.25">
      <c r="E76"/>
    </row>
    <row r="77" spans="1:6" ht="30" x14ac:dyDescent="0.25">
      <c r="A77">
        <v>23</v>
      </c>
      <c r="B77" s="1" t="s">
        <v>1181</v>
      </c>
      <c r="C77" t="s">
        <v>13</v>
      </c>
      <c r="E77"/>
    </row>
    <row r="78" spans="1:6" x14ac:dyDescent="0.25">
      <c r="E78"/>
    </row>
    <row r="79" spans="1:6" x14ac:dyDescent="0.25">
      <c r="B79" s="4" t="s">
        <v>18</v>
      </c>
      <c r="C79" s="5"/>
      <c r="D79" s="5"/>
      <c r="E79"/>
    </row>
    <row r="80" spans="1:6" x14ac:dyDescent="0.25">
      <c r="E80"/>
    </row>
    <row r="81" spans="1:5" ht="30" x14ac:dyDescent="0.25">
      <c r="A81">
        <v>24</v>
      </c>
      <c r="B81" s="1" t="s">
        <v>1182</v>
      </c>
      <c r="C81" t="s">
        <v>13</v>
      </c>
      <c r="E81"/>
    </row>
    <row r="82" spans="1:5" x14ac:dyDescent="0.25">
      <c r="E82"/>
    </row>
    <row r="83" spans="1:5" ht="30" x14ac:dyDescent="0.25">
      <c r="A83">
        <v>25</v>
      </c>
      <c r="B83" s="1" t="s">
        <v>1183</v>
      </c>
      <c r="C83" t="s">
        <v>13</v>
      </c>
      <c r="E83"/>
    </row>
    <row r="84" spans="1:5" x14ac:dyDescent="0.25">
      <c r="E84"/>
    </row>
    <row r="85" spans="1:5" ht="45" x14ac:dyDescent="0.25">
      <c r="A85">
        <v>26</v>
      </c>
      <c r="B85" s="1" t="s">
        <v>1184</v>
      </c>
      <c r="C85" t="s">
        <v>13</v>
      </c>
      <c r="E85"/>
    </row>
    <row r="86" spans="1:5" x14ac:dyDescent="0.25">
      <c r="E86"/>
    </row>
    <row r="87" spans="1:5" ht="30" x14ac:dyDescent="0.25">
      <c r="A87">
        <v>27</v>
      </c>
      <c r="B87" s="1" t="s">
        <v>1185</v>
      </c>
      <c r="C87" t="s">
        <v>13</v>
      </c>
      <c r="E87"/>
    </row>
    <row r="88" spans="1:5" x14ac:dyDescent="0.25">
      <c r="E88"/>
    </row>
    <row r="89" spans="1:5" ht="30" x14ac:dyDescent="0.25">
      <c r="A89">
        <v>28</v>
      </c>
      <c r="B89" s="1" t="s">
        <v>1186</v>
      </c>
      <c r="C89" t="s">
        <v>13</v>
      </c>
      <c r="E89"/>
    </row>
    <row r="90" spans="1:5" x14ac:dyDescent="0.25">
      <c r="E90"/>
    </row>
    <row r="91" spans="1:5" ht="45" x14ac:dyDescent="0.25">
      <c r="A91">
        <v>29</v>
      </c>
      <c r="B91" s="1" t="s">
        <v>1187</v>
      </c>
      <c r="C91" t="s">
        <v>13</v>
      </c>
      <c r="E91"/>
    </row>
    <row r="92" spans="1:5" x14ac:dyDescent="0.25">
      <c r="E92"/>
    </row>
    <row r="93" spans="1:5" ht="30" x14ac:dyDescent="0.25">
      <c r="A93">
        <v>30</v>
      </c>
      <c r="B93" s="1" t="s">
        <v>1188</v>
      </c>
      <c r="C93" t="s">
        <v>13</v>
      </c>
      <c r="E93"/>
    </row>
    <row r="94" spans="1:5" x14ac:dyDescent="0.25">
      <c r="E94"/>
    </row>
    <row r="95" spans="1:5" x14ac:dyDescent="0.25">
      <c r="B95" s="4" t="s">
        <v>19</v>
      </c>
      <c r="C95" s="5"/>
      <c r="D95" s="5"/>
      <c r="E95"/>
    </row>
    <row r="96" spans="1:5" x14ac:dyDescent="0.25">
      <c r="E96"/>
    </row>
    <row r="97" spans="1:5" ht="409.5" x14ac:dyDescent="0.25">
      <c r="A97">
        <v>31</v>
      </c>
      <c r="B97" s="1" t="s">
        <v>1189</v>
      </c>
      <c r="C97" t="s">
        <v>13</v>
      </c>
      <c r="E97"/>
    </row>
    <row r="98" spans="1:5" x14ac:dyDescent="0.25">
      <c r="E98"/>
    </row>
    <row r="99" spans="1:5" ht="60" x14ac:dyDescent="0.25">
      <c r="A99">
        <v>32</v>
      </c>
      <c r="B99" s="1" t="s">
        <v>1190</v>
      </c>
      <c r="C99" t="s">
        <v>13</v>
      </c>
      <c r="E99"/>
    </row>
    <row r="100" spans="1:5" x14ac:dyDescent="0.25">
      <c r="E100"/>
    </row>
    <row r="101" spans="1:5" ht="30" x14ac:dyDescent="0.25">
      <c r="A101">
        <v>33</v>
      </c>
      <c r="B101" s="1" t="s">
        <v>1191</v>
      </c>
      <c r="C101" t="s">
        <v>13</v>
      </c>
      <c r="E101"/>
    </row>
    <row r="102" spans="1:5" x14ac:dyDescent="0.25">
      <c r="E102"/>
    </row>
    <row r="103" spans="1:5" ht="150" x14ac:dyDescent="0.25">
      <c r="A103">
        <v>34</v>
      </c>
      <c r="B103" s="1" t="s">
        <v>1192</v>
      </c>
      <c r="C103" t="s">
        <v>13</v>
      </c>
      <c r="E103"/>
    </row>
    <row r="104" spans="1:5" x14ac:dyDescent="0.25">
      <c r="E104"/>
    </row>
    <row r="105" spans="1:5" ht="30" x14ac:dyDescent="0.25">
      <c r="A105">
        <v>35</v>
      </c>
      <c r="B105" s="1" t="s">
        <v>1193</v>
      </c>
      <c r="C105" t="s">
        <v>13</v>
      </c>
      <c r="E105"/>
    </row>
    <row r="106" spans="1:5" x14ac:dyDescent="0.25">
      <c r="E106"/>
    </row>
    <row r="107" spans="1:5" x14ac:dyDescent="0.25">
      <c r="B107" s="4" t="s">
        <v>20</v>
      </c>
      <c r="C107" s="5"/>
      <c r="D107" s="5"/>
      <c r="E107"/>
    </row>
    <row r="108" spans="1:5" x14ac:dyDescent="0.25">
      <c r="E108"/>
    </row>
    <row r="109" spans="1:5" ht="300" x14ac:dyDescent="0.25">
      <c r="A109">
        <v>36</v>
      </c>
      <c r="B109" s="1" t="s">
        <v>1194</v>
      </c>
      <c r="C109" t="s">
        <v>13</v>
      </c>
      <c r="E109"/>
    </row>
    <row r="110" spans="1:5" x14ac:dyDescent="0.25">
      <c r="E110"/>
    </row>
    <row r="111" spans="1:5" ht="180" x14ac:dyDescent="0.25">
      <c r="A111">
        <v>37</v>
      </c>
      <c r="B111" s="1" t="s">
        <v>1195</v>
      </c>
      <c r="C111" t="s">
        <v>13</v>
      </c>
      <c r="E111"/>
    </row>
    <row r="112" spans="1:5" x14ac:dyDescent="0.25">
      <c r="E112"/>
    </row>
    <row r="113" spans="1:5" ht="195" x14ac:dyDescent="0.25">
      <c r="A113">
        <v>38</v>
      </c>
      <c r="B113" s="1" t="s">
        <v>1196</v>
      </c>
      <c r="C113" t="s">
        <v>13</v>
      </c>
      <c r="E113"/>
    </row>
    <row r="114" spans="1:5" x14ac:dyDescent="0.25">
      <c r="E114"/>
    </row>
    <row r="115" spans="1:5" ht="75" x14ac:dyDescent="0.25">
      <c r="A115">
        <v>39</v>
      </c>
      <c r="B115" s="1" t="s">
        <v>1197</v>
      </c>
      <c r="C115" t="s">
        <v>13</v>
      </c>
      <c r="E115"/>
    </row>
    <row r="116" spans="1:5" x14ac:dyDescent="0.25">
      <c r="E116"/>
    </row>
    <row r="117" spans="1:5" x14ac:dyDescent="0.25">
      <c r="B117" s="4" t="s">
        <v>21</v>
      </c>
      <c r="C117" s="5"/>
      <c r="D117" s="5"/>
      <c r="E117"/>
    </row>
    <row r="118" spans="1:5" x14ac:dyDescent="0.25">
      <c r="E118"/>
    </row>
    <row r="119" spans="1:5" ht="120" x14ac:dyDescent="0.25">
      <c r="A119">
        <v>40</v>
      </c>
      <c r="B119" s="1" t="s">
        <v>1198</v>
      </c>
      <c r="C119" t="s">
        <v>13</v>
      </c>
      <c r="E119"/>
    </row>
    <row r="120" spans="1:5" x14ac:dyDescent="0.25">
      <c r="E120"/>
    </row>
    <row r="121" spans="1:5" x14ac:dyDescent="0.25">
      <c r="B121" s="4" t="s">
        <v>22</v>
      </c>
      <c r="C121" s="5"/>
      <c r="D121" s="5"/>
      <c r="E121"/>
    </row>
    <row r="122" spans="1:5" x14ac:dyDescent="0.25">
      <c r="E122"/>
    </row>
    <row r="123" spans="1:5" ht="30" x14ac:dyDescent="0.25">
      <c r="A123">
        <v>41</v>
      </c>
      <c r="B123" s="1" t="s">
        <v>1199</v>
      </c>
      <c r="C123" t="s">
        <v>13</v>
      </c>
      <c r="E123"/>
    </row>
    <row r="124" spans="1:5" x14ac:dyDescent="0.25">
      <c r="E124"/>
    </row>
    <row r="125" spans="1:5" x14ac:dyDescent="0.25">
      <c r="B125" s="4" t="s">
        <v>23</v>
      </c>
      <c r="C125" s="5"/>
      <c r="D125" s="5"/>
      <c r="E125"/>
    </row>
    <row r="126" spans="1:5" x14ac:dyDescent="0.25">
      <c r="E126"/>
    </row>
    <row r="127" spans="1:5" ht="45" x14ac:dyDescent="0.25">
      <c r="B127" s="1" t="s">
        <v>24</v>
      </c>
      <c r="E127"/>
    </row>
    <row r="128" spans="1:5" x14ac:dyDescent="0.25">
      <c r="E128"/>
    </row>
    <row r="129" spans="1:5" ht="45" x14ac:dyDescent="0.25">
      <c r="A129">
        <v>42</v>
      </c>
      <c r="B129" s="1" t="s">
        <v>1200</v>
      </c>
      <c r="C129" t="s">
        <v>13</v>
      </c>
      <c r="E129"/>
    </row>
    <row r="130" spans="1:5" x14ac:dyDescent="0.25">
      <c r="E130"/>
    </row>
    <row r="131" spans="1:5" x14ac:dyDescent="0.25">
      <c r="B131" s="4" t="s">
        <v>25</v>
      </c>
      <c r="C131" s="5"/>
      <c r="D131" s="5"/>
      <c r="E131"/>
    </row>
    <row r="132" spans="1:5" x14ac:dyDescent="0.25">
      <c r="E132"/>
    </row>
    <row r="133" spans="1:5" x14ac:dyDescent="0.25">
      <c r="B133" s="4" t="s">
        <v>26</v>
      </c>
      <c r="C133" s="5"/>
      <c r="D133" s="5"/>
      <c r="E133"/>
    </row>
    <row r="134" spans="1:5" x14ac:dyDescent="0.25">
      <c r="E134"/>
    </row>
    <row r="135" spans="1:5" ht="60" x14ac:dyDescent="0.25">
      <c r="A135">
        <v>43</v>
      </c>
      <c r="B135" s="1" t="s">
        <v>1201</v>
      </c>
      <c r="C135" t="s">
        <v>13</v>
      </c>
      <c r="E135"/>
    </row>
    <row r="136" spans="1:5" x14ac:dyDescent="0.25">
      <c r="E136"/>
    </row>
    <row r="137" spans="1:5" x14ac:dyDescent="0.25">
      <c r="B137" s="4" t="s">
        <v>27</v>
      </c>
      <c r="C137" s="5"/>
      <c r="D137" s="5"/>
      <c r="E137"/>
    </row>
    <row r="138" spans="1:5" x14ac:dyDescent="0.25">
      <c r="E138"/>
    </row>
    <row r="139" spans="1:5" ht="30" x14ac:dyDescent="0.25">
      <c r="A139">
        <v>44</v>
      </c>
      <c r="B139" s="1" t="s">
        <v>1202</v>
      </c>
      <c r="C139" t="s">
        <v>13</v>
      </c>
      <c r="E139"/>
    </row>
    <row r="140" spans="1:5" x14ac:dyDescent="0.25">
      <c r="E140"/>
    </row>
    <row r="141" spans="1:5" ht="30" x14ac:dyDescent="0.25">
      <c r="A141">
        <v>45</v>
      </c>
      <c r="B141" s="1" t="s">
        <v>1203</v>
      </c>
      <c r="C141" t="s">
        <v>13</v>
      </c>
      <c r="E141"/>
    </row>
    <row r="142" spans="1:5" x14ac:dyDescent="0.25">
      <c r="E142"/>
    </row>
    <row r="143" spans="1:5" ht="30" x14ac:dyDescent="0.25">
      <c r="A143">
        <v>46</v>
      </c>
      <c r="B143" s="1" t="s">
        <v>1204</v>
      </c>
      <c r="C143" t="s">
        <v>13</v>
      </c>
      <c r="E143"/>
    </row>
    <row r="144" spans="1:5" x14ac:dyDescent="0.25">
      <c r="E144"/>
    </row>
    <row r="145" spans="1:5" ht="30" x14ac:dyDescent="0.25">
      <c r="A145">
        <v>47</v>
      </c>
      <c r="B145" s="1" t="s">
        <v>1205</v>
      </c>
      <c r="C145" t="s">
        <v>13</v>
      </c>
      <c r="E145"/>
    </row>
    <row r="146" spans="1:5" x14ac:dyDescent="0.25">
      <c r="E146"/>
    </row>
    <row r="147" spans="1:5" ht="30" x14ac:dyDescent="0.25">
      <c r="A147">
        <v>48</v>
      </c>
      <c r="B147" s="1" t="s">
        <v>1206</v>
      </c>
      <c r="C147" t="s">
        <v>13</v>
      </c>
      <c r="E147"/>
    </row>
    <row r="148" spans="1:5" x14ac:dyDescent="0.25">
      <c r="E148"/>
    </row>
    <row r="149" spans="1:5" ht="45" x14ac:dyDescent="0.25">
      <c r="A149">
        <v>49</v>
      </c>
      <c r="B149" s="1" t="s">
        <v>1207</v>
      </c>
      <c r="C149" t="s">
        <v>13</v>
      </c>
      <c r="E149"/>
    </row>
    <row r="150" spans="1:5" x14ac:dyDescent="0.25">
      <c r="E150"/>
    </row>
    <row r="151" spans="1:5" x14ac:dyDescent="0.25">
      <c r="B151" s="4" t="s">
        <v>28</v>
      </c>
      <c r="C151" s="5"/>
      <c r="D151" s="5"/>
      <c r="E151"/>
    </row>
    <row r="152" spans="1:5" x14ac:dyDescent="0.25">
      <c r="E152"/>
    </row>
    <row r="153" spans="1:5" ht="30" x14ac:dyDescent="0.25">
      <c r="A153">
        <v>50</v>
      </c>
      <c r="B153" s="1" t="s">
        <v>1208</v>
      </c>
      <c r="C153" t="s">
        <v>13</v>
      </c>
      <c r="E153"/>
    </row>
    <row r="154" spans="1:5" x14ac:dyDescent="0.25">
      <c r="E154"/>
    </row>
    <row r="155" spans="1:5" ht="30" x14ac:dyDescent="0.25">
      <c r="A155">
        <v>51</v>
      </c>
      <c r="B155" s="1" t="s">
        <v>1209</v>
      </c>
      <c r="C155" t="s">
        <v>13</v>
      </c>
      <c r="E155"/>
    </row>
    <row r="156" spans="1:5" x14ac:dyDescent="0.25">
      <c r="E156"/>
    </row>
    <row r="157" spans="1:5" ht="30" x14ac:dyDescent="0.25">
      <c r="A157">
        <v>52</v>
      </c>
      <c r="B157" s="1" t="s">
        <v>1210</v>
      </c>
      <c r="C157" t="s">
        <v>13</v>
      </c>
      <c r="E157"/>
    </row>
    <row r="158" spans="1:5" x14ac:dyDescent="0.25">
      <c r="E158"/>
    </row>
    <row r="159" spans="1:5" ht="30" x14ac:dyDescent="0.25">
      <c r="A159">
        <v>53</v>
      </c>
      <c r="B159" s="1" t="s">
        <v>1211</v>
      </c>
      <c r="C159" t="s">
        <v>13</v>
      </c>
      <c r="E159"/>
    </row>
    <row r="160" spans="1:5" x14ac:dyDescent="0.25">
      <c r="E160"/>
    </row>
    <row r="161" spans="1:5" ht="30" x14ac:dyDescent="0.25">
      <c r="A161">
        <v>54</v>
      </c>
      <c r="B161" s="1" t="s">
        <v>1212</v>
      </c>
      <c r="C161" t="s">
        <v>13</v>
      </c>
      <c r="E161"/>
    </row>
    <row r="162" spans="1:5" x14ac:dyDescent="0.25">
      <c r="E162"/>
    </row>
    <row r="163" spans="1:5" ht="30" x14ac:dyDescent="0.25">
      <c r="A163">
        <v>55</v>
      </c>
      <c r="B163" s="1" t="s">
        <v>1213</v>
      </c>
      <c r="C163" t="s">
        <v>13</v>
      </c>
      <c r="E163"/>
    </row>
    <row r="164" spans="1:5" x14ac:dyDescent="0.25">
      <c r="E164"/>
    </row>
    <row r="165" spans="1:5" ht="30" x14ac:dyDescent="0.25">
      <c r="A165">
        <v>56</v>
      </c>
      <c r="B165" s="1" t="s">
        <v>1214</v>
      </c>
      <c r="C165" t="s">
        <v>13</v>
      </c>
      <c r="E165"/>
    </row>
    <row r="166" spans="1:5" x14ac:dyDescent="0.25">
      <c r="E166"/>
    </row>
    <row r="167" spans="1:5" ht="30" x14ac:dyDescent="0.25">
      <c r="A167">
        <v>57</v>
      </c>
      <c r="B167" s="1" t="s">
        <v>1215</v>
      </c>
      <c r="C167" t="s">
        <v>13</v>
      </c>
      <c r="E167"/>
    </row>
    <row r="168" spans="1:5" x14ac:dyDescent="0.25">
      <c r="E168"/>
    </row>
    <row r="169" spans="1:5" ht="30" x14ac:dyDescent="0.25">
      <c r="A169">
        <v>58</v>
      </c>
      <c r="B169" s="1" t="s">
        <v>1216</v>
      </c>
      <c r="C169" t="s">
        <v>13</v>
      </c>
      <c r="E169"/>
    </row>
    <row r="170" spans="1:5" x14ac:dyDescent="0.25">
      <c r="E170"/>
    </row>
    <row r="171" spans="1:5" ht="30" x14ac:dyDescent="0.25">
      <c r="A171">
        <v>59</v>
      </c>
      <c r="B171" s="1" t="s">
        <v>1217</v>
      </c>
      <c r="C171" t="s">
        <v>13</v>
      </c>
      <c r="E171"/>
    </row>
    <row r="172" spans="1:5" x14ac:dyDescent="0.25">
      <c r="E172"/>
    </row>
    <row r="173" spans="1:5" ht="30" x14ac:dyDescent="0.25">
      <c r="A173">
        <v>60</v>
      </c>
      <c r="B173" s="1" t="s">
        <v>1218</v>
      </c>
      <c r="C173" t="s">
        <v>13</v>
      </c>
      <c r="E173"/>
    </row>
    <row r="174" spans="1:5" x14ac:dyDescent="0.25">
      <c r="E174"/>
    </row>
    <row r="175" spans="1:5" x14ac:dyDescent="0.25">
      <c r="B175" s="4" t="s">
        <v>29</v>
      </c>
      <c r="C175" s="5"/>
      <c r="D175" s="5"/>
      <c r="E175"/>
    </row>
    <row r="176" spans="1:5" x14ac:dyDescent="0.25">
      <c r="E176"/>
    </row>
    <row r="177" spans="1:6" ht="30" x14ac:dyDescent="0.25">
      <c r="A177">
        <v>61</v>
      </c>
      <c r="B177" s="1" t="s">
        <v>30</v>
      </c>
      <c r="C177" t="s">
        <v>13</v>
      </c>
      <c r="F177" s="7">
        <f>D177*E177</f>
        <v>0</v>
      </c>
    </row>
    <row r="178" spans="1:6" x14ac:dyDescent="0.25">
      <c r="E178"/>
    </row>
    <row r="179" spans="1:6" ht="30" x14ac:dyDescent="0.25">
      <c r="A179">
        <v>62</v>
      </c>
      <c r="B179" s="1" t="s">
        <v>1219</v>
      </c>
      <c r="C179" t="s">
        <v>13</v>
      </c>
      <c r="E179"/>
    </row>
    <row r="180" spans="1:6" x14ac:dyDescent="0.25">
      <c r="E180"/>
    </row>
    <row r="181" spans="1:6" ht="30" x14ac:dyDescent="0.25">
      <c r="A181">
        <v>63</v>
      </c>
      <c r="B181" s="1" t="s">
        <v>1220</v>
      </c>
      <c r="C181" t="s">
        <v>13</v>
      </c>
      <c r="E181"/>
    </row>
    <row r="182" spans="1:6" x14ac:dyDescent="0.25">
      <c r="E182"/>
    </row>
    <row r="183" spans="1:6" ht="30" x14ac:dyDescent="0.25">
      <c r="A183">
        <v>64</v>
      </c>
      <c r="B183" s="1" t="s">
        <v>1221</v>
      </c>
      <c r="C183" t="s">
        <v>13</v>
      </c>
      <c r="E183"/>
    </row>
    <row r="184" spans="1:6" x14ac:dyDescent="0.25">
      <c r="E184"/>
    </row>
    <row r="185" spans="1:6" ht="30" x14ac:dyDescent="0.25">
      <c r="A185">
        <v>65</v>
      </c>
      <c r="B185" s="1" t="s">
        <v>1222</v>
      </c>
      <c r="C185" t="s">
        <v>13</v>
      </c>
      <c r="E185"/>
    </row>
    <row r="186" spans="1:6" x14ac:dyDescent="0.25">
      <c r="E186"/>
    </row>
    <row r="187" spans="1:6" x14ac:dyDescent="0.25">
      <c r="B187" s="4" t="s">
        <v>31</v>
      </c>
      <c r="C187" s="5"/>
      <c r="D187" s="5"/>
      <c r="E187"/>
    </row>
    <row r="188" spans="1:6" x14ac:dyDescent="0.25">
      <c r="E188"/>
    </row>
    <row r="189" spans="1:6" ht="30" x14ac:dyDescent="0.25">
      <c r="A189">
        <v>66</v>
      </c>
      <c r="B189" s="1" t="s">
        <v>1223</v>
      </c>
      <c r="C189" t="s">
        <v>13</v>
      </c>
      <c r="E189"/>
    </row>
    <row r="190" spans="1:6" x14ac:dyDescent="0.25">
      <c r="E190"/>
    </row>
    <row r="191" spans="1:6" ht="30" x14ac:dyDescent="0.25">
      <c r="A191">
        <v>67</v>
      </c>
      <c r="B191" s="1" t="s">
        <v>1224</v>
      </c>
      <c r="C191" t="s">
        <v>13</v>
      </c>
      <c r="E191"/>
    </row>
    <row r="192" spans="1:6" x14ac:dyDescent="0.25">
      <c r="E192"/>
    </row>
    <row r="193" spans="1:6" ht="30" x14ac:dyDescent="0.25">
      <c r="A193">
        <v>68</v>
      </c>
      <c r="B193" s="1" t="s">
        <v>1225</v>
      </c>
      <c r="C193" t="s">
        <v>13</v>
      </c>
      <c r="E193"/>
    </row>
    <row r="194" spans="1:6" x14ac:dyDescent="0.25">
      <c r="E194"/>
    </row>
    <row r="195" spans="1:6" ht="30" x14ac:dyDescent="0.25">
      <c r="A195">
        <v>69</v>
      </c>
      <c r="B195" s="1" t="s">
        <v>1226</v>
      </c>
      <c r="C195" t="s">
        <v>13</v>
      </c>
      <c r="E195"/>
    </row>
    <row r="196" spans="1:6" x14ac:dyDescent="0.25">
      <c r="E196"/>
    </row>
    <row r="197" spans="1:6" x14ac:dyDescent="0.25">
      <c r="B197" s="4" t="s">
        <v>32</v>
      </c>
      <c r="C197" s="5"/>
      <c r="D197" s="5"/>
      <c r="E197"/>
    </row>
    <row r="198" spans="1:6" x14ac:dyDescent="0.25">
      <c r="E198"/>
    </row>
    <row r="199" spans="1:6" ht="30" x14ac:dyDescent="0.25">
      <c r="A199">
        <v>70</v>
      </c>
      <c r="B199" s="1" t="s">
        <v>1227</v>
      </c>
      <c r="C199" t="s">
        <v>13</v>
      </c>
      <c r="E199"/>
    </row>
    <row r="200" spans="1:6" x14ac:dyDescent="0.25">
      <c r="E200"/>
    </row>
    <row r="201" spans="1:6" ht="30" x14ac:dyDescent="0.25">
      <c r="A201">
        <v>71</v>
      </c>
      <c r="B201" s="1" t="s">
        <v>1228</v>
      </c>
      <c r="C201" t="s">
        <v>13</v>
      </c>
      <c r="E201"/>
    </row>
    <row r="202" spans="1:6" x14ac:dyDescent="0.25">
      <c r="E202"/>
    </row>
    <row r="203" spans="1:6" ht="30" x14ac:dyDescent="0.25">
      <c r="A203">
        <v>72</v>
      </c>
      <c r="B203" s="1" t="s">
        <v>1229</v>
      </c>
      <c r="C203" t="s">
        <v>13</v>
      </c>
      <c r="E203"/>
    </row>
    <row r="204" spans="1:6" x14ac:dyDescent="0.25">
      <c r="E204"/>
    </row>
    <row r="205" spans="1:6" ht="30" x14ac:dyDescent="0.25">
      <c r="A205">
        <v>73</v>
      </c>
      <c r="B205" s="1" t="s">
        <v>1230</v>
      </c>
      <c r="C205" t="s">
        <v>13</v>
      </c>
      <c r="E205"/>
    </row>
    <row r="206" spans="1:6" x14ac:dyDescent="0.25">
      <c r="E206"/>
    </row>
    <row r="207" spans="1:6" ht="30" x14ac:dyDescent="0.25">
      <c r="A207">
        <v>74</v>
      </c>
      <c r="B207" s="1" t="s">
        <v>33</v>
      </c>
      <c r="C207" t="s">
        <v>13</v>
      </c>
      <c r="F207" s="7">
        <f>D207*E207</f>
        <v>0</v>
      </c>
    </row>
    <row r="208" spans="1:6" x14ac:dyDescent="0.25">
      <c r="E208"/>
    </row>
    <row r="209" spans="1:6" ht="30" x14ac:dyDescent="0.25">
      <c r="A209">
        <v>75</v>
      </c>
      <c r="B209" s="1" t="s">
        <v>1231</v>
      </c>
      <c r="C209" t="s">
        <v>13</v>
      </c>
      <c r="E209"/>
    </row>
    <row r="210" spans="1:6" x14ac:dyDescent="0.25">
      <c r="E210"/>
    </row>
    <row r="211" spans="1:6" x14ac:dyDescent="0.25">
      <c r="B211" s="4" t="s">
        <v>34</v>
      </c>
      <c r="C211" s="5"/>
      <c r="D211" s="5"/>
      <c r="E211"/>
    </row>
    <row r="212" spans="1:6" x14ac:dyDescent="0.25">
      <c r="E212"/>
    </row>
    <row r="213" spans="1:6" ht="30" x14ac:dyDescent="0.25">
      <c r="A213">
        <v>76</v>
      </c>
      <c r="B213" s="1" t="s">
        <v>1232</v>
      </c>
      <c r="C213" t="s">
        <v>13</v>
      </c>
      <c r="E213"/>
    </row>
    <row r="214" spans="1:6" x14ac:dyDescent="0.25">
      <c r="E214"/>
    </row>
    <row r="215" spans="1:6" x14ac:dyDescent="0.25">
      <c r="A215">
        <v>77</v>
      </c>
      <c r="B215" s="1" t="s">
        <v>35</v>
      </c>
      <c r="C215" t="s">
        <v>13</v>
      </c>
      <c r="F215" s="7">
        <f>D215*E215</f>
        <v>0</v>
      </c>
    </row>
    <row r="216" spans="1:6" x14ac:dyDescent="0.25">
      <c r="E216"/>
    </row>
    <row r="217" spans="1:6" ht="30" x14ac:dyDescent="0.25">
      <c r="A217">
        <v>78</v>
      </c>
      <c r="B217" s="1" t="s">
        <v>36</v>
      </c>
      <c r="C217" t="s">
        <v>13</v>
      </c>
      <c r="F217" s="7">
        <f>D217*E217</f>
        <v>0</v>
      </c>
    </row>
    <row r="218" spans="1:6" x14ac:dyDescent="0.25">
      <c r="E218"/>
    </row>
    <row r="219" spans="1:6" ht="30" x14ac:dyDescent="0.25">
      <c r="A219">
        <v>79</v>
      </c>
      <c r="B219" s="1" t="s">
        <v>37</v>
      </c>
      <c r="C219" t="s">
        <v>13</v>
      </c>
      <c r="F219" s="7">
        <f>D219*E219</f>
        <v>0</v>
      </c>
    </row>
    <row r="220" spans="1:6" x14ac:dyDescent="0.25">
      <c r="E220"/>
    </row>
    <row r="221" spans="1:6" ht="30" x14ac:dyDescent="0.25">
      <c r="A221">
        <v>80</v>
      </c>
      <c r="B221" s="1" t="s">
        <v>38</v>
      </c>
      <c r="C221" t="s">
        <v>13</v>
      </c>
      <c r="F221" s="7">
        <f>D221*E221</f>
        <v>0</v>
      </c>
    </row>
    <row r="222" spans="1:6" x14ac:dyDescent="0.25">
      <c r="E222"/>
    </row>
    <row r="223" spans="1:6" x14ac:dyDescent="0.25">
      <c r="B223" s="4" t="s">
        <v>39</v>
      </c>
      <c r="C223" s="5"/>
      <c r="D223" s="5"/>
      <c r="E223"/>
    </row>
    <row r="224" spans="1:6" x14ac:dyDescent="0.25">
      <c r="E224"/>
    </row>
    <row r="225" spans="1:5" ht="30" x14ac:dyDescent="0.25">
      <c r="A225">
        <v>81</v>
      </c>
      <c r="B225" s="1" t="s">
        <v>1233</v>
      </c>
      <c r="C225" t="s">
        <v>13</v>
      </c>
      <c r="E225"/>
    </row>
    <row r="226" spans="1:5" x14ac:dyDescent="0.25">
      <c r="E226"/>
    </row>
    <row r="227" spans="1:5" x14ac:dyDescent="0.25">
      <c r="B227" s="4" t="s">
        <v>40</v>
      </c>
      <c r="C227" s="5"/>
      <c r="D227" s="5"/>
      <c r="E227"/>
    </row>
    <row r="228" spans="1:5" x14ac:dyDescent="0.25">
      <c r="E228"/>
    </row>
    <row r="229" spans="1:5" ht="30" x14ac:dyDescent="0.25">
      <c r="A229">
        <v>82</v>
      </c>
      <c r="B229" s="1" t="s">
        <v>1234</v>
      </c>
      <c r="C229" t="s">
        <v>13</v>
      </c>
      <c r="E229"/>
    </row>
    <row r="230" spans="1:5" x14ac:dyDescent="0.25">
      <c r="E230"/>
    </row>
    <row r="231" spans="1:5" ht="30" x14ac:dyDescent="0.25">
      <c r="A231">
        <v>83</v>
      </c>
      <c r="B231" s="1" t="s">
        <v>1235</v>
      </c>
      <c r="C231" t="s">
        <v>13</v>
      </c>
      <c r="E231"/>
    </row>
    <row r="232" spans="1:5" x14ac:dyDescent="0.25">
      <c r="E232"/>
    </row>
    <row r="233" spans="1:5" ht="30" x14ac:dyDescent="0.25">
      <c r="A233">
        <v>84</v>
      </c>
      <c r="B233" s="1" t="s">
        <v>1236</v>
      </c>
      <c r="C233" t="s">
        <v>13</v>
      </c>
      <c r="E233"/>
    </row>
    <row r="234" spans="1:5" x14ac:dyDescent="0.25">
      <c r="E234"/>
    </row>
    <row r="235" spans="1:5" x14ac:dyDescent="0.25">
      <c r="B235" s="4" t="s">
        <v>41</v>
      </c>
      <c r="C235" s="5"/>
      <c r="D235" s="5"/>
      <c r="E235"/>
    </row>
    <row r="236" spans="1:5" x14ac:dyDescent="0.25">
      <c r="E236"/>
    </row>
    <row r="237" spans="1:5" ht="30" x14ac:dyDescent="0.25">
      <c r="A237">
        <v>85</v>
      </c>
      <c r="B237" s="1" t="s">
        <v>1237</v>
      </c>
      <c r="C237" t="s">
        <v>13</v>
      </c>
      <c r="E237"/>
    </row>
    <row r="238" spans="1:5" x14ac:dyDescent="0.25">
      <c r="E238"/>
    </row>
    <row r="239" spans="1:5" ht="30" x14ac:dyDescent="0.25">
      <c r="A239">
        <v>86</v>
      </c>
      <c r="B239" s="1" t="s">
        <v>1238</v>
      </c>
      <c r="C239" t="s">
        <v>13</v>
      </c>
      <c r="E239"/>
    </row>
    <row r="240" spans="1:5" x14ac:dyDescent="0.25">
      <c r="E240"/>
    </row>
    <row r="241" spans="1:6" ht="75" x14ac:dyDescent="0.25">
      <c r="A241">
        <v>87</v>
      </c>
      <c r="B241" s="1" t="s">
        <v>1239</v>
      </c>
      <c r="C241" t="s">
        <v>13</v>
      </c>
      <c r="E241"/>
    </row>
    <row r="242" spans="1:6" x14ac:dyDescent="0.25">
      <c r="E242"/>
    </row>
    <row r="243" spans="1:6" ht="30" x14ac:dyDescent="0.25">
      <c r="A243">
        <v>88</v>
      </c>
      <c r="B243" s="1" t="s">
        <v>1240</v>
      </c>
      <c r="C243" t="s">
        <v>13</v>
      </c>
      <c r="E243"/>
    </row>
    <row r="244" spans="1:6" x14ac:dyDescent="0.25">
      <c r="E244"/>
    </row>
    <row r="245" spans="1:6" x14ac:dyDescent="0.25">
      <c r="B245" s="4" t="s">
        <v>42</v>
      </c>
      <c r="C245" s="5"/>
      <c r="D245" s="5"/>
      <c r="E245"/>
    </row>
    <row r="246" spans="1:6" x14ac:dyDescent="0.25">
      <c r="E246"/>
    </row>
    <row r="247" spans="1:6" ht="30" x14ac:dyDescent="0.25">
      <c r="A247">
        <v>89</v>
      </c>
      <c r="B247" s="1" t="s">
        <v>1241</v>
      </c>
      <c r="C247" t="s">
        <v>13</v>
      </c>
      <c r="E247"/>
    </row>
    <row r="248" spans="1:6" x14ac:dyDescent="0.25">
      <c r="E248"/>
    </row>
    <row r="249" spans="1:6" ht="30" x14ac:dyDescent="0.25">
      <c r="A249">
        <v>90</v>
      </c>
      <c r="B249" s="1" t="s">
        <v>1242</v>
      </c>
      <c r="C249" t="s">
        <v>13</v>
      </c>
      <c r="E249"/>
    </row>
    <row r="250" spans="1:6" x14ac:dyDescent="0.25">
      <c r="E250"/>
    </row>
    <row r="251" spans="1:6" ht="30" x14ac:dyDescent="0.25">
      <c r="A251">
        <v>91</v>
      </c>
      <c r="B251" s="1" t="s">
        <v>43</v>
      </c>
      <c r="C251" t="s">
        <v>13</v>
      </c>
      <c r="F251" s="7">
        <f>D251*E251</f>
        <v>0</v>
      </c>
    </row>
    <row r="252" spans="1:6" x14ac:dyDescent="0.25">
      <c r="E252"/>
    </row>
    <row r="253" spans="1:6" ht="30" x14ac:dyDescent="0.25">
      <c r="A253">
        <v>92</v>
      </c>
      <c r="B253" s="1" t="s">
        <v>1243</v>
      </c>
      <c r="C253" t="s">
        <v>13</v>
      </c>
      <c r="E253"/>
    </row>
    <row r="254" spans="1:6" x14ac:dyDescent="0.25">
      <c r="E254"/>
    </row>
    <row r="255" spans="1:6" ht="30" x14ac:dyDescent="0.25">
      <c r="A255">
        <v>93</v>
      </c>
      <c r="B255" s="1" t="s">
        <v>1244</v>
      </c>
      <c r="C255" t="s">
        <v>13</v>
      </c>
      <c r="E255"/>
    </row>
    <row r="256" spans="1:6" x14ac:dyDescent="0.25">
      <c r="E256"/>
    </row>
    <row r="257" spans="1:6" ht="30" x14ac:dyDescent="0.25">
      <c r="A257">
        <v>94</v>
      </c>
      <c r="B257" s="1" t="s">
        <v>1245</v>
      </c>
      <c r="C257" t="s">
        <v>13</v>
      </c>
      <c r="E257"/>
    </row>
    <row r="258" spans="1:6" x14ac:dyDescent="0.25">
      <c r="E258"/>
    </row>
    <row r="259" spans="1:6" ht="30" x14ac:dyDescent="0.25">
      <c r="A259">
        <v>95</v>
      </c>
      <c r="B259" s="1" t="s">
        <v>44</v>
      </c>
      <c r="C259" t="s">
        <v>13</v>
      </c>
      <c r="F259" s="7">
        <f>D259*E259</f>
        <v>0</v>
      </c>
    </row>
    <row r="260" spans="1:6" x14ac:dyDescent="0.25">
      <c r="E260"/>
    </row>
    <row r="261" spans="1:6" ht="30" x14ac:dyDescent="0.25">
      <c r="A261">
        <v>96</v>
      </c>
      <c r="B261" s="1" t="s">
        <v>1246</v>
      </c>
      <c r="C261" t="s">
        <v>13</v>
      </c>
      <c r="E261"/>
    </row>
    <row r="262" spans="1:6" x14ac:dyDescent="0.25">
      <c r="E262"/>
    </row>
    <row r="263" spans="1:6" ht="30" x14ac:dyDescent="0.25">
      <c r="A263">
        <v>97</v>
      </c>
      <c r="B263" s="1" t="s">
        <v>1247</v>
      </c>
      <c r="C263" t="s">
        <v>13</v>
      </c>
      <c r="E263"/>
    </row>
    <row r="264" spans="1:6" x14ac:dyDescent="0.25">
      <c r="E264"/>
    </row>
    <row r="265" spans="1:6" ht="30" x14ac:dyDescent="0.25">
      <c r="A265">
        <v>98</v>
      </c>
      <c r="B265" s="1" t="s">
        <v>1248</v>
      </c>
      <c r="C265" t="s">
        <v>13</v>
      </c>
      <c r="E265"/>
    </row>
    <row r="266" spans="1:6" x14ac:dyDescent="0.25">
      <c r="E266"/>
    </row>
    <row r="267" spans="1:6" ht="30" x14ac:dyDescent="0.25">
      <c r="A267">
        <v>99</v>
      </c>
      <c r="B267" s="1" t="s">
        <v>1249</v>
      </c>
      <c r="C267" t="s">
        <v>13</v>
      </c>
      <c r="E267"/>
    </row>
    <row r="268" spans="1:6" x14ac:dyDescent="0.25">
      <c r="E268"/>
    </row>
    <row r="269" spans="1:6" ht="30" x14ac:dyDescent="0.25">
      <c r="A269">
        <v>100</v>
      </c>
      <c r="B269" s="1" t="s">
        <v>1250</v>
      </c>
      <c r="C269" t="s">
        <v>13</v>
      </c>
      <c r="E269"/>
    </row>
    <row r="270" spans="1:6" x14ac:dyDescent="0.25">
      <c r="E270"/>
    </row>
    <row r="271" spans="1:6" x14ac:dyDescent="0.25">
      <c r="B271" s="4" t="s">
        <v>45</v>
      </c>
      <c r="C271" s="5"/>
      <c r="D271" s="5"/>
      <c r="E271"/>
    </row>
    <row r="272" spans="1:6" x14ac:dyDescent="0.25">
      <c r="E272"/>
    </row>
    <row r="273" spans="1:6" ht="30" x14ac:dyDescent="0.25">
      <c r="A273">
        <v>101</v>
      </c>
      <c r="B273" s="1" t="s">
        <v>1251</v>
      </c>
      <c r="C273" t="s">
        <v>13</v>
      </c>
      <c r="E273"/>
    </row>
    <row r="274" spans="1:6" x14ac:dyDescent="0.25">
      <c r="E274"/>
    </row>
    <row r="275" spans="1:6" ht="165" x14ac:dyDescent="0.25">
      <c r="B275" s="1" t="s">
        <v>1252</v>
      </c>
      <c r="E275"/>
    </row>
    <row r="276" spans="1:6" x14ac:dyDescent="0.25">
      <c r="E276"/>
    </row>
    <row r="277" spans="1:6" ht="30" x14ac:dyDescent="0.25">
      <c r="B277" s="1" t="s">
        <v>1627</v>
      </c>
      <c r="E277"/>
    </row>
    <row r="278" spans="1:6" x14ac:dyDescent="0.25">
      <c r="E278"/>
    </row>
    <row r="279" spans="1:6" ht="30" x14ac:dyDescent="0.25">
      <c r="B279" s="1" t="s">
        <v>1628</v>
      </c>
      <c r="F279" s="7">
        <f>D279*E279</f>
        <v>0</v>
      </c>
    </row>
    <row r="280" spans="1:6" x14ac:dyDescent="0.25">
      <c r="E280"/>
    </row>
    <row r="281" spans="1:6" ht="30" x14ac:dyDescent="0.25">
      <c r="B281" s="1" t="s">
        <v>1629</v>
      </c>
      <c r="E281"/>
    </row>
    <row r="282" spans="1:6" x14ac:dyDescent="0.25">
      <c r="E282"/>
    </row>
    <row r="283" spans="1:6" ht="30" x14ac:dyDescent="0.25">
      <c r="B283" s="1" t="s">
        <v>1630</v>
      </c>
      <c r="E283"/>
      <c r="F283" s="7" t="s">
        <v>1253</v>
      </c>
    </row>
    <row r="284" spans="1:6" x14ac:dyDescent="0.25">
      <c r="E284"/>
    </row>
    <row r="285" spans="1:6" ht="30" x14ac:dyDescent="0.25">
      <c r="B285" s="1" t="s">
        <v>1631</v>
      </c>
    </row>
    <row r="286" spans="1:6" x14ac:dyDescent="0.25">
      <c r="E286"/>
    </row>
    <row r="287" spans="1:6" ht="30" x14ac:dyDescent="0.25">
      <c r="B287" s="1" t="s">
        <v>1633</v>
      </c>
      <c r="E287" t="s">
        <v>1632</v>
      </c>
    </row>
    <row r="288" spans="1:6" x14ac:dyDescent="0.25">
      <c r="E288"/>
    </row>
    <row r="289" spans="2:5" ht="30" x14ac:dyDescent="0.25">
      <c r="B289" s="1" t="s">
        <v>1634</v>
      </c>
    </row>
    <row r="290" spans="2:5" x14ac:dyDescent="0.25">
      <c r="E290"/>
    </row>
    <row r="291" spans="2:5" ht="30" x14ac:dyDescent="0.25">
      <c r="B291" s="1" t="s">
        <v>1635</v>
      </c>
    </row>
    <row r="292" spans="2:5" x14ac:dyDescent="0.25">
      <c r="E292"/>
    </row>
    <row r="293" spans="2:5" ht="30" x14ac:dyDescent="0.25">
      <c r="B293" s="1" t="s">
        <v>1636</v>
      </c>
    </row>
    <row r="294" spans="2:5" x14ac:dyDescent="0.25">
      <c r="E294"/>
    </row>
    <row r="295" spans="2:5" ht="30" x14ac:dyDescent="0.25">
      <c r="B295" s="1" t="s">
        <v>1637</v>
      </c>
    </row>
    <row r="296" spans="2:5" x14ac:dyDescent="0.25">
      <c r="E296"/>
    </row>
    <row r="297" spans="2:5" ht="30" x14ac:dyDescent="0.25">
      <c r="B297" s="1" t="s">
        <v>1638</v>
      </c>
    </row>
    <row r="298" spans="2:5" x14ac:dyDescent="0.25">
      <c r="E298"/>
    </row>
    <row r="299" spans="2:5" ht="30" x14ac:dyDescent="0.25">
      <c r="B299" s="1" t="s">
        <v>1639</v>
      </c>
    </row>
    <row r="300" spans="2:5" x14ac:dyDescent="0.25">
      <c r="E300"/>
    </row>
    <row r="301" spans="2:5" ht="120" x14ac:dyDescent="0.25">
      <c r="B301" s="1" t="s">
        <v>1640</v>
      </c>
      <c r="E301"/>
    </row>
    <row r="302" spans="2:5" x14ac:dyDescent="0.25">
      <c r="E302"/>
    </row>
    <row r="303" spans="2:5" ht="195" x14ac:dyDescent="0.25">
      <c r="B303" s="1" t="s">
        <v>1641</v>
      </c>
      <c r="E303"/>
    </row>
    <row r="304" spans="2:5" x14ac:dyDescent="0.25">
      <c r="E304"/>
    </row>
    <row r="305" spans="2:5" ht="30" x14ac:dyDescent="0.25">
      <c r="B305" s="1" t="s">
        <v>1254</v>
      </c>
      <c r="E305"/>
    </row>
    <row r="306" spans="2:5" x14ac:dyDescent="0.25">
      <c r="E306"/>
    </row>
    <row r="307" spans="2:5" ht="30" x14ac:dyDescent="0.25">
      <c r="B307" s="1" t="s">
        <v>1255</v>
      </c>
      <c r="E307"/>
    </row>
    <row r="308" spans="2:5" x14ac:dyDescent="0.25">
      <c r="E308"/>
    </row>
    <row r="309" spans="2:5" ht="30" x14ac:dyDescent="0.25">
      <c r="B309" s="1" t="s">
        <v>1256</v>
      </c>
      <c r="E309"/>
    </row>
    <row r="310" spans="2:5" x14ac:dyDescent="0.25">
      <c r="E310"/>
    </row>
    <row r="311" spans="2:5" ht="30" x14ac:dyDescent="0.25">
      <c r="B311" s="1" t="s">
        <v>1257</v>
      </c>
      <c r="E311"/>
    </row>
    <row r="312" spans="2:5" x14ac:dyDescent="0.25">
      <c r="E312"/>
    </row>
    <row r="313" spans="2:5" x14ac:dyDescent="0.25">
      <c r="B313" s="1" t="s">
        <v>1258</v>
      </c>
      <c r="E313"/>
    </row>
    <row r="314" spans="2:5" x14ac:dyDescent="0.25">
      <c r="E314"/>
    </row>
    <row r="315" spans="2:5" ht="30" x14ac:dyDescent="0.25">
      <c r="B315" s="1" t="s">
        <v>1259</v>
      </c>
      <c r="E315"/>
    </row>
    <row r="316" spans="2:5" x14ac:dyDescent="0.25">
      <c r="E316"/>
    </row>
    <row r="317" spans="2:5" ht="45" x14ac:dyDescent="0.25">
      <c r="B317" s="1" t="s">
        <v>1260</v>
      </c>
      <c r="E317"/>
    </row>
    <row r="318" spans="2:5" x14ac:dyDescent="0.25">
      <c r="E318"/>
    </row>
    <row r="319" spans="2:5" ht="30" x14ac:dyDescent="0.25">
      <c r="B319" s="1" t="s">
        <v>1642</v>
      </c>
    </row>
    <row r="320" spans="2:5" x14ac:dyDescent="0.25">
      <c r="E320"/>
    </row>
    <row r="321" spans="2:5" ht="75" x14ac:dyDescent="0.25">
      <c r="B321" s="1" t="s">
        <v>1643</v>
      </c>
      <c r="E321"/>
    </row>
    <row r="322" spans="2:5" x14ac:dyDescent="0.25">
      <c r="E322"/>
    </row>
    <row r="323" spans="2:5" ht="30" x14ac:dyDescent="0.25">
      <c r="B323" s="1" t="s">
        <v>1644</v>
      </c>
    </row>
    <row r="324" spans="2:5" x14ac:dyDescent="0.25">
      <c r="E324"/>
    </row>
    <row r="325" spans="2:5" x14ac:dyDescent="0.25">
      <c r="B325" s="4" t="s">
        <v>1261</v>
      </c>
      <c r="C325" s="5"/>
      <c r="D325" s="5"/>
      <c r="E325"/>
    </row>
    <row r="326" spans="2:5" x14ac:dyDescent="0.25">
      <c r="E326"/>
    </row>
    <row r="327" spans="2:5" ht="30" x14ac:dyDescent="0.25">
      <c r="B327" s="1" t="s">
        <v>1645</v>
      </c>
      <c r="E327"/>
    </row>
    <row r="328" spans="2:5" x14ac:dyDescent="0.25">
      <c r="E328"/>
    </row>
    <row r="329" spans="2:5" ht="30" x14ac:dyDescent="0.25">
      <c r="B329" s="1" t="s">
        <v>1646</v>
      </c>
      <c r="E329"/>
    </row>
    <row r="330" spans="2:5" x14ac:dyDescent="0.25">
      <c r="E330"/>
    </row>
    <row r="331" spans="2:5" ht="30" x14ac:dyDescent="0.25">
      <c r="B331" s="1" t="s">
        <v>1647</v>
      </c>
    </row>
    <row r="332" spans="2:5" x14ac:dyDescent="0.25">
      <c r="E332"/>
    </row>
    <row r="333" spans="2:5" x14ac:dyDescent="0.25">
      <c r="B333" s="4" t="s">
        <v>46</v>
      </c>
      <c r="C333" s="5"/>
      <c r="D333" s="5"/>
      <c r="E333"/>
    </row>
    <row r="334" spans="2:5" x14ac:dyDescent="0.25">
      <c r="E334"/>
    </row>
    <row r="335" spans="2:5" ht="45" x14ac:dyDescent="0.25">
      <c r="B335" s="1" t="s">
        <v>47</v>
      </c>
      <c r="E335"/>
    </row>
    <row r="336" spans="2:5" x14ac:dyDescent="0.25">
      <c r="E336"/>
    </row>
    <row r="337" spans="1:5" ht="120" x14ac:dyDescent="0.25">
      <c r="A337">
        <v>102</v>
      </c>
      <c r="B337" s="1" t="s">
        <v>1262</v>
      </c>
      <c r="C337" t="s">
        <v>13</v>
      </c>
      <c r="E337"/>
    </row>
    <row r="338" spans="1:5" x14ac:dyDescent="0.25">
      <c r="E338"/>
    </row>
    <row r="339" spans="1:5" ht="105" x14ac:dyDescent="0.25">
      <c r="A339">
        <v>103</v>
      </c>
      <c r="B339" s="1" t="s">
        <v>1263</v>
      </c>
      <c r="C339" t="s">
        <v>13</v>
      </c>
      <c r="E339"/>
    </row>
    <row r="340" spans="1:5" x14ac:dyDescent="0.25">
      <c r="E340"/>
    </row>
    <row r="341" spans="1:5" ht="135" x14ac:dyDescent="0.25">
      <c r="A341">
        <v>104</v>
      </c>
      <c r="B341" s="1" t="s">
        <v>1264</v>
      </c>
      <c r="C341" t="s">
        <v>13</v>
      </c>
      <c r="E341"/>
    </row>
    <row r="342" spans="1:5" x14ac:dyDescent="0.25">
      <c r="E342"/>
    </row>
    <row r="343" spans="1:5" ht="165" x14ac:dyDescent="0.25">
      <c r="A343">
        <v>105</v>
      </c>
      <c r="B343" s="1" t="s">
        <v>1265</v>
      </c>
      <c r="C343" t="s">
        <v>13</v>
      </c>
      <c r="E343"/>
    </row>
    <row r="344" spans="1:5" x14ac:dyDescent="0.25">
      <c r="E344"/>
    </row>
    <row r="345" spans="1:5" ht="75" x14ac:dyDescent="0.25">
      <c r="A345">
        <v>106</v>
      </c>
      <c r="B345" s="1" t="s">
        <v>1266</v>
      </c>
      <c r="C345" t="s">
        <v>13</v>
      </c>
      <c r="E345"/>
    </row>
    <row r="346" spans="1:5" x14ac:dyDescent="0.25">
      <c r="E346"/>
    </row>
    <row r="347" spans="1:5" ht="105" x14ac:dyDescent="0.25">
      <c r="A347">
        <v>107</v>
      </c>
      <c r="B347" s="1" t="s">
        <v>1267</v>
      </c>
      <c r="C347" t="s">
        <v>13</v>
      </c>
      <c r="E347"/>
    </row>
    <row r="348" spans="1:5" x14ac:dyDescent="0.25">
      <c r="E348"/>
    </row>
    <row r="349" spans="1:5" ht="120" x14ac:dyDescent="0.25">
      <c r="A349">
        <v>108</v>
      </c>
      <c r="B349" s="1" t="s">
        <v>1268</v>
      </c>
      <c r="C349" t="s">
        <v>13</v>
      </c>
      <c r="E349"/>
    </row>
    <row r="350" spans="1:5" x14ac:dyDescent="0.25">
      <c r="E350"/>
    </row>
    <row r="351" spans="1:5" ht="135" x14ac:dyDescent="0.25">
      <c r="A351">
        <v>109</v>
      </c>
      <c r="B351" s="1" t="s">
        <v>1269</v>
      </c>
      <c r="C351" t="s">
        <v>13</v>
      </c>
      <c r="E351"/>
    </row>
    <row r="352" spans="1:5" x14ac:dyDescent="0.25">
      <c r="E352"/>
    </row>
    <row r="353" spans="1:6" ht="150" x14ac:dyDescent="0.25">
      <c r="A353">
        <v>110</v>
      </c>
      <c r="B353" s="1" t="s">
        <v>1270</v>
      </c>
      <c r="C353" t="s">
        <v>13</v>
      </c>
      <c r="E353"/>
    </row>
    <row r="354" spans="1:6" x14ac:dyDescent="0.25">
      <c r="E354"/>
    </row>
    <row r="355" spans="1:6" ht="360" x14ac:dyDescent="0.25">
      <c r="A355">
        <v>111</v>
      </c>
      <c r="B355" s="1" t="s">
        <v>1271</v>
      </c>
      <c r="C355" t="s">
        <v>13</v>
      </c>
      <c r="E355"/>
    </row>
    <row r="356" spans="1:6" x14ac:dyDescent="0.25">
      <c r="E356"/>
    </row>
    <row r="357" spans="1:6" ht="135" x14ac:dyDescent="0.25">
      <c r="A357">
        <v>112</v>
      </c>
      <c r="B357" s="1" t="s">
        <v>1272</v>
      </c>
      <c r="C357" t="s">
        <v>13</v>
      </c>
      <c r="E357"/>
    </row>
    <row r="358" spans="1:6" x14ac:dyDescent="0.25">
      <c r="E358"/>
    </row>
    <row r="359" spans="1:6" ht="90" x14ac:dyDescent="0.25">
      <c r="A359">
        <v>113</v>
      </c>
      <c r="B359" s="1" t="s">
        <v>1273</v>
      </c>
      <c r="C359" t="s">
        <v>13</v>
      </c>
      <c r="E359"/>
    </row>
    <row r="360" spans="1:6" x14ac:dyDescent="0.25">
      <c r="E360"/>
    </row>
    <row r="361" spans="1:6" ht="90" x14ac:dyDescent="0.25">
      <c r="A361">
        <v>114</v>
      </c>
      <c r="B361" s="1" t="s">
        <v>1274</v>
      </c>
      <c r="C361" t="s">
        <v>13</v>
      </c>
      <c r="E361"/>
    </row>
    <row r="362" spans="1:6" x14ac:dyDescent="0.25">
      <c r="E362"/>
    </row>
    <row r="363" spans="1:6" ht="105" x14ac:dyDescent="0.25">
      <c r="A363">
        <v>115</v>
      </c>
      <c r="B363" s="1" t="s">
        <v>1275</v>
      </c>
      <c r="C363" t="s">
        <v>13</v>
      </c>
      <c r="E363"/>
    </row>
    <row r="364" spans="1:6" x14ac:dyDescent="0.25">
      <c r="E364"/>
    </row>
    <row r="365" spans="1:6" ht="360" x14ac:dyDescent="0.25">
      <c r="A365">
        <v>116</v>
      </c>
      <c r="B365" s="1" t="s">
        <v>1414</v>
      </c>
      <c r="C365" t="s">
        <v>13</v>
      </c>
      <c r="F365" s="7">
        <f>D365*E365</f>
        <v>0</v>
      </c>
    </row>
    <row r="366" spans="1:6" x14ac:dyDescent="0.25">
      <c r="E366"/>
    </row>
    <row r="367" spans="1:6" ht="105" x14ac:dyDescent="0.25">
      <c r="A367">
        <v>117</v>
      </c>
      <c r="B367" s="1" t="s">
        <v>1276</v>
      </c>
      <c r="C367" t="s">
        <v>13</v>
      </c>
      <c r="E367"/>
    </row>
    <row r="368" spans="1:6" x14ac:dyDescent="0.25">
      <c r="E368"/>
    </row>
    <row r="369" spans="1:5" ht="150" x14ac:dyDescent="0.25">
      <c r="A369">
        <v>118</v>
      </c>
      <c r="B369" s="1" t="s">
        <v>1277</v>
      </c>
      <c r="C369" t="s">
        <v>13</v>
      </c>
      <c r="E369"/>
    </row>
    <row r="370" spans="1:5" x14ac:dyDescent="0.25">
      <c r="E370"/>
    </row>
    <row r="371" spans="1:5" ht="90" x14ac:dyDescent="0.25">
      <c r="A371">
        <v>119</v>
      </c>
      <c r="B371" s="1" t="s">
        <v>1278</v>
      </c>
      <c r="C371" t="s">
        <v>13</v>
      </c>
      <c r="E371"/>
    </row>
    <row r="372" spans="1:5" x14ac:dyDescent="0.25">
      <c r="E372"/>
    </row>
    <row r="373" spans="1:5" ht="135" x14ac:dyDescent="0.25">
      <c r="A373">
        <v>120</v>
      </c>
      <c r="B373" s="1" t="s">
        <v>1279</v>
      </c>
      <c r="C373" t="s">
        <v>13</v>
      </c>
      <c r="E373"/>
    </row>
    <row r="374" spans="1:5" x14ac:dyDescent="0.25">
      <c r="E374"/>
    </row>
    <row r="375" spans="1:5" ht="165" x14ac:dyDescent="0.25">
      <c r="A375">
        <v>121</v>
      </c>
      <c r="B375" s="1" t="s">
        <v>1280</v>
      </c>
      <c r="C375" t="s">
        <v>13</v>
      </c>
      <c r="E375"/>
    </row>
    <row r="376" spans="1:5" x14ac:dyDescent="0.25">
      <c r="E376"/>
    </row>
    <row r="377" spans="1:5" ht="255" x14ac:dyDescent="0.25">
      <c r="A377">
        <v>122</v>
      </c>
      <c r="B377" s="1" t="s">
        <v>1281</v>
      </c>
      <c r="C377" t="s">
        <v>13</v>
      </c>
      <c r="E377"/>
    </row>
    <row r="378" spans="1:5" x14ac:dyDescent="0.25">
      <c r="E378"/>
    </row>
    <row r="379" spans="1:5" ht="90" x14ac:dyDescent="0.25">
      <c r="A379">
        <v>123</v>
      </c>
      <c r="B379" s="1" t="s">
        <v>1282</v>
      </c>
      <c r="C379" t="s">
        <v>13</v>
      </c>
      <c r="E379"/>
    </row>
    <row r="380" spans="1:5" x14ac:dyDescent="0.25">
      <c r="E380"/>
    </row>
    <row r="381" spans="1:5" ht="90" x14ac:dyDescent="0.25">
      <c r="A381">
        <v>124</v>
      </c>
      <c r="B381" s="1" t="s">
        <v>1283</v>
      </c>
      <c r="C381" t="s">
        <v>13</v>
      </c>
      <c r="E381"/>
    </row>
    <row r="382" spans="1:5" x14ac:dyDescent="0.25">
      <c r="E382"/>
    </row>
    <row r="383" spans="1:5" ht="120" x14ac:dyDescent="0.25">
      <c r="A383">
        <v>125</v>
      </c>
      <c r="B383" s="1" t="s">
        <v>1284</v>
      </c>
      <c r="C383" t="s">
        <v>13</v>
      </c>
      <c r="E383"/>
    </row>
    <row r="384" spans="1:5" x14ac:dyDescent="0.25">
      <c r="E384"/>
    </row>
    <row r="385" spans="1:6" ht="105" x14ac:dyDescent="0.25">
      <c r="A385">
        <v>126</v>
      </c>
      <c r="B385" s="1" t="s">
        <v>1285</v>
      </c>
      <c r="C385" t="s">
        <v>13</v>
      </c>
      <c r="E385"/>
    </row>
    <row r="386" spans="1:6" x14ac:dyDescent="0.25">
      <c r="E386"/>
    </row>
    <row r="387" spans="1:6" ht="120" x14ac:dyDescent="0.25">
      <c r="A387">
        <v>127</v>
      </c>
      <c r="B387" s="1" t="s">
        <v>1286</v>
      </c>
      <c r="C387" t="s">
        <v>13</v>
      </c>
      <c r="E387"/>
    </row>
    <row r="388" spans="1:6" x14ac:dyDescent="0.25">
      <c r="E388"/>
    </row>
    <row r="389" spans="1:6" ht="75" x14ac:dyDescent="0.25">
      <c r="A389">
        <v>128</v>
      </c>
      <c r="B389" s="1" t="s">
        <v>1287</v>
      </c>
      <c r="C389" t="s">
        <v>13</v>
      </c>
      <c r="E389"/>
    </row>
    <row r="390" spans="1:6" x14ac:dyDescent="0.25">
      <c r="E390"/>
    </row>
    <row r="391" spans="1:6" ht="75" x14ac:dyDescent="0.25">
      <c r="A391">
        <v>129</v>
      </c>
      <c r="B391" s="1" t="s">
        <v>1288</v>
      </c>
      <c r="C391" t="s">
        <v>13</v>
      </c>
      <c r="E391"/>
    </row>
    <row r="392" spans="1:6" x14ac:dyDescent="0.25">
      <c r="E392"/>
    </row>
    <row r="393" spans="1:6" ht="135" x14ac:dyDescent="0.25">
      <c r="A393">
        <v>130</v>
      </c>
      <c r="B393" s="1" t="s">
        <v>1289</v>
      </c>
      <c r="C393" t="s">
        <v>13</v>
      </c>
      <c r="E393"/>
    </row>
    <row r="394" spans="1:6" x14ac:dyDescent="0.25">
      <c r="E394"/>
    </row>
    <row r="395" spans="1:6" ht="105" x14ac:dyDescent="0.25">
      <c r="A395">
        <v>131</v>
      </c>
      <c r="B395" s="1" t="s">
        <v>1706</v>
      </c>
      <c r="C395" t="s">
        <v>13</v>
      </c>
      <c r="F395" s="7">
        <f>D395*E395</f>
        <v>0</v>
      </c>
    </row>
    <row r="396" spans="1:6" x14ac:dyDescent="0.25">
      <c r="E396"/>
    </row>
    <row r="397" spans="1:6" ht="30" x14ac:dyDescent="0.25">
      <c r="B397" s="1" t="s">
        <v>1290</v>
      </c>
      <c r="E397"/>
    </row>
    <row r="398" spans="1:6" x14ac:dyDescent="0.25">
      <c r="E398"/>
    </row>
    <row r="399" spans="1:6" x14ac:dyDescent="0.25">
      <c r="E399"/>
    </row>
    <row r="400" spans="1:6" ht="15.75" thickBot="1" x14ac:dyDescent="0.3">
      <c r="A400" s="71"/>
      <c r="B400" s="72" t="s">
        <v>1648</v>
      </c>
      <c r="C400" s="69"/>
      <c r="D400" s="69"/>
      <c r="E400" s="69"/>
      <c r="F400" s="70">
        <f>SUM(F29:F397)</f>
        <v>0</v>
      </c>
    </row>
  </sheetData>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91"/>
  <sheetViews>
    <sheetView view="pageBreakPreview" zoomScale="90" zoomScaleNormal="100" zoomScaleSheetLayoutView="90" workbookViewId="0"/>
  </sheetViews>
  <sheetFormatPr defaultRowHeight="15" x14ac:dyDescent="0.25"/>
  <cols>
    <col min="2" max="2" width="59.42578125" style="1" customWidth="1"/>
    <col min="4" max="4" width="11.140625" customWidth="1"/>
    <col min="5" max="5" width="12.8554687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E4"/>
      <c r="F4"/>
    </row>
    <row r="5" spans="1:6" x14ac:dyDescent="0.25">
      <c r="B5" s="4" t="s">
        <v>1291</v>
      </c>
      <c r="C5" s="5"/>
      <c r="D5" s="5"/>
      <c r="E5"/>
      <c r="F5"/>
    </row>
    <row r="6" spans="1:6" x14ac:dyDescent="0.25">
      <c r="E6"/>
      <c r="F6"/>
    </row>
    <row r="7" spans="1:6" x14ac:dyDescent="0.25">
      <c r="B7" s="4" t="s">
        <v>48</v>
      </c>
      <c r="C7" s="5"/>
      <c r="D7" s="5"/>
      <c r="E7"/>
      <c r="F7"/>
    </row>
    <row r="8" spans="1:6" x14ac:dyDescent="0.25">
      <c r="E8"/>
      <c r="F8"/>
    </row>
    <row r="9" spans="1:6" x14ac:dyDescent="0.25">
      <c r="B9" s="4" t="s">
        <v>1292</v>
      </c>
      <c r="C9" s="5"/>
      <c r="D9" s="5"/>
      <c r="E9"/>
      <c r="F9"/>
    </row>
    <row r="10" spans="1:6" x14ac:dyDescent="0.25">
      <c r="E10"/>
      <c r="F10"/>
    </row>
    <row r="11" spans="1:6" x14ac:dyDescent="0.25">
      <c r="B11" s="4" t="s">
        <v>49</v>
      </c>
      <c r="C11" s="5"/>
      <c r="D11" s="5"/>
      <c r="E11"/>
      <c r="F11"/>
    </row>
    <row r="12" spans="1:6" x14ac:dyDescent="0.25">
      <c r="E12"/>
      <c r="F12"/>
    </row>
    <row r="13" spans="1:6" ht="150" x14ac:dyDescent="0.25">
      <c r="B13" s="1" t="s">
        <v>1293</v>
      </c>
      <c r="E13"/>
      <c r="F13"/>
    </row>
    <row r="14" spans="1:6" x14ac:dyDescent="0.25">
      <c r="E14"/>
      <c r="F14"/>
    </row>
    <row r="15" spans="1:6" x14ac:dyDescent="0.25">
      <c r="B15" s="4" t="s">
        <v>50</v>
      </c>
      <c r="C15" s="5"/>
      <c r="D15" s="5"/>
      <c r="E15"/>
      <c r="F15"/>
    </row>
    <row r="16" spans="1:6" x14ac:dyDescent="0.25">
      <c r="E16"/>
      <c r="F16"/>
    </row>
    <row r="17" spans="1:6" x14ac:dyDescent="0.25">
      <c r="B17" s="4" t="s">
        <v>51</v>
      </c>
      <c r="C17" s="5"/>
      <c r="D17" s="5"/>
      <c r="E17"/>
      <c r="F17"/>
    </row>
    <row r="18" spans="1:6" x14ac:dyDescent="0.25">
      <c r="E18"/>
      <c r="F18"/>
    </row>
    <row r="19" spans="1:6" x14ac:dyDescent="0.25">
      <c r="A19">
        <v>1</v>
      </c>
      <c r="B19" s="1" t="s">
        <v>52</v>
      </c>
      <c r="C19" t="s">
        <v>53</v>
      </c>
      <c r="D19">
        <v>944</v>
      </c>
      <c r="F19" s="7">
        <f>D19*E19</f>
        <v>0</v>
      </c>
    </row>
    <row r="20" spans="1:6" x14ac:dyDescent="0.25">
      <c r="E20"/>
      <c r="F20"/>
    </row>
    <row r="21" spans="1:6" x14ac:dyDescent="0.25">
      <c r="A21">
        <v>2</v>
      </c>
      <c r="B21" s="1" t="s">
        <v>54</v>
      </c>
      <c r="C21" t="s">
        <v>53</v>
      </c>
      <c r="D21">
        <v>78</v>
      </c>
      <c r="F21" s="7">
        <f>D21*E21</f>
        <v>0</v>
      </c>
    </row>
    <row r="22" spans="1:6" x14ac:dyDescent="0.25">
      <c r="E22"/>
      <c r="F22"/>
    </row>
    <row r="23" spans="1:6" x14ac:dyDescent="0.25">
      <c r="A23">
        <v>3</v>
      </c>
      <c r="B23" s="1" t="s">
        <v>55</v>
      </c>
      <c r="C23" t="s">
        <v>53</v>
      </c>
      <c r="D23">
        <v>101</v>
      </c>
      <c r="F23" s="7">
        <f>D23*E23</f>
        <v>0</v>
      </c>
    </row>
    <row r="24" spans="1:6" x14ac:dyDescent="0.25">
      <c r="E24"/>
      <c r="F24"/>
    </row>
    <row r="25" spans="1:6" ht="30" x14ac:dyDescent="0.25">
      <c r="B25" s="4" t="s">
        <v>56</v>
      </c>
      <c r="C25" s="5"/>
      <c r="D25" s="5"/>
      <c r="E25"/>
      <c r="F25"/>
    </row>
    <row r="26" spans="1:6" x14ac:dyDescent="0.25">
      <c r="E26"/>
      <c r="F26"/>
    </row>
    <row r="27" spans="1:6" x14ac:dyDescent="0.25">
      <c r="A27">
        <v>4</v>
      </c>
      <c r="B27" s="1" t="s">
        <v>52</v>
      </c>
      <c r="C27" t="s">
        <v>53</v>
      </c>
      <c r="D27">
        <v>51</v>
      </c>
      <c r="F27" s="7">
        <f>D27*E27</f>
        <v>0</v>
      </c>
    </row>
    <row r="28" spans="1:6" x14ac:dyDescent="0.25">
      <c r="E28"/>
      <c r="F28"/>
    </row>
    <row r="29" spans="1:6" ht="30" x14ac:dyDescent="0.25">
      <c r="B29" s="4" t="s">
        <v>57</v>
      </c>
      <c r="C29" s="5"/>
      <c r="D29" s="5"/>
      <c r="E29"/>
      <c r="F29"/>
    </row>
    <row r="30" spans="1:6" x14ac:dyDescent="0.25">
      <c r="E30"/>
      <c r="F30"/>
    </row>
    <row r="31" spans="1:6" x14ac:dyDescent="0.25">
      <c r="A31">
        <v>5</v>
      </c>
      <c r="B31" s="1" t="s">
        <v>58</v>
      </c>
      <c r="C31" t="s">
        <v>53</v>
      </c>
      <c r="D31">
        <v>117</v>
      </c>
      <c r="F31" s="7">
        <f>D31*E31</f>
        <v>0</v>
      </c>
    </row>
    <row r="32" spans="1:6" x14ac:dyDescent="0.25">
      <c r="E32"/>
      <c r="F32"/>
    </row>
    <row r="33" spans="1:6" x14ac:dyDescent="0.25">
      <c r="A33">
        <v>6</v>
      </c>
      <c r="B33" s="1" t="s">
        <v>59</v>
      </c>
      <c r="C33" t="s">
        <v>53</v>
      </c>
      <c r="D33">
        <v>59</v>
      </c>
      <c r="F33" s="7">
        <f>D33*E33</f>
        <v>0</v>
      </c>
    </row>
    <row r="34" spans="1:6" x14ac:dyDescent="0.25">
      <c r="E34"/>
      <c r="F34"/>
    </row>
    <row r="35" spans="1:6" ht="45" x14ac:dyDescent="0.25">
      <c r="B35" s="4" t="s">
        <v>60</v>
      </c>
      <c r="C35" s="5"/>
      <c r="D35" s="5"/>
      <c r="E35"/>
      <c r="F35"/>
    </row>
    <row r="36" spans="1:6" x14ac:dyDescent="0.25">
      <c r="E36"/>
      <c r="F36"/>
    </row>
    <row r="37" spans="1:6" ht="30" x14ac:dyDescent="0.25">
      <c r="A37">
        <v>7</v>
      </c>
      <c r="B37" s="1" t="s">
        <v>1415</v>
      </c>
      <c r="C37" t="s">
        <v>61</v>
      </c>
      <c r="D37">
        <v>30</v>
      </c>
      <c r="F37" s="7">
        <f>D37*E37</f>
        <v>0</v>
      </c>
    </row>
    <row r="38" spans="1:6" x14ac:dyDescent="0.25">
      <c r="E38"/>
      <c r="F38"/>
    </row>
    <row r="39" spans="1:6" x14ac:dyDescent="0.25">
      <c r="A39">
        <v>8</v>
      </c>
      <c r="B39" s="1" t="s">
        <v>58</v>
      </c>
      <c r="C39" t="s">
        <v>61</v>
      </c>
      <c r="D39">
        <v>3</v>
      </c>
      <c r="F39" s="7">
        <f>D39*E39</f>
        <v>0</v>
      </c>
    </row>
    <row r="40" spans="1:6" x14ac:dyDescent="0.25">
      <c r="E40"/>
      <c r="F40"/>
    </row>
    <row r="41" spans="1:6" x14ac:dyDescent="0.25">
      <c r="A41">
        <v>9</v>
      </c>
      <c r="B41" s="1" t="s">
        <v>59</v>
      </c>
      <c r="C41" t="s">
        <v>61</v>
      </c>
      <c r="D41">
        <v>2</v>
      </c>
      <c r="F41" s="7">
        <f>D41*E41</f>
        <v>0</v>
      </c>
    </row>
    <row r="42" spans="1:6" x14ac:dyDescent="0.25">
      <c r="E42"/>
      <c r="F42"/>
    </row>
    <row r="43" spans="1:6" ht="30" x14ac:dyDescent="0.25">
      <c r="A43">
        <v>10</v>
      </c>
      <c r="B43" s="1" t="s">
        <v>1416</v>
      </c>
      <c r="C43" t="s">
        <v>61</v>
      </c>
      <c r="D43">
        <v>60</v>
      </c>
      <c r="F43" s="7">
        <f>D43*E43</f>
        <v>0</v>
      </c>
    </row>
    <row r="44" spans="1:6" x14ac:dyDescent="0.25">
      <c r="E44"/>
      <c r="F44"/>
    </row>
    <row r="45" spans="1:6" x14ac:dyDescent="0.25">
      <c r="A45">
        <v>11</v>
      </c>
      <c r="B45" s="1" t="s">
        <v>62</v>
      </c>
      <c r="C45" t="s">
        <v>61</v>
      </c>
      <c r="D45">
        <v>6</v>
      </c>
      <c r="F45" s="7">
        <f>D45*E45</f>
        <v>0</v>
      </c>
    </row>
    <row r="46" spans="1:6" x14ac:dyDescent="0.25">
      <c r="E46"/>
      <c r="F46"/>
    </row>
    <row r="47" spans="1:6" x14ac:dyDescent="0.25">
      <c r="A47">
        <v>12</v>
      </c>
      <c r="B47" s="1" t="s">
        <v>59</v>
      </c>
      <c r="C47" t="s">
        <v>61</v>
      </c>
      <c r="D47">
        <v>3</v>
      </c>
      <c r="F47" s="7">
        <f>D47*E47</f>
        <v>0</v>
      </c>
    </row>
    <row r="48" spans="1:6" x14ac:dyDescent="0.25">
      <c r="E48"/>
      <c r="F48"/>
    </row>
    <row r="49" spans="1:6" ht="30" x14ac:dyDescent="0.25">
      <c r="A49">
        <v>13</v>
      </c>
      <c r="B49" s="1" t="s">
        <v>1417</v>
      </c>
      <c r="C49" t="s">
        <v>61</v>
      </c>
      <c r="D49">
        <v>30</v>
      </c>
      <c r="F49" s="7">
        <f>D49*E49</f>
        <v>0</v>
      </c>
    </row>
    <row r="50" spans="1:6" x14ac:dyDescent="0.25">
      <c r="E50"/>
      <c r="F50"/>
    </row>
    <row r="51" spans="1:6" x14ac:dyDescent="0.25">
      <c r="A51">
        <v>14</v>
      </c>
      <c r="B51" s="1" t="s">
        <v>58</v>
      </c>
      <c r="C51" t="s">
        <v>61</v>
      </c>
      <c r="D51">
        <v>3</v>
      </c>
      <c r="F51" s="7">
        <f>D51*E51</f>
        <v>0</v>
      </c>
    </row>
    <row r="52" spans="1:6" x14ac:dyDescent="0.25">
      <c r="E52"/>
      <c r="F52"/>
    </row>
    <row r="53" spans="1:6" x14ac:dyDescent="0.25">
      <c r="A53">
        <v>15</v>
      </c>
      <c r="B53" s="1" t="s">
        <v>59</v>
      </c>
      <c r="C53" t="s">
        <v>61</v>
      </c>
      <c r="D53">
        <v>2</v>
      </c>
      <c r="F53" s="7">
        <f>D53*E53</f>
        <v>0</v>
      </c>
    </row>
    <row r="54" spans="1:6" x14ac:dyDescent="0.25">
      <c r="E54"/>
      <c r="F54"/>
    </row>
    <row r="55" spans="1:6" x14ac:dyDescent="0.25">
      <c r="B55" s="4" t="s">
        <v>63</v>
      </c>
      <c r="C55" s="5"/>
      <c r="D55" s="5"/>
      <c r="E55"/>
      <c r="F55"/>
    </row>
    <row r="56" spans="1:6" x14ac:dyDescent="0.25">
      <c r="E56"/>
      <c r="F56"/>
    </row>
    <row r="57" spans="1:6" x14ac:dyDescent="0.25">
      <c r="A57">
        <v>16</v>
      </c>
      <c r="B57" s="1" t="s">
        <v>64</v>
      </c>
      <c r="C57" t="s">
        <v>13</v>
      </c>
      <c r="D57">
        <v>1</v>
      </c>
      <c r="F57" s="7">
        <f>D57*E57</f>
        <v>0</v>
      </c>
    </row>
    <row r="58" spans="1:6" x14ac:dyDescent="0.25">
      <c r="E58"/>
      <c r="F58"/>
    </row>
    <row r="59" spans="1:6" x14ac:dyDescent="0.25">
      <c r="B59" s="4" t="s">
        <v>65</v>
      </c>
      <c r="C59" s="5"/>
      <c r="D59" s="5"/>
      <c r="E59"/>
      <c r="F59"/>
    </row>
    <row r="60" spans="1:6" x14ac:dyDescent="0.25">
      <c r="E60"/>
      <c r="F60"/>
    </row>
    <row r="61" spans="1:6" x14ac:dyDescent="0.25">
      <c r="A61">
        <v>17</v>
      </c>
      <c r="B61" s="1" t="s">
        <v>1418</v>
      </c>
      <c r="C61" t="s">
        <v>61</v>
      </c>
      <c r="D61">
        <v>3369</v>
      </c>
      <c r="F61" s="7">
        <f>D61*E61</f>
        <v>0</v>
      </c>
    </row>
    <row r="62" spans="1:6" x14ac:dyDescent="0.25">
      <c r="E62"/>
      <c r="F62"/>
    </row>
    <row r="63" spans="1:6" x14ac:dyDescent="0.25">
      <c r="A63">
        <v>18</v>
      </c>
      <c r="B63" s="1" t="s">
        <v>1419</v>
      </c>
      <c r="C63" t="s">
        <v>61</v>
      </c>
      <c r="D63">
        <v>287</v>
      </c>
      <c r="F63" s="7">
        <f>D63*E63</f>
        <v>0</v>
      </c>
    </row>
    <row r="64" spans="1:6" x14ac:dyDescent="0.25">
      <c r="E64"/>
      <c r="F64"/>
    </row>
    <row r="65" spans="1:6" x14ac:dyDescent="0.25">
      <c r="B65" s="4" t="s">
        <v>66</v>
      </c>
      <c r="C65" s="5"/>
      <c r="D65" s="5"/>
      <c r="E65"/>
      <c r="F65"/>
    </row>
    <row r="66" spans="1:6" x14ac:dyDescent="0.25">
      <c r="E66"/>
      <c r="F66"/>
    </row>
    <row r="67" spans="1:6" ht="30" x14ac:dyDescent="0.25">
      <c r="A67">
        <v>19</v>
      </c>
      <c r="B67" s="1" t="s">
        <v>67</v>
      </c>
      <c r="C67" t="s">
        <v>53</v>
      </c>
      <c r="D67">
        <v>1174</v>
      </c>
      <c r="F67" s="7">
        <f>D67*E67</f>
        <v>0</v>
      </c>
    </row>
    <row r="68" spans="1:6" x14ac:dyDescent="0.25">
      <c r="E68"/>
      <c r="F68"/>
    </row>
    <row r="69" spans="1:6" ht="60" x14ac:dyDescent="0.25">
      <c r="B69" s="4" t="s">
        <v>68</v>
      </c>
      <c r="C69" s="5"/>
      <c r="D69" s="5"/>
      <c r="E69"/>
      <c r="F69"/>
    </row>
    <row r="70" spans="1:6" x14ac:dyDescent="0.25">
      <c r="E70"/>
      <c r="F70"/>
    </row>
    <row r="71" spans="1:6" ht="30" x14ac:dyDescent="0.25">
      <c r="A71">
        <v>20</v>
      </c>
      <c r="B71" s="1" t="s">
        <v>69</v>
      </c>
      <c r="C71" t="s">
        <v>53</v>
      </c>
      <c r="D71">
        <v>518</v>
      </c>
      <c r="F71" s="7">
        <f>D71*E71</f>
        <v>0</v>
      </c>
    </row>
    <row r="72" spans="1:6" x14ac:dyDescent="0.25">
      <c r="E72"/>
      <c r="F72"/>
    </row>
    <row r="73" spans="1:6" ht="60" x14ac:dyDescent="0.25">
      <c r="B73" s="4" t="s">
        <v>68</v>
      </c>
      <c r="C73" s="5"/>
      <c r="D73" s="5"/>
      <c r="E73"/>
      <c r="F73"/>
    </row>
    <row r="74" spans="1:6" x14ac:dyDescent="0.25">
      <c r="E74"/>
      <c r="F74"/>
    </row>
    <row r="75" spans="1:6" x14ac:dyDescent="0.25">
      <c r="A75">
        <v>21</v>
      </c>
      <c r="B75" s="1" t="s">
        <v>70</v>
      </c>
      <c r="C75" t="s">
        <v>53</v>
      </c>
      <c r="D75">
        <v>731</v>
      </c>
      <c r="F75" s="7">
        <f>D75*E75</f>
        <v>0</v>
      </c>
    </row>
    <row r="76" spans="1:6" x14ac:dyDescent="0.25">
      <c r="E76"/>
      <c r="F76"/>
    </row>
    <row r="77" spans="1:6" ht="30" x14ac:dyDescent="0.25">
      <c r="B77" s="4" t="s">
        <v>71</v>
      </c>
      <c r="C77" s="5"/>
      <c r="D77" s="5"/>
      <c r="E77"/>
      <c r="F77"/>
    </row>
    <row r="78" spans="1:6" x14ac:dyDescent="0.25">
      <c r="E78"/>
      <c r="F78"/>
    </row>
    <row r="79" spans="1:6" ht="30" x14ac:dyDescent="0.25">
      <c r="A79">
        <v>22</v>
      </c>
      <c r="B79" s="1" t="s">
        <v>72</v>
      </c>
      <c r="C79" t="s">
        <v>61</v>
      </c>
      <c r="D79">
        <v>1993</v>
      </c>
      <c r="F79" s="7">
        <f>D79*E79</f>
        <v>0</v>
      </c>
    </row>
    <row r="80" spans="1:6" x14ac:dyDescent="0.25">
      <c r="E80"/>
      <c r="F80"/>
    </row>
    <row r="81" spans="1:6" x14ac:dyDescent="0.25">
      <c r="B81" s="4" t="s">
        <v>73</v>
      </c>
      <c r="C81" s="5"/>
      <c r="D81" s="5"/>
      <c r="E81"/>
      <c r="F81"/>
    </row>
    <row r="82" spans="1:6" x14ac:dyDescent="0.25">
      <c r="E82"/>
      <c r="F82"/>
    </row>
    <row r="83" spans="1:6" ht="45" x14ac:dyDescent="0.25">
      <c r="A83">
        <v>23</v>
      </c>
      <c r="B83" s="1" t="s">
        <v>74</v>
      </c>
      <c r="C83" t="s">
        <v>61</v>
      </c>
      <c r="D83">
        <v>1993</v>
      </c>
      <c r="F83" s="7">
        <f>D83*E83</f>
        <v>0</v>
      </c>
    </row>
    <row r="84" spans="1:6" x14ac:dyDescent="0.25">
      <c r="E84"/>
      <c r="F84"/>
    </row>
    <row r="85" spans="1:6" ht="30" x14ac:dyDescent="0.25">
      <c r="A85">
        <v>24</v>
      </c>
      <c r="B85" s="1" t="s">
        <v>1420</v>
      </c>
      <c r="C85" t="s">
        <v>61</v>
      </c>
      <c r="D85">
        <v>826</v>
      </c>
      <c r="F85" s="7">
        <f>D85*E85</f>
        <v>0</v>
      </c>
    </row>
    <row r="86" spans="1:6" x14ac:dyDescent="0.25">
      <c r="E86"/>
      <c r="F86"/>
    </row>
    <row r="87" spans="1:6" x14ac:dyDescent="0.25">
      <c r="B87" s="4" t="s">
        <v>75</v>
      </c>
      <c r="C87" s="5"/>
      <c r="D87" s="5"/>
      <c r="E87"/>
      <c r="F87"/>
    </row>
    <row r="88" spans="1:6" x14ac:dyDescent="0.25">
      <c r="E88"/>
      <c r="F88"/>
    </row>
    <row r="89" spans="1:6" ht="30" x14ac:dyDescent="0.25">
      <c r="A89">
        <v>25</v>
      </c>
      <c r="B89" s="1" t="s">
        <v>1421</v>
      </c>
      <c r="C89" t="s">
        <v>96</v>
      </c>
      <c r="D89">
        <v>50</v>
      </c>
      <c r="F89" s="7">
        <f>D89*E89</f>
        <v>0</v>
      </c>
    </row>
    <row r="90" spans="1:6" x14ac:dyDescent="0.25">
      <c r="E90"/>
      <c r="F90"/>
    </row>
    <row r="91" spans="1:6" x14ac:dyDescent="0.25">
      <c r="B91" s="4" t="s">
        <v>76</v>
      </c>
      <c r="C91" s="5"/>
      <c r="D91" s="5"/>
      <c r="E91"/>
      <c r="F91"/>
    </row>
    <row r="92" spans="1:6" x14ac:dyDescent="0.25">
      <c r="E92"/>
      <c r="F92"/>
    </row>
    <row r="93" spans="1:6" ht="30" x14ac:dyDescent="0.25">
      <c r="B93" s="4" t="s">
        <v>77</v>
      </c>
      <c r="C93" s="5"/>
      <c r="D93" s="5"/>
      <c r="E93"/>
      <c r="F93"/>
    </row>
    <row r="94" spans="1:6" x14ac:dyDescent="0.25">
      <c r="E94"/>
      <c r="F94"/>
    </row>
    <row r="95" spans="1:6" ht="60" x14ac:dyDescent="0.25">
      <c r="A95">
        <v>26</v>
      </c>
      <c r="B95" s="1" t="s">
        <v>78</v>
      </c>
      <c r="C95" t="s">
        <v>61</v>
      </c>
      <c r="D95">
        <v>4481</v>
      </c>
      <c r="F95" s="7">
        <f>D95*E95</f>
        <v>0</v>
      </c>
    </row>
    <row r="96" spans="1:6" x14ac:dyDescent="0.25">
      <c r="E96"/>
      <c r="F96"/>
    </row>
    <row r="97" spans="1:6" ht="45" x14ac:dyDescent="0.25">
      <c r="A97">
        <v>27</v>
      </c>
      <c r="B97" s="1" t="s">
        <v>1696</v>
      </c>
      <c r="C97" t="s">
        <v>61</v>
      </c>
      <c r="D97">
        <v>1993</v>
      </c>
      <c r="F97" s="7">
        <f>D97*E97</f>
        <v>0</v>
      </c>
    </row>
    <row r="98" spans="1:6" x14ac:dyDescent="0.25">
      <c r="E98"/>
      <c r="F98"/>
    </row>
    <row r="99" spans="1:6" x14ac:dyDescent="0.25">
      <c r="B99" s="4" t="s">
        <v>79</v>
      </c>
      <c r="C99" s="5"/>
      <c r="D99" s="5"/>
      <c r="E99"/>
      <c r="F99"/>
    </row>
    <row r="100" spans="1:6" x14ac:dyDescent="0.25">
      <c r="E100"/>
      <c r="F100"/>
    </row>
    <row r="101" spans="1:6" x14ac:dyDescent="0.25">
      <c r="B101" s="4" t="s">
        <v>80</v>
      </c>
      <c r="C101" s="5"/>
      <c r="D101" s="5"/>
      <c r="E101"/>
      <c r="F101"/>
    </row>
    <row r="102" spans="1:6" x14ac:dyDescent="0.25">
      <c r="E102"/>
      <c r="F102"/>
    </row>
    <row r="103" spans="1:6" x14ac:dyDescent="0.25">
      <c r="B103" s="4" t="s">
        <v>81</v>
      </c>
      <c r="C103" s="5"/>
      <c r="D103" s="5"/>
      <c r="E103"/>
      <c r="F103"/>
    </row>
    <row r="104" spans="1:6" x14ac:dyDescent="0.25">
      <c r="E104"/>
      <c r="F104"/>
    </row>
    <row r="105" spans="1:6" x14ac:dyDescent="0.25">
      <c r="A105">
        <v>28</v>
      </c>
      <c r="B105" s="1" t="s">
        <v>82</v>
      </c>
      <c r="C105" t="s">
        <v>53</v>
      </c>
      <c r="D105">
        <v>27</v>
      </c>
      <c r="F105" s="7">
        <f>D105*E105</f>
        <v>0</v>
      </c>
    </row>
    <row r="106" spans="1:6" x14ac:dyDescent="0.25">
      <c r="E106"/>
      <c r="F106"/>
    </row>
    <row r="107" spans="1:6" x14ac:dyDescent="0.25">
      <c r="B107" s="4" t="s">
        <v>83</v>
      </c>
      <c r="C107" s="5"/>
      <c r="D107" s="5"/>
      <c r="E107"/>
      <c r="F107"/>
    </row>
    <row r="108" spans="1:6" x14ac:dyDescent="0.25">
      <c r="E108"/>
      <c r="F108"/>
    </row>
    <row r="109" spans="1:6" x14ac:dyDescent="0.25">
      <c r="B109" s="4" t="s">
        <v>84</v>
      </c>
      <c r="C109" s="5"/>
      <c r="D109" s="5"/>
      <c r="E109"/>
      <c r="F109"/>
    </row>
    <row r="110" spans="1:6" x14ac:dyDescent="0.25">
      <c r="E110"/>
      <c r="F110"/>
    </row>
    <row r="111" spans="1:6" x14ac:dyDescent="0.25">
      <c r="A111">
        <v>29</v>
      </c>
      <c r="B111" s="1" t="s">
        <v>85</v>
      </c>
      <c r="C111" t="s">
        <v>53</v>
      </c>
      <c r="D111">
        <v>182</v>
      </c>
      <c r="F111" s="7">
        <f>D111*E111</f>
        <v>0</v>
      </c>
    </row>
    <row r="112" spans="1:6" x14ac:dyDescent="0.25">
      <c r="E112"/>
      <c r="F112"/>
    </row>
    <row r="113" spans="1:6" x14ac:dyDescent="0.25">
      <c r="A113">
        <v>30</v>
      </c>
      <c r="B113" s="1" t="s">
        <v>86</v>
      </c>
      <c r="C113" t="s">
        <v>53</v>
      </c>
      <c r="D113">
        <v>10</v>
      </c>
      <c r="F113" s="7">
        <f>D113*E113</f>
        <v>0</v>
      </c>
    </row>
    <row r="114" spans="1:6" x14ac:dyDescent="0.25">
      <c r="E114"/>
      <c r="F114"/>
    </row>
    <row r="115" spans="1:6" x14ac:dyDescent="0.25">
      <c r="A115">
        <v>31</v>
      </c>
      <c r="B115" s="1" t="s">
        <v>1697</v>
      </c>
      <c r="C115" t="s">
        <v>53</v>
      </c>
      <c r="D115">
        <v>78</v>
      </c>
      <c r="F115" s="7">
        <f>D115*E115</f>
        <v>0</v>
      </c>
    </row>
    <row r="116" spans="1:6" x14ac:dyDescent="0.25">
      <c r="E116"/>
      <c r="F116"/>
    </row>
    <row r="117" spans="1:6" x14ac:dyDescent="0.25">
      <c r="A117">
        <v>32</v>
      </c>
      <c r="B117" s="1" t="s">
        <v>87</v>
      </c>
      <c r="C117" t="s">
        <v>53</v>
      </c>
      <c r="D117">
        <v>0.5</v>
      </c>
      <c r="F117" s="7">
        <f>D117*E117</f>
        <v>0</v>
      </c>
    </row>
    <row r="118" spans="1:6" x14ac:dyDescent="0.25">
      <c r="E118"/>
      <c r="F118"/>
    </row>
    <row r="119" spans="1:6" x14ac:dyDescent="0.25">
      <c r="A119">
        <v>33</v>
      </c>
      <c r="B119" s="1" t="s">
        <v>88</v>
      </c>
      <c r="C119" t="s">
        <v>53</v>
      </c>
      <c r="D119">
        <v>37</v>
      </c>
      <c r="F119" s="7">
        <f>D119*E119</f>
        <v>0</v>
      </c>
    </row>
    <row r="120" spans="1:6" x14ac:dyDescent="0.25">
      <c r="E120"/>
      <c r="F120"/>
    </row>
    <row r="121" spans="1:6" ht="30" x14ac:dyDescent="0.25">
      <c r="A121">
        <v>34</v>
      </c>
      <c r="B121" s="1" t="s">
        <v>89</v>
      </c>
      <c r="C121" t="s">
        <v>90</v>
      </c>
      <c r="D121">
        <v>1103</v>
      </c>
      <c r="F121" s="7">
        <f>D121*E121</f>
        <v>0</v>
      </c>
    </row>
    <row r="122" spans="1:6" x14ac:dyDescent="0.25">
      <c r="E122"/>
      <c r="F122"/>
    </row>
    <row r="123" spans="1:6" x14ac:dyDescent="0.25">
      <c r="B123" s="4" t="s">
        <v>91</v>
      </c>
      <c r="C123" s="5"/>
      <c r="D123" s="5"/>
      <c r="E123"/>
      <c r="F123"/>
    </row>
    <row r="124" spans="1:6" x14ac:dyDescent="0.25">
      <c r="E124"/>
      <c r="F124"/>
    </row>
    <row r="125" spans="1:6" ht="30" x14ac:dyDescent="0.25">
      <c r="B125" s="4" t="s">
        <v>92</v>
      </c>
      <c r="C125" s="5"/>
      <c r="D125" s="5"/>
      <c r="E125"/>
      <c r="F125"/>
    </row>
    <row r="126" spans="1:6" x14ac:dyDescent="0.25">
      <c r="E126"/>
      <c r="F126"/>
    </row>
    <row r="127" spans="1:6" x14ac:dyDescent="0.25">
      <c r="A127">
        <v>35</v>
      </c>
      <c r="B127" s="1" t="s">
        <v>93</v>
      </c>
      <c r="C127" t="s">
        <v>61</v>
      </c>
      <c r="D127">
        <v>36</v>
      </c>
      <c r="F127" s="7">
        <f>D127*E127</f>
        <v>0</v>
      </c>
    </row>
    <row r="128" spans="1:6" x14ac:dyDescent="0.25">
      <c r="E128"/>
      <c r="F128"/>
    </row>
    <row r="129" spans="1:6" x14ac:dyDescent="0.25">
      <c r="B129" s="4" t="s">
        <v>94</v>
      </c>
      <c r="C129" s="5"/>
      <c r="D129" s="5"/>
      <c r="E129"/>
      <c r="F129"/>
    </row>
    <row r="130" spans="1:6" x14ac:dyDescent="0.25">
      <c r="E130"/>
      <c r="F130"/>
    </row>
    <row r="131" spans="1:6" x14ac:dyDescent="0.25">
      <c r="B131" s="4" t="s">
        <v>95</v>
      </c>
      <c r="C131" s="5"/>
      <c r="D131" s="5"/>
      <c r="E131"/>
      <c r="F131"/>
    </row>
    <row r="132" spans="1:6" x14ac:dyDescent="0.25">
      <c r="E132"/>
      <c r="F132"/>
    </row>
    <row r="133" spans="1:6" ht="105" x14ac:dyDescent="0.25">
      <c r="A133">
        <v>36</v>
      </c>
      <c r="B133" s="1" t="s">
        <v>1422</v>
      </c>
      <c r="C133" t="s">
        <v>96</v>
      </c>
      <c r="D133">
        <v>27</v>
      </c>
      <c r="F133" s="7">
        <f>D133*E133</f>
        <v>0</v>
      </c>
    </row>
    <row r="134" spans="1:6" x14ac:dyDescent="0.25">
      <c r="E134"/>
      <c r="F134"/>
    </row>
    <row r="135" spans="1:6" x14ac:dyDescent="0.25">
      <c r="B135" s="4" t="s">
        <v>97</v>
      </c>
      <c r="C135" s="5"/>
      <c r="D135" s="5"/>
      <c r="E135"/>
      <c r="F135"/>
    </row>
    <row r="136" spans="1:6" x14ac:dyDescent="0.25">
      <c r="E136"/>
      <c r="F136"/>
    </row>
    <row r="137" spans="1:6" x14ac:dyDescent="0.25">
      <c r="B137" s="4" t="s">
        <v>98</v>
      </c>
      <c r="C137" s="5"/>
      <c r="D137" s="5"/>
      <c r="E137"/>
      <c r="F137"/>
    </row>
    <row r="138" spans="1:6" x14ac:dyDescent="0.25">
      <c r="E138"/>
      <c r="F138"/>
    </row>
    <row r="139" spans="1:6" x14ac:dyDescent="0.25">
      <c r="A139">
        <v>37</v>
      </c>
      <c r="B139" s="1" t="s">
        <v>99</v>
      </c>
      <c r="C139" t="s">
        <v>61</v>
      </c>
      <c r="D139">
        <v>537</v>
      </c>
      <c r="F139" s="7">
        <f>D139*E139</f>
        <v>0</v>
      </c>
    </row>
    <row r="140" spans="1:6" x14ac:dyDescent="0.25">
      <c r="E140"/>
      <c r="F140"/>
    </row>
    <row r="141" spans="1:6" x14ac:dyDescent="0.25">
      <c r="B141" s="4" t="s">
        <v>100</v>
      </c>
      <c r="C141" s="5"/>
      <c r="D141" s="5"/>
      <c r="E141"/>
      <c r="F141"/>
    </row>
    <row r="142" spans="1:6" x14ac:dyDescent="0.25">
      <c r="E142"/>
      <c r="F142"/>
    </row>
    <row r="143" spans="1:6" x14ac:dyDescent="0.25">
      <c r="B143" s="4" t="s">
        <v>101</v>
      </c>
      <c r="C143" s="5"/>
      <c r="D143" s="5"/>
      <c r="E143"/>
      <c r="F143"/>
    </row>
    <row r="144" spans="1:6" x14ac:dyDescent="0.25">
      <c r="E144"/>
      <c r="F144"/>
    </row>
    <row r="145" spans="1:6" x14ac:dyDescent="0.25">
      <c r="A145">
        <v>38</v>
      </c>
      <c r="B145" s="1" t="s">
        <v>102</v>
      </c>
      <c r="C145" t="s">
        <v>103</v>
      </c>
      <c r="D145">
        <v>13.88</v>
      </c>
      <c r="F145" s="7">
        <f>D145*E145</f>
        <v>0</v>
      </c>
    </row>
    <row r="146" spans="1:6" x14ac:dyDescent="0.25">
      <c r="E146"/>
      <c r="F146"/>
    </row>
    <row r="147" spans="1:6" x14ac:dyDescent="0.25">
      <c r="B147" s="4" t="s">
        <v>104</v>
      </c>
      <c r="C147" s="5"/>
      <c r="D147" s="5"/>
      <c r="E147"/>
      <c r="F147"/>
    </row>
    <row r="148" spans="1:6" x14ac:dyDescent="0.25">
      <c r="E148"/>
      <c r="F148"/>
    </row>
    <row r="149" spans="1:6" x14ac:dyDescent="0.25">
      <c r="A149">
        <v>39</v>
      </c>
      <c r="B149" s="1" t="s">
        <v>105</v>
      </c>
      <c r="C149" t="s">
        <v>103</v>
      </c>
      <c r="D149">
        <v>9.26</v>
      </c>
      <c r="F149" s="7">
        <f>D149*E149</f>
        <v>0</v>
      </c>
    </row>
    <row r="150" spans="1:6" x14ac:dyDescent="0.25">
      <c r="E150"/>
      <c r="F150"/>
    </row>
    <row r="151" spans="1:6" x14ac:dyDescent="0.25">
      <c r="B151" s="4" t="s">
        <v>106</v>
      </c>
      <c r="C151" s="5"/>
      <c r="D151" s="5"/>
      <c r="E151"/>
      <c r="F151"/>
    </row>
    <row r="152" spans="1:6" x14ac:dyDescent="0.25">
      <c r="E152"/>
      <c r="F152"/>
    </row>
    <row r="153" spans="1:6" ht="30" x14ac:dyDescent="0.25">
      <c r="A153">
        <v>40</v>
      </c>
      <c r="B153" s="1" t="s">
        <v>1423</v>
      </c>
      <c r="C153" t="s">
        <v>61</v>
      </c>
      <c r="D153">
        <v>50</v>
      </c>
      <c r="F153" s="7">
        <f>D153*E153</f>
        <v>0</v>
      </c>
    </row>
    <row r="154" spans="1:6" x14ac:dyDescent="0.25">
      <c r="E154"/>
      <c r="F154"/>
    </row>
    <row r="155" spans="1:6" x14ac:dyDescent="0.25">
      <c r="B155" s="4" t="s">
        <v>107</v>
      </c>
      <c r="C155" s="5"/>
      <c r="D155" s="5"/>
      <c r="E155"/>
      <c r="F155"/>
    </row>
    <row r="156" spans="1:6" x14ac:dyDescent="0.25">
      <c r="E156"/>
      <c r="F156"/>
    </row>
    <row r="157" spans="1:6" ht="30" x14ac:dyDescent="0.25">
      <c r="B157" s="4" t="s">
        <v>108</v>
      </c>
      <c r="C157" s="5"/>
      <c r="D157" s="5"/>
      <c r="E157"/>
      <c r="F157"/>
    </row>
    <row r="158" spans="1:6" x14ac:dyDescent="0.25">
      <c r="E158"/>
      <c r="F158"/>
    </row>
    <row r="159" spans="1:6" x14ac:dyDescent="0.25">
      <c r="A159">
        <v>41</v>
      </c>
      <c r="B159" s="1" t="s">
        <v>109</v>
      </c>
      <c r="C159" t="s">
        <v>61</v>
      </c>
      <c r="D159">
        <v>90</v>
      </c>
      <c r="F159" s="7">
        <f>D159*E159</f>
        <v>0</v>
      </c>
    </row>
    <row r="160" spans="1:6" x14ac:dyDescent="0.25">
      <c r="E160"/>
      <c r="F160"/>
    </row>
    <row r="161" spans="1:6" x14ac:dyDescent="0.25">
      <c r="A161">
        <v>42</v>
      </c>
      <c r="B161" s="1" t="s">
        <v>110</v>
      </c>
      <c r="C161" t="s">
        <v>61</v>
      </c>
      <c r="D161">
        <v>1062</v>
      </c>
      <c r="F161" s="7">
        <f>D161*E161</f>
        <v>0</v>
      </c>
    </row>
    <row r="162" spans="1:6" x14ac:dyDescent="0.25">
      <c r="E162"/>
      <c r="F162"/>
    </row>
    <row r="163" spans="1:6" x14ac:dyDescent="0.25">
      <c r="A163">
        <v>43</v>
      </c>
      <c r="B163" s="1" t="s">
        <v>111</v>
      </c>
      <c r="C163" t="s">
        <v>61</v>
      </c>
      <c r="D163">
        <v>54</v>
      </c>
      <c r="F163" s="7">
        <f>D163*E163</f>
        <v>0</v>
      </c>
    </row>
    <row r="164" spans="1:6" x14ac:dyDescent="0.25">
      <c r="E164"/>
      <c r="F164"/>
    </row>
    <row r="165" spans="1:6" ht="30" x14ac:dyDescent="0.25">
      <c r="A165">
        <v>44</v>
      </c>
      <c r="B165" s="1" t="s">
        <v>112</v>
      </c>
      <c r="C165" t="s">
        <v>61</v>
      </c>
      <c r="D165">
        <v>315</v>
      </c>
      <c r="F165" s="7">
        <f>D165*E165</f>
        <v>0</v>
      </c>
    </row>
    <row r="166" spans="1:6" x14ac:dyDescent="0.25">
      <c r="E166"/>
      <c r="F166"/>
    </row>
    <row r="167" spans="1:6" x14ac:dyDescent="0.25">
      <c r="B167" s="4" t="s">
        <v>113</v>
      </c>
      <c r="C167" s="5"/>
      <c r="D167" s="5"/>
      <c r="E167"/>
      <c r="F167"/>
    </row>
    <row r="168" spans="1:6" x14ac:dyDescent="0.25">
      <c r="E168"/>
      <c r="F168"/>
    </row>
    <row r="169" spans="1:6" x14ac:dyDescent="0.25">
      <c r="B169" s="4" t="s">
        <v>114</v>
      </c>
      <c r="C169" s="5"/>
      <c r="D169" s="5"/>
      <c r="E169"/>
      <c r="F169"/>
    </row>
    <row r="170" spans="1:6" x14ac:dyDescent="0.25">
      <c r="E170"/>
      <c r="F170"/>
    </row>
    <row r="171" spans="1:6" ht="45" x14ac:dyDescent="0.25">
      <c r="A171">
        <v>45</v>
      </c>
      <c r="B171" s="1" t="s">
        <v>115</v>
      </c>
      <c r="C171" t="s">
        <v>90</v>
      </c>
      <c r="D171">
        <v>8467</v>
      </c>
      <c r="F171" s="7">
        <f>D171*E171</f>
        <v>0</v>
      </c>
    </row>
    <row r="172" spans="1:6" x14ac:dyDescent="0.25">
      <c r="E172"/>
      <c r="F172"/>
    </row>
    <row r="173" spans="1:6" ht="60" x14ac:dyDescent="0.25">
      <c r="A173">
        <v>46</v>
      </c>
      <c r="B173" s="1" t="s">
        <v>1692</v>
      </c>
      <c r="C173" t="s">
        <v>90</v>
      </c>
      <c r="D173">
        <v>13124</v>
      </c>
      <c r="F173" s="7">
        <f>D173*E173</f>
        <v>0</v>
      </c>
    </row>
    <row r="174" spans="1:6" x14ac:dyDescent="0.25">
      <c r="E174"/>
      <c r="F174"/>
    </row>
    <row r="175" spans="1:6" x14ac:dyDescent="0.25">
      <c r="B175" s="4" t="s">
        <v>116</v>
      </c>
      <c r="C175" s="5"/>
      <c r="D175" s="5"/>
      <c r="E175"/>
      <c r="F175"/>
    </row>
    <row r="176" spans="1:6" x14ac:dyDescent="0.25">
      <c r="E176"/>
      <c r="F176"/>
    </row>
    <row r="177" spans="1:6" ht="30" x14ac:dyDescent="0.25">
      <c r="A177">
        <v>47</v>
      </c>
      <c r="B177" s="1" t="s">
        <v>117</v>
      </c>
      <c r="C177" t="s">
        <v>61</v>
      </c>
      <c r="D177">
        <v>58</v>
      </c>
      <c r="F177" s="7">
        <f>D177*E177</f>
        <v>0</v>
      </c>
    </row>
    <row r="178" spans="1:6" x14ac:dyDescent="0.25">
      <c r="E178"/>
      <c r="F178"/>
    </row>
    <row r="179" spans="1:6" ht="30" x14ac:dyDescent="0.25">
      <c r="A179">
        <v>48</v>
      </c>
      <c r="B179" s="1" t="s">
        <v>118</v>
      </c>
      <c r="C179" t="s">
        <v>61</v>
      </c>
      <c r="D179">
        <v>20</v>
      </c>
      <c r="F179" s="7">
        <f>D179*E179</f>
        <v>0</v>
      </c>
    </row>
    <row r="180" spans="1:6" x14ac:dyDescent="0.25">
      <c r="E180"/>
      <c r="F180"/>
    </row>
    <row r="181" spans="1:6" x14ac:dyDescent="0.25">
      <c r="B181" s="4" t="s">
        <v>119</v>
      </c>
      <c r="C181" s="5"/>
      <c r="D181" s="5"/>
      <c r="E181"/>
      <c r="F181"/>
    </row>
    <row r="182" spans="1:6" x14ac:dyDescent="0.25">
      <c r="E182"/>
      <c r="F182"/>
    </row>
    <row r="183" spans="1:6" x14ac:dyDescent="0.25">
      <c r="B183" s="4" t="s">
        <v>120</v>
      </c>
      <c r="C183" s="5"/>
      <c r="D183" s="5"/>
      <c r="E183"/>
      <c r="F183"/>
    </row>
    <row r="184" spans="1:6" x14ac:dyDescent="0.25">
      <c r="E184"/>
      <c r="F184"/>
    </row>
    <row r="185" spans="1:6" ht="30" x14ac:dyDescent="0.25">
      <c r="B185" s="4" t="s">
        <v>121</v>
      </c>
      <c r="C185" s="5"/>
      <c r="D185" s="5"/>
      <c r="E185"/>
      <c r="F185"/>
    </row>
    <row r="186" spans="1:6" x14ac:dyDescent="0.25">
      <c r="E186"/>
      <c r="F186"/>
    </row>
    <row r="187" spans="1:6" ht="30" x14ac:dyDescent="0.25">
      <c r="A187">
        <v>49</v>
      </c>
      <c r="B187" s="1" t="s">
        <v>122</v>
      </c>
      <c r="C187" t="s">
        <v>61</v>
      </c>
      <c r="D187">
        <v>240</v>
      </c>
      <c r="F187" s="7">
        <f>D187*E187</f>
        <v>0</v>
      </c>
    </row>
    <row r="188" spans="1:6" x14ac:dyDescent="0.25">
      <c r="E188"/>
      <c r="F188"/>
    </row>
    <row r="189" spans="1:6" x14ac:dyDescent="0.25">
      <c r="A189" s="10"/>
      <c r="B189" s="11" t="s">
        <v>1650</v>
      </c>
      <c r="C189" s="12"/>
      <c r="D189" s="12"/>
      <c r="E189" s="12"/>
      <c r="F189" s="13">
        <f>SUM(F19:F187)</f>
        <v>0</v>
      </c>
    </row>
    <row r="190" spans="1:6" x14ac:dyDescent="0.25">
      <c r="E190"/>
      <c r="F190"/>
    </row>
    <row r="191" spans="1:6" x14ac:dyDescent="0.25">
      <c r="B191" s="4" t="s">
        <v>1291</v>
      </c>
      <c r="C191" s="5"/>
      <c r="D191" s="5"/>
      <c r="E191"/>
      <c r="F191"/>
    </row>
    <row r="192" spans="1:6" x14ac:dyDescent="0.25">
      <c r="E192"/>
      <c r="F192"/>
    </row>
    <row r="193" spans="1:6" x14ac:dyDescent="0.25">
      <c r="B193" s="4" t="s">
        <v>48</v>
      </c>
      <c r="C193" s="5"/>
      <c r="D193" s="5"/>
      <c r="E193"/>
      <c r="F193"/>
    </row>
    <row r="194" spans="1:6" x14ac:dyDescent="0.25">
      <c r="E194"/>
      <c r="F194"/>
    </row>
    <row r="195" spans="1:6" x14ac:dyDescent="0.25">
      <c r="B195" s="4" t="s">
        <v>1294</v>
      </c>
      <c r="C195" s="5"/>
      <c r="D195" s="5"/>
      <c r="E195"/>
      <c r="F195"/>
    </row>
    <row r="196" spans="1:6" x14ac:dyDescent="0.25">
      <c r="E196"/>
      <c r="F196"/>
    </row>
    <row r="197" spans="1:6" x14ac:dyDescent="0.25">
      <c r="B197" s="4" t="s">
        <v>123</v>
      </c>
      <c r="C197" s="5"/>
      <c r="D197" s="5"/>
      <c r="E197"/>
      <c r="F197"/>
    </row>
    <row r="198" spans="1:6" x14ac:dyDescent="0.25">
      <c r="E198"/>
      <c r="F198"/>
    </row>
    <row r="199" spans="1:6" ht="150" x14ac:dyDescent="0.25">
      <c r="B199" s="1" t="s">
        <v>1293</v>
      </c>
      <c r="E199"/>
      <c r="F199"/>
    </row>
    <row r="200" spans="1:6" x14ac:dyDescent="0.25">
      <c r="E200"/>
      <c r="F200"/>
    </row>
    <row r="201" spans="1:6" ht="30" x14ac:dyDescent="0.25">
      <c r="B201" s="4" t="s">
        <v>124</v>
      </c>
      <c r="C201" s="5"/>
      <c r="D201" s="5"/>
      <c r="E201"/>
      <c r="F201"/>
    </row>
    <row r="202" spans="1:6" x14ac:dyDescent="0.25">
      <c r="E202"/>
      <c r="F202"/>
    </row>
    <row r="203" spans="1:6" x14ac:dyDescent="0.25">
      <c r="B203" s="4" t="s">
        <v>125</v>
      </c>
      <c r="C203" s="5"/>
      <c r="D203" s="5"/>
      <c r="E203"/>
      <c r="F203"/>
    </row>
    <row r="204" spans="1:6" x14ac:dyDescent="0.25">
      <c r="E204"/>
      <c r="F204"/>
    </row>
    <row r="205" spans="1:6" x14ac:dyDescent="0.25">
      <c r="A205">
        <v>1</v>
      </c>
      <c r="B205" s="1" t="s">
        <v>126</v>
      </c>
      <c r="C205" t="s">
        <v>53</v>
      </c>
      <c r="D205">
        <v>108</v>
      </c>
      <c r="F205" s="7">
        <f>D205*E205</f>
        <v>0</v>
      </c>
    </row>
    <row r="206" spans="1:6" x14ac:dyDescent="0.25">
      <c r="E206"/>
      <c r="F206"/>
    </row>
    <row r="207" spans="1:6" x14ac:dyDescent="0.25">
      <c r="B207" s="4" t="s">
        <v>84</v>
      </c>
      <c r="C207" s="5"/>
      <c r="D207" s="5"/>
      <c r="E207"/>
      <c r="F207"/>
    </row>
    <row r="208" spans="1:6" x14ac:dyDescent="0.25">
      <c r="E208"/>
      <c r="F208"/>
    </row>
    <row r="209" spans="1:6" x14ac:dyDescent="0.25">
      <c r="A209">
        <v>2</v>
      </c>
      <c r="B209" s="1" t="s">
        <v>126</v>
      </c>
      <c r="C209" t="s">
        <v>53</v>
      </c>
      <c r="D209">
        <v>108</v>
      </c>
      <c r="F209" s="7">
        <f>D209*E209</f>
        <v>0</v>
      </c>
    </row>
    <row r="210" spans="1:6" x14ac:dyDescent="0.25">
      <c r="E210"/>
      <c r="F210"/>
    </row>
    <row r="211" spans="1:6" x14ac:dyDescent="0.25">
      <c r="A211">
        <v>3</v>
      </c>
      <c r="B211" s="1" t="s">
        <v>127</v>
      </c>
      <c r="C211" t="s">
        <v>53</v>
      </c>
      <c r="D211">
        <v>33</v>
      </c>
      <c r="F211" s="7">
        <f>D211*E211</f>
        <v>0</v>
      </c>
    </row>
    <row r="212" spans="1:6" x14ac:dyDescent="0.25">
      <c r="E212"/>
      <c r="F212"/>
    </row>
    <row r="213" spans="1:6" x14ac:dyDescent="0.25">
      <c r="A213">
        <v>4</v>
      </c>
      <c r="B213" s="1" t="s">
        <v>128</v>
      </c>
      <c r="C213" t="s">
        <v>53</v>
      </c>
      <c r="D213">
        <v>7</v>
      </c>
      <c r="F213" s="7">
        <f>D213*E213</f>
        <v>0</v>
      </c>
    </row>
    <row r="214" spans="1:6" x14ac:dyDescent="0.25">
      <c r="E214"/>
      <c r="F214"/>
    </row>
    <row r="215" spans="1:6" x14ac:dyDescent="0.25">
      <c r="A215">
        <v>5</v>
      </c>
      <c r="B215" s="1" t="s">
        <v>129</v>
      </c>
      <c r="C215" t="s">
        <v>53</v>
      </c>
      <c r="D215">
        <v>17</v>
      </c>
      <c r="F215" s="7">
        <f>D215*E215</f>
        <v>0</v>
      </c>
    </row>
    <row r="216" spans="1:6" x14ac:dyDescent="0.25">
      <c r="E216"/>
      <c r="F216"/>
    </row>
    <row r="217" spans="1:6" x14ac:dyDescent="0.25">
      <c r="A217">
        <v>6</v>
      </c>
      <c r="B217" s="1" t="s">
        <v>130</v>
      </c>
      <c r="C217" t="s">
        <v>53</v>
      </c>
      <c r="D217">
        <v>1</v>
      </c>
      <c r="F217" s="7">
        <f>D217*E217</f>
        <v>0</v>
      </c>
    </row>
    <row r="218" spans="1:6" x14ac:dyDescent="0.25">
      <c r="E218"/>
      <c r="F218"/>
    </row>
    <row r="219" spans="1:6" ht="30" x14ac:dyDescent="0.25">
      <c r="A219">
        <v>7</v>
      </c>
      <c r="B219" s="1" t="s">
        <v>1424</v>
      </c>
      <c r="C219" t="s">
        <v>53</v>
      </c>
      <c r="D219">
        <v>16</v>
      </c>
      <c r="F219" s="7">
        <f>D219*E219</f>
        <v>0</v>
      </c>
    </row>
    <row r="220" spans="1:6" x14ac:dyDescent="0.25">
      <c r="E220"/>
      <c r="F220"/>
    </row>
    <row r="221" spans="1:6" x14ac:dyDescent="0.25">
      <c r="A221">
        <v>8</v>
      </c>
      <c r="B221" s="1" t="s">
        <v>88</v>
      </c>
      <c r="C221" t="s">
        <v>53</v>
      </c>
      <c r="D221">
        <v>11</v>
      </c>
      <c r="F221" s="7">
        <f>D221*E221</f>
        <v>0</v>
      </c>
    </row>
    <row r="222" spans="1:6" x14ac:dyDescent="0.25">
      <c r="E222"/>
      <c r="F222"/>
    </row>
    <row r="223" spans="1:6" x14ac:dyDescent="0.25">
      <c r="B223" s="4" t="s">
        <v>94</v>
      </c>
      <c r="C223" s="5"/>
      <c r="D223" s="5"/>
      <c r="E223"/>
      <c r="F223"/>
    </row>
    <row r="224" spans="1:6" x14ac:dyDescent="0.25">
      <c r="E224"/>
      <c r="F224"/>
    </row>
    <row r="225" spans="1:6" x14ac:dyDescent="0.25">
      <c r="B225" s="4" t="s">
        <v>95</v>
      </c>
      <c r="C225" s="5"/>
      <c r="D225" s="5"/>
      <c r="E225"/>
      <c r="F225"/>
    </row>
    <row r="226" spans="1:6" x14ac:dyDescent="0.25">
      <c r="E226"/>
      <c r="F226"/>
    </row>
    <row r="227" spans="1:6" ht="105" x14ac:dyDescent="0.25">
      <c r="A227">
        <v>9</v>
      </c>
      <c r="B227" s="1" t="s">
        <v>1422</v>
      </c>
      <c r="C227" t="s">
        <v>96</v>
      </c>
      <c r="D227">
        <v>24</v>
      </c>
      <c r="F227" s="7">
        <f>D227*E227</f>
        <v>0</v>
      </c>
    </row>
    <row r="228" spans="1:6" x14ac:dyDescent="0.25">
      <c r="E228"/>
      <c r="F228"/>
    </row>
    <row r="229" spans="1:6" x14ac:dyDescent="0.25">
      <c r="B229" s="4" t="s">
        <v>91</v>
      </c>
      <c r="C229" s="5"/>
      <c r="D229" s="5"/>
      <c r="E229"/>
      <c r="F229"/>
    </row>
    <row r="230" spans="1:6" x14ac:dyDescent="0.25">
      <c r="E230"/>
      <c r="F230"/>
    </row>
    <row r="231" spans="1:6" ht="30" x14ac:dyDescent="0.25">
      <c r="B231" s="4" t="s">
        <v>131</v>
      </c>
      <c r="C231" s="5"/>
      <c r="D231" s="5"/>
      <c r="E231"/>
      <c r="F231"/>
    </row>
    <row r="232" spans="1:6" x14ac:dyDescent="0.25">
      <c r="E232"/>
      <c r="F232"/>
    </row>
    <row r="233" spans="1:6" x14ac:dyDescent="0.25">
      <c r="A233">
        <v>10</v>
      </c>
      <c r="B233" s="1" t="s">
        <v>132</v>
      </c>
      <c r="C233" t="s">
        <v>61</v>
      </c>
      <c r="D233">
        <v>1904</v>
      </c>
      <c r="F233" s="7">
        <f>D233*E233</f>
        <v>0</v>
      </c>
    </row>
    <row r="234" spans="1:6" x14ac:dyDescent="0.25">
      <c r="E234"/>
      <c r="F234"/>
    </row>
    <row r="235" spans="1:6" ht="30" x14ac:dyDescent="0.25">
      <c r="B235" s="4" t="s">
        <v>92</v>
      </c>
      <c r="C235" s="5"/>
      <c r="D235" s="5"/>
      <c r="E235"/>
      <c r="F235"/>
    </row>
    <row r="236" spans="1:6" x14ac:dyDescent="0.25">
      <c r="E236"/>
      <c r="F236"/>
    </row>
    <row r="237" spans="1:6" x14ac:dyDescent="0.25">
      <c r="A237">
        <v>11</v>
      </c>
      <c r="B237" s="1" t="s">
        <v>1425</v>
      </c>
      <c r="C237" t="s">
        <v>61</v>
      </c>
      <c r="D237">
        <v>362</v>
      </c>
      <c r="F237" s="7">
        <f>D237*E237</f>
        <v>0</v>
      </c>
    </row>
    <row r="238" spans="1:6" x14ac:dyDescent="0.25">
      <c r="E238"/>
      <c r="F238"/>
    </row>
    <row r="239" spans="1:6" x14ac:dyDescent="0.25">
      <c r="A239">
        <v>12</v>
      </c>
      <c r="B239" s="1" t="s">
        <v>128</v>
      </c>
      <c r="C239" t="s">
        <v>61</v>
      </c>
      <c r="D239">
        <v>75</v>
      </c>
      <c r="F239" s="7">
        <f>D239*E239</f>
        <v>0</v>
      </c>
    </row>
    <row r="240" spans="1:6" x14ac:dyDescent="0.25">
      <c r="E240"/>
      <c r="F240"/>
    </row>
    <row r="241" spans="1:6" x14ac:dyDescent="0.25">
      <c r="A241">
        <v>13</v>
      </c>
      <c r="B241" s="1" t="s">
        <v>133</v>
      </c>
      <c r="C241" t="s">
        <v>61</v>
      </c>
      <c r="D241">
        <v>16</v>
      </c>
      <c r="F241" s="7">
        <f>D241*E241</f>
        <v>0</v>
      </c>
    </row>
    <row r="242" spans="1:6" x14ac:dyDescent="0.25">
      <c r="E242"/>
      <c r="F242"/>
    </row>
    <row r="243" spans="1:6" x14ac:dyDescent="0.25">
      <c r="A243">
        <v>14</v>
      </c>
      <c r="B243" s="1" t="s">
        <v>1426</v>
      </c>
      <c r="C243" t="s">
        <v>61</v>
      </c>
      <c r="D243">
        <v>71</v>
      </c>
      <c r="F243" s="7">
        <f>D243*E243</f>
        <v>0</v>
      </c>
    </row>
    <row r="244" spans="1:6" x14ac:dyDescent="0.25">
      <c r="E244"/>
      <c r="F244"/>
    </row>
    <row r="245" spans="1:6" x14ac:dyDescent="0.25">
      <c r="B245" s="4" t="s">
        <v>134</v>
      </c>
      <c r="C245" s="5"/>
      <c r="D245" s="5"/>
      <c r="E245"/>
      <c r="F245"/>
    </row>
    <row r="246" spans="1:6" x14ac:dyDescent="0.25">
      <c r="E246"/>
      <c r="F246"/>
    </row>
    <row r="247" spans="1:6" ht="30" x14ac:dyDescent="0.25">
      <c r="A247">
        <v>15</v>
      </c>
      <c r="B247" s="1" t="s">
        <v>1427</v>
      </c>
      <c r="C247" t="s">
        <v>61</v>
      </c>
      <c r="D247">
        <v>5</v>
      </c>
      <c r="F247" s="7">
        <f>D247*E247</f>
        <v>0</v>
      </c>
    </row>
    <row r="248" spans="1:6" x14ac:dyDescent="0.25">
      <c r="E248"/>
      <c r="F248"/>
    </row>
    <row r="249" spans="1:6" x14ac:dyDescent="0.25">
      <c r="B249" s="4" t="s">
        <v>135</v>
      </c>
      <c r="C249" s="5"/>
      <c r="D249" s="5"/>
      <c r="E249"/>
      <c r="F249"/>
    </row>
    <row r="250" spans="1:6" x14ac:dyDescent="0.25">
      <c r="E250"/>
      <c r="F250"/>
    </row>
    <row r="251" spans="1:6" ht="105" x14ac:dyDescent="0.25">
      <c r="B251" s="1" t="s">
        <v>1295</v>
      </c>
      <c r="E251"/>
      <c r="F251"/>
    </row>
    <row r="252" spans="1:6" x14ac:dyDescent="0.25">
      <c r="E252"/>
      <c r="F252"/>
    </row>
    <row r="253" spans="1:6" x14ac:dyDescent="0.25">
      <c r="A253">
        <v>16</v>
      </c>
      <c r="B253" s="1" t="s">
        <v>136</v>
      </c>
      <c r="C253" t="s">
        <v>61</v>
      </c>
      <c r="D253">
        <v>9</v>
      </c>
      <c r="F253" s="7">
        <f>D253*E253</f>
        <v>0</v>
      </c>
    </row>
    <row r="254" spans="1:6" x14ac:dyDescent="0.25">
      <c r="E254"/>
      <c r="F254"/>
    </row>
    <row r="255" spans="1:6" x14ac:dyDescent="0.25">
      <c r="B255" s="4" t="s">
        <v>137</v>
      </c>
      <c r="C255" s="5"/>
      <c r="D255" s="5"/>
      <c r="E255"/>
      <c r="F255"/>
    </row>
    <row r="256" spans="1:6" x14ac:dyDescent="0.25">
      <c r="E256"/>
      <c r="F256"/>
    </row>
    <row r="257" spans="1:6" x14ac:dyDescent="0.25">
      <c r="B257" s="4" t="s">
        <v>138</v>
      </c>
      <c r="C257" s="5"/>
      <c r="D257" s="5"/>
      <c r="E257"/>
      <c r="F257"/>
    </row>
    <row r="258" spans="1:6" x14ac:dyDescent="0.25">
      <c r="E258"/>
      <c r="F258"/>
    </row>
    <row r="259" spans="1:6" x14ac:dyDescent="0.25">
      <c r="A259">
        <v>17</v>
      </c>
      <c r="B259" s="1" t="s">
        <v>139</v>
      </c>
      <c r="C259" t="s">
        <v>61</v>
      </c>
      <c r="D259">
        <v>49</v>
      </c>
      <c r="F259" s="7">
        <f>D259*E259</f>
        <v>0</v>
      </c>
    </row>
    <row r="260" spans="1:6" x14ac:dyDescent="0.25">
      <c r="E260"/>
      <c r="F260"/>
    </row>
    <row r="261" spans="1:6" x14ac:dyDescent="0.25">
      <c r="B261" s="4" t="s">
        <v>97</v>
      </c>
      <c r="C261" s="5"/>
      <c r="D261" s="5"/>
      <c r="E261"/>
      <c r="F261"/>
    </row>
    <row r="262" spans="1:6" x14ac:dyDescent="0.25">
      <c r="E262"/>
      <c r="F262"/>
    </row>
    <row r="263" spans="1:6" x14ac:dyDescent="0.25">
      <c r="B263" s="4" t="s">
        <v>140</v>
      </c>
      <c r="C263" s="5"/>
      <c r="D263" s="5"/>
      <c r="E263"/>
      <c r="F263"/>
    </row>
    <row r="264" spans="1:6" x14ac:dyDescent="0.25">
      <c r="E264"/>
      <c r="F264"/>
    </row>
    <row r="265" spans="1:6" x14ac:dyDescent="0.25">
      <c r="A265">
        <v>18</v>
      </c>
      <c r="B265" s="1" t="s">
        <v>141</v>
      </c>
      <c r="C265" t="s">
        <v>96</v>
      </c>
      <c r="D265">
        <v>17</v>
      </c>
      <c r="F265" s="7">
        <f>D265*E265</f>
        <v>0</v>
      </c>
    </row>
    <row r="266" spans="1:6" x14ac:dyDescent="0.25">
      <c r="E266"/>
      <c r="F266"/>
    </row>
    <row r="267" spans="1:6" x14ac:dyDescent="0.25">
      <c r="A267">
        <v>19</v>
      </c>
      <c r="B267" s="1" t="s">
        <v>142</v>
      </c>
      <c r="C267" t="s">
        <v>96</v>
      </c>
      <c r="D267">
        <v>17</v>
      </c>
      <c r="F267" s="7">
        <f>D267*E267</f>
        <v>0</v>
      </c>
    </row>
    <row r="268" spans="1:6" x14ac:dyDescent="0.25">
      <c r="E268"/>
      <c r="F268"/>
    </row>
    <row r="269" spans="1:6" x14ac:dyDescent="0.25">
      <c r="B269" s="4" t="s">
        <v>143</v>
      </c>
      <c r="C269" s="5"/>
      <c r="D269" s="5"/>
      <c r="E269"/>
      <c r="F269"/>
    </row>
    <row r="270" spans="1:6" x14ac:dyDescent="0.25">
      <c r="E270"/>
      <c r="F270"/>
    </row>
    <row r="271" spans="1:6" x14ac:dyDescent="0.25">
      <c r="B271" s="4" t="s">
        <v>98</v>
      </c>
      <c r="C271" s="5"/>
      <c r="D271" s="5"/>
      <c r="E271"/>
      <c r="F271"/>
    </row>
    <row r="272" spans="1:6" x14ac:dyDescent="0.25">
      <c r="E272"/>
      <c r="F272"/>
    </row>
    <row r="273" spans="1:6" ht="30" x14ac:dyDescent="0.25">
      <c r="A273">
        <v>20</v>
      </c>
      <c r="B273" s="1" t="s">
        <v>1428</v>
      </c>
      <c r="C273" t="s">
        <v>90</v>
      </c>
      <c r="D273">
        <v>348</v>
      </c>
      <c r="F273" s="7">
        <f>D273*E273</f>
        <v>0</v>
      </c>
    </row>
    <row r="274" spans="1:6" x14ac:dyDescent="0.25">
      <c r="E274"/>
      <c r="F274"/>
    </row>
    <row r="275" spans="1:6" x14ac:dyDescent="0.25">
      <c r="B275" s="4" t="s">
        <v>144</v>
      </c>
      <c r="C275" s="5"/>
      <c r="D275" s="5"/>
      <c r="E275"/>
      <c r="F275"/>
    </row>
    <row r="276" spans="1:6" x14ac:dyDescent="0.25">
      <c r="E276"/>
      <c r="F276"/>
    </row>
    <row r="277" spans="1:6" ht="30" x14ac:dyDescent="0.25">
      <c r="B277" s="4" t="s">
        <v>145</v>
      </c>
      <c r="C277" s="5"/>
      <c r="D277" s="5"/>
      <c r="E277"/>
      <c r="F277"/>
    </row>
    <row r="278" spans="1:6" x14ac:dyDescent="0.25">
      <c r="E278"/>
      <c r="F278"/>
    </row>
    <row r="279" spans="1:6" ht="30" x14ac:dyDescent="0.25">
      <c r="A279">
        <v>21</v>
      </c>
      <c r="B279" s="1" t="s">
        <v>1429</v>
      </c>
      <c r="C279" t="s">
        <v>61</v>
      </c>
      <c r="D279">
        <v>33</v>
      </c>
      <c r="F279" s="7">
        <f>D279*E279</f>
        <v>0</v>
      </c>
    </row>
    <row r="280" spans="1:6" x14ac:dyDescent="0.25">
      <c r="E280"/>
      <c r="F280"/>
    </row>
    <row r="281" spans="1:6" x14ac:dyDescent="0.25">
      <c r="B281" s="4" t="s">
        <v>146</v>
      </c>
      <c r="C281" s="5"/>
      <c r="D281" s="5"/>
      <c r="E281"/>
      <c r="F281"/>
    </row>
    <row r="282" spans="1:6" x14ac:dyDescent="0.25">
      <c r="E282"/>
      <c r="F282"/>
    </row>
    <row r="283" spans="1:6" ht="45" x14ac:dyDescent="0.25">
      <c r="A283">
        <v>22</v>
      </c>
      <c r="B283" s="1" t="s">
        <v>147</v>
      </c>
      <c r="C283" t="s">
        <v>96</v>
      </c>
      <c r="D283">
        <v>17</v>
      </c>
      <c r="F283" s="7">
        <f>D283*E283</f>
        <v>0</v>
      </c>
    </row>
    <row r="284" spans="1:6" x14ac:dyDescent="0.25">
      <c r="E284"/>
      <c r="F284"/>
    </row>
    <row r="285" spans="1:6" x14ac:dyDescent="0.25">
      <c r="B285" s="4" t="s">
        <v>148</v>
      </c>
      <c r="C285" s="5"/>
      <c r="D285" s="5"/>
      <c r="E285"/>
      <c r="F285"/>
    </row>
    <row r="286" spans="1:6" x14ac:dyDescent="0.25">
      <c r="E286"/>
      <c r="F286"/>
    </row>
    <row r="287" spans="1:6" x14ac:dyDescent="0.25">
      <c r="B287" s="4" t="s">
        <v>149</v>
      </c>
      <c r="C287" s="5"/>
      <c r="D287" s="5"/>
      <c r="E287"/>
      <c r="F287"/>
    </row>
    <row r="288" spans="1:6" x14ac:dyDescent="0.25">
      <c r="E288"/>
      <c r="F288"/>
    </row>
    <row r="289" spans="1:6" ht="30" x14ac:dyDescent="0.25">
      <c r="A289">
        <v>23</v>
      </c>
      <c r="B289" s="1" t="s">
        <v>1430</v>
      </c>
      <c r="C289" t="s">
        <v>90</v>
      </c>
      <c r="D289">
        <v>328</v>
      </c>
      <c r="F289" s="7">
        <f>D289*E289</f>
        <v>0</v>
      </c>
    </row>
    <row r="290" spans="1:6" x14ac:dyDescent="0.25">
      <c r="E290"/>
      <c r="F290"/>
    </row>
    <row r="291" spans="1:6" ht="45" x14ac:dyDescent="0.25">
      <c r="B291" s="4" t="s">
        <v>150</v>
      </c>
      <c r="C291" s="5"/>
      <c r="D291" s="5"/>
      <c r="E291"/>
      <c r="F291"/>
    </row>
    <row r="292" spans="1:6" x14ac:dyDescent="0.25">
      <c r="E292"/>
      <c r="F292"/>
    </row>
    <row r="293" spans="1:6" ht="30" x14ac:dyDescent="0.25">
      <c r="A293">
        <v>24</v>
      </c>
      <c r="B293" s="1" t="s">
        <v>151</v>
      </c>
      <c r="C293" t="s">
        <v>90</v>
      </c>
      <c r="D293">
        <v>883</v>
      </c>
      <c r="F293" s="7">
        <f>D293*E293</f>
        <v>0</v>
      </c>
    </row>
    <row r="294" spans="1:6" x14ac:dyDescent="0.25">
      <c r="E294"/>
      <c r="F294"/>
    </row>
    <row r="295" spans="1:6" x14ac:dyDescent="0.25">
      <c r="B295" s="4" t="s">
        <v>100</v>
      </c>
      <c r="C295" s="5"/>
      <c r="D295" s="5"/>
      <c r="E295"/>
      <c r="F295"/>
    </row>
    <row r="296" spans="1:6" x14ac:dyDescent="0.25">
      <c r="E296"/>
      <c r="F296"/>
    </row>
    <row r="297" spans="1:6" x14ac:dyDescent="0.25">
      <c r="B297" s="4" t="s">
        <v>152</v>
      </c>
      <c r="C297" s="5"/>
      <c r="D297" s="5"/>
      <c r="E297"/>
      <c r="F297"/>
    </row>
    <row r="298" spans="1:6" x14ac:dyDescent="0.25">
      <c r="E298"/>
      <c r="F298"/>
    </row>
    <row r="299" spans="1:6" x14ac:dyDescent="0.25">
      <c r="B299" s="4" t="s">
        <v>153</v>
      </c>
      <c r="C299" s="5"/>
      <c r="D299" s="5"/>
      <c r="E299"/>
      <c r="F299"/>
    </row>
    <row r="300" spans="1:6" x14ac:dyDescent="0.25">
      <c r="E300"/>
      <c r="F300"/>
    </row>
    <row r="301" spans="1:6" x14ac:dyDescent="0.25">
      <c r="A301">
        <v>25</v>
      </c>
      <c r="B301" s="1" t="s">
        <v>105</v>
      </c>
      <c r="C301" t="s">
        <v>103</v>
      </c>
      <c r="D301">
        <v>1.6</v>
      </c>
      <c r="F301" s="7">
        <f>D301*E301</f>
        <v>0</v>
      </c>
    </row>
    <row r="302" spans="1:6" x14ac:dyDescent="0.25">
      <c r="E302"/>
      <c r="F302"/>
    </row>
    <row r="303" spans="1:6" x14ac:dyDescent="0.25">
      <c r="B303" s="4" t="s">
        <v>154</v>
      </c>
      <c r="C303" s="5"/>
      <c r="D303" s="5"/>
      <c r="E303"/>
      <c r="F303"/>
    </row>
    <row r="304" spans="1:6" x14ac:dyDescent="0.25">
      <c r="E304"/>
      <c r="F304"/>
    </row>
    <row r="305" spans="1:6" x14ac:dyDescent="0.25">
      <c r="A305">
        <v>26</v>
      </c>
      <c r="B305" s="1" t="s">
        <v>155</v>
      </c>
      <c r="C305" t="s">
        <v>103</v>
      </c>
      <c r="D305">
        <v>0.75</v>
      </c>
      <c r="F305" s="7">
        <f>D305*E305</f>
        <v>0</v>
      </c>
    </row>
    <row r="306" spans="1:6" x14ac:dyDescent="0.25">
      <c r="E306"/>
      <c r="F306"/>
    </row>
    <row r="307" spans="1:6" x14ac:dyDescent="0.25">
      <c r="B307" s="4" t="s">
        <v>106</v>
      </c>
      <c r="C307" s="5"/>
      <c r="D307" s="5"/>
      <c r="E307"/>
      <c r="F307"/>
    </row>
    <row r="308" spans="1:6" x14ac:dyDescent="0.25">
      <c r="E308"/>
      <c r="F308"/>
    </row>
    <row r="309" spans="1:6" ht="30" x14ac:dyDescent="0.25">
      <c r="A309">
        <v>27</v>
      </c>
      <c r="B309" s="1" t="s">
        <v>1431</v>
      </c>
      <c r="C309" t="s">
        <v>61</v>
      </c>
      <c r="D309">
        <v>2266</v>
      </c>
      <c r="F309" s="7">
        <f>D309*E309</f>
        <v>0</v>
      </c>
    </row>
    <row r="310" spans="1:6" x14ac:dyDescent="0.25">
      <c r="E310"/>
      <c r="F310"/>
    </row>
    <row r="311" spans="1:6" x14ac:dyDescent="0.25">
      <c r="A311">
        <v>28</v>
      </c>
      <c r="B311" s="1" t="s">
        <v>1693</v>
      </c>
      <c r="C311" t="s">
        <v>61</v>
      </c>
      <c r="D311">
        <v>75</v>
      </c>
      <c r="F311" s="7">
        <f>D311*E311</f>
        <v>0</v>
      </c>
    </row>
    <row r="312" spans="1:6" x14ac:dyDescent="0.25">
      <c r="E312"/>
      <c r="F312"/>
    </row>
    <row r="313" spans="1:6" x14ac:dyDescent="0.25">
      <c r="A313">
        <v>29</v>
      </c>
      <c r="B313" s="1" t="s">
        <v>1694</v>
      </c>
      <c r="C313" t="s">
        <v>61</v>
      </c>
      <c r="D313">
        <v>16</v>
      </c>
      <c r="F313" s="7">
        <f>D313*E313</f>
        <v>0</v>
      </c>
    </row>
    <row r="314" spans="1:6" x14ac:dyDescent="0.25">
      <c r="E314"/>
      <c r="F314"/>
    </row>
    <row r="315" spans="1:6" x14ac:dyDescent="0.25">
      <c r="B315" s="4" t="s">
        <v>156</v>
      </c>
      <c r="C315" s="5"/>
      <c r="D315" s="5"/>
      <c r="E315"/>
      <c r="F315"/>
    </row>
    <row r="316" spans="1:6" x14ac:dyDescent="0.25">
      <c r="E316"/>
      <c r="F316"/>
    </row>
    <row r="317" spans="1:6" x14ac:dyDescent="0.25">
      <c r="B317" s="4" t="s">
        <v>157</v>
      </c>
      <c r="C317" s="5"/>
      <c r="D317" s="5"/>
      <c r="E317"/>
      <c r="F317"/>
    </row>
    <row r="318" spans="1:6" x14ac:dyDescent="0.25">
      <c r="E318"/>
      <c r="F318"/>
    </row>
    <row r="319" spans="1:6" ht="75" x14ac:dyDescent="0.25">
      <c r="A319">
        <v>30</v>
      </c>
      <c r="B319" s="1" t="s">
        <v>1432</v>
      </c>
      <c r="C319" t="s">
        <v>96</v>
      </c>
      <c r="D319">
        <v>1</v>
      </c>
      <c r="F319" s="7">
        <f>D319*E319</f>
        <v>0</v>
      </c>
    </row>
    <row r="320" spans="1:6" x14ac:dyDescent="0.25">
      <c r="E320"/>
      <c r="F320"/>
    </row>
    <row r="321" spans="1:6" ht="75" x14ac:dyDescent="0.25">
      <c r="A321">
        <v>31</v>
      </c>
      <c r="B321" s="1" t="s">
        <v>1433</v>
      </c>
      <c r="C321" t="s">
        <v>96</v>
      </c>
      <c r="D321">
        <v>2</v>
      </c>
      <c r="F321" s="7">
        <f>D321*E321</f>
        <v>0</v>
      </c>
    </row>
    <row r="322" spans="1:6" x14ac:dyDescent="0.25">
      <c r="E322"/>
      <c r="F322"/>
    </row>
    <row r="323" spans="1:6" ht="75" x14ac:dyDescent="0.25">
      <c r="A323">
        <v>32</v>
      </c>
      <c r="B323" s="1" t="s">
        <v>1434</v>
      </c>
      <c r="C323" t="s">
        <v>96</v>
      </c>
      <c r="D323">
        <v>1</v>
      </c>
      <c r="F323" s="7">
        <f>D323*E323</f>
        <v>0</v>
      </c>
    </row>
    <row r="324" spans="1:6" x14ac:dyDescent="0.25">
      <c r="E324"/>
      <c r="F324"/>
    </row>
    <row r="325" spans="1:6" ht="30" x14ac:dyDescent="0.25">
      <c r="A325" s="12"/>
      <c r="B325" s="11" t="s">
        <v>1651</v>
      </c>
      <c r="C325" s="12"/>
      <c r="D325" s="12"/>
      <c r="E325" s="12"/>
      <c r="F325" s="13">
        <f>SUM(F205:F323)</f>
        <v>0</v>
      </c>
    </row>
    <row r="326" spans="1:6" x14ac:dyDescent="0.25">
      <c r="E326"/>
      <c r="F326"/>
    </row>
    <row r="327" spans="1:6" x14ac:dyDescent="0.25">
      <c r="B327" s="4" t="s">
        <v>1291</v>
      </c>
      <c r="C327" s="5"/>
      <c r="D327" s="5"/>
      <c r="E327"/>
      <c r="F327"/>
    </row>
    <row r="328" spans="1:6" x14ac:dyDescent="0.25">
      <c r="E328"/>
      <c r="F328"/>
    </row>
    <row r="329" spans="1:6" x14ac:dyDescent="0.25">
      <c r="B329" s="4" t="s">
        <v>48</v>
      </c>
      <c r="C329" s="5"/>
      <c r="D329" s="5"/>
      <c r="E329"/>
      <c r="F329"/>
    </row>
    <row r="330" spans="1:6" x14ac:dyDescent="0.25">
      <c r="E330"/>
      <c r="F330"/>
    </row>
    <row r="331" spans="1:6" x14ac:dyDescent="0.25">
      <c r="B331" s="4" t="s">
        <v>1296</v>
      </c>
      <c r="C331" s="5"/>
      <c r="D331" s="5"/>
      <c r="E331"/>
      <c r="F331"/>
    </row>
    <row r="332" spans="1:6" x14ac:dyDescent="0.25">
      <c r="E332"/>
      <c r="F332"/>
    </row>
    <row r="333" spans="1:6" x14ac:dyDescent="0.25">
      <c r="B333" s="4" t="s">
        <v>107</v>
      </c>
      <c r="C333" s="5"/>
      <c r="D333" s="5"/>
      <c r="E333"/>
      <c r="F333"/>
    </row>
    <row r="334" spans="1:6" x14ac:dyDescent="0.25">
      <c r="E334"/>
      <c r="F334"/>
    </row>
    <row r="335" spans="1:6" ht="255" x14ac:dyDescent="0.25">
      <c r="B335" s="1" t="s">
        <v>1297</v>
      </c>
      <c r="E335"/>
      <c r="F335"/>
    </row>
    <row r="336" spans="1:6" x14ac:dyDescent="0.25">
      <c r="E336"/>
      <c r="F336"/>
    </row>
    <row r="337" spans="1:6" x14ac:dyDescent="0.25">
      <c r="B337" s="4" t="s">
        <v>158</v>
      </c>
      <c r="C337" s="5"/>
      <c r="D337" s="5"/>
      <c r="E337"/>
      <c r="F337"/>
    </row>
    <row r="338" spans="1:6" x14ac:dyDescent="0.25">
      <c r="E338"/>
      <c r="F338"/>
    </row>
    <row r="339" spans="1:6" x14ac:dyDescent="0.25">
      <c r="B339" s="4" t="s">
        <v>159</v>
      </c>
      <c r="C339" s="5"/>
      <c r="D339" s="5"/>
      <c r="E339"/>
      <c r="F339"/>
    </row>
    <row r="340" spans="1:6" x14ac:dyDescent="0.25">
      <c r="E340"/>
      <c r="F340"/>
    </row>
    <row r="341" spans="1:6" x14ac:dyDescent="0.25">
      <c r="A341">
        <v>1</v>
      </c>
      <c r="B341" s="1" t="s">
        <v>160</v>
      </c>
      <c r="C341" t="s">
        <v>53</v>
      </c>
      <c r="D341">
        <v>3</v>
      </c>
      <c r="F341" s="7">
        <f>D341*E341</f>
        <v>0</v>
      </c>
    </row>
    <row r="342" spans="1:6" x14ac:dyDescent="0.25">
      <c r="E342"/>
      <c r="F342"/>
    </row>
    <row r="343" spans="1:6" x14ac:dyDescent="0.25">
      <c r="A343">
        <v>2</v>
      </c>
      <c r="B343" s="1" t="s">
        <v>161</v>
      </c>
      <c r="C343" t="s">
        <v>61</v>
      </c>
      <c r="D343">
        <v>351</v>
      </c>
      <c r="F343" s="7">
        <f>D343*E343</f>
        <v>0</v>
      </c>
    </row>
    <row r="344" spans="1:6" x14ac:dyDescent="0.25">
      <c r="E344"/>
      <c r="F344"/>
    </row>
    <row r="345" spans="1:6" x14ac:dyDescent="0.25">
      <c r="A345">
        <v>3</v>
      </c>
      <c r="B345" s="1" t="s">
        <v>162</v>
      </c>
      <c r="C345" t="s">
        <v>61</v>
      </c>
      <c r="D345">
        <v>12</v>
      </c>
      <c r="F345" s="7">
        <f>D345*E345</f>
        <v>0</v>
      </c>
    </row>
    <row r="346" spans="1:6" x14ac:dyDescent="0.25">
      <c r="E346"/>
      <c r="F346"/>
    </row>
    <row r="347" spans="1:6" x14ac:dyDescent="0.25">
      <c r="A347">
        <v>4</v>
      </c>
      <c r="B347" s="1" t="s">
        <v>163</v>
      </c>
      <c r="C347" t="s">
        <v>61</v>
      </c>
      <c r="D347">
        <v>7</v>
      </c>
      <c r="F347" s="7">
        <f>D347*E347</f>
        <v>0</v>
      </c>
    </row>
    <row r="348" spans="1:6" x14ac:dyDescent="0.25">
      <c r="E348"/>
      <c r="F348"/>
    </row>
    <row r="349" spans="1:6" x14ac:dyDescent="0.25">
      <c r="A349">
        <v>5</v>
      </c>
      <c r="B349" s="1" t="s">
        <v>164</v>
      </c>
      <c r="C349" t="s">
        <v>61</v>
      </c>
      <c r="D349">
        <v>16</v>
      </c>
      <c r="F349" s="7">
        <f>D349*E349</f>
        <v>0</v>
      </c>
    </row>
    <row r="350" spans="1:6" x14ac:dyDescent="0.25">
      <c r="E350"/>
      <c r="F350"/>
    </row>
    <row r="351" spans="1:6" x14ac:dyDescent="0.25">
      <c r="A351">
        <v>6</v>
      </c>
      <c r="B351" s="1" t="s">
        <v>165</v>
      </c>
      <c r="C351" t="s">
        <v>61</v>
      </c>
      <c r="D351">
        <v>253</v>
      </c>
      <c r="F351" s="7">
        <f>D351*E351</f>
        <v>0</v>
      </c>
    </row>
    <row r="352" spans="1:6" x14ac:dyDescent="0.25">
      <c r="E352"/>
      <c r="F352"/>
    </row>
    <row r="353" spans="1:6" ht="30" x14ac:dyDescent="0.25">
      <c r="A353">
        <v>7</v>
      </c>
      <c r="B353" s="1" t="s">
        <v>166</v>
      </c>
      <c r="C353" t="s">
        <v>61</v>
      </c>
      <c r="D353">
        <v>388</v>
      </c>
      <c r="F353" s="7">
        <f>D353*E353</f>
        <v>0</v>
      </c>
    </row>
    <row r="354" spans="1:6" x14ac:dyDescent="0.25">
      <c r="E354"/>
      <c r="F354"/>
    </row>
    <row r="355" spans="1:6" x14ac:dyDescent="0.25">
      <c r="A355">
        <v>8</v>
      </c>
      <c r="B355" s="1" t="s">
        <v>167</v>
      </c>
      <c r="C355" t="s">
        <v>61</v>
      </c>
      <c r="D355">
        <v>9</v>
      </c>
      <c r="F355" s="7">
        <f>D355*E355</f>
        <v>0</v>
      </c>
    </row>
    <row r="356" spans="1:6" x14ac:dyDescent="0.25">
      <c r="E356"/>
      <c r="F356"/>
    </row>
    <row r="357" spans="1:6" x14ac:dyDescent="0.25">
      <c r="A357">
        <v>9</v>
      </c>
      <c r="B357" s="1" t="s">
        <v>111</v>
      </c>
      <c r="C357" t="s">
        <v>61</v>
      </c>
      <c r="D357">
        <v>258</v>
      </c>
      <c r="F357" s="7">
        <f>D357*E357</f>
        <v>0</v>
      </c>
    </row>
    <row r="358" spans="1:6" x14ac:dyDescent="0.25">
      <c r="E358"/>
      <c r="F358"/>
    </row>
    <row r="359" spans="1:6" ht="30" x14ac:dyDescent="0.25">
      <c r="A359">
        <v>10</v>
      </c>
      <c r="B359" s="1" t="s">
        <v>112</v>
      </c>
      <c r="C359" t="s">
        <v>61</v>
      </c>
      <c r="D359">
        <v>104</v>
      </c>
      <c r="F359" s="7">
        <f>D359*E359</f>
        <v>0</v>
      </c>
    </row>
    <row r="360" spans="1:6" x14ac:dyDescent="0.25">
      <c r="E360"/>
      <c r="F360"/>
    </row>
    <row r="361" spans="1:6" ht="30" x14ac:dyDescent="0.25">
      <c r="A361">
        <v>11</v>
      </c>
      <c r="B361" s="1" t="s">
        <v>168</v>
      </c>
      <c r="C361" t="s">
        <v>61</v>
      </c>
      <c r="D361">
        <v>1720</v>
      </c>
      <c r="F361" s="7">
        <f>D361*E361</f>
        <v>0</v>
      </c>
    </row>
    <row r="362" spans="1:6" x14ac:dyDescent="0.25">
      <c r="E362"/>
      <c r="F362"/>
    </row>
    <row r="363" spans="1:6" x14ac:dyDescent="0.25">
      <c r="B363" s="4" t="s">
        <v>169</v>
      </c>
      <c r="C363" s="5"/>
      <c r="D363" s="5"/>
      <c r="E363"/>
      <c r="F363"/>
    </row>
    <row r="364" spans="1:6" x14ac:dyDescent="0.25">
      <c r="E364"/>
      <c r="F364"/>
    </row>
    <row r="365" spans="1:6" x14ac:dyDescent="0.25">
      <c r="B365" s="4" t="s">
        <v>170</v>
      </c>
      <c r="C365" s="5"/>
      <c r="D365" s="5"/>
      <c r="E365"/>
      <c r="F365"/>
    </row>
    <row r="366" spans="1:6" x14ac:dyDescent="0.25">
      <c r="E366"/>
      <c r="F366"/>
    </row>
    <row r="367" spans="1:6" ht="30" x14ac:dyDescent="0.25">
      <c r="A367">
        <v>12</v>
      </c>
      <c r="B367" s="1" t="s">
        <v>171</v>
      </c>
      <c r="C367" t="s">
        <v>61</v>
      </c>
      <c r="D367">
        <v>146</v>
      </c>
      <c r="F367" s="7">
        <f>D367*E367</f>
        <v>0</v>
      </c>
    </row>
    <row r="368" spans="1:6" x14ac:dyDescent="0.25">
      <c r="E368"/>
      <c r="F368"/>
    </row>
    <row r="369" spans="1:6" x14ac:dyDescent="0.25">
      <c r="B369" s="4" t="s">
        <v>114</v>
      </c>
      <c r="C369" s="5"/>
      <c r="D369" s="5"/>
      <c r="E369"/>
      <c r="F369"/>
    </row>
    <row r="370" spans="1:6" x14ac:dyDescent="0.25">
      <c r="E370"/>
      <c r="F370"/>
    </row>
    <row r="371" spans="1:6" ht="45" x14ac:dyDescent="0.25">
      <c r="A371">
        <v>13</v>
      </c>
      <c r="B371" s="1" t="s">
        <v>172</v>
      </c>
      <c r="C371" t="s">
        <v>90</v>
      </c>
      <c r="D371">
        <v>2364</v>
      </c>
      <c r="F371" s="7">
        <f>D371*E371</f>
        <v>0</v>
      </c>
    </row>
    <row r="372" spans="1:6" x14ac:dyDescent="0.25">
      <c r="E372"/>
      <c r="F372"/>
    </row>
    <row r="373" spans="1:6" ht="45" x14ac:dyDescent="0.25">
      <c r="A373">
        <v>14</v>
      </c>
      <c r="B373" s="1" t="s">
        <v>173</v>
      </c>
      <c r="C373" t="s">
        <v>90</v>
      </c>
      <c r="D373">
        <v>9161</v>
      </c>
      <c r="F373" s="7">
        <f>D373*E373</f>
        <v>0</v>
      </c>
    </row>
    <row r="374" spans="1:6" x14ac:dyDescent="0.25">
      <c r="E374"/>
      <c r="F374"/>
    </row>
    <row r="375" spans="1:6" x14ac:dyDescent="0.25">
      <c r="B375" s="4" t="s">
        <v>174</v>
      </c>
      <c r="C375" s="5"/>
      <c r="D375" s="5"/>
      <c r="E375"/>
      <c r="F375"/>
    </row>
    <row r="376" spans="1:6" x14ac:dyDescent="0.25">
      <c r="E376"/>
      <c r="F376"/>
    </row>
    <row r="377" spans="1:6" x14ac:dyDescent="0.25">
      <c r="A377">
        <v>15</v>
      </c>
      <c r="B377" s="1" t="s">
        <v>175</v>
      </c>
      <c r="C377" t="s">
        <v>103</v>
      </c>
      <c r="D377">
        <v>1.6</v>
      </c>
      <c r="F377" s="7">
        <f>D377*E377</f>
        <v>0</v>
      </c>
    </row>
    <row r="378" spans="1:6" x14ac:dyDescent="0.25">
      <c r="E378"/>
      <c r="F378"/>
    </row>
    <row r="379" spans="1:6" x14ac:dyDescent="0.25">
      <c r="B379" s="4" t="s">
        <v>176</v>
      </c>
      <c r="C379" s="5"/>
      <c r="D379" s="5"/>
      <c r="E379"/>
      <c r="F379"/>
    </row>
    <row r="380" spans="1:6" x14ac:dyDescent="0.25">
      <c r="E380"/>
      <c r="F380"/>
    </row>
    <row r="381" spans="1:6" x14ac:dyDescent="0.25">
      <c r="A381">
        <v>16</v>
      </c>
      <c r="B381" s="1" t="s">
        <v>177</v>
      </c>
      <c r="C381" t="s">
        <v>90</v>
      </c>
      <c r="D381">
        <v>511</v>
      </c>
      <c r="F381" s="7">
        <f>D381*E381</f>
        <v>0</v>
      </c>
    </row>
    <row r="382" spans="1:6" x14ac:dyDescent="0.25">
      <c r="E382"/>
      <c r="F382"/>
    </row>
    <row r="383" spans="1:6" x14ac:dyDescent="0.25">
      <c r="A383">
        <v>17</v>
      </c>
      <c r="B383" s="1" t="s">
        <v>178</v>
      </c>
      <c r="C383" t="s">
        <v>90</v>
      </c>
      <c r="D383">
        <v>254</v>
      </c>
      <c r="F383" s="7">
        <f>D383*E383</f>
        <v>0</v>
      </c>
    </row>
    <row r="384" spans="1:6" x14ac:dyDescent="0.25">
      <c r="E384"/>
      <c r="F384"/>
    </row>
    <row r="385" spans="1:6" x14ac:dyDescent="0.25">
      <c r="B385" s="4" t="s">
        <v>179</v>
      </c>
      <c r="C385" s="5"/>
      <c r="D385" s="5"/>
      <c r="E385"/>
      <c r="F385"/>
    </row>
    <row r="386" spans="1:6" x14ac:dyDescent="0.25">
      <c r="E386"/>
      <c r="F386"/>
    </row>
    <row r="387" spans="1:6" ht="75" x14ac:dyDescent="0.25">
      <c r="A387">
        <v>18</v>
      </c>
      <c r="B387" s="1" t="s">
        <v>180</v>
      </c>
      <c r="C387" t="s">
        <v>96</v>
      </c>
      <c r="D387">
        <v>512</v>
      </c>
      <c r="F387" s="7">
        <f>D387*E387</f>
        <v>0</v>
      </c>
    </row>
    <row r="388" spans="1:6" x14ac:dyDescent="0.25">
      <c r="E388"/>
      <c r="F388"/>
    </row>
    <row r="389" spans="1:6" x14ac:dyDescent="0.25">
      <c r="B389" s="4" t="s">
        <v>181</v>
      </c>
      <c r="C389" s="5"/>
      <c r="D389" s="5"/>
      <c r="E389"/>
      <c r="F389"/>
    </row>
    <row r="390" spans="1:6" x14ac:dyDescent="0.25">
      <c r="E390"/>
      <c r="F390"/>
    </row>
    <row r="391" spans="1:6" x14ac:dyDescent="0.25">
      <c r="A391">
        <v>19</v>
      </c>
      <c r="B391" s="1" t="s">
        <v>182</v>
      </c>
      <c r="C391" t="s">
        <v>96</v>
      </c>
      <c r="D391">
        <v>3</v>
      </c>
      <c r="F391" s="7">
        <f>D391*E391</f>
        <v>0</v>
      </c>
    </row>
    <row r="392" spans="1:6" x14ac:dyDescent="0.25">
      <c r="E392"/>
      <c r="F392"/>
    </row>
    <row r="393" spans="1:6" ht="30" x14ac:dyDescent="0.25">
      <c r="B393" s="4" t="s">
        <v>1298</v>
      </c>
      <c r="C393" s="5"/>
      <c r="D393" s="5"/>
      <c r="E393"/>
      <c r="F393"/>
    </row>
    <row r="394" spans="1:6" x14ac:dyDescent="0.25">
      <c r="E394"/>
      <c r="F394"/>
    </row>
    <row r="395" spans="1:6" x14ac:dyDescent="0.25">
      <c r="A395">
        <v>20</v>
      </c>
      <c r="B395" s="1" t="s">
        <v>1435</v>
      </c>
      <c r="C395" t="s">
        <v>90</v>
      </c>
      <c r="D395">
        <v>244</v>
      </c>
      <c r="F395" s="7">
        <f>D395*E395</f>
        <v>0</v>
      </c>
    </row>
    <row r="396" spans="1:6" x14ac:dyDescent="0.25">
      <c r="E396"/>
      <c r="F396"/>
    </row>
    <row r="397" spans="1:6" x14ac:dyDescent="0.25">
      <c r="A397">
        <v>21</v>
      </c>
      <c r="B397" s="1" t="s">
        <v>1436</v>
      </c>
      <c r="C397" t="s">
        <v>90</v>
      </c>
      <c r="D397">
        <v>15</v>
      </c>
      <c r="F397" s="7">
        <f>D397*E397</f>
        <v>0</v>
      </c>
    </row>
    <row r="398" spans="1:6" x14ac:dyDescent="0.25">
      <c r="E398"/>
      <c r="F398"/>
    </row>
    <row r="399" spans="1:6" x14ac:dyDescent="0.25">
      <c r="B399" s="4" t="s">
        <v>183</v>
      </c>
      <c r="C399" s="5"/>
      <c r="D399" s="5"/>
      <c r="E399"/>
      <c r="F399"/>
    </row>
    <row r="400" spans="1:6" x14ac:dyDescent="0.25">
      <c r="E400"/>
      <c r="F400"/>
    </row>
    <row r="401" spans="1:6" ht="45" x14ac:dyDescent="0.25">
      <c r="B401" s="1" t="s">
        <v>1299</v>
      </c>
      <c r="E401"/>
      <c r="F401"/>
    </row>
    <row r="402" spans="1:6" x14ac:dyDescent="0.25">
      <c r="E402"/>
      <c r="F402"/>
    </row>
    <row r="403" spans="1:6" ht="240" x14ac:dyDescent="0.25">
      <c r="B403" s="1" t="s">
        <v>1300</v>
      </c>
      <c r="E403"/>
      <c r="F403"/>
    </row>
    <row r="404" spans="1:6" x14ac:dyDescent="0.25">
      <c r="E404"/>
      <c r="F404"/>
    </row>
    <row r="405" spans="1:6" x14ac:dyDescent="0.25">
      <c r="B405" s="4" t="s">
        <v>184</v>
      </c>
      <c r="C405" s="5"/>
      <c r="D405" s="5"/>
      <c r="E405"/>
      <c r="F405"/>
    </row>
    <row r="406" spans="1:6" x14ac:dyDescent="0.25">
      <c r="E406"/>
      <c r="F406"/>
    </row>
    <row r="407" spans="1:6" ht="30" x14ac:dyDescent="0.25">
      <c r="B407" s="4" t="s">
        <v>121</v>
      </c>
      <c r="C407" s="5"/>
      <c r="D407" s="5"/>
      <c r="E407"/>
      <c r="F407"/>
    </row>
    <row r="408" spans="1:6" x14ac:dyDescent="0.25">
      <c r="E408"/>
      <c r="F408"/>
    </row>
    <row r="409" spans="1:6" ht="30" x14ac:dyDescent="0.25">
      <c r="A409">
        <v>22</v>
      </c>
      <c r="B409" s="1" t="s">
        <v>185</v>
      </c>
      <c r="C409" t="s">
        <v>61</v>
      </c>
      <c r="D409">
        <v>17</v>
      </c>
      <c r="F409" s="7">
        <f>D409*E409</f>
        <v>0</v>
      </c>
    </row>
    <row r="410" spans="1:6" x14ac:dyDescent="0.25">
      <c r="E410"/>
      <c r="F410"/>
    </row>
    <row r="411" spans="1:6" x14ac:dyDescent="0.25">
      <c r="A411">
        <v>23</v>
      </c>
      <c r="B411" s="1" t="s">
        <v>186</v>
      </c>
      <c r="C411" t="s">
        <v>61</v>
      </c>
      <c r="D411">
        <v>1884</v>
      </c>
      <c r="F411" s="7">
        <f>D411*E411</f>
        <v>0</v>
      </c>
    </row>
    <row r="412" spans="1:6" x14ac:dyDescent="0.25">
      <c r="E412"/>
      <c r="F412"/>
    </row>
    <row r="413" spans="1:6" x14ac:dyDescent="0.25">
      <c r="A413">
        <v>24</v>
      </c>
      <c r="B413" s="1" t="s">
        <v>187</v>
      </c>
      <c r="C413" t="s">
        <v>61</v>
      </c>
      <c r="D413">
        <v>257</v>
      </c>
      <c r="F413" s="7">
        <f>D413*E413</f>
        <v>0</v>
      </c>
    </row>
    <row r="414" spans="1:6" x14ac:dyDescent="0.25">
      <c r="E414"/>
      <c r="F414"/>
    </row>
    <row r="415" spans="1:6" ht="30" x14ac:dyDescent="0.25">
      <c r="A415">
        <v>25</v>
      </c>
      <c r="B415" s="1" t="s">
        <v>188</v>
      </c>
      <c r="C415" t="s">
        <v>90</v>
      </c>
      <c r="D415">
        <v>244</v>
      </c>
      <c r="F415" s="7">
        <f>D415*E415</f>
        <v>0</v>
      </c>
    </row>
    <row r="416" spans="1:6" x14ac:dyDescent="0.25">
      <c r="E416"/>
      <c r="F416"/>
    </row>
    <row r="417" spans="1:6" ht="45" x14ac:dyDescent="0.25">
      <c r="A417">
        <v>26</v>
      </c>
      <c r="B417" s="1" t="s">
        <v>189</v>
      </c>
      <c r="C417" t="s">
        <v>90</v>
      </c>
      <c r="D417">
        <v>35</v>
      </c>
      <c r="F417" s="7">
        <f>D417*E417</f>
        <v>0</v>
      </c>
    </row>
    <row r="418" spans="1:6" x14ac:dyDescent="0.25">
      <c r="E418"/>
      <c r="F418"/>
    </row>
    <row r="419" spans="1:6" ht="45" x14ac:dyDescent="0.25">
      <c r="A419">
        <v>27</v>
      </c>
      <c r="B419" s="1" t="s">
        <v>190</v>
      </c>
      <c r="C419" t="s">
        <v>90</v>
      </c>
      <c r="D419">
        <v>15</v>
      </c>
      <c r="F419" s="7">
        <f>D419*E419</f>
        <v>0</v>
      </c>
    </row>
    <row r="420" spans="1:6" x14ac:dyDescent="0.25">
      <c r="E420"/>
      <c r="F420"/>
    </row>
    <row r="421" spans="1:6" ht="75" x14ac:dyDescent="0.25">
      <c r="A421">
        <v>28</v>
      </c>
      <c r="B421" s="1" t="s">
        <v>1437</v>
      </c>
      <c r="C421" t="s">
        <v>90</v>
      </c>
      <c r="D421">
        <v>244</v>
      </c>
      <c r="F421" s="7">
        <f>D421*E421</f>
        <v>0</v>
      </c>
    </row>
    <row r="422" spans="1:6" x14ac:dyDescent="0.25">
      <c r="E422"/>
      <c r="F422"/>
    </row>
    <row r="423" spans="1:6" ht="30" x14ac:dyDescent="0.25">
      <c r="A423">
        <v>29</v>
      </c>
      <c r="B423" s="1" t="s">
        <v>1438</v>
      </c>
      <c r="C423" t="s">
        <v>90</v>
      </c>
      <c r="D423">
        <v>62</v>
      </c>
      <c r="F423" s="7">
        <f>D423*E423</f>
        <v>0</v>
      </c>
    </row>
    <row r="424" spans="1:6" x14ac:dyDescent="0.25">
      <c r="E424"/>
      <c r="F424"/>
    </row>
    <row r="425" spans="1:6" x14ac:dyDescent="0.25">
      <c r="A425">
        <v>30</v>
      </c>
      <c r="B425" s="1" t="s">
        <v>191</v>
      </c>
      <c r="C425" t="s">
        <v>90</v>
      </c>
      <c r="D425">
        <v>178</v>
      </c>
      <c r="F425" s="7">
        <f>D425*E425</f>
        <v>0</v>
      </c>
    </row>
    <row r="426" spans="1:6" x14ac:dyDescent="0.25">
      <c r="E426"/>
      <c r="F426"/>
    </row>
    <row r="427" spans="1:6" x14ac:dyDescent="0.25">
      <c r="B427" s="4" t="s">
        <v>192</v>
      </c>
      <c r="C427" s="5"/>
      <c r="D427" s="5"/>
      <c r="E427"/>
      <c r="F427"/>
    </row>
    <row r="428" spans="1:6" x14ac:dyDescent="0.25">
      <c r="E428"/>
      <c r="F428"/>
    </row>
    <row r="429" spans="1:6" ht="30" x14ac:dyDescent="0.25">
      <c r="B429" s="4" t="s">
        <v>121</v>
      </c>
      <c r="C429" s="5"/>
      <c r="D429" s="5"/>
      <c r="E429"/>
      <c r="F429"/>
    </row>
    <row r="430" spans="1:6" x14ac:dyDescent="0.25">
      <c r="E430"/>
      <c r="F430"/>
    </row>
    <row r="431" spans="1:6" x14ac:dyDescent="0.25">
      <c r="A431">
        <v>31</v>
      </c>
      <c r="B431" s="1" t="s">
        <v>193</v>
      </c>
      <c r="C431" t="s">
        <v>61</v>
      </c>
      <c r="D431">
        <v>844</v>
      </c>
      <c r="F431" s="7">
        <f>D431*E431</f>
        <v>0</v>
      </c>
    </row>
    <row r="432" spans="1:6" x14ac:dyDescent="0.25">
      <c r="E432"/>
      <c r="F432"/>
    </row>
    <row r="433" spans="1:6" x14ac:dyDescent="0.25">
      <c r="B433" s="4" t="s">
        <v>194</v>
      </c>
      <c r="C433" s="5"/>
      <c r="D433" s="5"/>
      <c r="E433"/>
      <c r="F433"/>
    </row>
    <row r="434" spans="1:6" x14ac:dyDescent="0.25">
      <c r="E434"/>
      <c r="F434"/>
    </row>
    <row r="435" spans="1:6" ht="30" x14ac:dyDescent="0.25">
      <c r="B435" s="4" t="s">
        <v>195</v>
      </c>
      <c r="C435" s="5"/>
      <c r="D435" s="5"/>
      <c r="E435"/>
      <c r="F435"/>
    </row>
    <row r="436" spans="1:6" x14ac:dyDescent="0.25">
      <c r="E436"/>
      <c r="F436"/>
    </row>
    <row r="437" spans="1:6" x14ac:dyDescent="0.25">
      <c r="A437">
        <v>32</v>
      </c>
      <c r="B437" s="1" t="s">
        <v>196</v>
      </c>
      <c r="C437" t="s">
        <v>90</v>
      </c>
      <c r="D437">
        <v>244</v>
      </c>
      <c r="F437" s="7">
        <f>D437*E437</f>
        <v>0</v>
      </c>
    </row>
    <row r="438" spans="1:6" x14ac:dyDescent="0.25">
      <c r="E438"/>
      <c r="F438"/>
    </row>
    <row r="439" spans="1:6" x14ac:dyDescent="0.25">
      <c r="A439" s="12"/>
      <c r="B439" s="11" t="s">
        <v>1652</v>
      </c>
      <c r="C439" s="12"/>
      <c r="D439" s="12"/>
      <c r="E439" s="12"/>
      <c r="F439" s="13">
        <f>SUM(F341:F437)</f>
        <v>0</v>
      </c>
    </row>
    <row r="440" spans="1:6" x14ac:dyDescent="0.25">
      <c r="E440"/>
      <c r="F440"/>
    </row>
    <row r="441" spans="1:6" x14ac:dyDescent="0.25">
      <c r="B441" s="4" t="s">
        <v>1291</v>
      </c>
      <c r="C441" s="5"/>
      <c r="D441" s="5"/>
      <c r="E441"/>
      <c r="F441"/>
    </row>
    <row r="442" spans="1:6" x14ac:dyDescent="0.25">
      <c r="E442"/>
      <c r="F442"/>
    </row>
    <row r="443" spans="1:6" x14ac:dyDescent="0.25">
      <c r="B443" s="4" t="s">
        <v>48</v>
      </c>
      <c r="C443" s="5"/>
      <c r="D443" s="5"/>
      <c r="E443"/>
      <c r="F443"/>
    </row>
    <row r="444" spans="1:6" x14ac:dyDescent="0.25">
      <c r="E444"/>
      <c r="F444"/>
    </row>
    <row r="445" spans="1:6" x14ac:dyDescent="0.25">
      <c r="B445" s="4" t="s">
        <v>1301</v>
      </c>
      <c r="C445" s="5"/>
      <c r="D445" s="5"/>
      <c r="E445"/>
      <c r="F445"/>
    </row>
    <row r="446" spans="1:6" x14ac:dyDescent="0.25">
      <c r="E446"/>
      <c r="F446"/>
    </row>
    <row r="447" spans="1:6" x14ac:dyDescent="0.25">
      <c r="B447" s="4" t="s">
        <v>197</v>
      </c>
      <c r="C447" s="5"/>
      <c r="D447" s="5"/>
      <c r="E447"/>
      <c r="F447"/>
    </row>
    <row r="448" spans="1:6" x14ac:dyDescent="0.25">
      <c r="E448"/>
      <c r="F448"/>
    </row>
    <row r="449" spans="1:6" ht="150" x14ac:dyDescent="0.25">
      <c r="B449" s="1" t="s">
        <v>1293</v>
      </c>
      <c r="E449"/>
      <c r="F449"/>
    </row>
    <row r="450" spans="1:6" x14ac:dyDescent="0.25">
      <c r="E450"/>
      <c r="F450"/>
    </row>
    <row r="451" spans="1:6" x14ac:dyDescent="0.25">
      <c r="B451" s="4" t="s">
        <v>198</v>
      </c>
      <c r="C451" s="5"/>
      <c r="D451" s="5"/>
      <c r="E451"/>
      <c r="F451"/>
    </row>
    <row r="452" spans="1:6" x14ac:dyDescent="0.25">
      <c r="E452"/>
      <c r="F452"/>
    </row>
    <row r="453" spans="1:6" x14ac:dyDescent="0.25">
      <c r="B453" s="4" t="s">
        <v>199</v>
      </c>
      <c r="C453" s="5"/>
      <c r="D453" s="5"/>
      <c r="E453"/>
      <c r="F453"/>
    </row>
    <row r="454" spans="1:6" x14ac:dyDescent="0.25">
      <c r="E454"/>
      <c r="F454"/>
    </row>
    <row r="455" spans="1:6" ht="30" x14ac:dyDescent="0.25">
      <c r="B455" s="4" t="s">
        <v>200</v>
      </c>
      <c r="C455" s="5"/>
      <c r="D455" s="5"/>
      <c r="E455"/>
      <c r="F455"/>
    </row>
    <row r="456" spans="1:6" x14ac:dyDescent="0.25">
      <c r="E456"/>
      <c r="F456"/>
    </row>
    <row r="457" spans="1:6" x14ac:dyDescent="0.25">
      <c r="A457">
        <v>1</v>
      </c>
      <c r="B457" s="1" t="s">
        <v>201</v>
      </c>
      <c r="C457" t="s">
        <v>61</v>
      </c>
      <c r="D457">
        <v>523</v>
      </c>
      <c r="F457" s="7">
        <f>D457*E457</f>
        <v>0</v>
      </c>
    </row>
    <row r="458" spans="1:6" x14ac:dyDescent="0.25">
      <c r="E458"/>
      <c r="F458"/>
    </row>
    <row r="459" spans="1:6" x14ac:dyDescent="0.25">
      <c r="B459" s="4" t="s">
        <v>202</v>
      </c>
      <c r="C459" s="5"/>
      <c r="D459" s="5"/>
      <c r="E459"/>
      <c r="F459"/>
    </row>
    <row r="460" spans="1:6" x14ac:dyDescent="0.25">
      <c r="E460"/>
      <c r="F460"/>
    </row>
    <row r="461" spans="1:6" ht="90" x14ac:dyDescent="0.25">
      <c r="B461" s="1" t="s">
        <v>1302</v>
      </c>
      <c r="E461"/>
      <c r="F461"/>
    </row>
    <row r="462" spans="1:6" x14ac:dyDescent="0.25">
      <c r="E462"/>
      <c r="F462"/>
    </row>
    <row r="463" spans="1:6" ht="90" x14ac:dyDescent="0.25">
      <c r="B463" s="1" t="s">
        <v>1303</v>
      </c>
      <c r="E463"/>
      <c r="F463"/>
    </row>
    <row r="464" spans="1:6" x14ac:dyDescent="0.25">
      <c r="E464"/>
      <c r="F464"/>
    </row>
    <row r="465" spans="1:6" ht="45" x14ac:dyDescent="0.25">
      <c r="B465" s="4" t="s">
        <v>203</v>
      </c>
      <c r="C465" s="5"/>
      <c r="D465" s="5"/>
      <c r="E465"/>
      <c r="F465"/>
    </row>
    <row r="466" spans="1:6" x14ac:dyDescent="0.25">
      <c r="E466"/>
      <c r="F466"/>
    </row>
    <row r="467" spans="1:6" ht="30" x14ac:dyDescent="0.25">
      <c r="A467">
        <v>2</v>
      </c>
      <c r="B467" s="1" t="s">
        <v>204</v>
      </c>
      <c r="C467" t="s">
        <v>61</v>
      </c>
      <c r="D467">
        <v>3043</v>
      </c>
      <c r="F467" s="7">
        <f>D467*E467</f>
        <v>0</v>
      </c>
    </row>
    <row r="468" spans="1:6" x14ac:dyDescent="0.25">
      <c r="E468"/>
      <c r="F468"/>
    </row>
    <row r="469" spans="1:6" x14ac:dyDescent="0.25">
      <c r="B469" s="4" t="s">
        <v>205</v>
      </c>
      <c r="C469" s="5"/>
      <c r="D469" s="5"/>
      <c r="E469"/>
      <c r="F469"/>
    </row>
    <row r="470" spans="1:6" x14ac:dyDescent="0.25">
      <c r="E470"/>
      <c r="F470"/>
    </row>
    <row r="471" spans="1:6" x14ac:dyDescent="0.25">
      <c r="B471" s="4" t="s">
        <v>206</v>
      </c>
      <c r="C471" s="5"/>
      <c r="D471" s="5"/>
      <c r="E471"/>
      <c r="F471"/>
    </row>
    <row r="472" spans="1:6" x14ac:dyDescent="0.25">
      <c r="E472"/>
      <c r="F472"/>
    </row>
    <row r="473" spans="1:6" ht="45" x14ac:dyDescent="0.25">
      <c r="B473" s="1" t="s">
        <v>1304</v>
      </c>
      <c r="E473"/>
      <c r="F473"/>
    </row>
    <row r="474" spans="1:6" x14ac:dyDescent="0.25">
      <c r="E474"/>
      <c r="F474"/>
    </row>
    <row r="475" spans="1:6" ht="30" x14ac:dyDescent="0.25">
      <c r="A475">
        <v>3</v>
      </c>
      <c r="B475" s="1" t="s">
        <v>207</v>
      </c>
      <c r="C475" t="s">
        <v>90</v>
      </c>
      <c r="D475">
        <v>883</v>
      </c>
      <c r="F475" s="7">
        <f>D475*E475</f>
        <v>0</v>
      </c>
    </row>
    <row r="476" spans="1:6" x14ac:dyDescent="0.25">
      <c r="E476"/>
      <c r="F476"/>
    </row>
    <row r="477" spans="1:6" ht="30" x14ac:dyDescent="0.25">
      <c r="A477">
        <v>4</v>
      </c>
      <c r="B477" s="1" t="s">
        <v>1439</v>
      </c>
      <c r="C477" t="s">
        <v>90</v>
      </c>
      <c r="D477">
        <v>328</v>
      </c>
      <c r="F477" s="7">
        <f>D477*E477</f>
        <v>0</v>
      </c>
    </row>
    <row r="478" spans="1:6" x14ac:dyDescent="0.25">
      <c r="E478"/>
      <c r="F478"/>
    </row>
    <row r="479" spans="1:6" x14ac:dyDescent="0.25">
      <c r="B479" s="4" t="s">
        <v>208</v>
      </c>
      <c r="C479" s="5"/>
      <c r="D479" s="5"/>
      <c r="E479"/>
      <c r="F479"/>
    </row>
    <row r="480" spans="1:6" x14ac:dyDescent="0.25">
      <c r="E480"/>
      <c r="F480"/>
    </row>
    <row r="481" spans="1:6" x14ac:dyDescent="0.25">
      <c r="B481" s="4" t="s">
        <v>209</v>
      </c>
      <c r="C481" s="5"/>
      <c r="D481" s="5"/>
      <c r="E481"/>
      <c r="F481"/>
    </row>
    <row r="482" spans="1:6" x14ac:dyDescent="0.25">
      <c r="E482"/>
      <c r="F482"/>
    </row>
    <row r="483" spans="1:6" ht="45" x14ac:dyDescent="0.25">
      <c r="A483">
        <v>5</v>
      </c>
      <c r="B483" s="1" t="s">
        <v>210</v>
      </c>
      <c r="C483" t="s">
        <v>90</v>
      </c>
      <c r="D483">
        <v>1008</v>
      </c>
      <c r="F483" s="7">
        <f>D483*E483</f>
        <v>0</v>
      </c>
    </row>
    <row r="484" spans="1:6" x14ac:dyDescent="0.25">
      <c r="E484"/>
      <c r="F484"/>
    </row>
    <row r="485" spans="1:6" x14ac:dyDescent="0.25">
      <c r="B485" s="4" t="s">
        <v>211</v>
      </c>
      <c r="C485" s="5"/>
      <c r="D485" s="5"/>
      <c r="E485"/>
      <c r="F485"/>
    </row>
    <row r="486" spans="1:6" x14ac:dyDescent="0.25">
      <c r="E486"/>
      <c r="F486"/>
    </row>
    <row r="487" spans="1:6" ht="90" x14ac:dyDescent="0.25">
      <c r="B487" s="4" t="s">
        <v>1305</v>
      </c>
      <c r="C487" s="5"/>
      <c r="D487" s="5"/>
      <c r="E487"/>
      <c r="F487"/>
    </row>
    <row r="488" spans="1:6" x14ac:dyDescent="0.25">
      <c r="E488"/>
      <c r="F488"/>
    </row>
    <row r="489" spans="1:6" x14ac:dyDescent="0.25">
      <c r="A489">
        <v>6</v>
      </c>
      <c r="B489" s="1" t="s">
        <v>212</v>
      </c>
      <c r="C489" t="s">
        <v>61</v>
      </c>
      <c r="D489">
        <v>21</v>
      </c>
      <c r="F489" s="7">
        <f>D489*E489</f>
        <v>0</v>
      </c>
    </row>
    <row r="490" spans="1:6" x14ac:dyDescent="0.25">
      <c r="E490"/>
      <c r="F490"/>
    </row>
    <row r="491" spans="1:6" x14ac:dyDescent="0.25">
      <c r="A491" s="12"/>
      <c r="B491" s="11" t="s">
        <v>1653</v>
      </c>
      <c r="C491" s="12"/>
      <c r="D491" s="12"/>
      <c r="E491" s="12"/>
      <c r="F491" s="13">
        <f>SUM(F456:F489)</f>
        <v>0</v>
      </c>
    </row>
    <row r="492" spans="1:6" x14ac:dyDescent="0.25">
      <c r="E492"/>
      <c r="F492"/>
    </row>
    <row r="493" spans="1:6" x14ac:dyDescent="0.25">
      <c r="B493" s="4" t="s">
        <v>1291</v>
      </c>
      <c r="C493" s="5"/>
      <c r="D493" s="5"/>
      <c r="E493"/>
      <c r="F493"/>
    </row>
    <row r="494" spans="1:6" x14ac:dyDescent="0.25">
      <c r="E494"/>
      <c r="F494"/>
    </row>
    <row r="495" spans="1:6" x14ac:dyDescent="0.25">
      <c r="B495" s="4" t="s">
        <v>48</v>
      </c>
      <c r="C495" s="5"/>
      <c r="D495" s="5"/>
      <c r="E495"/>
      <c r="F495"/>
    </row>
    <row r="496" spans="1:6" x14ac:dyDescent="0.25">
      <c r="E496"/>
      <c r="F496"/>
    </row>
    <row r="497" spans="1:6" x14ac:dyDescent="0.25">
      <c r="B497" s="4" t="s">
        <v>1306</v>
      </c>
      <c r="C497" s="5"/>
      <c r="D497" s="5"/>
      <c r="E497"/>
      <c r="F497"/>
    </row>
    <row r="498" spans="1:6" x14ac:dyDescent="0.25">
      <c r="E498"/>
      <c r="F498"/>
    </row>
    <row r="499" spans="1:6" x14ac:dyDescent="0.25">
      <c r="B499" s="4" t="s">
        <v>213</v>
      </c>
      <c r="C499" s="5"/>
      <c r="D499" s="5"/>
      <c r="E499"/>
      <c r="F499"/>
    </row>
    <row r="500" spans="1:6" x14ac:dyDescent="0.25">
      <c r="E500"/>
      <c r="F500"/>
    </row>
    <row r="501" spans="1:6" ht="150" x14ac:dyDescent="0.25">
      <c r="B501" s="1" t="s">
        <v>1293</v>
      </c>
      <c r="E501"/>
      <c r="F501"/>
    </row>
    <row r="502" spans="1:6" x14ac:dyDescent="0.25">
      <c r="E502"/>
      <c r="F502"/>
    </row>
    <row r="503" spans="1:6" ht="30" x14ac:dyDescent="0.25">
      <c r="B503" s="4" t="s">
        <v>214</v>
      </c>
      <c r="C503" s="5"/>
      <c r="D503" s="5"/>
      <c r="E503"/>
      <c r="F503"/>
    </row>
    <row r="504" spans="1:6" x14ac:dyDescent="0.25">
      <c r="E504"/>
      <c r="F504"/>
    </row>
    <row r="505" spans="1:6" ht="90" x14ac:dyDescent="0.25">
      <c r="B505" s="4" t="s">
        <v>1307</v>
      </c>
      <c r="C505" s="5"/>
      <c r="D505" s="5"/>
      <c r="E505"/>
      <c r="F505"/>
    </row>
    <row r="506" spans="1:6" x14ac:dyDescent="0.25">
      <c r="E506"/>
      <c r="F506"/>
    </row>
    <row r="507" spans="1:6" x14ac:dyDescent="0.25">
      <c r="A507">
        <v>1</v>
      </c>
      <c r="B507" s="1" t="s">
        <v>215</v>
      </c>
      <c r="C507" t="s">
        <v>61</v>
      </c>
      <c r="D507">
        <v>2985</v>
      </c>
      <c r="F507" s="7">
        <f>D507*E507</f>
        <v>0</v>
      </c>
    </row>
    <row r="508" spans="1:6" x14ac:dyDescent="0.25">
      <c r="E508"/>
      <c r="F508"/>
    </row>
    <row r="509" spans="1:6" ht="30" x14ac:dyDescent="0.25">
      <c r="B509" s="4" t="s">
        <v>216</v>
      </c>
      <c r="C509" s="5"/>
      <c r="D509" s="5"/>
      <c r="E509"/>
      <c r="F509"/>
    </row>
    <row r="510" spans="1:6" x14ac:dyDescent="0.25">
      <c r="E510"/>
      <c r="F510"/>
    </row>
    <row r="511" spans="1:6" ht="30" x14ac:dyDescent="0.25">
      <c r="B511" s="4" t="s">
        <v>217</v>
      </c>
      <c r="C511" s="5"/>
      <c r="D511" s="5"/>
      <c r="E511"/>
      <c r="F511"/>
    </row>
    <row r="512" spans="1:6" x14ac:dyDescent="0.25">
      <c r="E512"/>
      <c r="F512"/>
    </row>
    <row r="513" spans="1:6" ht="90" x14ac:dyDescent="0.25">
      <c r="B513" s="1" t="s">
        <v>1308</v>
      </c>
      <c r="E513"/>
      <c r="F513"/>
    </row>
    <row r="514" spans="1:6" x14ac:dyDescent="0.25">
      <c r="E514"/>
      <c r="F514"/>
    </row>
    <row r="515" spans="1:6" ht="30" x14ac:dyDescent="0.25">
      <c r="A515">
        <v>2</v>
      </c>
      <c r="B515" s="1" t="s">
        <v>218</v>
      </c>
      <c r="C515" t="s">
        <v>90</v>
      </c>
      <c r="D515">
        <v>261</v>
      </c>
      <c r="F515" s="7">
        <f>D515*E515</f>
        <v>0</v>
      </c>
    </row>
    <row r="516" spans="1:6" x14ac:dyDescent="0.25">
      <c r="E516"/>
      <c r="F516"/>
    </row>
    <row r="517" spans="1:6" x14ac:dyDescent="0.25">
      <c r="A517">
        <v>3</v>
      </c>
      <c r="B517" s="1" t="s">
        <v>219</v>
      </c>
      <c r="C517" t="s">
        <v>90</v>
      </c>
      <c r="D517">
        <v>9</v>
      </c>
      <c r="F517" s="7">
        <f>D517*E517</f>
        <v>0</v>
      </c>
    </row>
    <row r="518" spans="1:6" x14ac:dyDescent="0.25">
      <c r="E518"/>
      <c r="F518"/>
    </row>
    <row r="519" spans="1:6" ht="60" x14ac:dyDescent="0.25">
      <c r="A519">
        <v>4</v>
      </c>
      <c r="B519" s="1" t="s">
        <v>1440</v>
      </c>
      <c r="C519" t="s">
        <v>90</v>
      </c>
      <c r="D519">
        <v>9</v>
      </c>
      <c r="F519" s="7">
        <f>D519*E519</f>
        <v>0</v>
      </c>
    </row>
    <row r="520" spans="1:6" x14ac:dyDescent="0.25">
      <c r="E520"/>
      <c r="F520"/>
    </row>
    <row r="521" spans="1:6" x14ac:dyDescent="0.25">
      <c r="B521" s="4" t="s">
        <v>220</v>
      </c>
      <c r="C521" s="5"/>
      <c r="D521" s="5"/>
      <c r="E521"/>
      <c r="F521"/>
    </row>
    <row r="522" spans="1:6" x14ac:dyDescent="0.25">
      <c r="E522"/>
      <c r="F522"/>
    </row>
    <row r="523" spans="1:6" x14ac:dyDescent="0.25">
      <c r="A523">
        <v>5</v>
      </c>
      <c r="B523" s="1" t="s">
        <v>221</v>
      </c>
      <c r="C523" t="s">
        <v>90</v>
      </c>
      <c r="D523">
        <v>502</v>
      </c>
      <c r="F523" s="7">
        <f>D523*E523</f>
        <v>0</v>
      </c>
    </row>
    <row r="524" spans="1:6" x14ac:dyDescent="0.25">
      <c r="E524"/>
      <c r="F524"/>
    </row>
    <row r="525" spans="1:6" x14ac:dyDescent="0.25">
      <c r="A525">
        <v>6</v>
      </c>
      <c r="B525" s="1" t="s">
        <v>222</v>
      </c>
      <c r="C525" t="s">
        <v>90</v>
      </c>
      <c r="D525">
        <v>522</v>
      </c>
      <c r="F525" s="7">
        <f>D525*E525</f>
        <v>0</v>
      </c>
    </row>
    <row r="526" spans="1:6" x14ac:dyDescent="0.25">
      <c r="E526"/>
      <c r="F526"/>
    </row>
    <row r="527" spans="1:6" ht="45" x14ac:dyDescent="0.25">
      <c r="A527">
        <v>7</v>
      </c>
      <c r="B527" s="1" t="s">
        <v>1441</v>
      </c>
      <c r="C527" t="s">
        <v>96</v>
      </c>
      <c r="D527">
        <v>17</v>
      </c>
      <c r="F527" s="7">
        <f>D527*E527</f>
        <v>0</v>
      </c>
    </row>
    <row r="528" spans="1:6" x14ac:dyDescent="0.25">
      <c r="E528"/>
      <c r="F528"/>
    </row>
    <row r="529" spans="1:6" x14ac:dyDescent="0.25">
      <c r="B529" s="4" t="s">
        <v>223</v>
      </c>
      <c r="C529" s="5"/>
      <c r="D529" s="5"/>
      <c r="E529"/>
      <c r="F529"/>
    </row>
    <row r="530" spans="1:6" x14ac:dyDescent="0.25">
      <c r="E530"/>
      <c r="F530"/>
    </row>
    <row r="531" spans="1:6" ht="45" x14ac:dyDescent="0.25">
      <c r="B531" s="4" t="s">
        <v>224</v>
      </c>
      <c r="C531" s="5"/>
      <c r="D531" s="5"/>
      <c r="E531"/>
      <c r="F531"/>
    </row>
    <row r="532" spans="1:6" x14ac:dyDescent="0.25">
      <c r="E532"/>
      <c r="F532"/>
    </row>
    <row r="533" spans="1:6" ht="45" x14ac:dyDescent="0.25">
      <c r="A533">
        <v>8</v>
      </c>
      <c r="B533" s="1" t="s">
        <v>225</v>
      </c>
      <c r="C533" t="s">
        <v>61</v>
      </c>
      <c r="D533">
        <v>1972</v>
      </c>
      <c r="F533" s="7">
        <f>D533*E533</f>
        <v>0</v>
      </c>
    </row>
    <row r="534" spans="1:6" x14ac:dyDescent="0.25">
      <c r="E534"/>
      <c r="F534"/>
    </row>
    <row r="535" spans="1:6" x14ac:dyDescent="0.25">
      <c r="A535" s="12"/>
      <c r="B535" s="11" t="s">
        <v>1654</v>
      </c>
      <c r="C535" s="12"/>
      <c r="D535" s="12"/>
      <c r="E535" s="12"/>
      <c r="F535" s="13">
        <f>SUM(F507:F533)</f>
        <v>0</v>
      </c>
    </row>
    <row r="536" spans="1:6" x14ac:dyDescent="0.25">
      <c r="E536"/>
      <c r="F536"/>
    </row>
    <row r="537" spans="1:6" x14ac:dyDescent="0.25">
      <c r="B537" s="4" t="s">
        <v>1291</v>
      </c>
      <c r="C537" s="5"/>
      <c r="D537" s="5"/>
      <c r="E537"/>
      <c r="F537"/>
    </row>
    <row r="538" spans="1:6" x14ac:dyDescent="0.25">
      <c r="E538"/>
      <c r="F538"/>
    </row>
    <row r="539" spans="1:6" x14ac:dyDescent="0.25">
      <c r="B539" s="4" t="s">
        <v>48</v>
      </c>
      <c r="C539" s="5"/>
      <c r="D539" s="5"/>
      <c r="E539"/>
      <c r="F539"/>
    </row>
    <row r="540" spans="1:6" x14ac:dyDescent="0.25">
      <c r="E540"/>
      <c r="F540"/>
    </row>
    <row r="541" spans="1:6" x14ac:dyDescent="0.25">
      <c r="B541" s="4" t="s">
        <v>1309</v>
      </c>
      <c r="C541" s="5"/>
      <c r="D541" s="5"/>
      <c r="E541"/>
      <c r="F541"/>
    </row>
    <row r="542" spans="1:6" x14ac:dyDescent="0.25">
      <c r="E542"/>
      <c r="F542"/>
    </row>
    <row r="543" spans="1:6" x14ac:dyDescent="0.25">
      <c r="B543" s="4" t="s">
        <v>226</v>
      </c>
      <c r="C543" s="5"/>
      <c r="D543" s="5"/>
      <c r="E543"/>
      <c r="F543"/>
    </row>
    <row r="544" spans="1:6" x14ac:dyDescent="0.25">
      <c r="E544"/>
      <c r="F544"/>
    </row>
    <row r="545" spans="1:6" ht="150" x14ac:dyDescent="0.25">
      <c r="B545" s="1" t="s">
        <v>1293</v>
      </c>
      <c r="E545"/>
      <c r="F545"/>
    </row>
    <row r="546" spans="1:6" x14ac:dyDescent="0.25">
      <c r="E546"/>
      <c r="F546"/>
    </row>
    <row r="547" spans="1:6" x14ac:dyDescent="0.25">
      <c r="B547" s="4" t="s">
        <v>227</v>
      </c>
      <c r="C547" s="5"/>
      <c r="D547" s="5"/>
      <c r="E547"/>
      <c r="F547"/>
    </row>
    <row r="548" spans="1:6" x14ac:dyDescent="0.25">
      <c r="E548"/>
      <c r="F548"/>
    </row>
    <row r="549" spans="1:6" x14ac:dyDescent="0.25">
      <c r="B549" s="4" t="s">
        <v>228</v>
      </c>
      <c r="C549" s="5"/>
      <c r="D549" s="5"/>
      <c r="E549"/>
      <c r="F549"/>
    </row>
    <row r="550" spans="1:6" x14ac:dyDescent="0.25">
      <c r="E550"/>
      <c r="F550"/>
    </row>
    <row r="551" spans="1:6" x14ac:dyDescent="0.25">
      <c r="A551">
        <v>1</v>
      </c>
      <c r="B551" s="1" t="s">
        <v>229</v>
      </c>
      <c r="C551" t="s">
        <v>90</v>
      </c>
      <c r="D551">
        <v>490</v>
      </c>
      <c r="F551" s="7">
        <f>D551*E551</f>
        <v>0</v>
      </c>
    </row>
    <row r="552" spans="1:6" x14ac:dyDescent="0.25">
      <c r="E552"/>
      <c r="F552"/>
    </row>
    <row r="553" spans="1:6" x14ac:dyDescent="0.25">
      <c r="A553">
        <v>2</v>
      </c>
      <c r="B553" s="1" t="s">
        <v>230</v>
      </c>
      <c r="C553" t="s">
        <v>90</v>
      </c>
      <c r="D553">
        <v>2068</v>
      </c>
      <c r="F553" s="7">
        <f>D553*E553</f>
        <v>0</v>
      </c>
    </row>
    <row r="554" spans="1:6" x14ac:dyDescent="0.25">
      <c r="E554"/>
      <c r="F554"/>
    </row>
    <row r="555" spans="1:6" x14ac:dyDescent="0.25">
      <c r="A555">
        <v>3</v>
      </c>
      <c r="B555" s="1" t="s">
        <v>231</v>
      </c>
      <c r="C555" t="s">
        <v>90</v>
      </c>
      <c r="D555">
        <v>245</v>
      </c>
      <c r="F555" s="7">
        <f>D555*E555</f>
        <v>0</v>
      </c>
    </row>
    <row r="556" spans="1:6" x14ac:dyDescent="0.25">
      <c r="E556"/>
      <c r="F556"/>
    </row>
    <row r="557" spans="1:6" x14ac:dyDescent="0.25">
      <c r="B557" s="4" t="s">
        <v>232</v>
      </c>
      <c r="C557" s="5"/>
      <c r="D557" s="5"/>
      <c r="E557"/>
      <c r="F557"/>
    </row>
    <row r="558" spans="1:6" x14ac:dyDescent="0.25">
      <c r="E558"/>
      <c r="F558"/>
    </row>
    <row r="559" spans="1:6" x14ac:dyDescent="0.25">
      <c r="A559">
        <v>4</v>
      </c>
      <c r="B559" s="1" t="s">
        <v>233</v>
      </c>
      <c r="C559" t="s">
        <v>90</v>
      </c>
      <c r="D559">
        <v>600</v>
      </c>
      <c r="F559" s="7">
        <f>D559*E559</f>
        <v>0</v>
      </c>
    </row>
    <row r="560" spans="1:6" x14ac:dyDescent="0.25">
      <c r="E560"/>
      <c r="F560"/>
    </row>
    <row r="561" spans="1:6" x14ac:dyDescent="0.25">
      <c r="A561">
        <v>5</v>
      </c>
      <c r="B561" s="1" t="s">
        <v>234</v>
      </c>
      <c r="C561" t="s">
        <v>90</v>
      </c>
      <c r="D561">
        <v>256</v>
      </c>
      <c r="F561" s="7">
        <f>D561*E561</f>
        <v>0</v>
      </c>
    </row>
    <row r="562" spans="1:6" x14ac:dyDescent="0.25">
      <c r="E562"/>
      <c r="F562"/>
    </row>
    <row r="563" spans="1:6" x14ac:dyDescent="0.25">
      <c r="A563">
        <v>6</v>
      </c>
      <c r="B563" s="1" t="s">
        <v>235</v>
      </c>
      <c r="C563" t="s">
        <v>90</v>
      </c>
      <c r="D563">
        <v>681</v>
      </c>
      <c r="F563" s="7">
        <f>D563*E563</f>
        <v>0</v>
      </c>
    </row>
    <row r="564" spans="1:6" x14ac:dyDescent="0.25">
      <c r="E564"/>
      <c r="F564"/>
    </row>
    <row r="565" spans="1:6" x14ac:dyDescent="0.25">
      <c r="A565">
        <v>7</v>
      </c>
      <c r="B565" s="1" t="s">
        <v>236</v>
      </c>
      <c r="C565" t="s">
        <v>90</v>
      </c>
      <c r="D565">
        <v>522</v>
      </c>
      <c r="F565" s="7">
        <f>D565*E565</f>
        <v>0</v>
      </c>
    </row>
    <row r="566" spans="1:6" x14ac:dyDescent="0.25">
      <c r="E566"/>
      <c r="F566"/>
    </row>
    <row r="567" spans="1:6" ht="30" x14ac:dyDescent="0.25">
      <c r="A567">
        <v>8</v>
      </c>
      <c r="B567" s="1" t="s">
        <v>1442</v>
      </c>
      <c r="C567" t="s">
        <v>90</v>
      </c>
      <c r="D567">
        <v>50</v>
      </c>
      <c r="F567" s="7">
        <f>D567*E567</f>
        <v>0</v>
      </c>
    </row>
    <row r="568" spans="1:6" x14ac:dyDescent="0.25">
      <c r="E568"/>
      <c r="F568"/>
    </row>
    <row r="569" spans="1:6" x14ac:dyDescent="0.25">
      <c r="B569" s="4" t="s">
        <v>237</v>
      </c>
      <c r="C569" s="5"/>
      <c r="D569" s="5"/>
      <c r="E569"/>
      <c r="F569"/>
    </row>
    <row r="570" spans="1:6" x14ac:dyDescent="0.25">
      <c r="E570"/>
      <c r="F570"/>
    </row>
    <row r="571" spans="1:6" x14ac:dyDescent="0.25">
      <c r="A571">
        <v>9</v>
      </c>
      <c r="B571" s="1" t="s">
        <v>238</v>
      </c>
      <c r="C571" t="s">
        <v>96</v>
      </c>
      <c r="D571">
        <v>3614</v>
      </c>
      <c r="F571" s="7">
        <f>D571*E571</f>
        <v>0</v>
      </c>
    </row>
    <row r="572" spans="1:6" x14ac:dyDescent="0.25">
      <c r="E572"/>
      <c r="F572"/>
    </row>
    <row r="573" spans="1:6" ht="30" x14ac:dyDescent="0.25">
      <c r="A573">
        <v>10</v>
      </c>
      <c r="B573" s="1" t="s">
        <v>239</v>
      </c>
      <c r="C573" t="s">
        <v>96</v>
      </c>
      <c r="D573">
        <v>268</v>
      </c>
      <c r="F573" s="7">
        <f>D573*E573</f>
        <v>0</v>
      </c>
    </row>
    <row r="574" spans="1:6" x14ac:dyDescent="0.25">
      <c r="E574"/>
      <c r="F574"/>
    </row>
    <row r="575" spans="1:6" x14ac:dyDescent="0.25">
      <c r="B575" s="4" t="s">
        <v>240</v>
      </c>
      <c r="C575" s="5"/>
      <c r="D575" s="5"/>
      <c r="E575"/>
      <c r="F575"/>
    </row>
    <row r="576" spans="1:6" x14ac:dyDescent="0.25">
      <c r="E576"/>
      <c r="F576"/>
    </row>
    <row r="577" spans="1:6" x14ac:dyDescent="0.25">
      <c r="A577">
        <v>11</v>
      </c>
      <c r="B577" s="1" t="s">
        <v>241</v>
      </c>
      <c r="C577" t="s">
        <v>90</v>
      </c>
      <c r="D577">
        <v>469</v>
      </c>
      <c r="F577" s="7">
        <f>D577*E577</f>
        <v>0</v>
      </c>
    </row>
    <row r="578" spans="1:6" x14ac:dyDescent="0.25">
      <c r="E578"/>
      <c r="F578"/>
    </row>
    <row r="579" spans="1:6" x14ac:dyDescent="0.25">
      <c r="B579" s="4" t="s">
        <v>242</v>
      </c>
      <c r="C579" s="5"/>
      <c r="D579" s="5"/>
      <c r="E579"/>
      <c r="F579"/>
    </row>
    <row r="580" spans="1:6" x14ac:dyDescent="0.25">
      <c r="E580"/>
      <c r="F580"/>
    </row>
    <row r="581" spans="1:6" ht="409.5" x14ac:dyDescent="0.25">
      <c r="B581" s="1" t="s">
        <v>1310</v>
      </c>
      <c r="E581"/>
      <c r="F581"/>
    </row>
    <row r="582" spans="1:6" x14ac:dyDescent="0.25">
      <c r="E582"/>
      <c r="F582"/>
    </row>
    <row r="583" spans="1:6" ht="30" x14ac:dyDescent="0.25">
      <c r="B583" s="4" t="s">
        <v>243</v>
      </c>
      <c r="C583" s="5"/>
      <c r="D583" s="5"/>
      <c r="E583"/>
      <c r="F583"/>
    </row>
    <row r="584" spans="1:6" x14ac:dyDescent="0.25">
      <c r="E584"/>
      <c r="F584"/>
    </row>
    <row r="585" spans="1:6" x14ac:dyDescent="0.25">
      <c r="B585" s="4" t="s">
        <v>244</v>
      </c>
      <c r="C585" s="5"/>
      <c r="D585" s="5"/>
      <c r="E585"/>
      <c r="F585"/>
    </row>
    <row r="586" spans="1:6" x14ac:dyDescent="0.25">
      <c r="E586"/>
      <c r="F586"/>
    </row>
    <row r="587" spans="1:6" ht="60" x14ac:dyDescent="0.25">
      <c r="A587">
        <v>12</v>
      </c>
      <c r="B587" s="1" t="s">
        <v>1443</v>
      </c>
      <c r="C587" t="s">
        <v>96</v>
      </c>
      <c r="D587">
        <v>3</v>
      </c>
      <c r="F587" s="7">
        <f>D587*E587</f>
        <v>0</v>
      </c>
    </row>
    <row r="588" spans="1:6" x14ac:dyDescent="0.25">
      <c r="E588"/>
      <c r="F588"/>
    </row>
    <row r="589" spans="1:6" ht="60" x14ac:dyDescent="0.25">
      <c r="A589">
        <v>13</v>
      </c>
      <c r="B589" s="1" t="s">
        <v>1444</v>
      </c>
      <c r="C589" t="s">
        <v>96</v>
      </c>
      <c r="D589">
        <v>8</v>
      </c>
      <c r="F589" s="7">
        <f>D589*E589</f>
        <v>0</v>
      </c>
    </row>
    <row r="590" spans="1:6" x14ac:dyDescent="0.25">
      <c r="E590"/>
      <c r="F590"/>
    </row>
    <row r="591" spans="1:6" ht="60" x14ac:dyDescent="0.25">
      <c r="A591">
        <v>14</v>
      </c>
      <c r="B591" s="1" t="s">
        <v>1445</v>
      </c>
      <c r="C591" t="s">
        <v>96</v>
      </c>
      <c r="D591">
        <v>7</v>
      </c>
      <c r="F591" s="7">
        <f>D591*E591</f>
        <v>0</v>
      </c>
    </row>
    <row r="592" spans="1:6" x14ac:dyDescent="0.25">
      <c r="E592"/>
      <c r="F592"/>
    </row>
    <row r="593" spans="1:6" ht="60" x14ac:dyDescent="0.25">
      <c r="A593">
        <v>15</v>
      </c>
      <c r="B593" s="1" t="s">
        <v>1446</v>
      </c>
      <c r="C593" t="s">
        <v>96</v>
      </c>
      <c r="D593">
        <v>8</v>
      </c>
      <c r="F593" s="7">
        <f>D593*E593</f>
        <v>0</v>
      </c>
    </row>
    <row r="594" spans="1:6" x14ac:dyDescent="0.25">
      <c r="E594"/>
      <c r="F594"/>
    </row>
    <row r="595" spans="1:6" ht="60" x14ac:dyDescent="0.25">
      <c r="A595">
        <v>16</v>
      </c>
      <c r="B595" s="1" t="s">
        <v>1447</v>
      </c>
      <c r="C595" t="s">
        <v>96</v>
      </c>
      <c r="D595">
        <v>11</v>
      </c>
      <c r="F595" s="7">
        <f>D595*E595</f>
        <v>0</v>
      </c>
    </row>
    <row r="596" spans="1:6" x14ac:dyDescent="0.25">
      <c r="E596"/>
      <c r="F596"/>
    </row>
    <row r="597" spans="1:6" ht="75" x14ac:dyDescent="0.25">
      <c r="A597">
        <v>17</v>
      </c>
      <c r="B597" s="1" t="s">
        <v>1448</v>
      </c>
      <c r="C597" t="s">
        <v>96</v>
      </c>
      <c r="D597">
        <v>157</v>
      </c>
      <c r="F597" s="7">
        <f>D597*E597</f>
        <v>0</v>
      </c>
    </row>
    <row r="598" spans="1:6" x14ac:dyDescent="0.25">
      <c r="E598"/>
      <c r="F598"/>
    </row>
    <row r="599" spans="1:6" ht="75" x14ac:dyDescent="0.25">
      <c r="A599">
        <v>18</v>
      </c>
      <c r="B599" s="1" t="s">
        <v>1449</v>
      </c>
      <c r="C599" t="s">
        <v>96</v>
      </c>
      <c r="D599">
        <v>30</v>
      </c>
      <c r="F599" s="7">
        <f>D599*E599</f>
        <v>0</v>
      </c>
    </row>
    <row r="600" spans="1:6" x14ac:dyDescent="0.25">
      <c r="E600"/>
      <c r="F600"/>
    </row>
    <row r="601" spans="1:6" ht="60" x14ac:dyDescent="0.25">
      <c r="A601">
        <v>19</v>
      </c>
      <c r="B601" s="1" t="s">
        <v>1450</v>
      </c>
      <c r="C601" t="s">
        <v>96</v>
      </c>
      <c r="D601">
        <v>32</v>
      </c>
      <c r="F601" s="7">
        <f>D601*E601</f>
        <v>0</v>
      </c>
    </row>
    <row r="602" spans="1:6" x14ac:dyDescent="0.25">
      <c r="E602"/>
      <c r="F602"/>
    </row>
    <row r="603" spans="1:6" x14ac:dyDescent="0.25">
      <c r="B603" s="4" t="s">
        <v>245</v>
      </c>
      <c r="C603" s="5"/>
      <c r="D603" s="5"/>
      <c r="E603"/>
      <c r="F603"/>
    </row>
    <row r="604" spans="1:6" x14ac:dyDescent="0.25">
      <c r="E604"/>
      <c r="F604"/>
    </row>
    <row r="605" spans="1:6" x14ac:dyDescent="0.25">
      <c r="B605" s="4" t="s">
        <v>246</v>
      </c>
      <c r="C605" s="5"/>
      <c r="D605" s="5"/>
      <c r="E605"/>
      <c r="F605"/>
    </row>
    <row r="606" spans="1:6" x14ac:dyDescent="0.25">
      <c r="E606"/>
      <c r="F606"/>
    </row>
    <row r="607" spans="1:6" ht="30" x14ac:dyDescent="0.25">
      <c r="A607">
        <v>20</v>
      </c>
      <c r="B607" s="1" t="s">
        <v>247</v>
      </c>
      <c r="C607" t="s">
        <v>90</v>
      </c>
      <c r="D607">
        <v>291</v>
      </c>
      <c r="F607" s="7">
        <f>D607*E607</f>
        <v>0</v>
      </c>
    </row>
    <row r="608" spans="1:6" x14ac:dyDescent="0.25">
      <c r="E608"/>
      <c r="F608"/>
    </row>
    <row r="609" spans="1:6" x14ac:dyDescent="0.25">
      <c r="B609" s="4" t="s">
        <v>248</v>
      </c>
      <c r="C609" s="5"/>
      <c r="D609" s="5"/>
      <c r="E609"/>
      <c r="F609"/>
    </row>
    <row r="610" spans="1:6" x14ac:dyDescent="0.25">
      <c r="E610"/>
      <c r="F610"/>
    </row>
    <row r="611" spans="1:6" ht="75" x14ac:dyDescent="0.25">
      <c r="A611">
        <v>21</v>
      </c>
      <c r="B611" s="1" t="s">
        <v>249</v>
      </c>
      <c r="C611" t="s">
        <v>90</v>
      </c>
      <c r="D611">
        <v>522</v>
      </c>
      <c r="F611" s="7">
        <f>D611*E611</f>
        <v>0</v>
      </c>
    </row>
    <row r="612" spans="1:6" x14ac:dyDescent="0.25">
      <c r="E612"/>
      <c r="F612"/>
    </row>
    <row r="613" spans="1:6" ht="75" x14ac:dyDescent="0.25">
      <c r="A613">
        <v>22</v>
      </c>
      <c r="B613" s="1" t="s">
        <v>1698</v>
      </c>
      <c r="C613" t="s">
        <v>90</v>
      </c>
      <c r="D613">
        <v>256</v>
      </c>
      <c r="F613" s="7">
        <f>D613*E613</f>
        <v>0</v>
      </c>
    </row>
    <row r="614" spans="1:6" x14ac:dyDescent="0.25">
      <c r="E614"/>
      <c r="F614"/>
    </row>
    <row r="615" spans="1:6" x14ac:dyDescent="0.25">
      <c r="B615" s="4" t="s">
        <v>250</v>
      </c>
      <c r="C615" s="5"/>
      <c r="D615" s="5"/>
      <c r="E615"/>
      <c r="F615"/>
    </row>
    <row r="616" spans="1:6" x14ac:dyDescent="0.25">
      <c r="E616"/>
      <c r="F616"/>
    </row>
    <row r="617" spans="1:6" x14ac:dyDescent="0.25">
      <c r="B617" s="4" t="s">
        <v>251</v>
      </c>
      <c r="C617" s="5"/>
      <c r="D617" s="5"/>
      <c r="E617"/>
      <c r="F617"/>
    </row>
    <row r="618" spans="1:6" x14ac:dyDescent="0.25">
      <c r="E618"/>
      <c r="F618"/>
    </row>
    <row r="619" spans="1:6" ht="60" x14ac:dyDescent="0.25">
      <c r="B619" s="1" t="s">
        <v>1311</v>
      </c>
      <c r="E619"/>
      <c r="F619"/>
    </row>
    <row r="620" spans="1:6" x14ac:dyDescent="0.25">
      <c r="E620"/>
      <c r="F620"/>
    </row>
    <row r="621" spans="1:6" x14ac:dyDescent="0.25">
      <c r="B621" s="4" t="s">
        <v>252</v>
      </c>
      <c r="C621" s="5"/>
      <c r="D621" s="5"/>
      <c r="E621"/>
      <c r="F621"/>
    </row>
    <row r="622" spans="1:6" x14ac:dyDescent="0.25">
      <c r="E622"/>
      <c r="F622"/>
    </row>
    <row r="623" spans="1:6" ht="30" x14ac:dyDescent="0.25">
      <c r="B623" s="4" t="s">
        <v>253</v>
      </c>
      <c r="C623" s="5"/>
      <c r="D623" s="5"/>
      <c r="E623"/>
      <c r="F623"/>
    </row>
    <row r="624" spans="1:6" x14ac:dyDescent="0.25">
      <c r="E624"/>
      <c r="F624"/>
    </row>
    <row r="625" spans="1:6" x14ac:dyDescent="0.25">
      <c r="A625">
        <v>23</v>
      </c>
      <c r="B625" s="1" t="s">
        <v>254</v>
      </c>
      <c r="C625" t="s">
        <v>96</v>
      </c>
      <c r="D625">
        <v>1</v>
      </c>
      <c r="F625" s="7">
        <f>D625*E625</f>
        <v>0</v>
      </c>
    </row>
    <row r="626" spans="1:6" x14ac:dyDescent="0.25">
      <c r="E626"/>
      <c r="F626"/>
    </row>
    <row r="627" spans="1:6" ht="30" x14ac:dyDescent="0.25">
      <c r="B627" s="4" t="s">
        <v>255</v>
      </c>
      <c r="C627" s="5"/>
      <c r="D627" s="5"/>
      <c r="E627"/>
      <c r="F627"/>
    </row>
    <row r="628" spans="1:6" x14ac:dyDescent="0.25">
      <c r="E628"/>
      <c r="F628"/>
    </row>
    <row r="629" spans="1:6" x14ac:dyDescent="0.25">
      <c r="A629">
        <v>24</v>
      </c>
      <c r="B629" s="1" t="s">
        <v>256</v>
      </c>
      <c r="C629" t="s">
        <v>96</v>
      </c>
      <c r="D629">
        <v>1</v>
      </c>
      <c r="F629" s="7">
        <f>D629*E629</f>
        <v>0</v>
      </c>
    </row>
    <row r="630" spans="1:6" x14ac:dyDescent="0.25">
      <c r="E630"/>
      <c r="F630"/>
    </row>
    <row r="631" spans="1:6" ht="30" x14ac:dyDescent="0.25">
      <c r="B631" s="4" t="s">
        <v>1312</v>
      </c>
      <c r="C631" s="5"/>
      <c r="D631" s="5"/>
      <c r="E631"/>
      <c r="F631"/>
    </row>
    <row r="632" spans="1:6" x14ac:dyDescent="0.25">
      <c r="E632"/>
      <c r="F632"/>
    </row>
    <row r="633" spans="1:6" x14ac:dyDescent="0.25">
      <c r="A633">
        <v>25</v>
      </c>
      <c r="B633" s="1" t="s">
        <v>1451</v>
      </c>
      <c r="C633" t="s">
        <v>96</v>
      </c>
      <c r="D633">
        <v>32</v>
      </c>
      <c r="F633" s="7">
        <f>D633*E633</f>
        <v>0</v>
      </c>
    </row>
    <row r="634" spans="1:6" x14ac:dyDescent="0.25">
      <c r="E634"/>
      <c r="F634"/>
    </row>
    <row r="635" spans="1:6" ht="30" x14ac:dyDescent="0.25">
      <c r="B635" s="4" t="s">
        <v>257</v>
      </c>
      <c r="C635" s="5"/>
      <c r="D635" s="5"/>
      <c r="E635"/>
      <c r="F635"/>
    </row>
    <row r="636" spans="1:6" x14ac:dyDescent="0.25">
      <c r="E636"/>
      <c r="F636"/>
    </row>
    <row r="637" spans="1:6" x14ac:dyDescent="0.25">
      <c r="A637">
        <v>26</v>
      </c>
      <c r="B637" s="1" t="s">
        <v>258</v>
      </c>
      <c r="C637" t="s">
        <v>96</v>
      </c>
      <c r="D637">
        <v>4</v>
      </c>
      <c r="F637" s="7">
        <f>D637*E637</f>
        <v>0</v>
      </c>
    </row>
    <row r="638" spans="1:6" x14ac:dyDescent="0.25">
      <c r="E638"/>
      <c r="F638"/>
    </row>
    <row r="639" spans="1:6" ht="30" x14ac:dyDescent="0.25">
      <c r="B639" s="4" t="s">
        <v>1313</v>
      </c>
      <c r="C639" s="5"/>
      <c r="D639" s="5"/>
      <c r="E639"/>
      <c r="F639"/>
    </row>
    <row r="640" spans="1:6" x14ac:dyDescent="0.25">
      <c r="E640"/>
      <c r="F640"/>
    </row>
    <row r="641" spans="1:6" x14ac:dyDescent="0.25">
      <c r="A641">
        <v>27</v>
      </c>
      <c r="B641" s="1" t="s">
        <v>259</v>
      </c>
      <c r="C641" t="s">
        <v>96</v>
      </c>
      <c r="D641">
        <v>1</v>
      </c>
      <c r="F641" s="7">
        <f>D641*E641</f>
        <v>0</v>
      </c>
    </row>
    <row r="642" spans="1:6" x14ac:dyDescent="0.25">
      <c r="E642"/>
      <c r="F642"/>
    </row>
    <row r="643" spans="1:6" ht="30" x14ac:dyDescent="0.25">
      <c r="B643" s="4" t="s">
        <v>260</v>
      </c>
      <c r="C643" s="5"/>
      <c r="D643" s="5"/>
      <c r="E643"/>
      <c r="F643"/>
    </row>
    <row r="644" spans="1:6" x14ac:dyDescent="0.25">
      <c r="E644"/>
      <c r="F644"/>
    </row>
    <row r="645" spans="1:6" x14ac:dyDescent="0.25">
      <c r="A645">
        <v>28</v>
      </c>
      <c r="B645" s="1" t="s">
        <v>261</v>
      </c>
      <c r="C645" t="s">
        <v>96</v>
      </c>
      <c r="D645">
        <v>2</v>
      </c>
      <c r="F645" s="7">
        <f>D645*E645</f>
        <v>0</v>
      </c>
    </row>
    <row r="646" spans="1:6" x14ac:dyDescent="0.25">
      <c r="E646"/>
      <c r="F646"/>
    </row>
    <row r="647" spans="1:6" x14ac:dyDescent="0.25">
      <c r="B647" s="4" t="s">
        <v>262</v>
      </c>
      <c r="C647" s="5"/>
      <c r="D647" s="5"/>
      <c r="E647"/>
      <c r="F647"/>
    </row>
    <row r="648" spans="1:6" x14ac:dyDescent="0.25">
      <c r="E648"/>
      <c r="F648"/>
    </row>
    <row r="649" spans="1:6" ht="30" x14ac:dyDescent="0.25">
      <c r="B649" s="4" t="s">
        <v>263</v>
      </c>
      <c r="C649" s="5"/>
      <c r="D649" s="5"/>
      <c r="E649"/>
      <c r="F649"/>
    </row>
    <row r="650" spans="1:6" x14ac:dyDescent="0.25">
      <c r="E650"/>
      <c r="F650"/>
    </row>
    <row r="651" spans="1:6" x14ac:dyDescent="0.25">
      <c r="A651">
        <v>29</v>
      </c>
      <c r="B651" s="1" t="s">
        <v>1452</v>
      </c>
      <c r="C651" t="s">
        <v>96</v>
      </c>
      <c r="D651">
        <v>25</v>
      </c>
      <c r="F651" s="7">
        <f>D651*E651</f>
        <v>0</v>
      </c>
    </row>
    <row r="652" spans="1:6" x14ac:dyDescent="0.25">
      <c r="E652"/>
      <c r="F652"/>
    </row>
    <row r="653" spans="1:6" x14ac:dyDescent="0.25">
      <c r="A653">
        <v>30</v>
      </c>
      <c r="B653" s="1" t="s">
        <v>264</v>
      </c>
      <c r="C653" t="s">
        <v>96</v>
      </c>
      <c r="D653">
        <v>20</v>
      </c>
      <c r="F653" s="7">
        <f>D653*E653</f>
        <v>0</v>
      </c>
    </row>
    <row r="654" spans="1:6" x14ac:dyDescent="0.25">
      <c r="E654"/>
      <c r="F654"/>
    </row>
    <row r="655" spans="1:6" x14ac:dyDescent="0.25">
      <c r="A655" s="12"/>
      <c r="B655" s="11" t="s">
        <v>1655</v>
      </c>
      <c r="C655" s="12"/>
      <c r="D655" s="12"/>
      <c r="E655" s="12"/>
      <c r="F655" s="13">
        <f>SUM(F551:F653)</f>
        <v>0</v>
      </c>
    </row>
    <row r="656" spans="1:6" x14ac:dyDescent="0.25">
      <c r="E656"/>
      <c r="F656"/>
    </row>
    <row r="657" spans="2:6" x14ac:dyDescent="0.25">
      <c r="B657" s="4" t="s">
        <v>1291</v>
      </c>
      <c r="C657" s="5"/>
      <c r="D657" s="5"/>
      <c r="E657"/>
      <c r="F657"/>
    </row>
    <row r="658" spans="2:6" x14ac:dyDescent="0.25">
      <c r="E658"/>
      <c r="F658"/>
    </row>
    <row r="659" spans="2:6" x14ac:dyDescent="0.25">
      <c r="B659" s="4" t="s">
        <v>48</v>
      </c>
      <c r="C659" s="5"/>
      <c r="D659" s="5"/>
      <c r="E659"/>
      <c r="F659"/>
    </row>
    <row r="660" spans="2:6" x14ac:dyDescent="0.25">
      <c r="E660"/>
      <c r="F660"/>
    </row>
    <row r="661" spans="2:6" x14ac:dyDescent="0.25">
      <c r="B661" s="4" t="s">
        <v>1314</v>
      </c>
      <c r="C661" s="5"/>
      <c r="D661" s="5"/>
      <c r="E661"/>
      <c r="F661"/>
    </row>
    <row r="662" spans="2:6" x14ac:dyDescent="0.25">
      <c r="E662"/>
      <c r="F662"/>
    </row>
    <row r="663" spans="2:6" ht="30" x14ac:dyDescent="0.25">
      <c r="B663" s="4" t="s">
        <v>265</v>
      </c>
      <c r="C663" s="5"/>
      <c r="D663" s="5"/>
      <c r="E663"/>
      <c r="F663"/>
    </row>
    <row r="664" spans="2:6" x14ac:dyDescent="0.25">
      <c r="E664"/>
      <c r="F664"/>
    </row>
    <row r="665" spans="2:6" ht="150" x14ac:dyDescent="0.25">
      <c r="B665" s="1" t="s">
        <v>1293</v>
      </c>
      <c r="E665"/>
      <c r="F665"/>
    </row>
    <row r="666" spans="2:6" x14ac:dyDescent="0.25">
      <c r="E666"/>
      <c r="F666"/>
    </row>
    <row r="667" spans="2:6" x14ac:dyDescent="0.25">
      <c r="B667" s="4" t="s">
        <v>266</v>
      </c>
      <c r="C667" s="5"/>
      <c r="D667" s="5"/>
      <c r="E667"/>
      <c r="F667"/>
    </row>
    <row r="668" spans="2:6" x14ac:dyDescent="0.25">
      <c r="E668"/>
      <c r="F668"/>
    </row>
    <row r="669" spans="2:6" ht="30" x14ac:dyDescent="0.25">
      <c r="B669" s="1" t="s">
        <v>1315</v>
      </c>
      <c r="E669"/>
      <c r="F669"/>
    </row>
    <row r="670" spans="2:6" x14ac:dyDescent="0.25">
      <c r="E670"/>
      <c r="F670"/>
    </row>
    <row r="671" spans="2:6" x14ac:dyDescent="0.25">
      <c r="B671" s="4" t="s">
        <v>267</v>
      </c>
      <c r="C671" s="5"/>
      <c r="D671" s="5"/>
      <c r="E671"/>
      <c r="F671"/>
    </row>
    <row r="672" spans="2:6" x14ac:dyDescent="0.25">
      <c r="E672"/>
      <c r="F672"/>
    </row>
    <row r="673" spans="1:6" ht="75" x14ac:dyDescent="0.25">
      <c r="B673" s="4" t="s">
        <v>268</v>
      </c>
      <c r="C673" s="5"/>
      <c r="D673" s="5"/>
      <c r="E673"/>
      <c r="F673"/>
    </row>
    <row r="674" spans="1:6" x14ac:dyDescent="0.25">
      <c r="E674"/>
      <c r="F674"/>
    </row>
    <row r="675" spans="1:6" ht="30" x14ac:dyDescent="0.25">
      <c r="A675">
        <v>1</v>
      </c>
      <c r="B675" s="1" t="s">
        <v>269</v>
      </c>
      <c r="C675" t="s">
        <v>61</v>
      </c>
      <c r="D675">
        <v>1661</v>
      </c>
      <c r="F675" s="7">
        <f>D675*E675</f>
        <v>0</v>
      </c>
    </row>
    <row r="676" spans="1:6" x14ac:dyDescent="0.25">
      <c r="E676"/>
      <c r="F676"/>
    </row>
    <row r="677" spans="1:6" x14ac:dyDescent="0.25">
      <c r="B677" s="4" t="s">
        <v>270</v>
      </c>
      <c r="C677" s="5"/>
      <c r="D677" s="5"/>
      <c r="E677"/>
      <c r="F677"/>
    </row>
    <row r="678" spans="1:6" x14ac:dyDescent="0.25">
      <c r="E678"/>
      <c r="F678"/>
    </row>
    <row r="679" spans="1:6" x14ac:dyDescent="0.25">
      <c r="A679">
        <v>2</v>
      </c>
      <c r="B679" s="1" t="s">
        <v>271</v>
      </c>
      <c r="C679" t="s">
        <v>90</v>
      </c>
      <c r="D679">
        <v>1189</v>
      </c>
      <c r="F679" s="7">
        <f>D679*E679</f>
        <v>0</v>
      </c>
    </row>
    <row r="680" spans="1:6" x14ac:dyDescent="0.25">
      <c r="E680"/>
      <c r="F680"/>
    </row>
    <row r="681" spans="1:6" x14ac:dyDescent="0.25">
      <c r="B681" s="4" t="s">
        <v>272</v>
      </c>
      <c r="C681" s="5"/>
      <c r="D681" s="5"/>
      <c r="E681"/>
      <c r="F681"/>
    </row>
    <row r="682" spans="1:6" x14ac:dyDescent="0.25">
      <c r="E682"/>
      <c r="F682"/>
    </row>
    <row r="683" spans="1:6" ht="45" x14ac:dyDescent="0.25">
      <c r="A683">
        <v>3</v>
      </c>
      <c r="B683" s="1" t="s">
        <v>273</v>
      </c>
      <c r="C683" t="s">
        <v>61</v>
      </c>
      <c r="D683">
        <v>1661</v>
      </c>
      <c r="F683" s="7">
        <f>D683*E683</f>
        <v>0</v>
      </c>
    </row>
    <row r="684" spans="1:6" x14ac:dyDescent="0.25">
      <c r="E684"/>
      <c r="F684"/>
    </row>
    <row r="685" spans="1:6" x14ac:dyDescent="0.25">
      <c r="B685" s="4" t="s">
        <v>274</v>
      </c>
      <c r="C685" s="5"/>
      <c r="D685" s="5"/>
      <c r="E685"/>
      <c r="F685"/>
    </row>
    <row r="686" spans="1:6" x14ac:dyDescent="0.25">
      <c r="E686"/>
      <c r="F686"/>
    </row>
    <row r="687" spans="1:6" ht="60" x14ac:dyDescent="0.25">
      <c r="A687">
        <v>4</v>
      </c>
      <c r="B687" s="1" t="s">
        <v>1453</v>
      </c>
      <c r="C687" t="s">
        <v>96</v>
      </c>
      <c r="D687">
        <v>29</v>
      </c>
      <c r="F687" s="7">
        <f>D687*E687</f>
        <v>0</v>
      </c>
    </row>
    <row r="688" spans="1:6" x14ac:dyDescent="0.25">
      <c r="E688"/>
      <c r="F688"/>
    </row>
    <row r="689" spans="1:6" ht="30" x14ac:dyDescent="0.25">
      <c r="A689" s="12"/>
      <c r="B689" s="11" t="s">
        <v>1656</v>
      </c>
      <c r="C689" s="12"/>
      <c r="D689" s="12"/>
      <c r="E689" s="12"/>
      <c r="F689" s="13">
        <f>SUM(F675:F687)</f>
        <v>0</v>
      </c>
    </row>
    <row r="690" spans="1:6" x14ac:dyDescent="0.25">
      <c r="E690"/>
      <c r="F690"/>
    </row>
    <row r="691" spans="1:6" x14ac:dyDescent="0.25">
      <c r="B691" s="4" t="s">
        <v>1291</v>
      </c>
      <c r="C691" s="5"/>
      <c r="D691" s="5"/>
      <c r="E691"/>
      <c r="F691"/>
    </row>
    <row r="692" spans="1:6" x14ac:dyDescent="0.25">
      <c r="E692"/>
      <c r="F692"/>
    </row>
    <row r="693" spans="1:6" x14ac:dyDescent="0.25">
      <c r="B693" s="4" t="s">
        <v>48</v>
      </c>
      <c r="C693" s="5"/>
      <c r="D693" s="5"/>
      <c r="E693"/>
      <c r="F693"/>
    </row>
    <row r="694" spans="1:6" x14ac:dyDescent="0.25">
      <c r="E694"/>
      <c r="F694"/>
    </row>
    <row r="695" spans="1:6" x14ac:dyDescent="0.25">
      <c r="B695" s="4" t="s">
        <v>1316</v>
      </c>
      <c r="C695" s="5"/>
      <c r="D695" s="5"/>
      <c r="E695"/>
      <c r="F695"/>
    </row>
    <row r="696" spans="1:6" x14ac:dyDescent="0.25">
      <c r="E696"/>
      <c r="F696"/>
    </row>
    <row r="697" spans="1:6" x14ac:dyDescent="0.25">
      <c r="B697" s="4" t="s">
        <v>275</v>
      </c>
      <c r="C697" s="5"/>
      <c r="D697" s="5"/>
      <c r="E697"/>
      <c r="F697"/>
    </row>
    <row r="698" spans="1:6" x14ac:dyDescent="0.25">
      <c r="E698"/>
      <c r="F698"/>
    </row>
    <row r="699" spans="1:6" ht="150" x14ac:dyDescent="0.25">
      <c r="B699" s="1" t="s">
        <v>1293</v>
      </c>
      <c r="E699"/>
      <c r="F699"/>
    </row>
    <row r="700" spans="1:6" x14ac:dyDescent="0.25">
      <c r="E700"/>
      <c r="F700"/>
    </row>
    <row r="701" spans="1:6" x14ac:dyDescent="0.25">
      <c r="B701" s="4" t="s">
        <v>276</v>
      </c>
      <c r="C701" s="5"/>
      <c r="D701" s="5"/>
      <c r="E701"/>
      <c r="F701"/>
    </row>
    <row r="702" spans="1:6" x14ac:dyDescent="0.25">
      <c r="E702"/>
      <c r="F702"/>
    </row>
    <row r="703" spans="1:6" ht="45" x14ac:dyDescent="0.25">
      <c r="A703">
        <v>1</v>
      </c>
      <c r="B703" s="1" t="s">
        <v>277</v>
      </c>
      <c r="C703" t="s">
        <v>96</v>
      </c>
      <c r="D703">
        <v>44</v>
      </c>
      <c r="F703" s="7">
        <f>D703*E703</f>
        <v>0</v>
      </c>
    </row>
    <row r="704" spans="1:6" x14ac:dyDescent="0.25">
      <c r="E704"/>
      <c r="F704"/>
    </row>
    <row r="705" spans="1:6" x14ac:dyDescent="0.25">
      <c r="B705" s="4" t="s">
        <v>278</v>
      </c>
      <c r="C705" s="5"/>
      <c r="D705" s="5"/>
      <c r="E705"/>
      <c r="F705"/>
    </row>
    <row r="706" spans="1:6" x14ac:dyDescent="0.25">
      <c r="E706"/>
      <c r="F706"/>
    </row>
    <row r="707" spans="1:6" x14ac:dyDescent="0.25">
      <c r="B707" s="4" t="s">
        <v>279</v>
      </c>
      <c r="C707" s="5"/>
      <c r="D707" s="5"/>
      <c r="E707"/>
      <c r="F707"/>
    </row>
    <row r="708" spans="1:6" x14ac:dyDescent="0.25">
      <c r="E708"/>
      <c r="F708"/>
    </row>
    <row r="709" spans="1:6" x14ac:dyDescent="0.25">
      <c r="B709" s="4" t="s">
        <v>280</v>
      </c>
      <c r="C709" s="5"/>
      <c r="D709" s="5"/>
      <c r="E709"/>
      <c r="F709"/>
    </row>
    <row r="710" spans="1:6" x14ac:dyDescent="0.25">
      <c r="E710"/>
      <c r="F710"/>
    </row>
    <row r="711" spans="1:6" ht="30" x14ac:dyDescent="0.25">
      <c r="A711">
        <v>2</v>
      </c>
      <c r="B711" s="1" t="s">
        <v>1454</v>
      </c>
      <c r="C711" t="s">
        <v>96</v>
      </c>
      <c r="D711">
        <v>40</v>
      </c>
      <c r="F711" s="7">
        <f>D711*E711</f>
        <v>0</v>
      </c>
    </row>
    <row r="712" spans="1:6" x14ac:dyDescent="0.25">
      <c r="E712"/>
      <c r="F712"/>
    </row>
    <row r="713" spans="1:6" x14ac:dyDescent="0.25">
      <c r="B713" s="4" t="s">
        <v>281</v>
      </c>
      <c r="C713" s="5"/>
      <c r="D713" s="5"/>
      <c r="E713"/>
      <c r="F713"/>
    </row>
    <row r="714" spans="1:6" x14ac:dyDescent="0.25">
      <c r="E714"/>
      <c r="F714"/>
    </row>
    <row r="715" spans="1:6" x14ac:dyDescent="0.25">
      <c r="A715">
        <v>3</v>
      </c>
      <c r="B715" s="1" t="s">
        <v>282</v>
      </c>
      <c r="C715" t="s">
        <v>96</v>
      </c>
      <c r="D715">
        <v>20</v>
      </c>
      <c r="F715" s="7">
        <f>D715*E715</f>
        <v>0</v>
      </c>
    </row>
    <row r="716" spans="1:6" x14ac:dyDescent="0.25">
      <c r="E716"/>
      <c r="F716"/>
    </row>
    <row r="717" spans="1:6" ht="30" x14ac:dyDescent="0.25">
      <c r="A717">
        <v>4</v>
      </c>
      <c r="B717" s="1" t="s">
        <v>283</v>
      </c>
      <c r="C717" t="s">
        <v>96</v>
      </c>
      <c r="D717">
        <v>57</v>
      </c>
      <c r="F717" s="7">
        <f>D717*E717</f>
        <v>0</v>
      </c>
    </row>
    <row r="718" spans="1:6" x14ac:dyDescent="0.25">
      <c r="E718"/>
      <c r="F718"/>
    </row>
    <row r="719" spans="1:6" ht="45" x14ac:dyDescent="0.25">
      <c r="A719">
        <v>5</v>
      </c>
      <c r="B719" s="1" t="s">
        <v>284</v>
      </c>
      <c r="C719" t="s">
        <v>96</v>
      </c>
      <c r="D719">
        <v>5</v>
      </c>
      <c r="F719" s="7">
        <f>D719*E719</f>
        <v>0</v>
      </c>
    </row>
    <row r="720" spans="1:6" x14ac:dyDescent="0.25">
      <c r="E720"/>
      <c r="F720"/>
    </row>
    <row r="721" spans="1:6" x14ac:dyDescent="0.25">
      <c r="A721">
        <v>6</v>
      </c>
      <c r="B721" s="1" t="s">
        <v>285</v>
      </c>
      <c r="C721" t="s">
        <v>96</v>
      </c>
      <c r="D721">
        <v>1</v>
      </c>
      <c r="F721" s="7">
        <f>D721*E721</f>
        <v>0</v>
      </c>
    </row>
    <row r="722" spans="1:6" x14ac:dyDescent="0.25">
      <c r="E722"/>
      <c r="F722"/>
    </row>
    <row r="723" spans="1:6" ht="30" x14ac:dyDescent="0.25">
      <c r="A723">
        <v>7</v>
      </c>
      <c r="B723" s="1" t="s">
        <v>286</v>
      </c>
      <c r="C723" t="s">
        <v>96</v>
      </c>
      <c r="D723">
        <v>1</v>
      </c>
      <c r="F723" s="7">
        <f>D723*E723</f>
        <v>0</v>
      </c>
    </row>
    <row r="724" spans="1:6" x14ac:dyDescent="0.25">
      <c r="E724"/>
      <c r="F724"/>
    </row>
    <row r="725" spans="1:6" ht="30" x14ac:dyDescent="0.25">
      <c r="A725">
        <v>8</v>
      </c>
      <c r="B725" s="1" t="s">
        <v>287</v>
      </c>
      <c r="C725" t="s">
        <v>96</v>
      </c>
      <c r="D725">
        <v>5</v>
      </c>
      <c r="F725" s="7">
        <f>D725*E725</f>
        <v>0</v>
      </c>
    </row>
    <row r="726" spans="1:6" x14ac:dyDescent="0.25">
      <c r="E726"/>
      <c r="F726"/>
    </row>
    <row r="727" spans="1:6" ht="30" x14ac:dyDescent="0.25">
      <c r="A727">
        <v>9</v>
      </c>
      <c r="B727" s="1" t="s">
        <v>288</v>
      </c>
      <c r="C727" t="s">
        <v>96</v>
      </c>
      <c r="D727">
        <v>5</v>
      </c>
      <c r="F727" s="7">
        <f>D727*E727</f>
        <v>0</v>
      </c>
    </row>
    <row r="728" spans="1:6" x14ac:dyDescent="0.25">
      <c r="E728"/>
      <c r="F728"/>
    </row>
    <row r="729" spans="1:6" x14ac:dyDescent="0.25">
      <c r="B729" s="4" t="s">
        <v>289</v>
      </c>
      <c r="C729" s="5"/>
      <c r="D729" s="5"/>
      <c r="E729"/>
      <c r="F729"/>
    </row>
    <row r="730" spans="1:6" x14ac:dyDescent="0.25">
      <c r="E730"/>
      <c r="F730"/>
    </row>
    <row r="731" spans="1:6" x14ac:dyDescent="0.25">
      <c r="B731" s="4" t="s">
        <v>290</v>
      </c>
      <c r="C731" s="5"/>
      <c r="D731" s="5"/>
      <c r="E731"/>
      <c r="F731"/>
    </row>
    <row r="732" spans="1:6" x14ac:dyDescent="0.25">
      <c r="E732"/>
      <c r="F732"/>
    </row>
    <row r="733" spans="1:6" ht="30" x14ac:dyDescent="0.25">
      <c r="A733">
        <v>10</v>
      </c>
      <c r="B733" s="1" t="s">
        <v>291</v>
      </c>
      <c r="C733" t="s">
        <v>96</v>
      </c>
      <c r="D733">
        <v>2</v>
      </c>
      <c r="F733" s="7">
        <f>D733*E733</f>
        <v>0</v>
      </c>
    </row>
    <row r="734" spans="1:6" x14ac:dyDescent="0.25">
      <c r="E734"/>
      <c r="F734"/>
    </row>
    <row r="735" spans="1:6" x14ac:dyDescent="0.25">
      <c r="B735" s="4" t="s">
        <v>292</v>
      </c>
      <c r="C735" s="5"/>
      <c r="D735" s="5"/>
      <c r="E735"/>
      <c r="F735"/>
    </row>
    <row r="736" spans="1:6" x14ac:dyDescent="0.25">
      <c r="E736"/>
      <c r="F736"/>
    </row>
    <row r="737" spans="1:6" x14ac:dyDescent="0.25">
      <c r="B737" s="4" t="s">
        <v>293</v>
      </c>
      <c r="C737" s="5"/>
      <c r="D737" s="5"/>
      <c r="E737"/>
      <c r="F737"/>
    </row>
    <row r="738" spans="1:6" x14ac:dyDescent="0.25">
      <c r="E738"/>
      <c r="F738"/>
    </row>
    <row r="739" spans="1:6" ht="30" x14ac:dyDescent="0.25">
      <c r="A739">
        <v>11</v>
      </c>
      <c r="B739" s="1" t="s">
        <v>294</v>
      </c>
      <c r="C739" t="s">
        <v>96</v>
      </c>
      <c r="D739">
        <v>2</v>
      </c>
      <c r="F739" s="7">
        <f>D739*E739</f>
        <v>0</v>
      </c>
    </row>
    <row r="740" spans="1:6" x14ac:dyDescent="0.25">
      <c r="E740"/>
      <c r="F740"/>
    </row>
    <row r="741" spans="1:6" x14ac:dyDescent="0.25">
      <c r="B741" s="4" t="s">
        <v>295</v>
      </c>
      <c r="C741" s="5"/>
      <c r="D741" s="5"/>
      <c r="E741"/>
      <c r="F741"/>
    </row>
    <row r="742" spans="1:6" x14ac:dyDescent="0.25">
      <c r="E742"/>
      <c r="F742"/>
    </row>
    <row r="743" spans="1:6" x14ac:dyDescent="0.25">
      <c r="B743" s="4" t="s">
        <v>296</v>
      </c>
      <c r="C743" s="5"/>
      <c r="D743" s="5"/>
      <c r="E743"/>
      <c r="F743"/>
    </row>
    <row r="744" spans="1:6" x14ac:dyDescent="0.25">
      <c r="E744"/>
      <c r="F744"/>
    </row>
    <row r="745" spans="1:6" ht="30" x14ac:dyDescent="0.25">
      <c r="A745">
        <v>12</v>
      </c>
      <c r="B745" s="1" t="s">
        <v>297</v>
      </c>
      <c r="C745" t="s">
        <v>96</v>
      </c>
      <c r="D745">
        <v>4</v>
      </c>
      <c r="F745" s="7">
        <f>D745*E745</f>
        <v>0</v>
      </c>
    </row>
    <row r="746" spans="1:6" x14ac:dyDescent="0.25">
      <c r="E746"/>
      <c r="F746"/>
    </row>
    <row r="747" spans="1:6" x14ac:dyDescent="0.25">
      <c r="B747" s="4" t="s">
        <v>298</v>
      </c>
      <c r="C747" s="5"/>
      <c r="D747" s="5"/>
      <c r="E747"/>
      <c r="F747"/>
    </row>
    <row r="748" spans="1:6" x14ac:dyDescent="0.25">
      <c r="E748"/>
      <c r="F748"/>
    </row>
    <row r="749" spans="1:6" x14ac:dyDescent="0.25">
      <c r="B749" s="4" t="s">
        <v>299</v>
      </c>
      <c r="C749" s="5"/>
      <c r="D749" s="5"/>
      <c r="E749"/>
      <c r="F749"/>
    </row>
    <row r="750" spans="1:6" x14ac:dyDescent="0.25">
      <c r="E750"/>
      <c r="F750"/>
    </row>
    <row r="751" spans="1:6" ht="30" x14ac:dyDescent="0.25">
      <c r="A751">
        <v>13</v>
      </c>
      <c r="B751" s="1" t="s">
        <v>1455</v>
      </c>
      <c r="C751" t="s">
        <v>96</v>
      </c>
      <c r="D751">
        <v>1</v>
      </c>
      <c r="F751" s="7">
        <f>D751*E751</f>
        <v>0</v>
      </c>
    </row>
    <row r="752" spans="1:6" x14ac:dyDescent="0.25">
      <c r="E752"/>
      <c r="F752"/>
    </row>
    <row r="753" spans="1:6" ht="45" x14ac:dyDescent="0.25">
      <c r="A753">
        <v>14</v>
      </c>
      <c r="B753" s="1" t="s">
        <v>1699</v>
      </c>
      <c r="C753" t="s">
        <v>96</v>
      </c>
      <c r="D753">
        <v>1</v>
      </c>
      <c r="F753" s="7">
        <f>D753*E753</f>
        <v>0</v>
      </c>
    </row>
    <row r="754" spans="1:6" x14ac:dyDescent="0.25">
      <c r="E754"/>
      <c r="F754"/>
    </row>
    <row r="755" spans="1:6" x14ac:dyDescent="0.25">
      <c r="B755" s="4" t="s">
        <v>300</v>
      </c>
      <c r="C755" s="5"/>
      <c r="D755" s="5"/>
      <c r="E755"/>
      <c r="F755"/>
    </row>
    <row r="756" spans="1:6" x14ac:dyDescent="0.25">
      <c r="E756"/>
      <c r="F756"/>
    </row>
    <row r="757" spans="1:6" ht="75" x14ac:dyDescent="0.25">
      <c r="B757" s="1" t="s">
        <v>1317</v>
      </c>
      <c r="E757"/>
      <c r="F757"/>
    </row>
    <row r="758" spans="1:6" x14ac:dyDescent="0.25">
      <c r="E758"/>
      <c r="F758"/>
    </row>
    <row r="759" spans="1:6" x14ac:dyDescent="0.25">
      <c r="B759" s="4" t="s">
        <v>301</v>
      </c>
      <c r="C759" s="5"/>
      <c r="D759" s="5"/>
      <c r="E759"/>
      <c r="F759"/>
    </row>
    <row r="760" spans="1:6" x14ac:dyDescent="0.25">
      <c r="E760"/>
      <c r="F760"/>
    </row>
    <row r="761" spans="1:6" ht="30" x14ac:dyDescent="0.25">
      <c r="A761">
        <v>15</v>
      </c>
      <c r="B761" s="1" t="s">
        <v>302</v>
      </c>
      <c r="C761" t="s">
        <v>96</v>
      </c>
      <c r="D761">
        <v>22</v>
      </c>
      <c r="F761" s="7">
        <f>D761*E761</f>
        <v>0</v>
      </c>
    </row>
    <row r="762" spans="1:6" x14ac:dyDescent="0.25">
      <c r="E762"/>
      <c r="F762"/>
    </row>
    <row r="763" spans="1:6" x14ac:dyDescent="0.25">
      <c r="B763" s="4" t="s">
        <v>303</v>
      </c>
      <c r="C763" s="5"/>
      <c r="D763" s="5"/>
      <c r="E763"/>
      <c r="F763"/>
    </row>
    <row r="764" spans="1:6" x14ac:dyDescent="0.25">
      <c r="E764"/>
      <c r="F764"/>
    </row>
    <row r="765" spans="1:6" ht="30" x14ac:dyDescent="0.25">
      <c r="A765">
        <v>16</v>
      </c>
      <c r="B765" s="1" t="s">
        <v>304</v>
      </c>
      <c r="C765" t="s">
        <v>96</v>
      </c>
      <c r="D765">
        <v>89</v>
      </c>
      <c r="F765" s="7">
        <f>D765*E765</f>
        <v>0</v>
      </c>
    </row>
    <row r="766" spans="1:6" x14ac:dyDescent="0.25">
      <c r="E766"/>
      <c r="F766"/>
    </row>
    <row r="767" spans="1:6" x14ac:dyDescent="0.25">
      <c r="A767">
        <v>17</v>
      </c>
      <c r="B767" s="1" t="s">
        <v>305</v>
      </c>
      <c r="C767" t="s">
        <v>96</v>
      </c>
      <c r="D767">
        <v>22</v>
      </c>
      <c r="F767" s="7">
        <f>D767*E767</f>
        <v>0</v>
      </c>
    </row>
    <row r="768" spans="1:6" x14ac:dyDescent="0.25">
      <c r="E768"/>
      <c r="F768"/>
    </row>
    <row r="769" spans="1:6" x14ac:dyDescent="0.25">
      <c r="B769" s="4" t="s">
        <v>306</v>
      </c>
      <c r="C769" s="5"/>
      <c r="D769" s="5"/>
      <c r="E769"/>
      <c r="F769"/>
    </row>
    <row r="770" spans="1:6" x14ac:dyDescent="0.25">
      <c r="E770"/>
      <c r="F770"/>
    </row>
    <row r="771" spans="1:6" ht="90" x14ac:dyDescent="0.25">
      <c r="B771" s="1" t="s">
        <v>1318</v>
      </c>
      <c r="E771"/>
      <c r="F771"/>
    </row>
    <row r="772" spans="1:6" x14ac:dyDescent="0.25">
      <c r="E772"/>
      <c r="F772"/>
    </row>
    <row r="773" spans="1:6" ht="75" x14ac:dyDescent="0.25">
      <c r="B773" s="1" t="s">
        <v>1319</v>
      </c>
      <c r="E773"/>
      <c r="F773"/>
    </row>
    <row r="774" spans="1:6" x14ac:dyDescent="0.25">
      <c r="E774"/>
      <c r="F774"/>
    </row>
    <row r="775" spans="1:6" ht="30" x14ac:dyDescent="0.25">
      <c r="A775">
        <v>18</v>
      </c>
      <c r="B775" s="1" t="s">
        <v>307</v>
      </c>
      <c r="C775" t="s">
        <v>96</v>
      </c>
      <c r="D775">
        <v>23</v>
      </c>
      <c r="F775" s="7">
        <f>D775*E775</f>
        <v>0</v>
      </c>
    </row>
    <row r="776" spans="1:6" x14ac:dyDescent="0.25">
      <c r="E776"/>
      <c r="F776"/>
    </row>
    <row r="777" spans="1:6" x14ac:dyDescent="0.25">
      <c r="B777" s="4" t="s">
        <v>311</v>
      </c>
      <c r="C777" s="5"/>
      <c r="D777" s="5"/>
      <c r="E777"/>
      <c r="F777"/>
    </row>
    <row r="778" spans="1:6" x14ac:dyDescent="0.25">
      <c r="E778"/>
      <c r="F778"/>
    </row>
    <row r="779" spans="1:6" ht="30" x14ac:dyDescent="0.25">
      <c r="B779" s="4" t="s">
        <v>312</v>
      </c>
      <c r="C779" s="5"/>
      <c r="D779" s="5"/>
      <c r="E779"/>
      <c r="F779"/>
    </row>
    <row r="780" spans="1:6" x14ac:dyDescent="0.25">
      <c r="E780"/>
      <c r="F780"/>
    </row>
    <row r="781" spans="1:6" x14ac:dyDescent="0.25">
      <c r="A781">
        <v>19</v>
      </c>
      <c r="B781" s="1" t="s">
        <v>313</v>
      </c>
      <c r="C781" t="s">
        <v>96</v>
      </c>
      <c r="D781">
        <v>10</v>
      </c>
      <c r="F781" s="7">
        <f>D781*E781</f>
        <v>0</v>
      </c>
    </row>
    <row r="782" spans="1:6" x14ac:dyDescent="0.25">
      <c r="E782"/>
      <c r="F782"/>
    </row>
    <row r="783" spans="1:6" x14ac:dyDescent="0.25">
      <c r="A783">
        <v>20</v>
      </c>
      <c r="B783" s="1" t="s">
        <v>314</v>
      </c>
      <c r="C783" t="s">
        <v>96</v>
      </c>
      <c r="D783">
        <v>26</v>
      </c>
      <c r="F783" s="7">
        <f>D783*E783</f>
        <v>0</v>
      </c>
    </row>
    <row r="784" spans="1:6" x14ac:dyDescent="0.25">
      <c r="E784"/>
      <c r="F784"/>
    </row>
    <row r="785" spans="1:6" ht="30" x14ac:dyDescent="0.25">
      <c r="B785" s="4" t="s">
        <v>1320</v>
      </c>
      <c r="C785" s="5"/>
      <c r="D785" s="5"/>
      <c r="E785"/>
      <c r="F785"/>
    </row>
    <row r="786" spans="1:6" x14ac:dyDescent="0.25">
      <c r="E786"/>
      <c r="F786"/>
    </row>
    <row r="787" spans="1:6" x14ac:dyDescent="0.25">
      <c r="A787">
        <v>21</v>
      </c>
      <c r="B787" s="1" t="s">
        <v>315</v>
      </c>
      <c r="C787" t="s">
        <v>96</v>
      </c>
      <c r="D787">
        <v>1</v>
      </c>
      <c r="F787" s="7">
        <f>D787*E787</f>
        <v>0</v>
      </c>
    </row>
    <row r="788" spans="1:6" x14ac:dyDescent="0.25">
      <c r="E788"/>
      <c r="F788"/>
    </row>
    <row r="789" spans="1:6" x14ac:dyDescent="0.25">
      <c r="A789">
        <v>22</v>
      </c>
      <c r="B789" s="1" t="s">
        <v>316</v>
      </c>
      <c r="C789" t="s">
        <v>96</v>
      </c>
      <c r="D789">
        <v>3</v>
      </c>
      <c r="F789" s="7">
        <f>D789*E789</f>
        <v>0</v>
      </c>
    </row>
    <row r="790" spans="1:6" x14ac:dyDescent="0.25">
      <c r="E790"/>
      <c r="F790"/>
    </row>
    <row r="791" spans="1:6" x14ac:dyDescent="0.25">
      <c r="A791">
        <v>23</v>
      </c>
      <c r="B791" s="1" t="s">
        <v>317</v>
      </c>
      <c r="C791" t="s">
        <v>96</v>
      </c>
      <c r="D791">
        <v>3</v>
      </c>
      <c r="F791" s="7">
        <f>D791*E791</f>
        <v>0</v>
      </c>
    </row>
    <row r="792" spans="1:6" x14ac:dyDescent="0.25">
      <c r="E792"/>
      <c r="F792"/>
    </row>
    <row r="793" spans="1:6" x14ac:dyDescent="0.25">
      <c r="A793">
        <v>24</v>
      </c>
      <c r="B793" s="1" t="s">
        <v>318</v>
      </c>
      <c r="C793" t="s">
        <v>96</v>
      </c>
      <c r="D793">
        <v>1</v>
      </c>
      <c r="F793" s="7">
        <f>D793*E793</f>
        <v>0</v>
      </c>
    </row>
    <row r="794" spans="1:6" x14ac:dyDescent="0.25">
      <c r="E794"/>
      <c r="F794"/>
    </row>
    <row r="795" spans="1:6" x14ac:dyDescent="0.25">
      <c r="A795">
        <v>25</v>
      </c>
      <c r="B795" s="1" t="s">
        <v>319</v>
      </c>
      <c r="C795" t="s">
        <v>96</v>
      </c>
      <c r="D795">
        <v>1</v>
      </c>
      <c r="F795" s="7">
        <f>D795*E795</f>
        <v>0</v>
      </c>
    </row>
    <row r="796" spans="1:6" x14ac:dyDescent="0.25">
      <c r="E796"/>
      <c r="F796"/>
    </row>
    <row r="797" spans="1:6" x14ac:dyDescent="0.25">
      <c r="A797">
        <v>26</v>
      </c>
      <c r="B797" s="1" t="s">
        <v>320</v>
      </c>
      <c r="C797" t="s">
        <v>96</v>
      </c>
      <c r="D797">
        <v>1</v>
      </c>
      <c r="F797" s="7">
        <f>D797*E797</f>
        <v>0</v>
      </c>
    </row>
    <row r="798" spans="1:6" x14ac:dyDescent="0.25">
      <c r="E798"/>
      <c r="F798"/>
    </row>
    <row r="799" spans="1:6" x14ac:dyDescent="0.25">
      <c r="A799">
        <v>27</v>
      </c>
      <c r="B799" s="1" t="s">
        <v>321</v>
      </c>
      <c r="C799" t="s">
        <v>96</v>
      </c>
      <c r="D799">
        <v>1</v>
      </c>
      <c r="F799" s="7">
        <f>D799*E799</f>
        <v>0</v>
      </c>
    </row>
    <row r="800" spans="1:6" x14ac:dyDescent="0.25">
      <c r="E800"/>
      <c r="F800"/>
    </row>
    <row r="801" spans="1:6" x14ac:dyDescent="0.25">
      <c r="A801">
        <v>28</v>
      </c>
      <c r="B801" s="1" t="s">
        <v>322</v>
      </c>
      <c r="C801" t="s">
        <v>96</v>
      </c>
      <c r="D801">
        <v>1</v>
      </c>
      <c r="F801" s="7">
        <f>D801*E801</f>
        <v>0</v>
      </c>
    </row>
    <row r="802" spans="1:6" x14ac:dyDescent="0.25">
      <c r="E802"/>
      <c r="F802"/>
    </row>
    <row r="803" spans="1:6" x14ac:dyDescent="0.25">
      <c r="A803">
        <v>29</v>
      </c>
      <c r="B803" s="1" t="s">
        <v>323</v>
      </c>
      <c r="C803" t="s">
        <v>96</v>
      </c>
      <c r="D803">
        <v>1</v>
      </c>
      <c r="F803" s="7">
        <f>D803*E803</f>
        <v>0</v>
      </c>
    </row>
    <row r="804" spans="1:6" x14ac:dyDescent="0.25">
      <c r="E804"/>
      <c r="F804"/>
    </row>
    <row r="805" spans="1:6" x14ac:dyDescent="0.25">
      <c r="A805">
        <v>30</v>
      </c>
      <c r="B805" s="1" t="s">
        <v>324</v>
      </c>
      <c r="C805" t="s">
        <v>96</v>
      </c>
      <c r="D805">
        <v>1</v>
      </c>
      <c r="F805" s="7">
        <f>D805*E805</f>
        <v>0</v>
      </c>
    </row>
    <row r="806" spans="1:6" x14ac:dyDescent="0.25">
      <c r="E806"/>
      <c r="F806"/>
    </row>
    <row r="807" spans="1:6" x14ac:dyDescent="0.25">
      <c r="A807">
        <v>31</v>
      </c>
      <c r="B807" s="1" t="s">
        <v>325</v>
      </c>
      <c r="C807" t="s">
        <v>96</v>
      </c>
      <c r="D807">
        <v>1</v>
      </c>
      <c r="F807" s="7">
        <f>D807*E807</f>
        <v>0</v>
      </c>
    </row>
    <row r="808" spans="1:6" x14ac:dyDescent="0.25">
      <c r="E808"/>
      <c r="F808"/>
    </row>
    <row r="809" spans="1:6" x14ac:dyDescent="0.25">
      <c r="A809">
        <v>32</v>
      </c>
      <c r="B809" s="1" t="s">
        <v>326</v>
      </c>
      <c r="C809" t="s">
        <v>96</v>
      </c>
      <c r="D809">
        <v>1</v>
      </c>
      <c r="F809" s="7">
        <f>D809*E809</f>
        <v>0</v>
      </c>
    </row>
    <row r="810" spans="1:6" x14ac:dyDescent="0.25">
      <c r="E810"/>
      <c r="F810"/>
    </row>
    <row r="811" spans="1:6" x14ac:dyDescent="0.25">
      <c r="A811">
        <v>33</v>
      </c>
      <c r="B811" s="1" t="s">
        <v>327</v>
      </c>
      <c r="C811" t="s">
        <v>96</v>
      </c>
      <c r="D811">
        <v>1</v>
      </c>
      <c r="F811" s="7">
        <f>D811*E811</f>
        <v>0</v>
      </c>
    </row>
    <row r="812" spans="1:6" x14ac:dyDescent="0.25">
      <c r="E812"/>
      <c r="F812"/>
    </row>
    <row r="813" spans="1:6" x14ac:dyDescent="0.25">
      <c r="A813">
        <v>34</v>
      </c>
      <c r="B813" s="1" t="s">
        <v>328</v>
      </c>
      <c r="C813" t="s">
        <v>96</v>
      </c>
      <c r="D813">
        <v>1</v>
      </c>
      <c r="F813" s="7">
        <f>D813*E813</f>
        <v>0</v>
      </c>
    </row>
    <row r="814" spans="1:6" x14ac:dyDescent="0.25">
      <c r="E814"/>
      <c r="F814"/>
    </row>
    <row r="815" spans="1:6" x14ac:dyDescent="0.25">
      <c r="A815">
        <v>35</v>
      </c>
      <c r="B815" s="1" t="s">
        <v>329</v>
      </c>
      <c r="C815" t="s">
        <v>96</v>
      </c>
      <c r="D815">
        <v>1</v>
      </c>
      <c r="F815" s="7">
        <f>D815*E815</f>
        <v>0</v>
      </c>
    </row>
    <row r="816" spans="1:6" x14ac:dyDescent="0.25">
      <c r="E816"/>
      <c r="F816"/>
    </row>
    <row r="817" spans="1:6" x14ac:dyDescent="0.25">
      <c r="A817">
        <v>36</v>
      </c>
      <c r="B817" s="1" t="s">
        <v>330</v>
      </c>
      <c r="C817" t="s">
        <v>96</v>
      </c>
      <c r="D817">
        <v>1</v>
      </c>
      <c r="F817" s="7">
        <f>D817*E817</f>
        <v>0</v>
      </c>
    </row>
    <row r="818" spans="1:6" x14ac:dyDescent="0.25">
      <c r="E818"/>
      <c r="F818"/>
    </row>
    <row r="819" spans="1:6" x14ac:dyDescent="0.25">
      <c r="A819">
        <v>37</v>
      </c>
      <c r="B819" s="1" t="s">
        <v>331</v>
      </c>
      <c r="C819" t="s">
        <v>96</v>
      </c>
      <c r="D819">
        <v>1</v>
      </c>
      <c r="F819" s="7">
        <f>D819*E819</f>
        <v>0</v>
      </c>
    </row>
    <row r="820" spans="1:6" x14ac:dyDescent="0.25">
      <c r="E820"/>
      <c r="F820"/>
    </row>
    <row r="821" spans="1:6" x14ac:dyDescent="0.25">
      <c r="A821">
        <v>38</v>
      </c>
      <c r="B821" s="1" t="s">
        <v>332</v>
      </c>
      <c r="C821" t="s">
        <v>96</v>
      </c>
      <c r="D821">
        <v>1</v>
      </c>
      <c r="F821" s="7">
        <f>D821*E821</f>
        <v>0</v>
      </c>
    </row>
    <row r="822" spans="1:6" x14ac:dyDescent="0.25">
      <c r="E822"/>
      <c r="F822"/>
    </row>
    <row r="823" spans="1:6" x14ac:dyDescent="0.25">
      <c r="A823">
        <v>39</v>
      </c>
      <c r="B823" s="1" t="s">
        <v>333</v>
      </c>
      <c r="C823" t="s">
        <v>96</v>
      </c>
      <c r="D823">
        <v>1</v>
      </c>
      <c r="F823" s="7">
        <f>D823*E823</f>
        <v>0</v>
      </c>
    </row>
    <row r="824" spans="1:6" x14ac:dyDescent="0.25">
      <c r="E824"/>
      <c r="F824"/>
    </row>
    <row r="825" spans="1:6" x14ac:dyDescent="0.25">
      <c r="A825">
        <v>40</v>
      </c>
      <c r="B825" s="1" t="s">
        <v>334</v>
      </c>
      <c r="C825" t="s">
        <v>96</v>
      </c>
      <c r="D825">
        <v>2</v>
      </c>
      <c r="F825" s="7">
        <f>D825*E825</f>
        <v>0</v>
      </c>
    </row>
    <row r="826" spans="1:6" x14ac:dyDescent="0.25">
      <c r="E826"/>
      <c r="F826"/>
    </row>
    <row r="827" spans="1:6" x14ac:dyDescent="0.25">
      <c r="A827">
        <v>41</v>
      </c>
      <c r="B827" s="1" t="s">
        <v>335</v>
      </c>
      <c r="C827" t="s">
        <v>96</v>
      </c>
      <c r="D827">
        <v>1</v>
      </c>
      <c r="F827" s="7">
        <f>D827*E827</f>
        <v>0</v>
      </c>
    </row>
    <row r="828" spans="1:6" x14ac:dyDescent="0.25">
      <c r="E828"/>
      <c r="F828"/>
    </row>
    <row r="829" spans="1:6" x14ac:dyDescent="0.25">
      <c r="A829">
        <v>42</v>
      </c>
      <c r="B829" s="1" t="s">
        <v>336</v>
      </c>
      <c r="C829" t="s">
        <v>96</v>
      </c>
      <c r="D829">
        <v>4</v>
      </c>
      <c r="F829" s="7">
        <f>D829*E829</f>
        <v>0</v>
      </c>
    </row>
    <row r="830" spans="1:6" x14ac:dyDescent="0.25">
      <c r="E830"/>
      <c r="F830"/>
    </row>
    <row r="831" spans="1:6" x14ac:dyDescent="0.25">
      <c r="A831">
        <v>43</v>
      </c>
      <c r="B831" s="1" t="s">
        <v>337</v>
      </c>
      <c r="C831" t="s">
        <v>96</v>
      </c>
      <c r="D831">
        <v>1</v>
      </c>
      <c r="F831" s="7">
        <f>D831*E831</f>
        <v>0</v>
      </c>
    </row>
    <row r="832" spans="1:6" x14ac:dyDescent="0.25">
      <c r="E832"/>
      <c r="F832"/>
    </row>
    <row r="833" spans="1:6" x14ac:dyDescent="0.25">
      <c r="A833">
        <v>44</v>
      </c>
      <c r="B833" s="1" t="s">
        <v>338</v>
      </c>
      <c r="C833" t="s">
        <v>96</v>
      </c>
      <c r="D833">
        <v>1</v>
      </c>
      <c r="F833" s="7">
        <f>D833*E833</f>
        <v>0</v>
      </c>
    </row>
    <row r="834" spans="1:6" x14ac:dyDescent="0.25">
      <c r="E834"/>
      <c r="F834"/>
    </row>
    <row r="835" spans="1:6" x14ac:dyDescent="0.25">
      <c r="A835">
        <v>45</v>
      </c>
      <c r="B835" s="1" t="s">
        <v>339</v>
      </c>
      <c r="C835" t="s">
        <v>96</v>
      </c>
      <c r="D835">
        <v>1</v>
      </c>
      <c r="F835" s="7">
        <f>D835*E835</f>
        <v>0</v>
      </c>
    </row>
    <row r="836" spans="1:6" x14ac:dyDescent="0.25">
      <c r="E836"/>
      <c r="F836"/>
    </row>
    <row r="837" spans="1:6" x14ac:dyDescent="0.25">
      <c r="A837">
        <v>46</v>
      </c>
      <c r="B837" s="1" t="s">
        <v>340</v>
      </c>
      <c r="C837" t="s">
        <v>96</v>
      </c>
      <c r="D837">
        <v>1</v>
      </c>
      <c r="F837" s="7">
        <f>D837*E837</f>
        <v>0</v>
      </c>
    </row>
    <row r="838" spans="1:6" x14ac:dyDescent="0.25">
      <c r="E838"/>
      <c r="F838"/>
    </row>
    <row r="839" spans="1:6" x14ac:dyDescent="0.25">
      <c r="A839">
        <v>47</v>
      </c>
      <c r="B839" s="1" t="s">
        <v>341</v>
      </c>
      <c r="C839" t="s">
        <v>96</v>
      </c>
      <c r="D839">
        <v>1</v>
      </c>
      <c r="F839" s="7">
        <f>D839*E839</f>
        <v>0</v>
      </c>
    </row>
    <row r="840" spans="1:6" x14ac:dyDescent="0.25">
      <c r="E840"/>
      <c r="F840"/>
    </row>
    <row r="841" spans="1:6" x14ac:dyDescent="0.25">
      <c r="A841">
        <v>48</v>
      </c>
      <c r="B841" s="1" t="s">
        <v>342</v>
      </c>
      <c r="C841" t="s">
        <v>96</v>
      </c>
      <c r="D841">
        <v>1</v>
      </c>
      <c r="F841" s="7">
        <f>D841*E841</f>
        <v>0</v>
      </c>
    </row>
    <row r="842" spans="1:6" x14ac:dyDescent="0.25">
      <c r="E842"/>
      <c r="F842"/>
    </row>
    <row r="843" spans="1:6" x14ac:dyDescent="0.25">
      <c r="A843">
        <v>49</v>
      </c>
      <c r="B843" s="1" t="s">
        <v>343</v>
      </c>
      <c r="C843" t="s">
        <v>96</v>
      </c>
      <c r="D843">
        <v>1</v>
      </c>
      <c r="F843" s="7">
        <f>D843*E843</f>
        <v>0</v>
      </c>
    </row>
    <row r="844" spans="1:6" x14ac:dyDescent="0.25">
      <c r="E844"/>
      <c r="F844"/>
    </row>
    <row r="845" spans="1:6" x14ac:dyDescent="0.25">
      <c r="A845">
        <v>50</v>
      </c>
      <c r="B845" s="1" t="s">
        <v>344</v>
      </c>
      <c r="C845" t="s">
        <v>96</v>
      </c>
      <c r="D845">
        <v>1</v>
      </c>
      <c r="F845" s="7">
        <f>D845*E845</f>
        <v>0</v>
      </c>
    </row>
    <row r="846" spans="1:6" x14ac:dyDescent="0.25">
      <c r="E846"/>
      <c r="F846"/>
    </row>
    <row r="847" spans="1:6" x14ac:dyDescent="0.25">
      <c r="A847">
        <v>51</v>
      </c>
      <c r="B847" s="1" t="s">
        <v>345</v>
      </c>
      <c r="C847" t="s">
        <v>96</v>
      </c>
      <c r="D847">
        <v>1</v>
      </c>
      <c r="F847" s="7">
        <f>D847*E847</f>
        <v>0</v>
      </c>
    </row>
    <row r="848" spans="1:6" x14ac:dyDescent="0.25">
      <c r="E848"/>
      <c r="F848"/>
    </row>
    <row r="849" spans="1:6" x14ac:dyDescent="0.25">
      <c r="A849">
        <v>52</v>
      </c>
      <c r="B849" s="1" t="s">
        <v>346</v>
      </c>
      <c r="C849" t="s">
        <v>96</v>
      </c>
      <c r="D849">
        <v>1</v>
      </c>
      <c r="F849" s="7">
        <f>D849*E849</f>
        <v>0</v>
      </c>
    </row>
    <row r="850" spans="1:6" x14ac:dyDescent="0.25">
      <c r="E850"/>
      <c r="F850"/>
    </row>
    <row r="851" spans="1:6" x14ac:dyDescent="0.25">
      <c r="A851">
        <v>53</v>
      </c>
      <c r="B851" s="1" t="s">
        <v>347</v>
      </c>
      <c r="C851" t="s">
        <v>96</v>
      </c>
      <c r="D851">
        <v>1</v>
      </c>
      <c r="F851" s="7">
        <f>D851*E851</f>
        <v>0</v>
      </c>
    </row>
    <row r="852" spans="1:6" x14ac:dyDescent="0.25">
      <c r="E852"/>
      <c r="F852"/>
    </row>
    <row r="853" spans="1:6" x14ac:dyDescent="0.25">
      <c r="A853">
        <v>54</v>
      </c>
      <c r="B853" s="1" t="s">
        <v>348</v>
      </c>
      <c r="C853" t="s">
        <v>96</v>
      </c>
      <c r="D853">
        <v>1</v>
      </c>
      <c r="F853" s="7">
        <f>D853*E853</f>
        <v>0</v>
      </c>
    </row>
    <row r="854" spans="1:6" x14ac:dyDescent="0.25">
      <c r="E854"/>
      <c r="F854"/>
    </row>
    <row r="855" spans="1:6" x14ac:dyDescent="0.25">
      <c r="A855">
        <v>55</v>
      </c>
      <c r="B855" s="1" t="s">
        <v>349</v>
      </c>
      <c r="C855" t="s">
        <v>96</v>
      </c>
      <c r="D855">
        <v>1</v>
      </c>
      <c r="F855" s="7">
        <f>D855*E855</f>
        <v>0</v>
      </c>
    </row>
    <row r="856" spans="1:6" x14ac:dyDescent="0.25">
      <c r="E856"/>
      <c r="F856"/>
    </row>
    <row r="857" spans="1:6" x14ac:dyDescent="0.25">
      <c r="A857">
        <v>56</v>
      </c>
      <c r="B857" s="1" t="s">
        <v>350</v>
      </c>
      <c r="C857" t="s">
        <v>96</v>
      </c>
      <c r="D857">
        <v>1</v>
      </c>
      <c r="F857" s="7">
        <f>D857*E857</f>
        <v>0</v>
      </c>
    </row>
    <row r="858" spans="1:6" x14ac:dyDescent="0.25">
      <c r="E858"/>
      <c r="F858"/>
    </row>
    <row r="859" spans="1:6" x14ac:dyDescent="0.25">
      <c r="A859">
        <v>57</v>
      </c>
      <c r="B859" s="1" t="s">
        <v>351</v>
      </c>
      <c r="C859" t="s">
        <v>96</v>
      </c>
      <c r="D859">
        <v>1</v>
      </c>
      <c r="F859" s="7">
        <f>D859*E859</f>
        <v>0</v>
      </c>
    </row>
    <row r="860" spans="1:6" x14ac:dyDescent="0.25">
      <c r="E860"/>
      <c r="F860"/>
    </row>
    <row r="861" spans="1:6" x14ac:dyDescent="0.25">
      <c r="A861">
        <v>58</v>
      </c>
      <c r="B861" s="1" t="s">
        <v>352</v>
      </c>
      <c r="C861" t="s">
        <v>96</v>
      </c>
      <c r="D861">
        <v>1</v>
      </c>
      <c r="F861" s="7">
        <f>D861*E861</f>
        <v>0</v>
      </c>
    </row>
    <row r="862" spans="1:6" x14ac:dyDescent="0.25">
      <c r="E862"/>
      <c r="F862"/>
    </row>
    <row r="863" spans="1:6" x14ac:dyDescent="0.25">
      <c r="A863">
        <v>59</v>
      </c>
      <c r="B863" s="1" t="s">
        <v>353</v>
      </c>
      <c r="C863" t="s">
        <v>96</v>
      </c>
      <c r="D863">
        <v>1</v>
      </c>
      <c r="F863" s="7">
        <f>D863*E863</f>
        <v>0</v>
      </c>
    </row>
    <row r="864" spans="1:6" x14ac:dyDescent="0.25">
      <c r="E864"/>
      <c r="F864"/>
    </row>
    <row r="865" spans="1:6" x14ac:dyDescent="0.25">
      <c r="A865">
        <v>60</v>
      </c>
      <c r="B865" s="1" t="s">
        <v>354</v>
      </c>
      <c r="C865" t="s">
        <v>96</v>
      </c>
      <c r="D865">
        <v>1</v>
      </c>
      <c r="F865" s="7">
        <f>D865*E865</f>
        <v>0</v>
      </c>
    </row>
    <row r="866" spans="1:6" x14ac:dyDescent="0.25">
      <c r="E866"/>
      <c r="F866"/>
    </row>
    <row r="867" spans="1:6" x14ac:dyDescent="0.25">
      <c r="A867">
        <v>61</v>
      </c>
      <c r="B867" s="1" t="s">
        <v>355</v>
      </c>
      <c r="C867" t="s">
        <v>96</v>
      </c>
      <c r="D867">
        <v>1</v>
      </c>
      <c r="F867" s="7">
        <f>D867*E867</f>
        <v>0</v>
      </c>
    </row>
    <row r="868" spans="1:6" x14ac:dyDescent="0.25">
      <c r="E868"/>
      <c r="F868"/>
    </row>
    <row r="869" spans="1:6" ht="45" x14ac:dyDescent="0.25">
      <c r="B869" s="4" t="s">
        <v>1321</v>
      </c>
      <c r="C869" s="5"/>
      <c r="D869" s="5"/>
      <c r="E869"/>
      <c r="F869"/>
    </row>
    <row r="870" spans="1:6" x14ac:dyDescent="0.25">
      <c r="E870"/>
      <c r="F870"/>
    </row>
    <row r="871" spans="1:6" x14ac:dyDescent="0.25">
      <c r="A871">
        <v>62</v>
      </c>
      <c r="B871" s="1" t="s">
        <v>356</v>
      </c>
      <c r="C871" t="s">
        <v>96</v>
      </c>
      <c r="D871">
        <v>2</v>
      </c>
      <c r="F871" s="7">
        <f>D871*E871</f>
        <v>0</v>
      </c>
    </row>
    <row r="872" spans="1:6" x14ac:dyDescent="0.25">
      <c r="E872"/>
      <c r="F872"/>
    </row>
    <row r="873" spans="1:6" x14ac:dyDescent="0.25">
      <c r="A873">
        <v>63</v>
      </c>
      <c r="B873" s="1" t="s">
        <v>357</v>
      </c>
      <c r="C873" t="s">
        <v>96</v>
      </c>
      <c r="D873">
        <v>2</v>
      </c>
      <c r="F873" s="7">
        <f>D873*E873</f>
        <v>0</v>
      </c>
    </row>
    <row r="874" spans="1:6" x14ac:dyDescent="0.25">
      <c r="E874"/>
      <c r="F874"/>
    </row>
    <row r="875" spans="1:6" x14ac:dyDescent="0.25">
      <c r="A875">
        <v>64</v>
      </c>
      <c r="B875" s="1" t="s">
        <v>358</v>
      </c>
      <c r="C875" t="s">
        <v>96</v>
      </c>
      <c r="D875">
        <v>1</v>
      </c>
      <c r="F875" s="7">
        <f>D875*E875</f>
        <v>0</v>
      </c>
    </row>
    <row r="876" spans="1:6" x14ac:dyDescent="0.25">
      <c r="E876"/>
      <c r="F876"/>
    </row>
    <row r="877" spans="1:6" x14ac:dyDescent="0.25">
      <c r="A877">
        <v>65</v>
      </c>
      <c r="B877" s="1" t="s">
        <v>359</v>
      </c>
      <c r="C877" t="s">
        <v>96</v>
      </c>
      <c r="D877">
        <v>1</v>
      </c>
      <c r="F877" s="7">
        <f>D877*E877</f>
        <v>0</v>
      </c>
    </row>
    <row r="878" spans="1:6" x14ac:dyDescent="0.25">
      <c r="E878"/>
      <c r="F878"/>
    </row>
    <row r="879" spans="1:6" x14ac:dyDescent="0.25">
      <c r="A879">
        <v>66</v>
      </c>
      <c r="B879" s="1" t="s">
        <v>360</v>
      </c>
      <c r="C879" t="s">
        <v>96</v>
      </c>
      <c r="D879">
        <v>1</v>
      </c>
      <c r="F879" s="7">
        <f>D879*E879</f>
        <v>0</v>
      </c>
    </row>
    <row r="880" spans="1:6" x14ac:dyDescent="0.25">
      <c r="E880"/>
      <c r="F880"/>
    </row>
    <row r="881" spans="1:6" x14ac:dyDescent="0.25">
      <c r="A881">
        <v>67</v>
      </c>
      <c r="B881" s="1" t="s">
        <v>361</v>
      </c>
      <c r="C881" t="s">
        <v>96</v>
      </c>
      <c r="D881">
        <v>2</v>
      </c>
      <c r="F881" s="7">
        <f>D881*E881</f>
        <v>0</v>
      </c>
    </row>
    <row r="882" spans="1:6" x14ac:dyDescent="0.25">
      <c r="E882"/>
      <c r="F882"/>
    </row>
    <row r="883" spans="1:6" x14ac:dyDescent="0.25">
      <c r="A883">
        <v>68</v>
      </c>
      <c r="B883" s="1" t="s">
        <v>362</v>
      </c>
      <c r="C883" t="s">
        <v>96</v>
      </c>
      <c r="D883">
        <v>1</v>
      </c>
      <c r="F883" s="7">
        <f>D883*E883</f>
        <v>0</v>
      </c>
    </row>
    <row r="884" spans="1:6" x14ac:dyDescent="0.25">
      <c r="E884"/>
      <c r="F884"/>
    </row>
    <row r="885" spans="1:6" x14ac:dyDescent="0.25">
      <c r="A885">
        <v>69</v>
      </c>
      <c r="B885" s="1" t="s">
        <v>348</v>
      </c>
      <c r="C885" t="s">
        <v>96</v>
      </c>
      <c r="D885">
        <v>1</v>
      </c>
      <c r="F885" s="7">
        <f>D885*E885</f>
        <v>0</v>
      </c>
    </row>
    <row r="886" spans="1:6" x14ac:dyDescent="0.25">
      <c r="E886"/>
      <c r="F886"/>
    </row>
    <row r="887" spans="1:6" ht="30" x14ac:dyDescent="0.25">
      <c r="B887" s="4" t="s">
        <v>1322</v>
      </c>
      <c r="C887" s="5"/>
      <c r="D887" s="5"/>
      <c r="E887"/>
      <c r="F887"/>
    </row>
    <row r="888" spans="1:6" x14ac:dyDescent="0.25">
      <c r="E888"/>
      <c r="F888"/>
    </row>
    <row r="889" spans="1:6" x14ac:dyDescent="0.25">
      <c r="A889">
        <v>70</v>
      </c>
      <c r="B889" s="1" t="s">
        <v>363</v>
      </c>
      <c r="C889" t="s">
        <v>96</v>
      </c>
      <c r="D889">
        <v>1</v>
      </c>
      <c r="F889" s="7">
        <f>D889*E889</f>
        <v>0</v>
      </c>
    </row>
    <row r="890" spans="1:6" x14ac:dyDescent="0.25">
      <c r="E890"/>
      <c r="F890"/>
    </row>
    <row r="891" spans="1:6" x14ac:dyDescent="0.25">
      <c r="A891">
        <v>71</v>
      </c>
      <c r="B891" s="1" t="s">
        <v>364</v>
      </c>
      <c r="C891" t="s">
        <v>96</v>
      </c>
      <c r="D891">
        <v>1</v>
      </c>
      <c r="F891" s="7">
        <f>D891*E891</f>
        <v>0</v>
      </c>
    </row>
    <row r="892" spans="1:6" x14ac:dyDescent="0.25">
      <c r="E892"/>
      <c r="F892"/>
    </row>
    <row r="893" spans="1:6" x14ac:dyDescent="0.25">
      <c r="A893">
        <v>72</v>
      </c>
      <c r="B893" s="1" t="s">
        <v>365</v>
      </c>
      <c r="C893" t="s">
        <v>96</v>
      </c>
      <c r="D893">
        <v>1</v>
      </c>
      <c r="F893" s="7">
        <f>D893*E893</f>
        <v>0</v>
      </c>
    </row>
    <row r="894" spans="1:6" x14ac:dyDescent="0.25">
      <c r="E894"/>
      <c r="F894"/>
    </row>
    <row r="895" spans="1:6" x14ac:dyDescent="0.25">
      <c r="A895">
        <v>73</v>
      </c>
      <c r="B895" s="1" t="s">
        <v>366</v>
      </c>
      <c r="C895" t="s">
        <v>96</v>
      </c>
      <c r="D895">
        <v>1</v>
      </c>
      <c r="F895" s="7">
        <f>D895*E895</f>
        <v>0</v>
      </c>
    </row>
    <row r="896" spans="1:6" x14ac:dyDescent="0.25">
      <c r="E896"/>
      <c r="F896"/>
    </row>
    <row r="897" spans="1:6" x14ac:dyDescent="0.25">
      <c r="A897">
        <v>74</v>
      </c>
      <c r="B897" s="1" t="s">
        <v>367</v>
      </c>
      <c r="C897" t="s">
        <v>96</v>
      </c>
      <c r="D897">
        <v>1</v>
      </c>
      <c r="F897" s="7">
        <f>D897*E897</f>
        <v>0</v>
      </c>
    </row>
    <row r="898" spans="1:6" x14ac:dyDescent="0.25">
      <c r="E898"/>
      <c r="F898"/>
    </row>
    <row r="899" spans="1:6" x14ac:dyDescent="0.25">
      <c r="A899">
        <v>75</v>
      </c>
      <c r="B899" s="1" t="s">
        <v>368</v>
      </c>
      <c r="C899" t="s">
        <v>96</v>
      </c>
      <c r="D899">
        <v>1</v>
      </c>
      <c r="F899" s="7">
        <f>D899*E899</f>
        <v>0</v>
      </c>
    </row>
    <row r="900" spans="1:6" x14ac:dyDescent="0.25">
      <c r="E900"/>
      <c r="F900"/>
    </row>
    <row r="901" spans="1:6" x14ac:dyDescent="0.25">
      <c r="A901">
        <v>76</v>
      </c>
      <c r="B901" s="1" t="s">
        <v>369</v>
      </c>
      <c r="C901" t="s">
        <v>96</v>
      </c>
      <c r="D901">
        <v>1</v>
      </c>
      <c r="F901" s="7">
        <f>D901*E901</f>
        <v>0</v>
      </c>
    </row>
    <row r="902" spans="1:6" x14ac:dyDescent="0.25">
      <c r="E902"/>
      <c r="F902"/>
    </row>
    <row r="903" spans="1:6" x14ac:dyDescent="0.25">
      <c r="A903">
        <v>77</v>
      </c>
      <c r="B903" s="1" t="s">
        <v>370</v>
      </c>
      <c r="C903" t="s">
        <v>96</v>
      </c>
      <c r="D903">
        <v>1</v>
      </c>
      <c r="F903" s="7">
        <f>D903*E903</f>
        <v>0</v>
      </c>
    </row>
    <row r="904" spans="1:6" x14ac:dyDescent="0.25">
      <c r="E904"/>
      <c r="F904"/>
    </row>
    <row r="905" spans="1:6" x14ac:dyDescent="0.25">
      <c r="A905">
        <v>78</v>
      </c>
      <c r="B905" s="1" t="s">
        <v>371</v>
      </c>
      <c r="C905" t="s">
        <v>96</v>
      </c>
      <c r="D905">
        <v>1</v>
      </c>
      <c r="F905" s="7">
        <f>D905*E905</f>
        <v>0</v>
      </c>
    </row>
    <row r="906" spans="1:6" x14ac:dyDescent="0.25">
      <c r="E906"/>
      <c r="F906"/>
    </row>
    <row r="907" spans="1:6" x14ac:dyDescent="0.25">
      <c r="A907">
        <v>79</v>
      </c>
      <c r="B907" s="1" t="s">
        <v>372</v>
      </c>
      <c r="C907" t="s">
        <v>96</v>
      </c>
      <c r="D907">
        <v>1</v>
      </c>
      <c r="F907" s="7">
        <f>D907*E907</f>
        <v>0</v>
      </c>
    </row>
    <row r="908" spans="1:6" x14ac:dyDescent="0.25">
      <c r="E908"/>
      <c r="F908"/>
    </row>
    <row r="909" spans="1:6" x14ac:dyDescent="0.25">
      <c r="A909">
        <v>80</v>
      </c>
      <c r="B909" s="1" t="s">
        <v>373</v>
      </c>
      <c r="C909" t="s">
        <v>96</v>
      </c>
      <c r="D909">
        <v>1</v>
      </c>
      <c r="F909" s="7">
        <f>D909*E909</f>
        <v>0</v>
      </c>
    </row>
    <row r="910" spans="1:6" x14ac:dyDescent="0.25">
      <c r="E910"/>
      <c r="F910"/>
    </row>
    <row r="911" spans="1:6" x14ac:dyDescent="0.25">
      <c r="A911">
        <v>81</v>
      </c>
      <c r="B911" s="1" t="s">
        <v>374</v>
      </c>
      <c r="C911" t="s">
        <v>96</v>
      </c>
      <c r="D911">
        <v>1</v>
      </c>
      <c r="F911" s="7">
        <f>D911*E911</f>
        <v>0</v>
      </c>
    </row>
    <row r="912" spans="1:6" x14ac:dyDescent="0.25">
      <c r="E912"/>
      <c r="F912"/>
    </row>
    <row r="913" spans="1:6" x14ac:dyDescent="0.25">
      <c r="A913">
        <v>82</v>
      </c>
      <c r="B913" s="1" t="s">
        <v>375</v>
      </c>
      <c r="C913" t="s">
        <v>96</v>
      </c>
      <c r="D913">
        <v>1</v>
      </c>
      <c r="F913" s="7">
        <f>D913*E913</f>
        <v>0</v>
      </c>
    </row>
    <row r="914" spans="1:6" x14ac:dyDescent="0.25">
      <c r="E914"/>
      <c r="F914"/>
    </row>
    <row r="915" spans="1:6" ht="30" x14ac:dyDescent="0.25">
      <c r="B915" s="4" t="s">
        <v>376</v>
      </c>
      <c r="C915" s="5"/>
      <c r="D915" s="5"/>
      <c r="E915"/>
      <c r="F915"/>
    </row>
    <row r="916" spans="1:6" x14ac:dyDescent="0.25">
      <c r="E916"/>
      <c r="F916"/>
    </row>
    <row r="917" spans="1:6" x14ac:dyDescent="0.25">
      <c r="A917">
        <v>83</v>
      </c>
      <c r="B917" s="1" t="s">
        <v>377</v>
      </c>
      <c r="C917" t="s">
        <v>96</v>
      </c>
      <c r="D917">
        <v>52</v>
      </c>
      <c r="F917" s="7">
        <f>D917*E917</f>
        <v>0</v>
      </c>
    </row>
    <row r="918" spans="1:6" x14ac:dyDescent="0.25">
      <c r="E918"/>
      <c r="F918"/>
    </row>
    <row r="919" spans="1:6" x14ac:dyDescent="0.25">
      <c r="A919">
        <v>84</v>
      </c>
      <c r="B919" s="1" t="s">
        <v>378</v>
      </c>
      <c r="C919" t="s">
        <v>96</v>
      </c>
      <c r="D919">
        <v>51</v>
      </c>
      <c r="F919" s="7">
        <f>D919*E919</f>
        <v>0</v>
      </c>
    </row>
    <row r="920" spans="1:6" x14ac:dyDescent="0.25">
      <c r="E920"/>
      <c r="F920"/>
    </row>
    <row r="921" spans="1:6" x14ac:dyDescent="0.25">
      <c r="A921">
        <v>85</v>
      </c>
      <c r="B921" s="1" t="s">
        <v>379</v>
      </c>
      <c r="C921" t="s">
        <v>96</v>
      </c>
      <c r="D921">
        <v>7</v>
      </c>
      <c r="F921" s="7">
        <f>D921*E921</f>
        <v>0</v>
      </c>
    </row>
    <row r="922" spans="1:6" x14ac:dyDescent="0.25">
      <c r="E922"/>
      <c r="F922"/>
    </row>
    <row r="923" spans="1:6" x14ac:dyDescent="0.25">
      <c r="A923">
        <v>86</v>
      </c>
      <c r="B923" s="1" t="s">
        <v>380</v>
      </c>
      <c r="C923" t="s">
        <v>96</v>
      </c>
      <c r="D923">
        <v>78</v>
      </c>
      <c r="F923" s="7">
        <f>D923*E923</f>
        <v>0</v>
      </c>
    </row>
    <row r="924" spans="1:6" x14ac:dyDescent="0.25">
      <c r="E924"/>
      <c r="F924"/>
    </row>
    <row r="925" spans="1:6" x14ac:dyDescent="0.25">
      <c r="A925">
        <v>87</v>
      </c>
      <c r="B925" s="1" t="s">
        <v>381</v>
      </c>
      <c r="C925" t="s">
        <v>96</v>
      </c>
      <c r="D925">
        <v>21</v>
      </c>
      <c r="F925" s="7">
        <f>D925*E925</f>
        <v>0</v>
      </c>
    </row>
    <row r="926" spans="1:6" x14ac:dyDescent="0.25">
      <c r="E926"/>
      <c r="F926"/>
    </row>
    <row r="927" spans="1:6" x14ac:dyDescent="0.25">
      <c r="A927">
        <v>88</v>
      </c>
      <c r="B927" s="1" t="s">
        <v>382</v>
      </c>
      <c r="C927" t="s">
        <v>96</v>
      </c>
      <c r="D927">
        <v>7</v>
      </c>
      <c r="F927" s="7">
        <f>D927*E927</f>
        <v>0</v>
      </c>
    </row>
    <row r="928" spans="1:6" x14ac:dyDescent="0.25">
      <c r="E928"/>
      <c r="F928"/>
    </row>
    <row r="929" spans="1:6" x14ac:dyDescent="0.25">
      <c r="A929">
        <v>89</v>
      </c>
      <c r="B929" s="1" t="s">
        <v>383</v>
      </c>
      <c r="C929" t="s">
        <v>96</v>
      </c>
      <c r="D929">
        <v>1</v>
      </c>
      <c r="F929" s="7">
        <f>D929*E929</f>
        <v>0</v>
      </c>
    </row>
    <row r="930" spans="1:6" x14ac:dyDescent="0.25">
      <c r="E930"/>
      <c r="F930"/>
    </row>
    <row r="931" spans="1:6" x14ac:dyDescent="0.25">
      <c r="A931">
        <v>90</v>
      </c>
      <c r="B931" s="1" t="s">
        <v>384</v>
      </c>
      <c r="C931" t="s">
        <v>96</v>
      </c>
      <c r="D931">
        <v>3</v>
      </c>
      <c r="F931" s="7">
        <f>D931*E931</f>
        <v>0</v>
      </c>
    </row>
    <row r="932" spans="1:6" x14ac:dyDescent="0.25">
      <c r="E932"/>
      <c r="F932"/>
    </row>
    <row r="933" spans="1:6" x14ac:dyDescent="0.25">
      <c r="A933">
        <v>91</v>
      </c>
      <c r="B933" s="1" t="s">
        <v>385</v>
      </c>
      <c r="C933" t="s">
        <v>96</v>
      </c>
      <c r="D933">
        <v>2</v>
      </c>
      <c r="F933" s="7">
        <f>D933*E933</f>
        <v>0</v>
      </c>
    </row>
    <row r="934" spans="1:6" x14ac:dyDescent="0.25">
      <c r="E934"/>
      <c r="F934"/>
    </row>
    <row r="935" spans="1:6" x14ac:dyDescent="0.25">
      <c r="A935">
        <v>92</v>
      </c>
      <c r="B935" s="1" t="s">
        <v>386</v>
      </c>
      <c r="C935" t="s">
        <v>96</v>
      </c>
      <c r="D935">
        <v>1</v>
      </c>
      <c r="F935" s="7">
        <f>D935*E935</f>
        <v>0</v>
      </c>
    </row>
    <row r="936" spans="1:6" x14ac:dyDescent="0.25">
      <c r="E936"/>
      <c r="F936"/>
    </row>
    <row r="937" spans="1:6" ht="30" x14ac:dyDescent="0.25">
      <c r="A937">
        <v>93</v>
      </c>
      <c r="B937" s="1" t="s">
        <v>387</v>
      </c>
      <c r="C937" t="s">
        <v>96</v>
      </c>
      <c r="D937">
        <v>2</v>
      </c>
      <c r="F937" s="7">
        <f>D937*E937</f>
        <v>0</v>
      </c>
    </row>
    <row r="938" spans="1:6" x14ac:dyDescent="0.25">
      <c r="E938"/>
      <c r="F938"/>
    </row>
    <row r="939" spans="1:6" x14ac:dyDescent="0.25">
      <c r="B939" s="4" t="s">
        <v>388</v>
      </c>
      <c r="C939" s="5"/>
      <c r="D939" s="5"/>
      <c r="E939"/>
      <c r="F939"/>
    </row>
    <row r="940" spans="1:6" x14ac:dyDescent="0.25">
      <c r="E940"/>
      <c r="F940"/>
    </row>
    <row r="941" spans="1:6" x14ac:dyDescent="0.25">
      <c r="A941">
        <v>94</v>
      </c>
      <c r="B941" s="1" t="s">
        <v>389</v>
      </c>
      <c r="C941" t="s">
        <v>96</v>
      </c>
      <c r="D941">
        <v>2</v>
      </c>
      <c r="F941" s="7">
        <f>D941*E941</f>
        <v>0</v>
      </c>
    </row>
    <row r="942" spans="1:6" x14ac:dyDescent="0.25">
      <c r="E942"/>
      <c r="F942"/>
    </row>
    <row r="943" spans="1:6" x14ac:dyDescent="0.25">
      <c r="B943" s="4" t="s">
        <v>300</v>
      </c>
      <c r="C943" s="5"/>
      <c r="D943" s="5"/>
      <c r="E943"/>
      <c r="F943"/>
    </row>
    <row r="944" spans="1:6" x14ac:dyDescent="0.25">
      <c r="E944"/>
      <c r="F944"/>
    </row>
    <row r="945" spans="1:6" x14ac:dyDescent="0.25">
      <c r="B945" s="4" t="s">
        <v>390</v>
      </c>
      <c r="C945" s="5"/>
      <c r="D945" s="5"/>
      <c r="E945"/>
      <c r="F945"/>
    </row>
    <row r="946" spans="1:6" x14ac:dyDescent="0.25">
      <c r="E946"/>
      <c r="F946"/>
    </row>
    <row r="947" spans="1:6" ht="30" x14ac:dyDescent="0.25">
      <c r="A947">
        <v>95</v>
      </c>
      <c r="B947" s="1" t="s">
        <v>1456</v>
      </c>
      <c r="C947" t="s">
        <v>96</v>
      </c>
      <c r="D947">
        <v>4</v>
      </c>
      <c r="F947" s="7">
        <f>D947*E947</f>
        <v>0</v>
      </c>
    </row>
    <row r="948" spans="1:6" x14ac:dyDescent="0.25">
      <c r="E948"/>
      <c r="F948"/>
    </row>
    <row r="949" spans="1:6" ht="30" x14ac:dyDescent="0.25">
      <c r="B949" s="4" t="s">
        <v>391</v>
      </c>
      <c r="C949" s="5"/>
      <c r="D949" s="5"/>
      <c r="E949"/>
      <c r="F949"/>
    </row>
    <row r="950" spans="1:6" x14ac:dyDescent="0.25">
      <c r="E950"/>
      <c r="F950"/>
    </row>
    <row r="951" spans="1:6" x14ac:dyDescent="0.25">
      <c r="B951" s="4" t="s">
        <v>392</v>
      </c>
      <c r="C951" s="5"/>
      <c r="D951" s="5"/>
      <c r="E951"/>
      <c r="F951"/>
    </row>
    <row r="952" spans="1:6" x14ac:dyDescent="0.25">
      <c r="E952"/>
      <c r="F952"/>
    </row>
    <row r="953" spans="1:6" ht="90" x14ac:dyDescent="0.25">
      <c r="A953">
        <v>96</v>
      </c>
      <c r="B953" s="1" t="s">
        <v>1457</v>
      </c>
      <c r="C953" t="s">
        <v>96</v>
      </c>
      <c r="D953">
        <v>18</v>
      </c>
      <c r="F953" s="7">
        <f>D953*E953</f>
        <v>0</v>
      </c>
    </row>
    <row r="954" spans="1:6" x14ac:dyDescent="0.25">
      <c r="E954"/>
      <c r="F954"/>
    </row>
    <row r="955" spans="1:6" x14ac:dyDescent="0.25">
      <c r="B955" s="4" t="s">
        <v>393</v>
      </c>
      <c r="C955" s="5"/>
      <c r="D955" s="5"/>
      <c r="E955"/>
      <c r="F955"/>
    </row>
    <row r="956" spans="1:6" x14ac:dyDescent="0.25">
      <c r="E956"/>
      <c r="F956"/>
    </row>
    <row r="957" spans="1:6" ht="45" x14ac:dyDescent="0.25">
      <c r="A957">
        <v>97</v>
      </c>
      <c r="B957" s="1" t="s">
        <v>394</v>
      </c>
      <c r="C957" t="s">
        <v>96</v>
      </c>
      <c r="D957">
        <v>18</v>
      </c>
      <c r="F957" s="7">
        <f>D957*E957</f>
        <v>0</v>
      </c>
    </row>
    <row r="958" spans="1:6" x14ac:dyDescent="0.25">
      <c r="E958"/>
      <c r="F958"/>
    </row>
    <row r="959" spans="1:6" x14ac:dyDescent="0.25">
      <c r="A959" s="12"/>
      <c r="B959" s="11" t="s">
        <v>1657</v>
      </c>
      <c r="C959" s="12"/>
      <c r="D959" s="12"/>
      <c r="E959" s="12"/>
      <c r="F959" s="13">
        <f>SUM(F703:F957)</f>
        <v>0</v>
      </c>
    </row>
    <row r="960" spans="1:6" x14ac:dyDescent="0.25">
      <c r="E960"/>
      <c r="F960"/>
    </row>
    <row r="961" spans="1:6" x14ac:dyDescent="0.25">
      <c r="B961" s="4" t="s">
        <v>1291</v>
      </c>
      <c r="C961" s="5"/>
      <c r="D961" s="5"/>
      <c r="E961"/>
      <c r="F961"/>
    </row>
    <row r="962" spans="1:6" x14ac:dyDescent="0.25">
      <c r="E962"/>
      <c r="F962"/>
    </row>
    <row r="963" spans="1:6" x14ac:dyDescent="0.25">
      <c r="B963" s="4" t="s">
        <v>48</v>
      </c>
      <c r="C963" s="5"/>
      <c r="D963" s="5"/>
      <c r="E963"/>
      <c r="F963"/>
    </row>
    <row r="964" spans="1:6" x14ac:dyDescent="0.25">
      <c r="E964"/>
      <c r="F964"/>
    </row>
    <row r="965" spans="1:6" x14ac:dyDescent="0.25">
      <c r="B965" s="4" t="s">
        <v>1323</v>
      </c>
      <c r="C965" s="5"/>
      <c r="D965" s="5"/>
      <c r="E965"/>
      <c r="F965"/>
    </row>
    <row r="966" spans="1:6" x14ac:dyDescent="0.25">
      <c r="E966"/>
      <c r="F966"/>
    </row>
    <row r="967" spans="1:6" x14ac:dyDescent="0.25">
      <c r="B967" s="4" t="s">
        <v>395</v>
      </c>
      <c r="C967" s="5"/>
      <c r="D967" s="5"/>
      <c r="E967"/>
      <c r="F967"/>
    </row>
    <row r="968" spans="1:6" x14ac:dyDescent="0.25">
      <c r="E968"/>
      <c r="F968"/>
    </row>
    <row r="969" spans="1:6" ht="150" x14ac:dyDescent="0.25">
      <c r="B969" s="1" t="s">
        <v>1293</v>
      </c>
      <c r="E969"/>
      <c r="F969"/>
    </row>
    <row r="970" spans="1:6" x14ac:dyDescent="0.25">
      <c r="E970"/>
      <c r="F970"/>
    </row>
    <row r="971" spans="1:6" x14ac:dyDescent="0.25">
      <c r="B971" s="4" t="s">
        <v>396</v>
      </c>
      <c r="C971" s="5"/>
      <c r="D971" s="5"/>
      <c r="E971"/>
      <c r="F971"/>
    </row>
    <row r="972" spans="1:6" x14ac:dyDescent="0.25">
      <c r="E972"/>
      <c r="F972"/>
    </row>
    <row r="973" spans="1:6" x14ac:dyDescent="0.25">
      <c r="B973" s="4" t="s">
        <v>397</v>
      </c>
      <c r="C973" s="5"/>
      <c r="D973" s="5"/>
      <c r="E973"/>
      <c r="F973"/>
    </row>
    <row r="974" spans="1:6" x14ac:dyDescent="0.25">
      <c r="E974"/>
      <c r="F974"/>
    </row>
    <row r="975" spans="1:6" ht="105" x14ac:dyDescent="0.25">
      <c r="A975">
        <v>1</v>
      </c>
      <c r="B975" s="1" t="s">
        <v>1458</v>
      </c>
      <c r="C975" t="s">
        <v>96</v>
      </c>
      <c r="D975">
        <v>5</v>
      </c>
      <c r="F975" s="7">
        <f>D975*E975</f>
        <v>0</v>
      </c>
    </row>
    <row r="976" spans="1:6" x14ac:dyDescent="0.25">
      <c r="E976"/>
      <c r="F976"/>
    </row>
    <row r="977" spans="1:6" ht="105" x14ac:dyDescent="0.25">
      <c r="A977">
        <v>2</v>
      </c>
      <c r="B977" s="1" t="s">
        <v>1459</v>
      </c>
      <c r="C977" t="s">
        <v>96</v>
      </c>
      <c r="D977">
        <v>124</v>
      </c>
      <c r="F977" s="7">
        <f>D977*E977</f>
        <v>0</v>
      </c>
    </row>
    <row r="978" spans="1:6" x14ac:dyDescent="0.25">
      <c r="E978"/>
      <c r="F978"/>
    </row>
    <row r="979" spans="1:6" ht="105" x14ac:dyDescent="0.25">
      <c r="A979">
        <v>3</v>
      </c>
      <c r="B979" s="1" t="s">
        <v>1460</v>
      </c>
      <c r="C979" t="s">
        <v>96</v>
      </c>
      <c r="D979">
        <v>1</v>
      </c>
      <c r="F979" s="7">
        <f>D979*E979</f>
        <v>0</v>
      </c>
    </row>
    <row r="980" spans="1:6" x14ac:dyDescent="0.25">
      <c r="E980"/>
      <c r="F980"/>
    </row>
    <row r="981" spans="1:6" x14ac:dyDescent="0.25">
      <c r="B981" s="4" t="s">
        <v>398</v>
      </c>
      <c r="C981" s="5"/>
      <c r="D981" s="5"/>
      <c r="E981"/>
      <c r="F981"/>
    </row>
    <row r="982" spans="1:6" x14ac:dyDescent="0.25">
      <c r="E982"/>
      <c r="F982"/>
    </row>
    <row r="983" spans="1:6" ht="45" x14ac:dyDescent="0.25">
      <c r="A983">
        <v>4</v>
      </c>
      <c r="B983" s="1" t="s">
        <v>1461</v>
      </c>
      <c r="C983" t="s">
        <v>96</v>
      </c>
      <c r="D983">
        <v>1</v>
      </c>
      <c r="F983" s="7">
        <f>D983*E983</f>
        <v>0</v>
      </c>
    </row>
    <row r="984" spans="1:6" x14ac:dyDescent="0.25">
      <c r="E984"/>
      <c r="F984"/>
    </row>
    <row r="985" spans="1:6" x14ac:dyDescent="0.25">
      <c r="B985" s="4" t="s">
        <v>399</v>
      </c>
      <c r="C985" s="5"/>
      <c r="D985" s="5"/>
      <c r="E985"/>
      <c r="F985"/>
    </row>
    <row r="986" spans="1:6" x14ac:dyDescent="0.25">
      <c r="E986"/>
      <c r="F986"/>
    </row>
    <row r="987" spans="1:6" x14ac:dyDescent="0.25">
      <c r="B987" s="4" t="s">
        <v>400</v>
      </c>
      <c r="C987" s="5"/>
      <c r="D987" s="5"/>
      <c r="E987"/>
      <c r="F987"/>
    </row>
    <row r="988" spans="1:6" x14ac:dyDescent="0.25">
      <c r="E988"/>
      <c r="F988"/>
    </row>
    <row r="989" spans="1:6" ht="225" x14ac:dyDescent="0.25">
      <c r="A989">
        <v>5</v>
      </c>
      <c r="B989" s="1" t="s">
        <v>1462</v>
      </c>
      <c r="C989" t="s">
        <v>96</v>
      </c>
      <c r="D989">
        <v>36</v>
      </c>
      <c r="F989" s="7">
        <f>D989*E989</f>
        <v>0</v>
      </c>
    </row>
    <row r="990" spans="1:6" x14ac:dyDescent="0.25">
      <c r="E990"/>
      <c r="F990"/>
    </row>
    <row r="991" spans="1:6" ht="240" x14ac:dyDescent="0.25">
      <c r="A991">
        <v>6</v>
      </c>
      <c r="B991" s="1" t="s">
        <v>1463</v>
      </c>
      <c r="C991" t="s">
        <v>96</v>
      </c>
      <c r="D991">
        <v>2</v>
      </c>
      <c r="F991" s="7">
        <f>D991*E991</f>
        <v>0</v>
      </c>
    </row>
    <row r="992" spans="1:6" x14ac:dyDescent="0.25">
      <c r="E992"/>
      <c r="F992"/>
    </row>
    <row r="993" spans="1:6" ht="300" x14ac:dyDescent="0.25">
      <c r="A993">
        <v>7</v>
      </c>
      <c r="B993" s="1" t="s">
        <v>1464</v>
      </c>
      <c r="C993" t="s">
        <v>96</v>
      </c>
      <c r="D993">
        <v>1</v>
      </c>
      <c r="F993" s="7">
        <f>D993*E993</f>
        <v>0</v>
      </c>
    </row>
    <row r="994" spans="1:6" x14ac:dyDescent="0.25">
      <c r="E994"/>
      <c r="F994"/>
    </row>
    <row r="995" spans="1:6" ht="300" x14ac:dyDescent="0.25">
      <c r="A995">
        <v>8</v>
      </c>
      <c r="B995" s="1" t="s">
        <v>1465</v>
      </c>
      <c r="C995" t="s">
        <v>96</v>
      </c>
      <c r="D995">
        <v>1</v>
      </c>
      <c r="F995" s="7">
        <f>D995*E995</f>
        <v>0</v>
      </c>
    </row>
    <row r="996" spans="1:6" x14ac:dyDescent="0.25">
      <c r="E996"/>
      <c r="F996"/>
    </row>
    <row r="997" spans="1:6" x14ac:dyDescent="0.25">
      <c r="B997" s="4" t="s">
        <v>401</v>
      </c>
      <c r="C997" s="5"/>
      <c r="D997" s="5"/>
      <c r="E997"/>
      <c r="F997"/>
    </row>
    <row r="998" spans="1:6" x14ac:dyDescent="0.25">
      <c r="E998"/>
      <c r="F998"/>
    </row>
    <row r="999" spans="1:6" x14ac:dyDescent="0.25">
      <c r="A999">
        <v>9</v>
      </c>
      <c r="B999" s="1" t="s">
        <v>402</v>
      </c>
      <c r="C999" t="s">
        <v>90</v>
      </c>
      <c r="D999">
        <v>348</v>
      </c>
      <c r="F999" s="7">
        <f>D999*E999</f>
        <v>0</v>
      </c>
    </row>
    <row r="1000" spans="1:6" x14ac:dyDescent="0.25">
      <c r="E1000"/>
      <c r="F1000"/>
    </row>
    <row r="1001" spans="1:6" ht="30" x14ac:dyDescent="0.25">
      <c r="A1001">
        <v>10</v>
      </c>
      <c r="B1001" s="1" t="s">
        <v>403</v>
      </c>
      <c r="C1001" t="s">
        <v>96</v>
      </c>
      <c r="D1001">
        <v>72</v>
      </c>
      <c r="F1001" s="7">
        <f>D1001*E1001</f>
        <v>0</v>
      </c>
    </row>
    <row r="1002" spans="1:6" x14ac:dyDescent="0.25">
      <c r="E1002"/>
      <c r="F1002"/>
    </row>
    <row r="1003" spans="1:6" ht="30" x14ac:dyDescent="0.25">
      <c r="A1003">
        <v>11</v>
      </c>
      <c r="B1003" s="1" t="s">
        <v>404</v>
      </c>
      <c r="C1003" t="s">
        <v>96</v>
      </c>
      <c r="D1003">
        <v>208</v>
      </c>
      <c r="F1003" s="7">
        <f>D1003*E1003</f>
        <v>0</v>
      </c>
    </row>
    <row r="1004" spans="1:6" x14ac:dyDescent="0.25">
      <c r="E1004"/>
      <c r="F1004"/>
    </row>
    <row r="1005" spans="1:6" ht="30" x14ac:dyDescent="0.25">
      <c r="A1005">
        <v>12</v>
      </c>
      <c r="B1005" s="6" t="s">
        <v>1466</v>
      </c>
      <c r="C1005" t="s">
        <v>61</v>
      </c>
      <c r="D1005">
        <v>97</v>
      </c>
      <c r="F1005" s="7">
        <f>D1005*E1005</f>
        <v>0</v>
      </c>
    </row>
    <row r="1006" spans="1:6" x14ac:dyDescent="0.25">
      <c r="E1006"/>
      <c r="F1006"/>
    </row>
    <row r="1007" spans="1:6" x14ac:dyDescent="0.25">
      <c r="B1007" s="4" t="s">
        <v>405</v>
      </c>
      <c r="C1007" s="5"/>
      <c r="D1007" s="5"/>
      <c r="E1007"/>
      <c r="F1007"/>
    </row>
    <row r="1008" spans="1:6" x14ac:dyDescent="0.25">
      <c r="E1008"/>
      <c r="F1008"/>
    </row>
    <row r="1009" spans="1:6" x14ac:dyDescent="0.25">
      <c r="B1009" s="4" t="s">
        <v>406</v>
      </c>
      <c r="C1009" s="5"/>
      <c r="D1009" s="5"/>
      <c r="E1009"/>
      <c r="F1009"/>
    </row>
    <row r="1010" spans="1:6" x14ac:dyDescent="0.25">
      <c r="E1010"/>
      <c r="F1010"/>
    </row>
    <row r="1011" spans="1:6" x14ac:dyDescent="0.25">
      <c r="A1011">
        <v>13</v>
      </c>
      <c r="B1011" s="1" t="s">
        <v>407</v>
      </c>
      <c r="C1011" t="s">
        <v>96</v>
      </c>
      <c r="D1011">
        <v>40</v>
      </c>
      <c r="F1011" s="7">
        <f>D1011*E1011</f>
        <v>0</v>
      </c>
    </row>
    <row r="1012" spans="1:6" x14ac:dyDescent="0.25">
      <c r="E1012"/>
      <c r="F1012"/>
    </row>
    <row r="1013" spans="1:6" x14ac:dyDescent="0.25">
      <c r="A1013">
        <v>14</v>
      </c>
      <c r="B1013" s="1" t="s">
        <v>408</v>
      </c>
      <c r="C1013" t="s">
        <v>96</v>
      </c>
      <c r="D1013">
        <v>1</v>
      </c>
      <c r="F1013" s="7">
        <f>D1013*E1013</f>
        <v>0</v>
      </c>
    </row>
    <row r="1014" spans="1:6" x14ac:dyDescent="0.25">
      <c r="E1014"/>
      <c r="F1014"/>
    </row>
    <row r="1015" spans="1:6" x14ac:dyDescent="0.25">
      <c r="B1015" s="4" t="s">
        <v>409</v>
      </c>
      <c r="C1015" s="5"/>
      <c r="D1015" s="5"/>
      <c r="E1015"/>
      <c r="F1015"/>
    </row>
    <row r="1016" spans="1:6" x14ac:dyDescent="0.25">
      <c r="E1016"/>
      <c r="F1016"/>
    </row>
    <row r="1017" spans="1:6" x14ac:dyDescent="0.25">
      <c r="A1017">
        <v>15</v>
      </c>
      <c r="B1017" s="1" t="s">
        <v>407</v>
      </c>
      <c r="C1017" t="s">
        <v>96</v>
      </c>
      <c r="D1017">
        <v>38</v>
      </c>
      <c r="F1017" s="7">
        <f>D1017*E1017</f>
        <v>0</v>
      </c>
    </row>
    <row r="1018" spans="1:6" x14ac:dyDescent="0.25">
      <c r="E1018"/>
      <c r="F1018"/>
    </row>
    <row r="1019" spans="1:6" x14ac:dyDescent="0.25">
      <c r="A1019">
        <v>16</v>
      </c>
      <c r="B1019" s="1" t="s">
        <v>410</v>
      </c>
      <c r="C1019" t="s">
        <v>96</v>
      </c>
      <c r="D1019">
        <v>1</v>
      </c>
      <c r="F1019" s="7">
        <f>D1019*E1019</f>
        <v>0</v>
      </c>
    </row>
    <row r="1020" spans="1:6" x14ac:dyDescent="0.25">
      <c r="E1020"/>
      <c r="F1020"/>
    </row>
    <row r="1021" spans="1:6" x14ac:dyDescent="0.25">
      <c r="A1021">
        <v>17</v>
      </c>
      <c r="B1021" s="1" t="s">
        <v>411</v>
      </c>
      <c r="C1021" t="s">
        <v>96</v>
      </c>
      <c r="D1021">
        <v>4</v>
      </c>
      <c r="F1021" s="7">
        <f>D1021*E1021</f>
        <v>0</v>
      </c>
    </row>
    <row r="1022" spans="1:6" x14ac:dyDescent="0.25">
      <c r="E1022"/>
      <c r="F1022"/>
    </row>
    <row r="1023" spans="1:6" x14ac:dyDescent="0.25">
      <c r="B1023" s="4" t="s">
        <v>412</v>
      </c>
      <c r="C1023" s="5"/>
      <c r="D1023" s="5"/>
      <c r="E1023"/>
      <c r="F1023"/>
    </row>
    <row r="1024" spans="1:6" x14ac:dyDescent="0.25">
      <c r="E1024"/>
      <c r="F1024"/>
    </row>
    <row r="1025" spans="1:6" ht="30" x14ac:dyDescent="0.25">
      <c r="B1025" s="4" t="s">
        <v>413</v>
      </c>
      <c r="C1025" s="5"/>
      <c r="D1025" s="5"/>
      <c r="E1025"/>
      <c r="F1025"/>
    </row>
    <row r="1026" spans="1:6" x14ac:dyDescent="0.25">
      <c r="E1026"/>
      <c r="F1026"/>
    </row>
    <row r="1027" spans="1:6" x14ac:dyDescent="0.25">
      <c r="A1027">
        <v>18</v>
      </c>
      <c r="B1027" s="1" t="s">
        <v>414</v>
      </c>
      <c r="C1027" t="s">
        <v>96</v>
      </c>
      <c r="D1027">
        <v>1</v>
      </c>
      <c r="F1027" s="7">
        <f>D1027*E1027</f>
        <v>0</v>
      </c>
    </row>
    <row r="1028" spans="1:6" x14ac:dyDescent="0.25">
      <c r="E1028"/>
      <c r="F1028"/>
    </row>
    <row r="1029" spans="1:6" x14ac:dyDescent="0.25">
      <c r="A1029">
        <v>19</v>
      </c>
      <c r="B1029" s="1" t="s">
        <v>415</v>
      </c>
      <c r="C1029" t="s">
        <v>96</v>
      </c>
      <c r="D1029">
        <v>1</v>
      </c>
      <c r="F1029" s="7">
        <f>D1029*E1029</f>
        <v>0</v>
      </c>
    </row>
    <row r="1030" spans="1:6" x14ac:dyDescent="0.25">
      <c r="E1030"/>
      <c r="F1030"/>
    </row>
    <row r="1031" spans="1:6" ht="30" x14ac:dyDescent="0.25">
      <c r="B1031" s="4" t="s">
        <v>416</v>
      </c>
      <c r="C1031" s="5"/>
      <c r="D1031" s="5"/>
      <c r="E1031"/>
      <c r="F1031"/>
    </row>
    <row r="1032" spans="1:6" x14ac:dyDescent="0.25">
      <c r="E1032"/>
      <c r="F1032"/>
    </row>
    <row r="1033" spans="1:6" x14ac:dyDescent="0.25">
      <c r="A1033">
        <v>20</v>
      </c>
      <c r="B1033" s="1" t="s">
        <v>417</v>
      </c>
      <c r="C1033" t="s">
        <v>96</v>
      </c>
      <c r="D1033">
        <v>22</v>
      </c>
      <c r="F1033" s="7">
        <f>D1033*E1033</f>
        <v>0</v>
      </c>
    </row>
    <row r="1034" spans="1:6" x14ac:dyDescent="0.25">
      <c r="E1034"/>
      <c r="F1034"/>
    </row>
    <row r="1035" spans="1:6" x14ac:dyDescent="0.25">
      <c r="A1035">
        <v>21</v>
      </c>
      <c r="B1035" s="1" t="s">
        <v>418</v>
      </c>
      <c r="C1035" t="s">
        <v>96</v>
      </c>
      <c r="D1035">
        <v>6</v>
      </c>
      <c r="F1035" s="7">
        <f>D1035*E1035</f>
        <v>0</v>
      </c>
    </row>
    <row r="1036" spans="1:6" x14ac:dyDescent="0.25">
      <c r="E1036"/>
      <c r="F1036"/>
    </row>
    <row r="1037" spans="1:6" ht="30" x14ac:dyDescent="0.25">
      <c r="B1037" s="4" t="s">
        <v>419</v>
      </c>
      <c r="C1037" s="5"/>
      <c r="D1037" s="5"/>
      <c r="E1037"/>
      <c r="F1037"/>
    </row>
    <row r="1038" spans="1:6" x14ac:dyDescent="0.25">
      <c r="E1038"/>
      <c r="F1038"/>
    </row>
    <row r="1039" spans="1:6" x14ac:dyDescent="0.25">
      <c r="A1039">
        <v>22</v>
      </c>
      <c r="B1039" s="1" t="s">
        <v>420</v>
      </c>
      <c r="C1039" t="s">
        <v>96</v>
      </c>
      <c r="D1039">
        <v>21</v>
      </c>
      <c r="F1039" s="7">
        <f>D1039*E1039</f>
        <v>0</v>
      </c>
    </row>
    <row r="1040" spans="1:6" x14ac:dyDescent="0.25">
      <c r="E1040"/>
      <c r="F1040"/>
    </row>
    <row r="1041" spans="1:6" x14ac:dyDescent="0.25">
      <c r="A1041">
        <v>23</v>
      </c>
      <c r="B1041" s="1" t="s">
        <v>421</v>
      </c>
      <c r="C1041" t="s">
        <v>96</v>
      </c>
      <c r="D1041">
        <v>3</v>
      </c>
      <c r="F1041" s="7">
        <f>D1041*E1041</f>
        <v>0</v>
      </c>
    </row>
    <row r="1042" spans="1:6" x14ac:dyDescent="0.25">
      <c r="E1042"/>
      <c r="F1042"/>
    </row>
    <row r="1043" spans="1:6" x14ac:dyDescent="0.25">
      <c r="A1043">
        <v>24</v>
      </c>
      <c r="B1043" s="1" t="s">
        <v>422</v>
      </c>
      <c r="C1043" t="s">
        <v>96</v>
      </c>
      <c r="D1043">
        <v>115</v>
      </c>
      <c r="F1043" s="7">
        <f>D1043*E1043</f>
        <v>0</v>
      </c>
    </row>
    <row r="1044" spans="1:6" x14ac:dyDescent="0.25">
      <c r="E1044"/>
      <c r="F1044"/>
    </row>
    <row r="1045" spans="1:6" x14ac:dyDescent="0.25">
      <c r="A1045">
        <v>25</v>
      </c>
      <c r="B1045" s="1" t="s">
        <v>423</v>
      </c>
      <c r="C1045" t="s">
        <v>96</v>
      </c>
      <c r="D1045">
        <v>108</v>
      </c>
      <c r="F1045" s="7">
        <f>D1045*E1045</f>
        <v>0</v>
      </c>
    </row>
    <row r="1046" spans="1:6" x14ac:dyDescent="0.25">
      <c r="E1046"/>
      <c r="F1046"/>
    </row>
    <row r="1047" spans="1:6" x14ac:dyDescent="0.25">
      <c r="B1047" s="4" t="s">
        <v>424</v>
      </c>
      <c r="C1047" s="5"/>
      <c r="D1047" s="5"/>
      <c r="E1047"/>
      <c r="F1047"/>
    </row>
    <row r="1048" spans="1:6" x14ac:dyDescent="0.25">
      <c r="E1048"/>
      <c r="F1048"/>
    </row>
    <row r="1049" spans="1:6" x14ac:dyDescent="0.25">
      <c r="B1049" s="4" t="s">
        <v>425</v>
      </c>
      <c r="C1049" s="5"/>
      <c r="D1049" s="5"/>
      <c r="E1049"/>
      <c r="F1049"/>
    </row>
    <row r="1050" spans="1:6" x14ac:dyDescent="0.25">
      <c r="E1050"/>
      <c r="F1050"/>
    </row>
    <row r="1051" spans="1:6" ht="135" x14ac:dyDescent="0.25">
      <c r="A1051">
        <v>26</v>
      </c>
      <c r="B1051" s="1" t="s">
        <v>1467</v>
      </c>
      <c r="C1051" t="s">
        <v>96</v>
      </c>
      <c r="D1051">
        <v>2</v>
      </c>
      <c r="F1051" s="7">
        <f>D1051*E1051</f>
        <v>0</v>
      </c>
    </row>
    <row r="1052" spans="1:6" x14ac:dyDescent="0.25">
      <c r="E1052"/>
      <c r="F1052"/>
    </row>
    <row r="1053" spans="1:6" ht="135" x14ac:dyDescent="0.25">
      <c r="A1053">
        <v>27</v>
      </c>
      <c r="B1053" s="1" t="s">
        <v>1700</v>
      </c>
      <c r="C1053" t="s">
        <v>96</v>
      </c>
      <c r="D1053">
        <v>1</v>
      </c>
      <c r="F1053" s="7">
        <f>D1053*E1053</f>
        <v>0</v>
      </c>
    </row>
    <row r="1054" spans="1:6" x14ac:dyDescent="0.25">
      <c r="E1054"/>
      <c r="F1054"/>
    </row>
    <row r="1055" spans="1:6" x14ac:dyDescent="0.25">
      <c r="B1055" s="4" t="s">
        <v>426</v>
      </c>
      <c r="C1055" s="5"/>
      <c r="D1055" s="5"/>
      <c r="E1055"/>
      <c r="F1055"/>
    </row>
    <row r="1056" spans="1:6" x14ac:dyDescent="0.25">
      <c r="E1056"/>
      <c r="F1056"/>
    </row>
    <row r="1057" spans="1:6" x14ac:dyDescent="0.25">
      <c r="B1057" s="4" t="s">
        <v>427</v>
      </c>
      <c r="C1057" s="5"/>
      <c r="D1057" s="5"/>
      <c r="E1057"/>
      <c r="F1057"/>
    </row>
    <row r="1058" spans="1:6" x14ac:dyDescent="0.25">
      <c r="E1058"/>
      <c r="F1058"/>
    </row>
    <row r="1059" spans="1:6" ht="255" x14ac:dyDescent="0.25">
      <c r="B1059" s="1" t="s">
        <v>1324</v>
      </c>
      <c r="E1059"/>
      <c r="F1059"/>
    </row>
    <row r="1060" spans="1:6" x14ac:dyDescent="0.25">
      <c r="E1060"/>
      <c r="F1060"/>
    </row>
    <row r="1061" spans="1:6" ht="105" x14ac:dyDescent="0.25">
      <c r="B1061" s="1" t="s">
        <v>1325</v>
      </c>
      <c r="E1061"/>
      <c r="F1061"/>
    </row>
    <row r="1062" spans="1:6" x14ac:dyDescent="0.25">
      <c r="E1062"/>
      <c r="F1062"/>
    </row>
    <row r="1063" spans="1:6" ht="90" x14ac:dyDescent="0.25">
      <c r="B1063" s="1" t="s">
        <v>1326</v>
      </c>
      <c r="E1063"/>
      <c r="F1063"/>
    </row>
    <row r="1064" spans="1:6" x14ac:dyDescent="0.25">
      <c r="E1064"/>
      <c r="F1064"/>
    </row>
    <row r="1065" spans="1:6" ht="75" x14ac:dyDescent="0.25">
      <c r="B1065" s="1" t="s">
        <v>1327</v>
      </c>
      <c r="E1065"/>
      <c r="F1065"/>
    </row>
    <row r="1066" spans="1:6" x14ac:dyDescent="0.25">
      <c r="E1066"/>
      <c r="F1066"/>
    </row>
    <row r="1067" spans="1:6" ht="45" x14ac:dyDescent="0.25">
      <c r="A1067">
        <v>28</v>
      </c>
      <c r="B1067" s="1" t="s">
        <v>428</v>
      </c>
      <c r="C1067" t="s">
        <v>96</v>
      </c>
      <c r="D1067">
        <v>2</v>
      </c>
      <c r="F1067" s="7">
        <f>D1067*E1067</f>
        <v>0</v>
      </c>
    </row>
    <row r="1068" spans="1:6" x14ac:dyDescent="0.25">
      <c r="E1068"/>
      <c r="F1068"/>
    </row>
    <row r="1069" spans="1:6" x14ac:dyDescent="0.25">
      <c r="B1069" s="4" t="s">
        <v>429</v>
      </c>
      <c r="C1069" s="5"/>
      <c r="D1069" s="5"/>
      <c r="E1069"/>
      <c r="F1069"/>
    </row>
    <row r="1070" spans="1:6" x14ac:dyDescent="0.25">
      <c r="E1070"/>
      <c r="F1070"/>
    </row>
    <row r="1071" spans="1:6" ht="30" x14ac:dyDescent="0.25">
      <c r="B1071" s="4" t="s">
        <v>430</v>
      </c>
      <c r="C1071" s="5"/>
      <c r="D1071" s="5"/>
      <c r="E1071"/>
      <c r="F1071"/>
    </row>
    <row r="1072" spans="1:6" x14ac:dyDescent="0.25">
      <c r="E1072"/>
      <c r="F1072"/>
    </row>
    <row r="1073" spans="1:6" x14ac:dyDescent="0.25">
      <c r="A1073">
        <v>29</v>
      </c>
      <c r="B1073" s="1" t="s">
        <v>431</v>
      </c>
      <c r="C1073" t="s">
        <v>96</v>
      </c>
      <c r="D1073">
        <v>3</v>
      </c>
      <c r="F1073" s="7">
        <f>D1073*E1073</f>
        <v>0</v>
      </c>
    </row>
    <row r="1074" spans="1:6" x14ac:dyDescent="0.25">
      <c r="E1074"/>
      <c r="F1074"/>
    </row>
    <row r="1075" spans="1:6" x14ac:dyDescent="0.25">
      <c r="A1075">
        <v>30</v>
      </c>
      <c r="B1075" s="1" t="s">
        <v>432</v>
      </c>
      <c r="C1075" t="s">
        <v>96</v>
      </c>
      <c r="D1075">
        <v>6</v>
      </c>
      <c r="F1075" s="7">
        <f>D1075*E1075</f>
        <v>0</v>
      </c>
    </row>
    <row r="1076" spans="1:6" x14ac:dyDescent="0.25">
      <c r="E1076"/>
      <c r="F1076"/>
    </row>
    <row r="1077" spans="1:6" ht="45" x14ac:dyDescent="0.25">
      <c r="A1077">
        <v>31</v>
      </c>
      <c r="B1077" s="1" t="s">
        <v>433</v>
      </c>
      <c r="C1077" t="s">
        <v>96</v>
      </c>
      <c r="D1077">
        <v>3</v>
      </c>
      <c r="F1077" s="7">
        <f>D1077*E1077</f>
        <v>0</v>
      </c>
    </row>
    <row r="1078" spans="1:6" x14ac:dyDescent="0.25">
      <c r="E1078"/>
      <c r="F1078"/>
    </row>
    <row r="1079" spans="1:6" x14ac:dyDescent="0.25">
      <c r="A1079" s="12"/>
      <c r="B1079" s="11" t="s">
        <v>1658</v>
      </c>
      <c r="C1079" s="12"/>
      <c r="D1079" s="12"/>
      <c r="E1079" s="12"/>
      <c r="F1079" s="13">
        <f>SUM(F975:F1077)</f>
        <v>0</v>
      </c>
    </row>
    <row r="1080" spans="1:6" x14ac:dyDescent="0.25">
      <c r="E1080"/>
      <c r="F1080"/>
    </row>
    <row r="1081" spans="1:6" x14ac:dyDescent="0.25">
      <c r="B1081" s="4" t="s">
        <v>1291</v>
      </c>
      <c r="C1081" s="5"/>
      <c r="D1081" s="5"/>
      <c r="E1081"/>
      <c r="F1081"/>
    </row>
    <row r="1082" spans="1:6" x14ac:dyDescent="0.25">
      <c r="E1082"/>
      <c r="F1082"/>
    </row>
    <row r="1083" spans="1:6" x14ac:dyDescent="0.25">
      <c r="B1083" s="4" t="s">
        <v>48</v>
      </c>
      <c r="C1083" s="5"/>
      <c r="D1083" s="5"/>
      <c r="E1083"/>
      <c r="F1083"/>
    </row>
    <row r="1084" spans="1:6" x14ac:dyDescent="0.25">
      <c r="E1084"/>
      <c r="F1084"/>
    </row>
    <row r="1085" spans="1:6" x14ac:dyDescent="0.25">
      <c r="B1085" s="4" t="s">
        <v>1328</v>
      </c>
      <c r="C1085" s="5"/>
      <c r="D1085" s="5"/>
      <c r="E1085"/>
      <c r="F1085"/>
    </row>
    <row r="1086" spans="1:6" x14ac:dyDescent="0.25">
      <c r="E1086"/>
      <c r="F1086"/>
    </row>
    <row r="1087" spans="1:6" x14ac:dyDescent="0.25">
      <c r="B1087" s="4" t="s">
        <v>434</v>
      </c>
      <c r="C1087" s="5"/>
      <c r="D1087" s="5"/>
      <c r="E1087"/>
      <c r="F1087"/>
    </row>
    <row r="1088" spans="1:6" x14ac:dyDescent="0.25">
      <c r="E1088"/>
      <c r="F1088"/>
    </row>
    <row r="1089" spans="1:6" ht="409.5" x14ac:dyDescent="0.25">
      <c r="B1089" s="1" t="s">
        <v>1329</v>
      </c>
      <c r="E1089"/>
      <c r="F1089"/>
    </row>
    <row r="1090" spans="1:6" x14ac:dyDescent="0.25">
      <c r="E1090"/>
      <c r="F1090"/>
    </row>
    <row r="1091" spans="1:6" x14ac:dyDescent="0.25">
      <c r="B1091" s="4" t="s">
        <v>435</v>
      </c>
      <c r="C1091" s="5"/>
      <c r="D1091" s="5"/>
      <c r="E1091"/>
      <c r="F1091"/>
    </row>
    <row r="1092" spans="1:6" x14ac:dyDescent="0.25">
      <c r="E1092"/>
      <c r="F1092"/>
    </row>
    <row r="1093" spans="1:6" x14ac:dyDescent="0.25">
      <c r="B1093" s="4" t="s">
        <v>436</v>
      </c>
      <c r="C1093" s="5"/>
      <c r="D1093" s="5"/>
      <c r="E1093"/>
      <c r="F1093"/>
    </row>
    <row r="1094" spans="1:6" x14ac:dyDescent="0.25">
      <c r="E1094"/>
      <c r="F1094"/>
    </row>
    <row r="1095" spans="1:6" x14ac:dyDescent="0.25">
      <c r="A1095">
        <v>1</v>
      </c>
      <c r="B1095" s="1" t="s">
        <v>437</v>
      </c>
      <c r="C1095" t="s">
        <v>61</v>
      </c>
      <c r="D1095">
        <v>1668</v>
      </c>
      <c r="F1095" s="7">
        <f>D1095*E1095</f>
        <v>0</v>
      </c>
    </row>
    <row r="1096" spans="1:6" x14ac:dyDescent="0.25">
      <c r="E1096"/>
      <c r="F1096"/>
    </row>
    <row r="1097" spans="1:6" x14ac:dyDescent="0.25">
      <c r="A1097">
        <v>2</v>
      </c>
      <c r="B1097" s="1" t="s">
        <v>438</v>
      </c>
      <c r="C1097" t="s">
        <v>61</v>
      </c>
      <c r="D1097">
        <v>13</v>
      </c>
      <c r="F1097" s="7">
        <f>D1097*E1097</f>
        <v>0</v>
      </c>
    </row>
    <row r="1098" spans="1:6" x14ac:dyDescent="0.25">
      <c r="E1098"/>
      <c r="F1098"/>
    </row>
    <row r="1099" spans="1:6" x14ac:dyDescent="0.25">
      <c r="A1099">
        <v>3</v>
      </c>
      <c r="B1099" s="1" t="s">
        <v>439</v>
      </c>
      <c r="C1099" t="s">
        <v>61</v>
      </c>
      <c r="D1099">
        <v>33</v>
      </c>
      <c r="F1099" s="7">
        <f>D1099*E1099</f>
        <v>0</v>
      </c>
    </row>
    <row r="1100" spans="1:6" x14ac:dyDescent="0.25">
      <c r="E1100"/>
      <c r="F1100"/>
    </row>
    <row r="1101" spans="1:6" x14ac:dyDescent="0.25">
      <c r="A1101">
        <v>4</v>
      </c>
      <c r="B1101" s="1" t="s">
        <v>440</v>
      </c>
      <c r="C1101" t="s">
        <v>61</v>
      </c>
      <c r="D1101">
        <v>21</v>
      </c>
      <c r="F1101" s="7">
        <f>D1101*E1101</f>
        <v>0</v>
      </c>
    </row>
    <row r="1102" spans="1:6" x14ac:dyDescent="0.25">
      <c r="E1102"/>
      <c r="F1102"/>
    </row>
    <row r="1103" spans="1:6" x14ac:dyDescent="0.25">
      <c r="B1103" s="4" t="s">
        <v>441</v>
      </c>
      <c r="C1103" s="5"/>
      <c r="D1103" s="5"/>
      <c r="E1103"/>
      <c r="F1103"/>
    </row>
    <row r="1104" spans="1:6" x14ac:dyDescent="0.25">
      <c r="E1104"/>
      <c r="F1104"/>
    </row>
    <row r="1105" spans="1:6" x14ac:dyDescent="0.25">
      <c r="B1105" s="4" t="s">
        <v>442</v>
      </c>
      <c r="C1105" s="5"/>
      <c r="D1105" s="5"/>
      <c r="E1105"/>
      <c r="F1105"/>
    </row>
    <row r="1106" spans="1:6" x14ac:dyDescent="0.25">
      <c r="E1106"/>
      <c r="F1106"/>
    </row>
    <row r="1107" spans="1:6" x14ac:dyDescent="0.25">
      <c r="A1107">
        <v>5</v>
      </c>
      <c r="B1107" s="1" t="s">
        <v>443</v>
      </c>
      <c r="C1107" t="s">
        <v>61</v>
      </c>
      <c r="D1107">
        <v>2011</v>
      </c>
      <c r="F1107" s="7">
        <f>D1107*E1107</f>
        <v>0</v>
      </c>
    </row>
    <row r="1108" spans="1:6" x14ac:dyDescent="0.25">
      <c r="E1108"/>
      <c r="F1108"/>
    </row>
    <row r="1109" spans="1:6" x14ac:dyDescent="0.25">
      <c r="A1109">
        <v>6</v>
      </c>
      <c r="B1109" s="1" t="s">
        <v>444</v>
      </c>
      <c r="C1109" t="s">
        <v>61</v>
      </c>
      <c r="D1109">
        <v>84</v>
      </c>
      <c r="F1109" s="7">
        <f>D1109*E1109</f>
        <v>0</v>
      </c>
    </row>
    <row r="1110" spans="1:6" x14ac:dyDescent="0.25">
      <c r="E1110"/>
      <c r="F1110"/>
    </row>
    <row r="1111" spans="1:6" x14ac:dyDescent="0.25">
      <c r="B1111" s="4" t="s">
        <v>445</v>
      </c>
      <c r="C1111" s="5"/>
      <c r="D1111" s="5"/>
      <c r="E1111"/>
      <c r="F1111"/>
    </row>
    <row r="1112" spans="1:6" x14ac:dyDescent="0.25">
      <c r="E1112"/>
      <c r="F1112"/>
    </row>
    <row r="1113" spans="1:6" x14ac:dyDescent="0.25">
      <c r="A1113">
        <v>7</v>
      </c>
      <c r="B1113" s="1" t="s">
        <v>446</v>
      </c>
      <c r="C1113" t="s">
        <v>61</v>
      </c>
      <c r="D1113">
        <v>46</v>
      </c>
      <c r="F1113" s="7">
        <f>D1113*E1113</f>
        <v>0</v>
      </c>
    </row>
    <row r="1114" spans="1:6" x14ac:dyDescent="0.25">
      <c r="E1114"/>
      <c r="F1114"/>
    </row>
    <row r="1115" spans="1:6" ht="45" x14ac:dyDescent="0.25">
      <c r="B1115" s="4" t="s">
        <v>447</v>
      </c>
      <c r="C1115" s="5"/>
      <c r="D1115" s="5"/>
      <c r="E1115"/>
      <c r="F1115"/>
    </row>
    <row r="1116" spans="1:6" x14ac:dyDescent="0.25">
      <c r="E1116"/>
      <c r="F1116"/>
    </row>
    <row r="1117" spans="1:6" x14ac:dyDescent="0.25">
      <c r="A1117">
        <v>8</v>
      </c>
      <c r="B1117" s="1" t="s">
        <v>448</v>
      </c>
      <c r="C1117" t="s">
        <v>61</v>
      </c>
      <c r="D1117">
        <v>161</v>
      </c>
      <c r="F1117" s="7">
        <f>D1117*E1117</f>
        <v>0</v>
      </c>
    </row>
    <row r="1118" spans="1:6" x14ac:dyDescent="0.25">
      <c r="E1118"/>
      <c r="F1118"/>
    </row>
    <row r="1119" spans="1:6" x14ac:dyDescent="0.25">
      <c r="B1119" s="4" t="s">
        <v>220</v>
      </c>
      <c r="C1119" s="5"/>
      <c r="D1119" s="5"/>
      <c r="E1119"/>
      <c r="F1119"/>
    </row>
    <row r="1120" spans="1:6" x14ac:dyDescent="0.25">
      <c r="E1120"/>
      <c r="F1120"/>
    </row>
    <row r="1121" spans="1:6" x14ac:dyDescent="0.25">
      <c r="A1121">
        <v>9</v>
      </c>
      <c r="B1121" s="1" t="s">
        <v>449</v>
      </c>
      <c r="C1121" t="s">
        <v>90</v>
      </c>
      <c r="D1121">
        <v>992</v>
      </c>
      <c r="F1121" s="7">
        <f>D1121*E1121</f>
        <v>0</v>
      </c>
    </row>
    <row r="1122" spans="1:6" x14ac:dyDescent="0.25">
      <c r="E1122"/>
      <c r="F1122"/>
    </row>
    <row r="1123" spans="1:6" x14ac:dyDescent="0.25">
      <c r="B1123" s="4" t="s">
        <v>450</v>
      </c>
      <c r="C1123" s="5"/>
      <c r="D1123" s="5"/>
      <c r="E1123"/>
      <c r="F1123"/>
    </row>
    <row r="1124" spans="1:6" x14ac:dyDescent="0.25">
      <c r="E1124"/>
      <c r="F1124"/>
    </row>
    <row r="1125" spans="1:6" ht="30" x14ac:dyDescent="0.25">
      <c r="A1125">
        <v>10</v>
      </c>
      <c r="B1125" s="1" t="s">
        <v>451</v>
      </c>
      <c r="C1125" t="s">
        <v>61</v>
      </c>
      <c r="D1125">
        <v>161</v>
      </c>
      <c r="F1125" s="7">
        <f>D1125*E1125</f>
        <v>0</v>
      </c>
    </row>
    <row r="1126" spans="1:6" x14ac:dyDescent="0.25">
      <c r="E1126"/>
      <c r="F1126"/>
    </row>
    <row r="1127" spans="1:6" ht="30" x14ac:dyDescent="0.25">
      <c r="A1127">
        <v>11</v>
      </c>
      <c r="B1127" s="1" t="s">
        <v>452</v>
      </c>
      <c r="C1127" t="s">
        <v>61</v>
      </c>
      <c r="D1127">
        <v>33</v>
      </c>
      <c r="F1127" s="7">
        <f>D1127*E1127</f>
        <v>0</v>
      </c>
    </row>
    <row r="1128" spans="1:6" x14ac:dyDescent="0.25">
      <c r="E1128"/>
      <c r="F1128"/>
    </row>
    <row r="1129" spans="1:6" x14ac:dyDescent="0.25">
      <c r="A1129" s="12"/>
      <c r="B1129" s="11" t="s">
        <v>1659</v>
      </c>
      <c r="C1129" s="12"/>
      <c r="D1129" s="12"/>
      <c r="E1129" s="12"/>
      <c r="F1129" s="13">
        <f>SUM(F1095:F1127)</f>
        <v>0</v>
      </c>
    </row>
    <row r="1130" spans="1:6" x14ac:dyDescent="0.25">
      <c r="E1130"/>
      <c r="F1130"/>
    </row>
    <row r="1131" spans="1:6" x14ac:dyDescent="0.25">
      <c r="B1131" s="4" t="s">
        <v>1291</v>
      </c>
      <c r="C1131" s="5"/>
      <c r="D1131" s="5"/>
      <c r="E1131"/>
      <c r="F1131"/>
    </row>
    <row r="1132" spans="1:6" x14ac:dyDescent="0.25">
      <c r="E1132"/>
      <c r="F1132"/>
    </row>
    <row r="1133" spans="1:6" x14ac:dyDescent="0.25">
      <c r="B1133" s="4" t="s">
        <v>48</v>
      </c>
      <c r="C1133" s="5"/>
      <c r="D1133" s="5"/>
      <c r="E1133"/>
      <c r="F1133"/>
    </row>
    <row r="1134" spans="1:6" x14ac:dyDescent="0.25">
      <c r="E1134"/>
      <c r="F1134"/>
    </row>
    <row r="1135" spans="1:6" x14ac:dyDescent="0.25">
      <c r="B1135" s="4" t="s">
        <v>1330</v>
      </c>
      <c r="C1135" s="5"/>
      <c r="D1135" s="5"/>
      <c r="E1135"/>
      <c r="F1135"/>
    </row>
    <row r="1136" spans="1:6" x14ac:dyDescent="0.25">
      <c r="E1136"/>
      <c r="F1136"/>
    </row>
    <row r="1137" spans="1:6" x14ac:dyDescent="0.25">
      <c r="B1137" s="4" t="s">
        <v>453</v>
      </c>
      <c r="C1137" s="5"/>
      <c r="D1137" s="5"/>
      <c r="E1137"/>
      <c r="F1137"/>
    </row>
    <row r="1138" spans="1:6" x14ac:dyDescent="0.25">
      <c r="E1138"/>
      <c r="F1138"/>
    </row>
    <row r="1139" spans="1:6" ht="150" x14ac:dyDescent="0.25">
      <c r="B1139" s="1" t="s">
        <v>1293</v>
      </c>
      <c r="E1139"/>
      <c r="F1139"/>
    </row>
    <row r="1140" spans="1:6" x14ac:dyDescent="0.25">
      <c r="E1140"/>
      <c r="F1140"/>
    </row>
    <row r="1141" spans="1:6" x14ac:dyDescent="0.25">
      <c r="B1141" s="4" t="s">
        <v>454</v>
      </c>
      <c r="C1141" s="5"/>
      <c r="D1141" s="5"/>
      <c r="E1141"/>
      <c r="F1141"/>
    </row>
    <row r="1142" spans="1:6" x14ac:dyDescent="0.25">
      <c r="E1142"/>
      <c r="F1142"/>
    </row>
    <row r="1143" spans="1:6" ht="75" x14ac:dyDescent="0.25">
      <c r="B1143" s="4" t="s">
        <v>455</v>
      </c>
      <c r="C1143" s="5"/>
      <c r="D1143" s="5"/>
      <c r="E1143"/>
      <c r="F1143"/>
    </row>
    <row r="1144" spans="1:6" x14ac:dyDescent="0.25">
      <c r="E1144"/>
      <c r="F1144"/>
    </row>
    <row r="1145" spans="1:6" x14ac:dyDescent="0.25">
      <c r="A1145">
        <v>1</v>
      </c>
      <c r="B1145" s="1" t="s">
        <v>456</v>
      </c>
      <c r="C1145" t="s">
        <v>61</v>
      </c>
      <c r="D1145">
        <v>22</v>
      </c>
      <c r="F1145" s="7">
        <f>D1145*E1145</f>
        <v>0</v>
      </c>
    </row>
    <row r="1146" spans="1:6" x14ac:dyDescent="0.25">
      <c r="E1146"/>
      <c r="F1146"/>
    </row>
    <row r="1147" spans="1:6" x14ac:dyDescent="0.25">
      <c r="A1147">
        <v>2</v>
      </c>
      <c r="B1147" s="1" t="s">
        <v>1468</v>
      </c>
      <c r="C1147" t="s">
        <v>61</v>
      </c>
      <c r="D1147">
        <v>12</v>
      </c>
      <c r="F1147" s="7">
        <f>D1147*E1147</f>
        <v>0</v>
      </c>
    </row>
    <row r="1148" spans="1:6" x14ac:dyDescent="0.25">
      <c r="E1148"/>
      <c r="F1148"/>
    </row>
    <row r="1149" spans="1:6" x14ac:dyDescent="0.25">
      <c r="B1149" s="4" t="s">
        <v>457</v>
      </c>
      <c r="C1149" s="5"/>
      <c r="D1149" s="5"/>
      <c r="E1149"/>
      <c r="F1149"/>
    </row>
    <row r="1150" spans="1:6" x14ac:dyDescent="0.25">
      <c r="E1150"/>
      <c r="F1150"/>
    </row>
    <row r="1151" spans="1:6" ht="120" x14ac:dyDescent="0.25">
      <c r="B1151" s="1" t="s">
        <v>1331</v>
      </c>
      <c r="E1151"/>
      <c r="F1151"/>
    </row>
    <row r="1152" spans="1:6" x14ac:dyDescent="0.25">
      <c r="E1152"/>
      <c r="F1152"/>
    </row>
    <row r="1153" spans="1:6" ht="60" x14ac:dyDescent="0.25">
      <c r="B1153" s="4" t="s">
        <v>458</v>
      </c>
      <c r="C1153" s="5"/>
      <c r="D1153" s="5"/>
      <c r="E1153"/>
      <c r="F1153"/>
    </row>
    <row r="1154" spans="1:6" x14ac:dyDescent="0.25">
      <c r="E1154"/>
      <c r="F1154"/>
    </row>
    <row r="1155" spans="1:6" x14ac:dyDescent="0.25">
      <c r="A1155">
        <v>3</v>
      </c>
      <c r="B1155" s="1" t="s">
        <v>459</v>
      </c>
      <c r="C1155" t="s">
        <v>61</v>
      </c>
      <c r="D1155">
        <v>1548</v>
      </c>
      <c r="F1155" s="7">
        <f>D1155*E1155</f>
        <v>0</v>
      </c>
    </row>
    <row r="1156" spans="1:6" x14ac:dyDescent="0.25">
      <c r="E1156"/>
      <c r="F1156"/>
    </row>
    <row r="1157" spans="1:6" x14ac:dyDescent="0.25">
      <c r="A1157">
        <v>4</v>
      </c>
      <c r="B1157" s="1" t="s">
        <v>444</v>
      </c>
      <c r="C1157" t="s">
        <v>61</v>
      </c>
      <c r="D1157">
        <v>12</v>
      </c>
      <c r="F1157" s="7">
        <f>D1157*E1157</f>
        <v>0</v>
      </c>
    </row>
    <row r="1158" spans="1:6" x14ac:dyDescent="0.25">
      <c r="E1158"/>
      <c r="F1158"/>
    </row>
    <row r="1159" spans="1:6" ht="60" x14ac:dyDescent="0.25">
      <c r="B1159" s="4" t="s">
        <v>460</v>
      </c>
      <c r="C1159" s="5"/>
      <c r="D1159" s="5"/>
      <c r="E1159"/>
      <c r="F1159"/>
    </row>
    <row r="1160" spans="1:6" x14ac:dyDescent="0.25">
      <c r="E1160"/>
      <c r="F1160"/>
    </row>
    <row r="1161" spans="1:6" x14ac:dyDescent="0.25">
      <c r="A1161">
        <v>5</v>
      </c>
      <c r="B1161" s="1" t="s">
        <v>461</v>
      </c>
      <c r="C1161" t="s">
        <v>61</v>
      </c>
      <c r="D1161">
        <v>117</v>
      </c>
      <c r="F1161" s="7">
        <f>D1161*E1161</f>
        <v>0</v>
      </c>
    </row>
    <row r="1162" spans="1:6" x14ac:dyDescent="0.25">
      <c r="E1162"/>
      <c r="F1162"/>
    </row>
    <row r="1163" spans="1:6" x14ac:dyDescent="0.25">
      <c r="A1163">
        <v>6</v>
      </c>
      <c r="B1163" s="1" t="s">
        <v>462</v>
      </c>
      <c r="C1163" t="s">
        <v>61</v>
      </c>
      <c r="D1163">
        <v>1</v>
      </c>
      <c r="F1163" s="7">
        <f>D1163*E1163</f>
        <v>0</v>
      </c>
    </row>
    <row r="1164" spans="1:6" x14ac:dyDescent="0.25">
      <c r="E1164"/>
      <c r="F1164"/>
    </row>
    <row r="1165" spans="1:6" x14ac:dyDescent="0.25">
      <c r="A1165">
        <v>7</v>
      </c>
      <c r="B1165" s="1" t="s">
        <v>463</v>
      </c>
      <c r="C1165" t="s">
        <v>90</v>
      </c>
      <c r="D1165">
        <v>1148</v>
      </c>
      <c r="F1165" s="7">
        <f>D1165*E1165</f>
        <v>0</v>
      </c>
    </row>
    <row r="1166" spans="1:6" x14ac:dyDescent="0.25">
      <c r="E1166"/>
      <c r="F1166"/>
    </row>
    <row r="1167" spans="1:6" ht="135" x14ac:dyDescent="0.25">
      <c r="B1167" s="4" t="s">
        <v>1332</v>
      </c>
      <c r="C1167" s="5"/>
      <c r="D1167" s="5"/>
      <c r="E1167"/>
      <c r="F1167"/>
    </row>
    <row r="1168" spans="1:6" x14ac:dyDescent="0.25">
      <c r="E1168"/>
      <c r="F1168"/>
    </row>
    <row r="1169" spans="1:6" x14ac:dyDescent="0.25">
      <c r="A1169">
        <v>8</v>
      </c>
      <c r="B1169" s="1" t="s">
        <v>461</v>
      </c>
      <c r="C1169" t="s">
        <v>61</v>
      </c>
      <c r="D1169">
        <v>3</v>
      </c>
      <c r="F1169" s="7">
        <f>D1169*E1169</f>
        <v>0</v>
      </c>
    </row>
    <row r="1170" spans="1:6" x14ac:dyDescent="0.25">
      <c r="E1170"/>
      <c r="F1170"/>
    </row>
    <row r="1171" spans="1:6" x14ac:dyDescent="0.25">
      <c r="A1171" s="12"/>
      <c r="B1171" s="11" t="s">
        <v>1660</v>
      </c>
      <c r="C1171" s="12"/>
      <c r="D1171" s="12"/>
      <c r="E1171" s="12"/>
      <c r="F1171" s="13">
        <f>SUM(F1145:F1169)</f>
        <v>0</v>
      </c>
    </row>
    <row r="1172" spans="1:6" x14ac:dyDescent="0.25">
      <c r="E1172"/>
      <c r="F1172"/>
    </row>
    <row r="1173" spans="1:6" x14ac:dyDescent="0.25">
      <c r="B1173" s="4" t="s">
        <v>1291</v>
      </c>
      <c r="C1173" s="5"/>
      <c r="D1173" s="5"/>
      <c r="E1173"/>
      <c r="F1173"/>
    </row>
    <row r="1174" spans="1:6" x14ac:dyDescent="0.25">
      <c r="E1174"/>
      <c r="F1174"/>
    </row>
    <row r="1175" spans="1:6" x14ac:dyDescent="0.25">
      <c r="B1175" s="4" t="s">
        <v>48</v>
      </c>
      <c r="C1175" s="5"/>
      <c r="D1175" s="5"/>
      <c r="E1175"/>
      <c r="F1175"/>
    </row>
    <row r="1176" spans="1:6" x14ac:dyDescent="0.25">
      <c r="E1176"/>
      <c r="F1176"/>
    </row>
    <row r="1177" spans="1:6" x14ac:dyDescent="0.25">
      <c r="B1177" s="4" t="s">
        <v>1333</v>
      </c>
      <c r="C1177" s="5"/>
      <c r="D1177" s="5"/>
      <c r="E1177"/>
      <c r="F1177"/>
    </row>
    <row r="1178" spans="1:6" x14ac:dyDescent="0.25">
      <c r="E1178"/>
      <c r="F1178"/>
    </row>
    <row r="1179" spans="1:6" x14ac:dyDescent="0.25">
      <c r="B1179" s="4" t="s">
        <v>464</v>
      </c>
      <c r="C1179" s="5"/>
      <c r="D1179" s="5"/>
      <c r="E1179"/>
      <c r="F1179"/>
    </row>
    <row r="1180" spans="1:6" x14ac:dyDescent="0.25">
      <c r="E1180"/>
      <c r="F1180"/>
    </row>
    <row r="1181" spans="1:6" ht="150" x14ac:dyDescent="0.25">
      <c r="B1181" s="1" t="s">
        <v>1293</v>
      </c>
      <c r="E1181"/>
      <c r="F1181"/>
    </row>
    <row r="1182" spans="1:6" x14ac:dyDescent="0.25">
      <c r="E1182"/>
      <c r="F1182"/>
    </row>
    <row r="1183" spans="1:6" x14ac:dyDescent="0.25">
      <c r="B1183" s="4" t="s">
        <v>465</v>
      </c>
      <c r="C1183" s="5"/>
      <c r="D1183" s="5"/>
      <c r="E1183"/>
      <c r="F1183"/>
    </row>
    <row r="1184" spans="1:6" x14ac:dyDescent="0.25">
      <c r="E1184"/>
      <c r="F1184"/>
    </row>
    <row r="1185" spans="1:6" ht="45" x14ac:dyDescent="0.25">
      <c r="B1185" s="4" t="s">
        <v>466</v>
      </c>
      <c r="C1185" s="5"/>
      <c r="D1185" s="5"/>
      <c r="E1185"/>
      <c r="F1185"/>
    </row>
    <row r="1186" spans="1:6" x14ac:dyDescent="0.25">
      <c r="E1186"/>
      <c r="F1186"/>
    </row>
    <row r="1187" spans="1:6" ht="45" x14ac:dyDescent="0.25">
      <c r="A1187">
        <v>1</v>
      </c>
      <c r="B1187" s="1" t="s">
        <v>467</v>
      </c>
      <c r="C1187" t="s">
        <v>90</v>
      </c>
      <c r="D1187">
        <v>522</v>
      </c>
      <c r="F1187" s="7">
        <f>D1187*E1187</f>
        <v>0</v>
      </c>
    </row>
    <row r="1188" spans="1:6" x14ac:dyDescent="0.25">
      <c r="E1188"/>
      <c r="F1188"/>
    </row>
    <row r="1189" spans="1:6" x14ac:dyDescent="0.25">
      <c r="A1189">
        <v>2</v>
      </c>
      <c r="B1189" s="1" t="s">
        <v>468</v>
      </c>
      <c r="C1189" t="s">
        <v>96</v>
      </c>
      <c r="D1189">
        <v>54</v>
      </c>
      <c r="F1189" s="7">
        <f>D1189*E1189</f>
        <v>0</v>
      </c>
    </row>
    <row r="1190" spans="1:6" x14ac:dyDescent="0.25">
      <c r="E1190"/>
      <c r="F1190"/>
    </row>
    <row r="1191" spans="1:6" ht="30" x14ac:dyDescent="0.25">
      <c r="A1191">
        <v>3</v>
      </c>
      <c r="B1191" s="1" t="s">
        <v>469</v>
      </c>
      <c r="C1191" t="s">
        <v>96</v>
      </c>
      <c r="D1191">
        <v>96</v>
      </c>
      <c r="F1191" s="7">
        <f>D1191*E1191</f>
        <v>0</v>
      </c>
    </row>
    <row r="1192" spans="1:6" x14ac:dyDescent="0.25">
      <c r="E1192"/>
      <c r="F1192"/>
    </row>
    <row r="1193" spans="1:6" ht="30" x14ac:dyDescent="0.25">
      <c r="B1193" s="4" t="s">
        <v>470</v>
      </c>
      <c r="C1193" s="5"/>
      <c r="D1193" s="5"/>
      <c r="E1193"/>
      <c r="F1193"/>
    </row>
    <row r="1194" spans="1:6" x14ac:dyDescent="0.25">
      <c r="E1194"/>
      <c r="F1194"/>
    </row>
    <row r="1195" spans="1:6" x14ac:dyDescent="0.25">
      <c r="A1195">
        <v>4</v>
      </c>
      <c r="B1195" s="1" t="s">
        <v>471</v>
      </c>
      <c r="C1195" t="s">
        <v>90</v>
      </c>
      <c r="D1195">
        <v>331</v>
      </c>
      <c r="F1195" s="7">
        <f>D1195*E1195</f>
        <v>0</v>
      </c>
    </row>
    <row r="1196" spans="1:6" x14ac:dyDescent="0.25">
      <c r="E1196"/>
      <c r="F1196"/>
    </row>
    <row r="1197" spans="1:6" x14ac:dyDescent="0.25">
      <c r="A1197">
        <v>5</v>
      </c>
      <c r="B1197" s="1" t="s">
        <v>472</v>
      </c>
      <c r="C1197" t="s">
        <v>96</v>
      </c>
      <c r="D1197">
        <v>192</v>
      </c>
      <c r="F1197" s="7">
        <f>D1197*E1197</f>
        <v>0</v>
      </c>
    </row>
    <row r="1198" spans="1:6" x14ac:dyDescent="0.25">
      <c r="E1198"/>
      <c r="F1198"/>
    </row>
    <row r="1199" spans="1:6" x14ac:dyDescent="0.25">
      <c r="A1199">
        <v>6</v>
      </c>
      <c r="B1199" s="1" t="s">
        <v>473</v>
      </c>
      <c r="C1199" t="s">
        <v>96</v>
      </c>
      <c r="D1199">
        <v>67</v>
      </c>
      <c r="F1199" s="7">
        <f>D1199*E1199</f>
        <v>0</v>
      </c>
    </row>
    <row r="1200" spans="1:6" x14ac:dyDescent="0.25">
      <c r="E1200"/>
      <c r="F1200"/>
    </row>
    <row r="1201" spans="1:6" x14ac:dyDescent="0.25">
      <c r="B1201" s="4" t="s">
        <v>474</v>
      </c>
      <c r="C1201" s="5"/>
      <c r="D1201" s="5"/>
      <c r="E1201"/>
      <c r="F1201"/>
    </row>
    <row r="1202" spans="1:6" x14ac:dyDescent="0.25">
      <c r="E1202"/>
      <c r="F1202"/>
    </row>
    <row r="1203" spans="1:6" x14ac:dyDescent="0.25">
      <c r="B1203" s="4" t="s">
        <v>475</v>
      </c>
      <c r="C1203" s="5"/>
      <c r="D1203" s="5"/>
      <c r="E1203"/>
      <c r="F1203"/>
    </row>
    <row r="1204" spans="1:6" x14ac:dyDescent="0.25">
      <c r="E1204"/>
      <c r="F1204"/>
    </row>
    <row r="1205" spans="1:6" ht="270" x14ac:dyDescent="0.25">
      <c r="A1205">
        <v>7</v>
      </c>
      <c r="B1205" s="1" t="s">
        <v>1469</v>
      </c>
      <c r="C1205" t="s">
        <v>96</v>
      </c>
      <c r="D1205">
        <v>1</v>
      </c>
      <c r="F1205" s="7">
        <f>D1205*E1205</f>
        <v>0</v>
      </c>
    </row>
    <row r="1206" spans="1:6" x14ac:dyDescent="0.25">
      <c r="E1206"/>
      <c r="F1206"/>
    </row>
    <row r="1207" spans="1:6" ht="285" x14ac:dyDescent="0.25">
      <c r="A1207">
        <v>8</v>
      </c>
      <c r="B1207" s="1" t="s">
        <v>1470</v>
      </c>
      <c r="C1207" t="s">
        <v>96</v>
      </c>
      <c r="D1207">
        <v>5</v>
      </c>
      <c r="F1207" s="7">
        <f>D1207*E1207</f>
        <v>0</v>
      </c>
    </row>
    <row r="1208" spans="1:6" x14ac:dyDescent="0.25">
      <c r="E1208"/>
      <c r="F1208"/>
    </row>
    <row r="1209" spans="1:6" ht="195" x14ac:dyDescent="0.25">
      <c r="A1209">
        <v>9</v>
      </c>
      <c r="B1209" s="1" t="s">
        <v>1471</v>
      </c>
      <c r="C1209" t="s">
        <v>96</v>
      </c>
      <c r="D1209">
        <v>3</v>
      </c>
      <c r="F1209" s="7">
        <f>D1209*E1209</f>
        <v>0</v>
      </c>
    </row>
    <row r="1210" spans="1:6" x14ac:dyDescent="0.25">
      <c r="E1210"/>
      <c r="F1210"/>
    </row>
    <row r="1211" spans="1:6" ht="150" x14ac:dyDescent="0.25">
      <c r="A1211">
        <v>10</v>
      </c>
      <c r="B1211" s="1" t="s">
        <v>1472</v>
      </c>
      <c r="C1211" t="s">
        <v>96</v>
      </c>
      <c r="D1211">
        <v>5</v>
      </c>
      <c r="F1211" s="7">
        <f>D1211*E1211</f>
        <v>0</v>
      </c>
    </row>
    <row r="1212" spans="1:6" x14ac:dyDescent="0.25">
      <c r="E1212"/>
      <c r="F1212"/>
    </row>
    <row r="1213" spans="1:6" ht="90" x14ac:dyDescent="0.25">
      <c r="A1213">
        <v>11</v>
      </c>
      <c r="B1213" s="1" t="s">
        <v>1473</v>
      </c>
      <c r="C1213" t="s">
        <v>96</v>
      </c>
      <c r="D1213">
        <v>2</v>
      </c>
      <c r="F1213" s="7">
        <f>D1213*E1213</f>
        <v>0</v>
      </c>
    </row>
    <row r="1214" spans="1:6" x14ac:dyDescent="0.25">
      <c r="E1214"/>
      <c r="F1214"/>
    </row>
    <row r="1215" spans="1:6" x14ac:dyDescent="0.25">
      <c r="B1215" s="4" t="s">
        <v>476</v>
      </c>
      <c r="C1215" s="5"/>
      <c r="D1215" s="5"/>
      <c r="E1215"/>
      <c r="F1215"/>
    </row>
    <row r="1216" spans="1:6" x14ac:dyDescent="0.25">
      <c r="E1216"/>
      <c r="F1216"/>
    </row>
    <row r="1217" spans="1:6" ht="75" x14ac:dyDescent="0.25">
      <c r="A1217">
        <v>12</v>
      </c>
      <c r="B1217" s="6" t="s">
        <v>1474</v>
      </c>
      <c r="C1217" t="s">
        <v>96</v>
      </c>
      <c r="D1217">
        <v>2</v>
      </c>
      <c r="F1217" s="7">
        <f>D1217*E1217</f>
        <v>0</v>
      </c>
    </row>
    <row r="1218" spans="1:6" x14ac:dyDescent="0.25">
      <c r="E1218"/>
      <c r="F1218"/>
    </row>
    <row r="1219" spans="1:6" ht="75" x14ac:dyDescent="0.25">
      <c r="A1219">
        <v>13</v>
      </c>
      <c r="B1219" s="6" t="s">
        <v>1475</v>
      </c>
      <c r="C1219" t="s">
        <v>96</v>
      </c>
      <c r="D1219">
        <v>5</v>
      </c>
      <c r="F1219" s="7">
        <f>D1219*E1219</f>
        <v>0</v>
      </c>
    </row>
    <row r="1220" spans="1:6" x14ac:dyDescent="0.25">
      <c r="E1220"/>
      <c r="F1220"/>
    </row>
    <row r="1221" spans="1:6" ht="60" x14ac:dyDescent="0.25">
      <c r="A1221">
        <v>14</v>
      </c>
      <c r="B1221" s="6" t="s">
        <v>1476</v>
      </c>
      <c r="C1221" t="s">
        <v>96</v>
      </c>
      <c r="D1221">
        <v>3</v>
      </c>
      <c r="F1221" s="7">
        <f>D1221*E1221</f>
        <v>0</v>
      </c>
    </row>
    <row r="1222" spans="1:6" x14ac:dyDescent="0.25">
      <c r="E1222"/>
      <c r="F1222"/>
    </row>
    <row r="1223" spans="1:6" ht="180" x14ac:dyDescent="0.25">
      <c r="A1223">
        <v>15</v>
      </c>
      <c r="B1223" s="6" t="s">
        <v>1477</v>
      </c>
      <c r="C1223" t="s">
        <v>96</v>
      </c>
      <c r="D1223">
        <v>1</v>
      </c>
      <c r="F1223" s="7">
        <f>D1223*E1223</f>
        <v>0</v>
      </c>
    </row>
    <row r="1224" spans="1:6" x14ac:dyDescent="0.25">
      <c r="E1224"/>
      <c r="F1224"/>
    </row>
    <row r="1225" spans="1:6" x14ac:dyDescent="0.25">
      <c r="B1225" s="4" t="s">
        <v>1334</v>
      </c>
      <c r="C1225" s="5"/>
      <c r="D1225" s="5"/>
      <c r="E1225"/>
      <c r="F1225"/>
    </row>
    <row r="1226" spans="1:6" x14ac:dyDescent="0.25">
      <c r="E1226"/>
      <c r="F1226"/>
    </row>
    <row r="1227" spans="1:6" ht="75" x14ac:dyDescent="0.25">
      <c r="A1227">
        <v>16</v>
      </c>
      <c r="B1227" s="1" t="s">
        <v>1478</v>
      </c>
      <c r="C1227" t="s">
        <v>96</v>
      </c>
      <c r="D1227">
        <v>17</v>
      </c>
      <c r="F1227" s="7">
        <f>D1227*E1227</f>
        <v>0</v>
      </c>
    </row>
    <row r="1228" spans="1:6" x14ac:dyDescent="0.25">
      <c r="E1228"/>
      <c r="F1228"/>
    </row>
    <row r="1229" spans="1:6" ht="135" x14ac:dyDescent="0.25">
      <c r="A1229">
        <v>17</v>
      </c>
      <c r="B1229" s="1" t="s">
        <v>1479</v>
      </c>
      <c r="C1229" t="s">
        <v>96</v>
      </c>
      <c r="D1229">
        <v>14</v>
      </c>
      <c r="F1229" s="7">
        <f>D1229*E1229</f>
        <v>0</v>
      </c>
    </row>
    <row r="1230" spans="1:6" x14ac:dyDescent="0.25">
      <c r="E1230"/>
      <c r="F1230"/>
    </row>
    <row r="1231" spans="1:6" ht="75" x14ac:dyDescent="0.25">
      <c r="A1231">
        <v>18</v>
      </c>
      <c r="B1231" s="1" t="s">
        <v>1480</v>
      </c>
      <c r="C1231" t="s">
        <v>96</v>
      </c>
      <c r="D1231">
        <v>4</v>
      </c>
      <c r="F1231" s="7">
        <f>D1231*E1231</f>
        <v>0</v>
      </c>
    </row>
    <row r="1232" spans="1:6" x14ac:dyDescent="0.25">
      <c r="E1232"/>
      <c r="F1232"/>
    </row>
    <row r="1233" spans="1:6" x14ac:dyDescent="0.25">
      <c r="B1233" s="4" t="s">
        <v>477</v>
      </c>
      <c r="C1233" s="5"/>
      <c r="D1233" s="5"/>
      <c r="E1233"/>
      <c r="F1233"/>
    </row>
    <row r="1234" spans="1:6" x14ac:dyDescent="0.25">
      <c r="E1234"/>
      <c r="F1234"/>
    </row>
    <row r="1235" spans="1:6" x14ac:dyDescent="0.25">
      <c r="B1235" s="4" t="s">
        <v>478</v>
      </c>
      <c r="C1235" s="5"/>
      <c r="D1235" s="5"/>
      <c r="E1235"/>
      <c r="F1235"/>
    </row>
    <row r="1236" spans="1:6" x14ac:dyDescent="0.25">
      <c r="E1236"/>
      <c r="F1236"/>
    </row>
    <row r="1237" spans="1:6" x14ac:dyDescent="0.25">
      <c r="A1237">
        <v>19</v>
      </c>
      <c r="B1237" s="1" t="s">
        <v>479</v>
      </c>
      <c r="C1237" t="s">
        <v>96</v>
      </c>
      <c r="D1237">
        <v>32</v>
      </c>
      <c r="F1237" s="7">
        <f>D1237*E1237</f>
        <v>0</v>
      </c>
    </row>
    <row r="1238" spans="1:6" x14ac:dyDescent="0.25">
      <c r="E1238"/>
      <c r="F1238"/>
    </row>
    <row r="1239" spans="1:6" x14ac:dyDescent="0.25">
      <c r="A1239">
        <v>20</v>
      </c>
      <c r="B1239" s="1" t="s">
        <v>480</v>
      </c>
      <c r="C1239" t="s">
        <v>96</v>
      </c>
      <c r="D1239">
        <v>1</v>
      </c>
      <c r="F1239" s="7">
        <f>D1239*E1239</f>
        <v>0</v>
      </c>
    </row>
    <row r="1240" spans="1:6" x14ac:dyDescent="0.25">
      <c r="E1240"/>
      <c r="F1240"/>
    </row>
    <row r="1241" spans="1:6" ht="30" x14ac:dyDescent="0.25">
      <c r="B1241" s="4" t="s">
        <v>1335</v>
      </c>
      <c r="C1241" s="5"/>
      <c r="D1241" s="5"/>
      <c r="E1241"/>
      <c r="F1241"/>
    </row>
    <row r="1242" spans="1:6" x14ac:dyDescent="0.25">
      <c r="E1242"/>
      <c r="F1242"/>
    </row>
    <row r="1243" spans="1:6" x14ac:dyDescent="0.25">
      <c r="A1243">
        <v>21</v>
      </c>
      <c r="B1243" s="1" t="s">
        <v>481</v>
      </c>
      <c r="C1243" t="s">
        <v>96</v>
      </c>
      <c r="D1243">
        <v>6</v>
      </c>
      <c r="F1243" s="7">
        <f>D1243*E1243</f>
        <v>0</v>
      </c>
    </row>
    <row r="1244" spans="1:6" x14ac:dyDescent="0.25">
      <c r="E1244"/>
      <c r="F1244"/>
    </row>
    <row r="1245" spans="1:6" x14ac:dyDescent="0.25">
      <c r="B1245" s="4" t="s">
        <v>482</v>
      </c>
      <c r="C1245" s="5"/>
      <c r="D1245" s="5"/>
      <c r="E1245"/>
      <c r="F1245"/>
    </row>
    <row r="1246" spans="1:6" x14ac:dyDescent="0.25">
      <c r="E1246"/>
      <c r="F1246"/>
    </row>
    <row r="1247" spans="1:6" ht="60" x14ac:dyDescent="0.25">
      <c r="A1247">
        <v>22</v>
      </c>
      <c r="B1247" s="1" t="s">
        <v>1481</v>
      </c>
      <c r="C1247" t="s">
        <v>96</v>
      </c>
      <c r="D1247">
        <v>1</v>
      </c>
      <c r="F1247" s="7">
        <f>D1247*E1247</f>
        <v>0</v>
      </c>
    </row>
    <row r="1248" spans="1:6" x14ac:dyDescent="0.25">
      <c r="E1248"/>
      <c r="F1248"/>
    </row>
    <row r="1249" spans="1:6" ht="45" x14ac:dyDescent="0.25">
      <c r="A1249">
        <v>23</v>
      </c>
      <c r="B1249" s="1" t="s">
        <v>1482</v>
      </c>
      <c r="C1249" t="s">
        <v>96</v>
      </c>
      <c r="D1249">
        <v>1</v>
      </c>
      <c r="F1249" s="7">
        <f>D1249*E1249</f>
        <v>0</v>
      </c>
    </row>
    <row r="1250" spans="1:6" x14ac:dyDescent="0.25">
      <c r="E1250"/>
      <c r="F1250"/>
    </row>
    <row r="1251" spans="1:6" x14ac:dyDescent="0.25">
      <c r="B1251" s="4" t="s">
        <v>476</v>
      </c>
      <c r="C1251" s="5"/>
      <c r="D1251" s="5"/>
      <c r="E1251"/>
      <c r="F1251"/>
    </row>
    <row r="1252" spans="1:6" x14ac:dyDescent="0.25">
      <c r="E1252"/>
      <c r="F1252"/>
    </row>
    <row r="1253" spans="1:6" ht="45" x14ac:dyDescent="0.25">
      <c r="A1253">
        <v>24</v>
      </c>
      <c r="B1253" s="1" t="s">
        <v>483</v>
      </c>
      <c r="C1253" t="s">
        <v>96</v>
      </c>
      <c r="D1253">
        <v>1</v>
      </c>
      <c r="F1253" s="7">
        <f>D1253*E1253</f>
        <v>0</v>
      </c>
    </row>
    <row r="1254" spans="1:6" x14ac:dyDescent="0.25">
      <c r="E1254"/>
      <c r="F1254"/>
    </row>
    <row r="1255" spans="1:6" x14ac:dyDescent="0.25">
      <c r="B1255" s="4" t="s">
        <v>1336</v>
      </c>
      <c r="C1255" s="5"/>
      <c r="D1255" s="5"/>
      <c r="E1255"/>
      <c r="F1255"/>
    </row>
    <row r="1256" spans="1:6" x14ac:dyDescent="0.25">
      <c r="E1256"/>
      <c r="F1256"/>
    </row>
    <row r="1257" spans="1:6" x14ac:dyDescent="0.25">
      <c r="B1257" s="4" t="s">
        <v>484</v>
      </c>
      <c r="C1257" s="5"/>
      <c r="D1257" s="5"/>
      <c r="E1257"/>
      <c r="F1257"/>
    </row>
    <row r="1258" spans="1:6" x14ac:dyDescent="0.25">
      <c r="E1258"/>
      <c r="F1258"/>
    </row>
    <row r="1259" spans="1:6" x14ac:dyDescent="0.25">
      <c r="A1259">
        <v>25</v>
      </c>
      <c r="B1259" s="1" t="s">
        <v>485</v>
      </c>
      <c r="C1259" t="s">
        <v>96</v>
      </c>
      <c r="D1259">
        <v>41</v>
      </c>
      <c r="F1259" s="7">
        <f>D1259*E1259</f>
        <v>0</v>
      </c>
    </row>
    <row r="1260" spans="1:6" x14ac:dyDescent="0.25">
      <c r="E1260"/>
      <c r="F1260"/>
    </row>
    <row r="1261" spans="1:6" x14ac:dyDescent="0.25">
      <c r="A1261">
        <v>26</v>
      </c>
      <c r="B1261" s="1" t="s">
        <v>486</v>
      </c>
      <c r="C1261" t="s">
        <v>96</v>
      </c>
      <c r="D1261">
        <v>8</v>
      </c>
      <c r="F1261" s="7">
        <f>D1261*E1261</f>
        <v>0</v>
      </c>
    </row>
    <row r="1262" spans="1:6" x14ac:dyDescent="0.25">
      <c r="E1262"/>
      <c r="F1262"/>
    </row>
    <row r="1263" spans="1:6" ht="30" x14ac:dyDescent="0.25">
      <c r="A1263">
        <v>27</v>
      </c>
      <c r="B1263" s="1" t="s">
        <v>1483</v>
      </c>
      <c r="C1263" t="s">
        <v>96</v>
      </c>
      <c r="D1263">
        <v>3</v>
      </c>
      <c r="F1263" s="7">
        <f>D1263*E1263</f>
        <v>0</v>
      </c>
    </row>
    <row r="1264" spans="1:6" x14ac:dyDescent="0.25">
      <c r="E1264"/>
      <c r="F1264"/>
    </row>
    <row r="1265" spans="1:6" ht="45" x14ac:dyDescent="0.25">
      <c r="A1265">
        <v>28</v>
      </c>
      <c r="B1265" s="1" t="s">
        <v>487</v>
      </c>
      <c r="C1265" t="s">
        <v>96</v>
      </c>
      <c r="D1265">
        <v>3</v>
      </c>
      <c r="F1265" s="7">
        <f>D1265*E1265</f>
        <v>0</v>
      </c>
    </row>
    <row r="1266" spans="1:6" x14ac:dyDescent="0.25">
      <c r="E1266"/>
      <c r="F1266"/>
    </row>
    <row r="1267" spans="1:6" ht="60" x14ac:dyDescent="0.25">
      <c r="A1267">
        <v>29</v>
      </c>
      <c r="B1267" s="1" t="s">
        <v>1484</v>
      </c>
      <c r="C1267" t="s">
        <v>96</v>
      </c>
      <c r="D1267">
        <v>3</v>
      </c>
      <c r="F1267" s="7">
        <f>D1267*E1267</f>
        <v>0</v>
      </c>
    </row>
    <row r="1268" spans="1:6" x14ac:dyDescent="0.25">
      <c r="E1268"/>
      <c r="F1268"/>
    </row>
    <row r="1269" spans="1:6" ht="30" x14ac:dyDescent="0.25">
      <c r="A1269">
        <v>30</v>
      </c>
      <c r="B1269" s="1" t="s">
        <v>488</v>
      </c>
      <c r="C1269" t="s">
        <v>96</v>
      </c>
      <c r="D1269">
        <v>2</v>
      </c>
      <c r="F1269" s="7">
        <f>D1269*E1269</f>
        <v>0</v>
      </c>
    </row>
    <row r="1270" spans="1:6" x14ac:dyDescent="0.25">
      <c r="E1270"/>
      <c r="F1270"/>
    </row>
    <row r="1271" spans="1:6" x14ac:dyDescent="0.25">
      <c r="A1271">
        <v>31</v>
      </c>
      <c r="B1271" s="1" t="s">
        <v>489</v>
      </c>
      <c r="C1271" t="s">
        <v>96</v>
      </c>
      <c r="D1271">
        <v>1</v>
      </c>
      <c r="F1271" s="7">
        <f>D1271*E1271</f>
        <v>0</v>
      </c>
    </row>
    <row r="1272" spans="1:6" x14ac:dyDescent="0.25">
      <c r="E1272"/>
      <c r="F1272"/>
    </row>
    <row r="1273" spans="1:6" x14ac:dyDescent="0.25">
      <c r="B1273" s="4" t="s">
        <v>490</v>
      </c>
      <c r="C1273" s="5"/>
      <c r="D1273" s="5"/>
      <c r="E1273"/>
      <c r="F1273"/>
    </row>
    <row r="1274" spans="1:6" x14ac:dyDescent="0.25">
      <c r="E1274"/>
      <c r="F1274"/>
    </row>
    <row r="1275" spans="1:6" x14ac:dyDescent="0.25">
      <c r="B1275" s="4" t="s">
        <v>491</v>
      </c>
      <c r="C1275" s="5"/>
      <c r="D1275" s="5"/>
      <c r="E1275"/>
      <c r="F1275"/>
    </row>
    <row r="1276" spans="1:6" x14ac:dyDescent="0.25">
      <c r="E1276"/>
      <c r="F1276"/>
    </row>
    <row r="1277" spans="1:6" ht="30" x14ac:dyDescent="0.25">
      <c r="A1277">
        <v>32</v>
      </c>
      <c r="B1277" s="1" t="s">
        <v>1485</v>
      </c>
      <c r="C1277" t="s">
        <v>90</v>
      </c>
      <c r="D1277">
        <v>68</v>
      </c>
      <c r="F1277" s="7">
        <f>D1277*E1277</f>
        <v>0</v>
      </c>
    </row>
    <row r="1278" spans="1:6" x14ac:dyDescent="0.25">
      <c r="E1278"/>
      <c r="F1278"/>
    </row>
    <row r="1279" spans="1:6" ht="30" x14ac:dyDescent="0.25">
      <c r="A1279">
        <v>33</v>
      </c>
      <c r="B1279" s="1" t="s">
        <v>1486</v>
      </c>
      <c r="C1279" t="s">
        <v>90</v>
      </c>
      <c r="D1279">
        <v>60</v>
      </c>
      <c r="F1279" s="7">
        <f>D1279*E1279</f>
        <v>0</v>
      </c>
    </row>
    <row r="1280" spans="1:6" x14ac:dyDescent="0.25">
      <c r="E1280"/>
      <c r="F1280"/>
    </row>
    <row r="1281" spans="1:6" x14ac:dyDescent="0.25">
      <c r="B1281" s="4" t="s">
        <v>492</v>
      </c>
      <c r="C1281" s="5"/>
      <c r="D1281" s="5"/>
      <c r="E1281"/>
      <c r="F1281"/>
    </row>
    <row r="1282" spans="1:6" x14ac:dyDescent="0.25">
      <c r="E1282"/>
      <c r="F1282"/>
    </row>
    <row r="1283" spans="1:6" x14ac:dyDescent="0.25">
      <c r="A1283">
        <v>34</v>
      </c>
      <c r="B1283" s="1" t="s">
        <v>493</v>
      </c>
      <c r="C1283" t="s">
        <v>96</v>
      </c>
      <c r="D1283">
        <v>24</v>
      </c>
      <c r="F1283" s="7">
        <f>D1283*E1283</f>
        <v>0</v>
      </c>
    </row>
    <row r="1284" spans="1:6" x14ac:dyDescent="0.25">
      <c r="E1284"/>
      <c r="F1284"/>
    </row>
    <row r="1285" spans="1:6" x14ac:dyDescent="0.25">
      <c r="A1285">
        <v>35</v>
      </c>
      <c r="B1285" s="1" t="s">
        <v>494</v>
      </c>
      <c r="C1285" t="s">
        <v>96</v>
      </c>
      <c r="D1285">
        <v>14</v>
      </c>
      <c r="F1285" s="7">
        <f>D1285*E1285</f>
        <v>0</v>
      </c>
    </row>
    <row r="1286" spans="1:6" x14ac:dyDescent="0.25">
      <c r="E1286"/>
      <c r="F1286"/>
    </row>
    <row r="1287" spans="1:6" x14ac:dyDescent="0.25">
      <c r="A1287">
        <v>36</v>
      </c>
      <c r="B1287" s="1" t="s">
        <v>495</v>
      </c>
      <c r="C1287" t="s">
        <v>96</v>
      </c>
      <c r="D1287">
        <v>12</v>
      </c>
      <c r="F1287" s="7">
        <f>D1287*E1287</f>
        <v>0</v>
      </c>
    </row>
    <row r="1288" spans="1:6" x14ac:dyDescent="0.25">
      <c r="E1288"/>
      <c r="F1288"/>
    </row>
    <row r="1289" spans="1:6" x14ac:dyDescent="0.25">
      <c r="A1289">
        <v>37</v>
      </c>
      <c r="B1289" s="1" t="s">
        <v>496</v>
      </c>
      <c r="C1289" t="s">
        <v>96</v>
      </c>
      <c r="D1289">
        <v>8</v>
      </c>
      <c r="F1289" s="7">
        <f>D1289*E1289</f>
        <v>0</v>
      </c>
    </row>
    <row r="1290" spans="1:6" x14ac:dyDescent="0.25">
      <c r="E1290"/>
      <c r="F1290"/>
    </row>
    <row r="1291" spans="1:6" x14ac:dyDescent="0.25">
      <c r="A1291">
        <v>38</v>
      </c>
      <c r="B1291" s="1" t="s">
        <v>497</v>
      </c>
      <c r="C1291" t="s">
        <v>96</v>
      </c>
      <c r="D1291">
        <v>40</v>
      </c>
      <c r="F1291" s="7">
        <f>D1291*E1291</f>
        <v>0</v>
      </c>
    </row>
    <row r="1292" spans="1:6" x14ac:dyDescent="0.25">
      <c r="E1292"/>
      <c r="F1292"/>
    </row>
    <row r="1293" spans="1:6" x14ac:dyDescent="0.25">
      <c r="A1293">
        <v>39</v>
      </c>
      <c r="B1293" s="1" t="s">
        <v>498</v>
      </c>
      <c r="C1293" t="s">
        <v>96</v>
      </c>
      <c r="D1293">
        <v>6</v>
      </c>
      <c r="F1293" s="7">
        <f>D1293*E1293</f>
        <v>0</v>
      </c>
    </row>
    <row r="1294" spans="1:6" x14ac:dyDescent="0.25">
      <c r="E1294"/>
      <c r="F1294"/>
    </row>
    <row r="1295" spans="1:6" x14ac:dyDescent="0.25">
      <c r="B1295" s="4" t="s">
        <v>499</v>
      </c>
      <c r="C1295" s="5"/>
      <c r="D1295" s="5"/>
      <c r="E1295"/>
      <c r="F1295"/>
    </row>
    <row r="1296" spans="1:6" x14ac:dyDescent="0.25">
      <c r="E1296"/>
      <c r="F1296"/>
    </row>
    <row r="1297" spans="1:6" x14ac:dyDescent="0.25">
      <c r="B1297" s="4" t="s">
        <v>500</v>
      </c>
      <c r="C1297" s="5"/>
      <c r="D1297" s="5"/>
      <c r="E1297"/>
      <c r="F1297"/>
    </row>
    <row r="1298" spans="1:6" x14ac:dyDescent="0.25">
      <c r="E1298"/>
      <c r="F1298"/>
    </row>
    <row r="1299" spans="1:6" x14ac:dyDescent="0.25">
      <c r="A1299">
        <v>40</v>
      </c>
      <c r="B1299" s="1" t="s">
        <v>501</v>
      </c>
      <c r="C1299" t="s">
        <v>90</v>
      </c>
      <c r="D1299">
        <v>107</v>
      </c>
      <c r="F1299" s="7">
        <f>D1299*E1299</f>
        <v>0</v>
      </c>
    </row>
    <row r="1300" spans="1:6" x14ac:dyDescent="0.25">
      <c r="E1300"/>
      <c r="F1300"/>
    </row>
    <row r="1301" spans="1:6" x14ac:dyDescent="0.25">
      <c r="A1301">
        <v>41</v>
      </c>
      <c r="B1301" s="1" t="s">
        <v>502</v>
      </c>
      <c r="C1301" t="s">
        <v>90</v>
      </c>
      <c r="D1301">
        <v>37</v>
      </c>
      <c r="F1301" s="7">
        <f>D1301*E1301</f>
        <v>0</v>
      </c>
    </row>
    <row r="1302" spans="1:6" x14ac:dyDescent="0.25">
      <c r="E1302"/>
      <c r="F1302"/>
    </row>
    <row r="1303" spans="1:6" x14ac:dyDescent="0.25">
      <c r="B1303" s="4" t="s">
        <v>503</v>
      </c>
      <c r="C1303" s="5"/>
      <c r="D1303" s="5"/>
      <c r="E1303"/>
      <c r="F1303"/>
    </row>
    <row r="1304" spans="1:6" x14ac:dyDescent="0.25">
      <c r="E1304"/>
      <c r="F1304"/>
    </row>
    <row r="1305" spans="1:6" x14ac:dyDescent="0.25">
      <c r="A1305">
        <v>42</v>
      </c>
      <c r="B1305" s="1" t="s">
        <v>504</v>
      </c>
      <c r="C1305" t="s">
        <v>96</v>
      </c>
      <c r="D1305">
        <v>65</v>
      </c>
      <c r="F1305" s="7">
        <f>D1305*E1305</f>
        <v>0</v>
      </c>
    </row>
    <row r="1306" spans="1:6" x14ac:dyDescent="0.25">
      <c r="E1306"/>
      <c r="F1306"/>
    </row>
    <row r="1307" spans="1:6" x14ac:dyDescent="0.25">
      <c r="A1307">
        <v>43</v>
      </c>
      <c r="B1307" s="1" t="s">
        <v>505</v>
      </c>
      <c r="C1307" t="s">
        <v>96</v>
      </c>
      <c r="D1307">
        <v>19</v>
      </c>
      <c r="F1307" s="7">
        <f>D1307*E1307</f>
        <v>0</v>
      </c>
    </row>
    <row r="1308" spans="1:6" x14ac:dyDescent="0.25">
      <c r="E1308"/>
      <c r="F1308"/>
    </row>
    <row r="1309" spans="1:6" ht="30" x14ac:dyDescent="0.25">
      <c r="B1309" s="4" t="s">
        <v>506</v>
      </c>
      <c r="C1309" s="5"/>
      <c r="D1309" s="5"/>
      <c r="E1309"/>
      <c r="F1309"/>
    </row>
    <row r="1310" spans="1:6" x14ac:dyDescent="0.25">
      <c r="E1310"/>
      <c r="F1310"/>
    </row>
    <row r="1311" spans="1:6" x14ac:dyDescent="0.25">
      <c r="A1311">
        <v>44</v>
      </c>
      <c r="B1311" s="1" t="s">
        <v>504</v>
      </c>
      <c r="C1311" t="s">
        <v>96</v>
      </c>
      <c r="D1311">
        <v>48</v>
      </c>
      <c r="F1311" s="7">
        <f>D1311*E1311</f>
        <v>0</v>
      </c>
    </row>
    <row r="1312" spans="1:6" x14ac:dyDescent="0.25">
      <c r="E1312"/>
      <c r="F1312"/>
    </row>
    <row r="1313" spans="1:6" x14ac:dyDescent="0.25">
      <c r="A1313">
        <v>45</v>
      </c>
      <c r="B1313" s="1" t="s">
        <v>505</v>
      </c>
      <c r="C1313" t="s">
        <v>96</v>
      </c>
      <c r="D1313">
        <v>15</v>
      </c>
      <c r="F1313" s="7">
        <f>D1313*E1313</f>
        <v>0</v>
      </c>
    </row>
    <row r="1314" spans="1:6" x14ac:dyDescent="0.25">
      <c r="E1314"/>
      <c r="F1314"/>
    </row>
    <row r="1315" spans="1:6" x14ac:dyDescent="0.25">
      <c r="B1315" s="4" t="s">
        <v>507</v>
      </c>
      <c r="C1315" s="5"/>
      <c r="D1315" s="5"/>
      <c r="E1315"/>
      <c r="F1315"/>
    </row>
    <row r="1316" spans="1:6" x14ac:dyDescent="0.25">
      <c r="E1316"/>
      <c r="F1316"/>
    </row>
    <row r="1317" spans="1:6" x14ac:dyDescent="0.25">
      <c r="B1317" s="4" t="s">
        <v>508</v>
      </c>
      <c r="C1317" s="5"/>
      <c r="D1317" s="5"/>
      <c r="E1317"/>
      <c r="F1317"/>
    </row>
    <row r="1318" spans="1:6" x14ac:dyDescent="0.25">
      <c r="E1318"/>
      <c r="F1318"/>
    </row>
    <row r="1319" spans="1:6" ht="105" x14ac:dyDescent="0.25">
      <c r="A1319">
        <v>46</v>
      </c>
      <c r="B1319" s="1" t="s">
        <v>1487</v>
      </c>
      <c r="C1319" t="s">
        <v>96</v>
      </c>
      <c r="D1319">
        <v>1</v>
      </c>
      <c r="F1319" s="7">
        <f>D1319*E1319</f>
        <v>0</v>
      </c>
    </row>
    <row r="1320" spans="1:6" x14ac:dyDescent="0.25">
      <c r="E1320"/>
      <c r="F1320"/>
    </row>
    <row r="1321" spans="1:6" x14ac:dyDescent="0.25">
      <c r="B1321" s="4" t="s">
        <v>509</v>
      </c>
      <c r="C1321" s="5"/>
      <c r="D1321" s="5"/>
      <c r="E1321"/>
      <c r="F1321"/>
    </row>
    <row r="1322" spans="1:6" x14ac:dyDescent="0.25">
      <c r="E1322"/>
      <c r="F1322"/>
    </row>
    <row r="1323" spans="1:6" ht="30" x14ac:dyDescent="0.25">
      <c r="A1323">
        <v>47</v>
      </c>
      <c r="B1323" s="1" t="s">
        <v>1488</v>
      </c>
      <c r="C1323" t="s">
        <v>90</v>
      </c>
      <c r="D1323">
        <v>5</v>
      </c>
      <c r="F1323" s="7">
        <f>D1323*E1323</f>
        <v>0</v>
      </c>
    </row>
    <row r="1324" spans="1:6" x14ac:dyDescent="0.25">
      <c r="E1324"/>
      <c r="F1324"/>
    </row>
    <row r="1325" spans="1:6" x14ac:dyDescent="0.25">
      <c r="A1325">
        <v>48</v>
      </c>
      <c r="B1325" s="1" t="s">
        <v>493</v>
      </c>
      <c r="C1325" t="s">
        <v>96</v>
      </c>
      <c r="D1325">
        <v>3</v>
      </c>
      <c r="F1325" s="7">
        <f>D1325*E1325</f>
        <v>0</v>
      </c>
    </row>
    <row r="1326" spans="1:6" x14ac:dyDescent="0.25">
      <c r="E1326"/>
      <c r="F1326"/>
    </row>
    <row r="1327" spans="1:6" ht="30" x14ac:dyDescent="0.25">
      <c r="A1327">
        <v>49</v>
      </c>
      <c r="B1327" s="1" t="s">
        <v>510</v>
      </c>
      <c r="C1327" t="s">
        <v>96</v>
      </c>
      <c r="D1327">
        <v>1</v>
      </c>
      <c r="F1327" s="7">
        <f>D1327*E1327</f>
        <v>0</v>
      </c>
    </row>
    <row r="1328" spans="1:6" x14ac:dyDescent="0.25">
      <c r="E1328"/>
      <c r="F1328"/>
    </row>
    <row r="1329" spans="1:6" ht="30" x14ac:dyDescent="0.25">
      <c r="B1329" s="4" t="s">
        <v>511</v>
      </c>
      <c r="C1329" s="5"/>
      <c r="D1329" s="5"/>
      <c r="E1329"/>
      <c r="F1329"/>
    </row>
    <row r="1330" spans="1:6" x14ac:dyDescent="0.25">
      <c r="E1330"/>
      <c r="F1330"/>
    </row>
    <row r="1331" spans="1:6" ht="30" x14ac:dyDescent="0.25">
      <c r="A1331">
        <v>50</v>
      </c>
      <c r="B1331" s="1" t="s">
        <v>512</v>
      </c>
      <c r="C1331" t="s">
        <v>61</v>
      </c>
      <c r="D1331">
        <v>6</v>
      </c>
      <c r="F1331" s="7">
        <f>D1331*E1331</f>
        <v>0</v>
      </c>
    </row>
    <row r="1332" spans="1:6" x14ac:dyDescent="0.25">
      <c r="E1332"/>
      <c r="F1332"/>
    </row>
    <row r="1333" spans="1:6" x14ac:dyDescent="0.25">
      <c r="A1333">
        <v>51</v>
      </c>
      <c r="B1333" s="1" t="s">
        <v>513</v>
      </c>
      <c r="C1333" t="s">
        <v>90</v>
      </c>
      <c r="D1333">
        <v>9</v>
      </c>
      <c r="F1333" s="7">
        <f>D1333*E1333</f>
        <v>0</v>
      </c>
    </row>
    <row r="1334" spans="1:6" x14ac:dyDescent="0.25">
      <c r="E1334"/>
      <c r="F1334"/>
    </row>
    <row r="1335" spans="1:6" x14ac:dyDescent="0.25">
      <c r="B1335" s="4" t="s">
        <v>514</v>
      </c>
      <c r="C1335" s="5"/>
      <c r="D1335" s="5"/>
      <c r="E1335"/>
      <c r="F1335"/>
    </row>
    <row r="1336" spans="1:6" x14ac:dyDescent="0.25">
      <c r="E1336"/>
      <c r="F1336"/>
    </row>
    <row r="1337" spans="1:6" x14ac:dyDescent="0.25">
      <c r="B1337" s="4" t="s">
        <v>515</v>
      </c>
      <c r="C1337" s="5"/>
      <c r="D1337" s="5"/>
      <c r="E1337"/>
      <c r="F1337"/>
    </row>
    <row r="1338" spans="1:6" x14ac:dyDescent="0.25">
      <c r="E1338"/>
      <c r="F1338"/>
    </row>
    <row r="1339" spans="1:6" ht="135" x14ac:dyDescent="0.25">
      <c r="A1339">
        <v>52</v>
      </c>
      <c r="B1339" s="1" t="s">
        <v>1489</v>
      </c>
      <c r="C1339" t="s">
        <v>96</v>
      </c>
      <c r="D1339">
        <v>7</v>
      </c>
      <c r="F1339" s="7">
        <f>D1339*E1339</f>
        <v>0</v>
      </c>
    </row>
    <row r="1340" spans="1:6" x14ac:dyDescent="0.25">
      <c r="E1340"/>
      <c r="F1340"/>
    </row>
    <row r="1341" spans="1:6" ht="60" x14ac:dyDescent="0.25">
      <c r="A1341">
        <v>53</v>
      </c>
      <c r="B1341" s="1" t="s">
        <v>1490</v>
      </c>
      <c r="C1341" t="s">
        <v>96</v>
      </c>
      <c r="D1341">
        <v>21</v>
      </c>
      <c r="F1341" s="7">
        <f>D1341*E1341</f>
        <v>0</v>
      </c>
    </row>
    <row r="1342" spans="1:6" x14ac:dyDescent="0.25">
      <c r="E1342"/>
      <c r="F1342"/>
    </row>
    <row r="1343" spans="1:6" ht="45" x14ac:dyDescent="0.25">
      <c r="A1343">
        <v>54</v>
      </c>
      <c r="B1343" s="1" t="s">
        <v>516</v>
      </c>
      <c r="C1343" t="s">
        <v>96</v>
      </c>
      <c r="D1343">
        <v>21</v>
      </c>
      <c r="F1343" s="7">
        <f>D1343*E1343</f>
        <v>0</v>
      </c>
    </row>
    <row r="1344" spans="1:6" x14ac:dyDescent="0.25">
      <c r="E1344"/>
      <c r="F1344"/>
    </row>
    <row r="1345" spans="1:6" x14ac:dyDescent="0.25">
      <c r="B1345" s="4" t="s">
        <v>517</v>
      </c>
      <c r="C1345" s="5"/>
      <c r="D1345" s="5"/>
      <c r="E1345"/>
      <c r="F1345"/>
    </row>
    <row r="1346" spans="1:6" x14ac:dyDescent="0.25">
      <c r="E1346"/>
      <c r="F1346"/>
    </row>
    <row r="1347" spans="1:6" x14ac:dyDescent="0.25">
      <c r="B1347" s="4" t="s">
        <v>518</v>
      </c>
      <c r="C1347" s="5"/>
      <c r="D1347" s="5"/>
      <c r="E1347"/>
      <c r="F1347"/>
    </row>
    <row r="1348" spans="1:6" x14ac:dyDescent="0.25">
      <c r="E1348"/>
      <c r="F1348"/>
    </row>
    <row r="1349" spans="1:6" ht="75" x14ac:dyDescent="0.25">
      <c r="A1349">
        <v>55</v>
      </c>
      <c r="B1349" s="1" t="s">
        <v>519</v>
      </c>
      <c r="C1349" t="s">
        <v>13</v>
      </c>
      <c r="D1349">
        <v>1</v>
      </c>
      <c r="F1349" s="7">
        <f>D1349*E1349</f>
        <v>0</v>
      </c>
    </row>
    <row r="1350" spans="1:6" x14ac:dyDescent="0.25">
      <c r="E1350"/>
      <c r="F1350"/>
    </row>
    <row r="1351" spans="1:6" x14ac:dyDescent="0.25">
      <c r="B1351" s="4" t="s">
        <v>520</v>
      </c>
      <c r="C1351" s="5"/>
      <c r="D1351" s="5"/>
      <c r="E1351"/>
      <c r="F1351"/>
    </row>
    <row r="1352" spans="1:6" x14ac:dyDescent="0.25">
      <c r="E1352"/>
      <c r="F1352"/>
    </row>
    <row r="1353" spans="1:6" x14ac:dyDescent="0.25">
      <c r="B1353" s="4" t="s">
        <v>521</v>
      </c>
      <c r="C1353" s="5"/>
      <c r="D1353" s="5"/>
      <c r="E1353"/>
      <c r="F1353"/>
    </row>
    <row r="1354" spans="1:6" x14ac:dyDescent="0.25">
      <c r="E1354"/>
      <c r="F1354"/>
    </row>
    <row r="1355" spans="1:6" ht="30" x14ac:dyDescent="0.25">
      <c r="A1355">
        <v>56</v>
      </c>
      <c r="B1355" s="1" t="s">
        <v>522</v>
      </c>
      <c r="C1355" t="s">
        <v>96</v>
      </c>
      <c r="D1355">
        <v>19</v>
      </c>
      <c r="F1355" s="7">
        <f>D1355*E1355</f>
        <v>0</v>
      </c>
    </row>
    <row r="1356" spans="1:6" x14ac:dyDescent="0.25">
      <c r="E1356"/>
      <c r="F1356"/>
    </row>
    <row r="1357" spans="1:6" x14ac:dyDescent="0.25">
      <c r="A1357">
        <v>57</v>
      </c>
      <c r="B1357" s="1" t="s">
        <v>523</v>
      </c>
      <c r="C1357" t="s">
        <v>96</v>
      </c>
      <c r="D1357">
        <v>6</v>
      </c>
      <c r="F1357" s="7">
        <f>D1357*E1357</f>
        <v>0</v>
      </c>
    </row>
    <row r="1358" spans="1:6" x14ac:dyDescent="0.25">
      <c r="E1358"/>
      <c r="F1358"/>
    </row>
    <row r="1359" spans="1:6" x14ac:dyDescent="0.25">
      <c r="A1359" s="12"/>
      <c r="B1359" s="11" t="s">
        <v>1661</v>
      </c>
      <c r="C1359" s="12"/>
      <c r="D1359" s="12"/>
      <c r="E1359" s="12"/>
      <c r="F1359" s="13">
        <f>SUM(F1187:F1357)</f>
        <v>0</v>
      </c>
    </row>
    <row r="1360" spans="1:6" x14ac:dyDescent="0.25">
      <c r="E1360"/>
      <c r="F1360"/>
    </row>
    <row r="1361" spans="1:6" x14ac:dyDescent="0.25">
      <c r="B1361" s="4" t="s">
        <v>1291</v>
      </c>
      <c r="C1361" s="5"/>
      <c r="D1361" s="5"/>
      <c r="E1361"/>
      <c r="F1361"/>
    </row>
    <row r="1362" spans="1:6" x14ac:dyDescent="0.25">
      <c r="E1362"/>
      <c r="F1362"/>
    </row>
    <row r="1363" spans="1:6" x14ac:dyDescent="0.25">
      <c r="B1363" s="4" t="s">
        <v>48</v>
      </c>
      <c r="C1363" s="5"/>
      <c r="D1363" s="5"/>
      <c r="E1363"/>
      <c r="F1363"/>
    </row>
    <row r="1364" spans="1:6" x14ac:dyDescent="0.25">
      <c r="E1364"/>
      <c r="F1364"/>
    </row>
    <row r="1365" spans="1:6" x14ac:dyDescent="0.25">
      <c r="B1365" s="4" t="s">
        <v>1337</v>
      </c>
      <c r="C1365" s="5"/>
      <c r="D1365" s="5"/>
      <c r="E1365"/>
      <c r="F1365"/>
    </row>
    <row r="1366" spans="1:6" x14ac:dyDescent="0.25">
      <c r="E1366"/>
      <c r="F1366"/>
    </row>
    <row r="1367" spans="1:6" x14ac:dyDescent="0.25">
      <c r="B1367" s="4" t="s">
        <v>524</v>
      </c>
      <c r="C1367" s="5"/>
      <c r="D1367" s="5"/>
      <c r="E1367"/>
      <c r="F1367"/>
    </row>
    <row r="1368" spans="1:6" x14ac:dyDescent="0.25">
      <c r="E1368"/>
      <c r="F1368"/>
    </row>
    <row r="1369" spans="1:6" ht="150" x14ac:dyDescent="0.25">
      <c r="B1369" s="1" t="s">
        <v>1293</v>
      </c>
      <c r="E1369"/>
      <c r="F1369"/>
    </row>
    <row r="1370" spans="1:6" x14ac:dyDescent="0.25">
      <c r="E1370"/>
      <c r="F1370"/>
    </row>
    <row r="1371" spans="1:6" x14ac:dyDescent="0.25">
      <c r="B1371" s="4" t="s">
        <v>525</v>
      </c>
      <c r="C1371" s="5"/>
      <c r="D1371" s="5"/>
      <c r="E1371"/>
      <c r="F1371"/>
    </row>
    <row r="1372" spans="1:6" x14ac:dyDescent="0.25">
      <c r="E1372"/>
      <c r="F1372"/>
    </row>
    <row r="1373" spans="1:6" x14ac:dyDescent="0.25">
      <c r="B1373" s="4" t="s">
        <v>526</v>
      </c>
      <c r="C1373" s="5"/>
      <c r="D1373" s="5"/>
      <c r="E1373"/>
      <c r="F1373"/>
    </row>
    <row r="1374" spans="1:6" x14ac:dyDescent="0.25">
      <c r="E1374"/>
      <c r="F1374"/>
    </row>
    <row r="1375" spans="1:6" x14ac:dyDescent="0.25">
      <c r="A1375">
        <v>1</v>
      </c>
      <c r="B1375" s="1" t="s">
        <v>1491</v>
      </c>
      <c r="C1375" t="s">
        <v>61</v>
      </c>
      <c r="D1375">
        <v>220</v>
      </c>
      <c r="F1375" s="7">
        <f>D1375*E1375</f>
        <v>0</v>
      </c>
    </row>
    <row r="1376" spans="1:6" x14ac:dyDescent="0.25">
      <c r="E1376"/>
      <c r="F1376"/>
    </row>
    <row r="1377" spans="1:6" x14ac:dyDescent="0.25">
      <c r="B1377" s="4" t="s">
        <v>527</v>
      </c>
      <c r="C1377" s="5"/>
      <c r="D1377" s="5"/>
      <c r="E1377"/>
      <c r="F1377"/>
    </row>
    <row r="1378" spans="1:6" x14ac:dyDescent="0.25">
      <c r="E1378"/>
      <c r="F1378"/>
    </row>
    <row r="1379" spans="1:6" x14ac:dyDescent="0.25">
      <c r="A1379">
        <v>2</v>
      </c>
      <c r="B1379" s="1" t="s">
        <v>1491</v>
      </c>
      <c r="C1379" t="s">
        <v>61</v>
      </c>
      <c r="D1379">
        <v>11</v>
      </c>
      <c r="F1379" s="7">
        <f>D1379*E1379</f>
        <v>0</v>
      </c>
    </row>
    <row r="1380" spans="1:6" x14ac:dyDescent="0.25">
      <c r="E1380"/>
      <c r="F1380"/>
    </row>
    <row r="1381" spans="1:6" x14ac:dyDescent="0.25">
      <c r="B1381" s="4" t="s">
        <v>528</v>
      </c>
      <c r="C1381" s="5"/>
      <c r="D1381" s="5"/>
      <c r="E1381"/>
      <c r="F1381"/>
    </row>
    <row r="1382" spans="1:6" x14ac:dyDescent="0.25">
      <c r="E1382"/>
      <c r="F1382"/>
    </row>
    <row r="1383" spans="1:6" x14ac:dyDescent="0.25">
      <c r="B1383" s="4" t="s">
        <v>529</v>
      </c>
      <c r="C1383" s="5"/>
      <c r="D1383" s="5"/>
      <c r="E1383"/>
      <c r="F1383"/>
    </row>
    <row r="1384" spans="1:6" x14ac:dyDescent="0.25">
      <c r="E1384"/>
      <c r="F1384"/>
    </row>
    <row r="1385" spans="1:6" ht="30" x14ac:dyDescent="0.25">
      <c r="A1385">
        <v>3</v>
      </c>
      <c r="B1385" s="1" t="s">
        <v>530</v>
      </c>
      <c r="C1385" t="s">
        <v>96</v>
      </c>
      <c r="D1385">
        <v>22</v>
      </c>
      <c r="F1385" s="7">
        <f>D1385*E1385</f>
        <v>0</v>
      </c>
    </row>
    <row r="1386" spans="1:6" x14ac:dyDescent="0.25">
      <c r="E1386"/>
      <c r="F1386"/>
    </row>
    <row r="1387" spans="1:6" x14ac:dyDescent="0.25">
      <c r="A1387" s="12"/>
      <c r="B1387" s="11" t="s">
        <v>1662</v>
      </c>
      <c r="C1387" s="12"/>
      <c r="D1387" s="12"/>
      <c r="E1387" s="12"/>
      <c r="F1387" s="13">
        <f>SUM(F1375:F1385)</f>
        <v>0</v>
      </c>
    </row>
    <row r="1388" spans="1:6" x14ac:dyDescent="0.25">
      <c r="E1388"/>
      <c r="F1388"/>
    </row>
    <row r="1389" spans="1:6" x14ac:dyDescent="0.25">
      <c r="B1389" s="4" t="s">
        <v>1291</v>
      </c>
      <c r="C1389" s="5"/>
      <c r="D1389" s="5"/>
      <c r="E1389"/>
      <c r="F1389"/>
    </row>
    <row r="1390" spans="1:6" x14ac:dyDescent="0.25">
      <c r="E1390"/>
      <c r="F1390"/>
    </row>
    <row r="1391" spans="1:6" x14ac:dyDescent="0.25">
      <c r="B1391" s="4" t="s">
        <v>48</v>
      </c>
      <c r="C1391" s="5"/>
      <c r="D1391" s="5"/>
      <c r="E1391"/>
      <c r="F1391"/>
    </row>
    <row r="1392" spans="1:6" x14ac:dyDescent="0.25">
      <c r="E1392"/>
      <c r="F1392"/>
    </row>
    <row r="1393" spans="1:6" x14ac:dyDescent="0.25">
      <c r="B1393" s="4" t="s">
        <v>1338</v>
      </c>
      <c r="C1393" s="5"/>
      <c r="D1393" s="5"/>
      <c r="E1393"/>
      <c r="F1393"/>
    </row>
    <row r="1394" spans="1:6" x14ac:dyDescent="0.25">
      <c r="E1394"/>
      <c r="F1394"/>
    </row>
    <row r="1395" spans="1:6" x14ac:dyDescent="0.25">
      <c r="B1395" s="4" t="s">
        <v>531</v>
      </c>
      <c r="C1395" s="5"/>
      <c r="D1395" s="5"/>
      <c r="E1395"/>
      <c r="F1395"/>
    </row>
    <row r="1396" spans="1:6" x14ac:dyDescent="0.25">
      <c r="E1396"/>
      <c r="F1396"/>
    </row>
    <row r="1397" spans="1:6" ht="150" x14ac:dyDescent="0.25">
      <c r="B1397" s="1" t="s">
        <v>1339</v>
      </c>
      <c r="E1397"/>
      <c r="F1397"/>
    </row>
    <row r="1398" spans="1:6" x14ac:dyDescent="0.25">
      <c r="E1398"/>
      <c r="F1398"/>
    </row>
    <row r="1399" spans="1:6" x14ac:dyDescent="0.25">
      <c r="B1399" s="4" t="s">
        <v>532</v>
      </c>
      <c r="C1399" s="5"/>
      <c r="D1399" s="5"/>
      <c r="E1399"/>
      <c r="F1399"/>
    </row>
    <row r="1400" spans="1:6" x14ac:dyDescent="0.25">
      <c r="E1400"/>
      <c r="F1400"/>
    </row>
    <row r="1401" spans="1:6" x14ac:dyDescent="0.25">
      <c r="B1401" s="4" t="s">
        <v>533</v>
      </c>
      <c r="C1401" s="5"/>
      <c r="D1401" s="5"/>
      <c r="E1401"/>
      <c r="F1401"/>
    </row>
    <row r="1402" spans="1:6" x14ac:dyDescent="0.25">
      <c r="E1402"/>
      <c r="F1402"/>
    </row>
    <row r="1403" spans="1:6" ht="30" x14ac:dyDescent="0.25">
      <c r="B1403" s="4" t="s">
        <v>534</v>
      </c>
      <c r="C1403" s="5"/>
      <c r="D1403" s="5"/>
      <c r="E1403"/>
      <c r="F1403"/>
    </row>
    <row r="1404" spans="1:6" x14ac:dyDescent="0.25">
      <c r="E1404"/>
      <c r="F1404"/>
    </row>
    <row r="1405" spans="1:6" x14ac:dyDescent="0.25">
      <c r="A1405">
        <v>1</v>
      </c>
      <c r="B1405" s="1" t="s">
        <v>535</v>
      </c>
      <c r="C1405" t="s">
        <v>61</v>
      </c>
      <c r="D1405">
        <v>2095</v>
      </c>
      <c r="F1405" s="7">
        <f>D1405*E1405</f>
        <v>0</v>
      </c>
    </row>
    <row r="1406" spans="1:6" x14ac:dyDescent="0.25">
      <c r="E1406"/>
      <c r="F1406"/>
    </row>
    <row r="1407" spans="1:6" x14ac:dyDescent="0.25">
      <c r="A1407">
        <v>2</v>
      </c>
      <c r="B1407" s="1" t="s">
        <v>536</v>
      </c>
      <c r="C1407" t="s">
        <v>61</v>
      </c>
      <c r="D1407">
        <v>46</v>
      </c>
      <c r="F1407" s="7">
        <f>D1407*E1407</f>
        <v>0</v>
      </c>
    </row>
    <row r="1408" spans="1:6" x14ac:dyDescent="0.25">
      <c r="E1408"/>
      <c r="F1408"/>
    </row>
    <row r="1409" spans="1:6" ht="30" x14ac:dyDescent="0.25">
      <c r="B1409" s="4" t="s">
        <v>537</v>
      </c>
      <c r="C1409" s="5"/>
      <c r="D1409" s="5"/>
      <c r="E1409"/>
      <c r="F1409"/>
    </row>
    <row r="1410" spans="1:6" x14ac:dyDescent="0.25">
      <c r="E1410"/>
      <c r="F1410"/>
    </row>
    <row r="1411" spans="1:6" x14ac:dyDescent="0.25">
      <c r="A1411">
        <v>3</v>
      </c>
      <c r="B1411" s="1" t="s">
        <v>538</v>
      </c>
      <c r="C1411" t="s">
        <v>61</v>
      </c>
      <c r="D1411">
        <v>21</v>
      </c>
      <c r="F1411" s="7">
        <f>D1411*E1411</f>
        <v>0</v>
      </c>
    </row>
    <row r="1412" spans="1:6" x14ac:dyDescent="0.25">
      <c r="E1412"/>
      <c r="F1412"/>
    </row>
    <row r="1413" spans="1:6" x14ac:dyDescent="0.25">
      <c r="B1413" s="4" t="s">
        <v>539</v>
      </c>
      <c r="C1413" s="5"/>
      <c r="D1413" s="5"/>
      <c r="E1413"/>
      <c r="F1413"/>
    </row>
    <row r="1414" spans="1:6" x14ac:dyDescent="0.25">
      <c r="E1414"/>
      <c r="F1414"/>
    </row>
    <row r="1415" spans="1:6" x14ac:dyDescent="0.25">
      <c r="B1415" s="4" t="s">
        <v>540</v>
      </c>
      <c r="C1415" s="5"/>
      <c r="D1415" s="5"/>
      <c r="E1415"/>
      <c r="F1415"/>
    </row>
    <row r="1416" spans="1:6" x14ac:dyDescent="0.25">
      <c r="E1416"/>
      <c r="F1416"/>
    </row>
    <row r="1417" spans="1:6" ht="30" x14ac:dyDescent="0.25">
      <c r="A1417">
        <v>4</v>
      </c>
      <c r="B1417" s="1" t="s">
        <v>541</v>
      </c>
      <c r="C1417" t="s">
        <v>61</v>
      </c>
      <c r="D1417">
        <v>1680</v>
      </c>
      <c r="F1417" s="7">
        <f>D1417*E1417</f>
        <v>0</v>
      </c>
    </row>
    <row r="1418" spans="1:6" x14ac:dyDescent="0.25">
      <c r="E1418"/>
      <c r="F1418"/>
    </row>
    <row r="1419" spans="1:6" x14ac:dyDescent="0.25">
      <c r="A1419">
        <v>5</v>
      </c>
      <c r="B1419" s="1" t="s">
        <v>542</v>
      </c>
      <c r="C1419" t="s">
        <v>61</v>
      </c>
      <c r="D1419">
        <v>389</v>
      </c>
      <c r="F1419" s="7">
        <f>D1419*E1419</f>
        <v>0</v>
      </c>
    </row>
    <row r="1420" spans="1:6" x14ac:dyDescent="0.25">
      <c r="E1420"/>
      <c r="F1420"/>
    </row>
    <row r="1421" spans="1:6" x14ac:dyDescent="0.25">
      <c r="A1421">
        <v>6</v>
      </c>
      <c r="B1421" s="1" t="s">
        <v>543</v>
      </c>
      <c r="C1421" t="s">
        <v>90</v>
      </c>
      <c r="D1421">
        <v>244</v>
      </c>
      <c r="F1421" s="7">
        <f>D1421*E1421</f>
        <v>0</v>
      </c>
    </row>
    <row r="1422" spans="1:6" x14ac:dyDescent="0.25">
      <c r="E1422"/>
      <c r="F1422"/>
    </row>
    <row r="1423" spans="1:6" x14ac:dyDescent="0.25">
      <c r="B1423" s="4" t="s">
        <v>544</v>
      </c>
      <c r="C1423" s="5"/>
      <c r="D1423" s="5"/>
      <c r="E1423"/>
      <c r="F1423"/>
    </row>
    <row r="1424" spans="1:6" x14ac:dyDescent="0.25">
      <c r="E1424"/>
      <c r="F1424"/>
    </row>
    <row r="1425" spans="1:6" ht="30" x14ac:dyDescent="0.25">
      <c r="B1425" s="4" t="s">
        <v>545</v>
      </c>
      <c r="C1425" s="5"/>
      <c r="D1425" s="5"/>
      <c r="E1425"/>
      <c r="F1425"/>
    </row>
    <row r="1426" spans="1:6" x14ac:dyDescent="0.25">
      <c r="E1426"/>
      <c r="F1426"/>
    </row>
    <row r="1427" spans="1:6" x14ac:dyDescent="0.25">
      <c r="A1427">
        <v>7</v>
      </c>
      <c r="B1427" s="1" t="s">
        <v>546</v>
      </c>
      <c r="C1427" t="s">
        <v>61</v>
      </c>
      <c r="D1427">
        <v>94</v>
      </c>
      <c r="F1427" s="7">
        <f>D1427*E1427</f>
        <v>0</v>
      </c>
    </row>
    <row r="1428" spans="1:6" x14ac:dyDescent="0.25">
      <c r="E1428"/>
      <c r="F1428"/>
    </row>
    <row r="1429" spans="1:6" x14ac:dyDescent="0.25">
      <c r="B1429" s="4" t="s">
        <v>308</v>
      </c>
      <c r="C1429" s="5"/>
      <c r="D1429" s="5"/>
      <c r="E1429"/>
      <c r="F1429"/>
    </row>
    <row r="1430" spans="1:6" x14ac:dyDescent="0.25">
      <c r="E1430"/>
      <c r="F1430"/>
    </row>
    <row r="1431" spans="1:6" ht="45" x14ac:dyDescent="0.25">
      <c r="B1431" s="4" t="s">
        <v>309</v>
      </c>
      <c r="C1431" s="5"/>
      <c r="D1431" s="5"/>
      <c r="E1431"/>
      <c r="F1431"/>
    </row>
    <row r="1432" spans="1:6" x14ac:dyDescent="0.25">
      <c r="E1432"/>
      <c r="F1432"/>
    </row>
    <row r="1433" spans="1:6" x14ac:dyDescent="0.25">
      <c r="A1433">
        <v>8</v>
      </c>
      <c r="B1433" s="1" t="s">
        <v>310</v>
      </c>
      <c r="C1433" t="s">
        <v>96</v>
      </c>
      <c r="D1433">
        <v>23</v>
      </c>
      <c r="F1433" s="7">
        <f>D1433*E1433</f>
        <v>0</v>
      </c>
    </row>
    <row r="1434" spans="1:6" x14ac:dyDescent="0.25">
      <c r="E1434"/>
      <c r="F1434"/>
    </row>
    <row r="1435" spans="1:6" ht="45" x14ac:dyDescent="0.25">
      <c r="B1435" s="4" t="s">
        <v>547</v>
      </c>
      <c r="C1435" s="5"/>
      <c r="D1435" s="5"/>
      <c r="E1435"/>
      <c r="F1435"/>
    </row>
    <row r="1436" spans="1:6" x14ac:dyDescent="0.25">
      <c r="E1436"/>
      <c r="F1436"/>
    </row>
    <row r="1437" spans="1:6" x14ac:dyDescent="0.25">
      <c r="A1437">
        <v>9</v>
      </c>
      <c r="B1437" s="1" t="s">
        <v>548</v>
      </c>
      <c r="C1437" t="s">
        <v>61</v>
      </c>
      <c r="D1437">
        <v>16</v>
      </c>
      <c r="F1437" s="7">
        <f>D1437*E1437</f>
        <v>0</v>
      </c>
    </row>
    <row r="1438" spans="1:6" x14ac:dyDescent="0.25">
      <c r="E1438"/>
      <c r="F1438"/>
    </row>
    <row r="1439" spans="1:6" x14ac:dyDescent="0.25">
      <c r="A1439">
        <v>10</v>
      </c>
      <c r="B1439" s="1" t="s">
        <v>549</v>
      </c>
      <c r="C1439" t="s">
        <v>96</v>
      </c>
      <c r="D1439">
        <v>3</v>
      </c>
      <c r="F1439" s="7">
        <f>D1439*E1439</f>
        <v>0</v>
      </c>
    </row>
    <row r="1440" spans="1:6" x14ac:dyDescent="0.25">
      <c r="E1440"/>
      <c r="F1440"/>
    </row>
    <row r="1441" spans="1:6" x14ac:dyDescent="0.25">
      <c r="A1441">
        <v>11</v>
      </c>
      <c r="B1441" s="1" t="s">
        <v>550</v>
      </c>
      <c r="C1441" t="s">
        <v>96</v>
      </c>
      <c r="D1441">
        <v>9</v>
      </c>
      <c r="F1441" s="7">
        <f>D1441*E1441</f>
        <v>0</v>
      </c>
    </row>
    <row r="1442" spans="1:6" x14ac:dyDescent="0.25">
      <c r="E1442"/>
      <c r="F1442"/>
    </row>
    <row r="1443" spans="1:6" x14ac:dyDescent="0.25">
      <c r="B1443" s="4" t="s">
        <v>551</v>
      </c>
      <c r="C1443" s="5"/>
      <c r="D1443" s="5"/>
      <c r="E1443"/>
      <c r="F1443"/>
    </row>
    <row r="1444" spans="1:6" x14ac:dyDescent="0.25">
      <c r="E1444"/>
      <c r="F1444"/>
    </row>
    <row r="1445" spans="1:6" x14ac:dyDescent="0.25">
      <c r="B1445" s="4" t="s">
        <v>552</v>
      </c>
      <c r="C1445" s="5"/>
      <c r="D1445" s="5"/>
      <c r="E1445"/>
      <c r="F1445"/>
    </row>
    <row r="1446" spans="1:6" x14ac:dyDescent="0.25">
      <c r="E1446"/>
      <c r="F1446"/>
    </row>
    <row r="1447" spans="1:6" x14ac:dyDescent="0.25">
      <c r="A1447">
        <v>12</v>
      </c>
      <c r="B1447" s="1" t="s">
        <v>553</v>
      </c>
      <c r="C1447" t="s">
        <v>61</v>
      </c>
      <c r="D1447">
        <v>147</v>
      </c>
      <c r="F1447" s="7">
        <f>D1447*E1447</f>
        <v>0</v>
      </c>
    </row>
    <row r="1448" spans="1:6" x14ac:dyDescent="0.25">
      <c r="E1448"/>
      <c r="F1448"/>
    </row>
    <row r="1449" spans="1:6" x14ac:dyDescent="0.25">
      <c r="A1449">
        <v>13</v>
      </c>
      <c r="B1449" s="1" t="s">
        <v>554</v>
      </c>
      <c r="C1449" t="s">
        <v>61</v>
      </c>
      <c r="D1449">
        <v>1070</v>
      </c>
      <c r="F1449" s="7">
        <f>D1449*E1449</f>
        <v>0</v>
      </c>
    </row>
    <row r="1450" spans="1:6" x14ac:dyDescent="0.25">
      <c r="E1450"/>
      <c r="F1450"/>
    </row>
    <row r="1451" spans="1:6" ht="30" x14ac:dyDescent="0.25">
      <c r="B1451" s="4" t="s">
        <v>555</v>
      </c>
      <c r="C1451" s="5"/>
      <c r="D1451" s="5"/>
      <c r="E1451"/>
      <c r="F1451"/>
    </row>
    <row r="1452" spans="1:6" x14ac:dyDescent="0.25">
      <c r="E1452"/>
      <c r="F1452"/>
    </row>
    <row r="1453" spans="1:6" x14ac:dyDescent="0.25">
      <c r="A1453">
        <v>14</v>
      </c>
      <c r="B1453" s="1" t="s">
        <v>556</v>
      </c>
      <c r="C1453" t="s">
        <v>61</v>
      </c>
      <c r="D1453">
        <v>147</v>
      </c>
      <c r="F1453" s="7">
        <f>D1453*E1453</f>
        <v>0</v>
      </c>
    </row>
    <row r="1454" spans="1:6" x14ac:dyDescent="0.25">
      <c r="E1454"/>
      <c r="F1454"/>
    </row>
    <row r="1455" spans="1:6" ht="45" x14ac:dyDescent="0.25">
      <c r="B1455" s="4" t="s">
        <v>557</v>
      </c>
      <c r="C1455" s="5"/>
      <c r="D1455" s="5"/>
      <c r="E1455"/>
      <c r="F1455"/>
    </row>
    <row r="1456" spans="1:6" x14ac:dyDescent="0.25">
      <c r="E1456"/>
      <c r="F1456"/>
    </row>
    <row r="1457" spans="1:6" x14ac:dyDescent="0.25">
      <c r="A1457">
        <v>15</v>
      </c>
      <c r="B1457" s="1" t="s">
        <v>556</v>
      </c>
      <c r="C1457" t="s">
        <v>61</v>
      </c>
      <c r="D1457">
        <v>206</v>
      </c>
      <c r="F1457" s="7">
        <f>D1457*E1457</f>
        <v>0</v>
      </c>
    </row>
    <row r="1458" spans="1:6" x14ac:dyDescent="0.25">
      <c r="E1458"/>
      <c r="F1458"/>
    </row>
    <row r="1459" spans="1:6" x14ac:dyDescent="0.25">
      <c r="A1459" s="12"/>
      <c r="B1459" s="11" t="s">
        <v>1663</v>
      </c>
      <c r="C1459" s="12"/>
      <c r="D1459" s="12"/>
      <c r="E1459" s="12"/>
      <c r="F1459" s="14">
        <f>SUM(F1405:F1457)</f>
        <v>0</v>
      </c>
    </row>
    <row r="1460" spans="1:6" x14ac:dyDescent="0.25">
      <c r="E1460"/>
      <c r="F1460"/>
    </row>
    <row r="1461" spans="1:6" x14ac:dyDescent="0.25">
      <c r="A1461" s="10">
        <v>1</v>
      </c>
      <c r="B1461" s="9" t="s">
        <v>558</v>
      </c>
      <c r="C1461" s="10" t="s">
        <v>559</v>
      </c>
      <c r="D1461" s="10">
        <v>50</v>
      </c>
      <c r="E1461" s="15"/>
      <c r="F1461" s="15">
        <f>F189</f>
        <v>0</v>
      </c>
    </row>
    <row r="1462" spans="1:6" x14ac:dyDescent="0.25">
      <c r="A1462" s="10"/>
      <c r="B1462" s="9"/>
      <c r="C1462" s="10"/>
      <c r="D1462" s="10"/>
      <c r="E1462" s="10"/>
      <c r="F1462" s="10"/>
    </row>
    <row r="1463" spans="1:6" x14ac:dyDescent="0.25">
      <c r="A1463" s="10">
        <v>2</v>
      </c>
      <c r="B1463" s="9" t="s">
        <v>1492</v>
      </c>
      <c r="C1463" s="10" t="s">
        <v>559</v>
      </c>
      <c r="D1463" s="10">
        <v>56</v>
      </c>
      <c r="E1463" s="15"/>
      <c r="F1463" s="15">
        <f>F325</f>
        <v>0</v>
      </c>
    </row>
    <row r="1464" spans="1:6" x14ac:dyDescent="0.25">
      <c r="A1464" s="10"/>
      <c r="B1464" s="9"/>
      <c r="C1464" s="10"/>
      <c r="D1464" s="10"/>
      <c r="E1464" s="10"/>
      <c r="F1464" s="10"/>
    </row>
    <row r="1465" spans="1:6" x14ac:dyDescent="0.25">
      <c r="A1465" s="10">
        <v>3</v>
      </c>
      <c r="B1465" s="9" t="s">
        <v>560</v>
      </c>
      <c r="C1465" s="10" t="s">
        <v>559</v>
      </c>
      <c r="D1465" s="10">
        <v>62</v>
      </c>
      <c r="E1465" s="15"/>
      <c r="F1465" s="15">
        <f>F439</f>
        <v>0</v>
      </c>
    </row>
    <row r="1466" spans="1:6" x14ac:dyDescent="0.25">
      <c r="A1466" s="10"/>
      <c r="B1466" s="9"/>
      <c r="C1466" s="10"/>
      <c r="D1466" s="10"/>
      <c r="E1466" s="10"/>
      <c r="F1466" s="10"/>
    </row>
    <row r="1467" spans="1:6" x14ac:dyDescent="0.25">
      <c r="A1467" s="10">
        <v>4</v>
      </c>
      <c r="B1467" s="9" t="s">
        <v>561</v>
      </c>
      <c r="C1467" s="10" t="s">
        <v>559</v>
      </c>
      <c r="D1467" s="10">
        <v>66</v>
      </c>
      <c r="E1467" s="15"/>
      <c r="F1467" s="15">
        <f>F491</f>
        <v>0</v>
      </c>
    </row>
    <row r="1468" spans="1:6" x14ac:dyDescent="0.25">
      <c r="A1468" s="10"/>
      <c r="B1468" s="9"/>
      <c r="C1468" s="10"/>
      <c r="D1468" s="10"/>
      <c r="E1468" s="10"/>
      <c r="F1468" s="10"/>
    </row>
    <row r="1469" spans="1:6" x14ac:dyDescent="0.25">
      <c r="A1469" s="10">
        <v>5</v>
      </c>
      <c r="B1469" s="9" t="s">
        <v>1493</v>
      </c>
      <c r="C1469" s="10" t="s">
        <v>559</v>
      </c>
      <c r="D1469" s="10">
        <v>69</v>
      </c>
      <c r="E1469" s="15"/>
      <c r="F1469" s="15">
        <f>F535</f>
        <v>0</v>
      </c>
    </row>
    <row r="1470" spans="1:6" x14ac:dyDescent="0.25">
      <c r="A1470" s="10"/>
      <c r="B1470" s="9"/>
      <c r="C1470" s="10"/>
      <c r="D1470" s="10"/>
      <c r="E1470" s="10"/>
      <c r="F1470" s="10"/>
    </row>
    <row r="1471" spans="1:6" x14ac:dyDescent="0.25">
      <c r="A1471" s="10">
        <v>6</v>
      </c>
      <c r="B1471" s="9" t="s">
        <v>562</v>
      </c>
      <c r="C1471" s="10" t="s">
        <v>559</v>
      </c>
      <c r="D1471" s="10">
        <v>80</v>
      </c>
      <c r="E1471" s="15"/>
      <c r="F1471" s="15">
        <f>F655</f>
        <v>0</v>
      </c>
    </row>
    <row r="1472" spans="1:6" x14ac:dyDescent="0.25">
      <c r="A1472" s="10"/>
      <c r="B1472" s="9"/>
      <c r="C1472" s="10"/>
      <c r="D1472" s="10"/>
      <c r="E1472" s="10"/>
      <c r="F1472" s="10"/>
    </row>
    <row r="1473" spans="1:6" x14ac:dyDescent="0.25">
      <c r="A1473" s="10">
        <v>7</v>
      </c>
      <c r="B1473" s="9" t="s">
        <v>1494</v>
      </c>
      <c r="C1473" s="10" t="s">
        <v>559</v>
      </c>
      <c r="D1473" s="10">
        <v>83</v>
      </c>
      <c r="E1473" s="15"/>
      <c r="F1473" s="15">
        <f>F689</f>
        <v>0</v>
      </c>
    </row>
    <row r="1474" spans="1:6" x14ac:dyDescent="0.25">
      <c r="A1474" s="10"/>
      <c r="B1474" s="9"/>
      <c r="C1474" s="10"/>
      <c r="D1474" s="10"/>
      <c r="E1474" s="10"/>
      <c r="F1474" s="10"/>
    </row>
    <row r="1475" spans="1:6" x14ac:dyDescent="0.25">
      <c r="A1475" s="10">
        <v>8</v>
      </c>
      <c r="B1475" s="9" t="s">
        <v>563</v>
      </c>
      <c r="C1475" s="10" t="s">
        <v>559</v>
      </c>
      <c r="D1475" s="10">
        <v>92</v>
      </c>
      <c r="E1475" s="15"/>
      <c r="F1475" s="15">
        <f>F959</f>
        <v>0</v>
      </c>
    </row>
    <row r="1476" spans="1:6" x14ac:dyDescent="0.25">
      <c r="A1476" s="10"/>
      <c r="B1476" s="9"/>
      <c r="C1476" s="10"/>
      <c r="D1476" s="10"/>
      <c r="E1476" s="10"/>
      <c r="F1476" s="10"/>
    </row>
    <row r="1477" spans="1:6" x14ac:dyDescent="0.25">
      <c r="A1477" s="10">
        <v>9</v>
      </c>
      <c r="B1477" s="9" t="s">
        <v>564</v>
      </c>
      <c r="C1477" s="10" t="s">
        <v>559</v>
      </c>
      <c r="D1477" s="10">
        <v>100</v>
      </c>
      <c r="E1477" s="15"/>
      <c r="F1477" s="15">
        <f>F1079</f>
        <v>0</v>
      </c>
    </row>
    <row r="1478" spans="1:6" x14ac:dyDescent="0.25">
      <c r="A1478" s="10"/>
      <c r="B1478" s="9"/>
      <c r="C1478" s="10"/>
      <c r="D1478" s="10"/>
      <c r="E1478" s="10"/>
      <c r="F1478" s="10"/>
    </row>
    <row r="1479" spans="1:6" x14ac:dyDescent="0.25">
      <c r="A1479" s="10">
        <v>10</v>
      </c>
      <c r="B1479" s="9" t="s">
        <v>565</v>
      </c>
      <c r="C1479" s="10" t="s">
        <v>559</v>
      </c>
      <c r="D1479" s="10">
        <v>104</v>
      </c>
      <c r="E1479" s="15"/>
      <c r="F1479" s="15">
        <f>F1129</f>
        <v>0</v>
      </c>
    </row>
    <row r="1480" spans="1:6" x14ac:dyDescent="0.25">
      <c r="A1480" s="10"/>
      <c r="B1480" s="9"/>
      <c r="C1480" s="10"/>
      <c r="D1480" s="10"/>
      <c r="E1480" s="10"/>
      <c r="F1480" s="10"/>
    </row>
    <row r="1481" spans="1:6" x14ac:dyDescent="0.25">
      <c r="A1481" s="10">
        <v>11</v>
      </c>
      <c r="B1481" s="9" t="s">
        <v>566</v>
      </c>
      <c r="C1481" s="10" t="s">
        <v>559</v>
      </c>
      <c r="D1481" s="10">
        <v>107</v>
      </c>
      <c r="E1481" s="15"/>
      <c r="F1481" s="15">
        <f>F1171</f>
        <v>0</v>
      </c>
    </row>
    <row r="1482" spans="1:6" x14ac:dyDescent="0.25">
      <c r="A1482" s="10"/>
      <c r="B1482" s="9"/>
      <c r="C1482" s="10"/>
      <c r="D1482" s="10"/>
      <c r="E1482" s="10"/>
      <c r="F1482" s="10"/>
    </row>
    <row r="1483" spans="1:6" x14ac:dyDescent="0.25">
      <c r="A1483" s="10">
        <v>12</v>
      </c>
      <c r="B1483" s="9" t="s">
        <v>567</v>
      </c>
      <c r="C1483" s="10" t="s">
        <v>559</v>
      </c>
      <c r="D1483" s="10">
        <v>118</v>
      </c>
      <c r="E1483" s="15"/>
      <c r="F1483" s="15">
        <f>F1359</f>
        <v>0</v>
      </c>
    </row>
    <row r="1484" spans="1:6" x14ac:dyDescent="0.25">
      <c r="A1484" s="10"/>
      <c r="B1484" s="9"/>
      <c r="C1484" s="10"/>
      <c r="D1484" s="10"/>
      <c r="E1484" s="10"/>
      <c r="F1484" s="10"/>
    </row>
    <row r="1485" spans="1:6" x14ac:dyDescent="0.25">
      <c r="A1485" s="10">
        <v>13</v>
      </c>
      <c r="B1485" s="9" t="s">
        <v>568</v>
      </c>
      <c r="C1485" s="10" t="s">
        <v>559</v>
      </c>
      <c r="D1485" s="10">
        <v>119</v>
      </c>
      <c r="E1485" s="15"/>
      <c r="F1485" s="15">
        <f>F1387</f>
        <v>0</v>
      </c>
    </row>
    <row r="1486" spans="1:6" x14ac:dyDescent="0.25">
      <c r="A1486" s="10"/>
      <c r="B1486" s="9"/>
      <c r="C1486" s="10"/>
      <c r="D1486" s="10"/>
      <c r="E1486" s="10"/>
      <c r="F1486" s="10"/>
    </row>
    <row r="1487" spans="1:6" x14ac:dyDescent="0.25">
      <c r="A1487" s="10">
        <v>14</v>
      </c>
      <c r="B1487" s="9" t="s">
        <v>569</v>
      </c>
      <c r="C1487" s="10" t="s">
        <v>559</v>
      </c>
      <c r="D1487" s="10">
        <v>122</v>
      </c>
      <c r="E1487" s="15"/>
      <c r="F1487" s="15">
        <f>F1459</f>
        <v>0</v>
      </c>
    </row>
    <row r="1488" spans="1:6" x14ac:dyDescent="0.25">
      <c r="A1488" s="10"/>
      <c r="B1488" s="9"/>
      <c r="C1488" s="10"/>
      <c r="D1488" s="10"/>
      <c r="E1488" s="15"/>
      <c r="F1488" s="15"/>
    </row>
    <row r="1489" spans="1:6" x14ac:dyDescent="0.25">
      <c r="A1489" s="10"/>
      <c r="B1489" s="9"/>
      <c r="C1489" s="10"/>
      <c r="D1489" s="10"/>
      <c r="E1489" s="15"/>
      <c r="F1489" s="15"/>
    </row>
    <row r="1490" spans="1:6" ht="15.75" thickBot="1" x14ac:dyDescent="0.3">
      <c r="A1490" s="10"/>
      <c r="B1490" s="11" t="s">
        <v>1664</v>
      </c>
      <c r="C1490" s="12"/>
      <c r="D1490" s="12"/>
      <c r="E1490" s="16"/>
      <c r="F1490" s="17">
        <f>SUM(F1461:F1487)</f>
        <v>0</v>
      </c>
    </row>
    <row r="1491" spans="1:6" x14ac:dyDescent="0.25">
      <c r="E1491"/>
      <c r="F1491"/>
    </row>
  </sheetData>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74"/>
  <sheetViews>
    <sheetView view="pageBreakPreview" zoomScaleNormal="100" zoomScaleSheetLayoutView="100" workbookViewId="0"/>
  </sheetViews>
  <sheetFormatPr defaultRowHeight="15" x14ac:dyDescent="0.25"/>
  <cols>
    <col min="2" max="2" width="59.42578125" style="1" customWidth="1"/>
    <col min="4" max="4" width="11.140625" customWidth="1"/>
    <col min="5" max="5" width="12.8554687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E4"/>
      <c r="F4"/>
    </row>
    <row r="5" spans="1:6" x14ac:dyDescent="0.25">
      <c r="B5" s="4" t="s">
        <v>1340</v>
      </c>
      <c r="C5" s="5"/>
      <c r="D5" s="5"/>
      <c r="E5"/>
      <c r="F5"/>
    </row>
    <row r="6" spans="1:6" x14ac:dyDescent="0.25">
      <c r="E6"/>
      <c r="F6"/>
    </row>
    <row r="7" spans="1:6" x14ac:dyDescent="0.25">
      <c r="B7" s="4" t="s">
        <v>570</v>
      </c>
      <c r="C7" s="5"/>
      <c r="D7" s="5"/>
      <c r="E7"/>
      <c r="F7"/>
    </row>
    <row r="8" spans="1:6" x14ac:dyDescent="0.25">
      <c r="E8"/>
      <c r="F8"/>
    </row>
    <row r="9" spans="1:6" x14ac:dyDescent="0.25">
      <c r="B9" s="4" t="s">
        <v>1292</v>
      </c>
      <c r="C9" s="5"/>
      <c r="D9" s="5"/>
      <c r="E9"/>
      <c r="F9"/>
    </row>
    <row r="10" spans="1:6" x14ac:dyDescent="0.25">
      <c r="E10"/>
      <c r="F10"/>
    </row>
    <row r="11" spans="1:6" ht="30" x14ac:dyDescent="0.25">
      <c r="B11" s="4" t="s">
        <v>571</v>
      </c>
      <c r="C11" s="5"/>
      <c r="D11" s="5"/>
      <c r="E11"/>
      <c r="F11"/>
    </row>
    <row r="12" spans="1:6" x14ac:dyDescent="0.25">
      <c r="E12"/>
      <c r="F12"/>
    </row>
    <row r="13" spans="1:6" ht="150" x14ac:dyDescent="0.25">
      <c r="B13" s="1" t="s">
        <v>1341</v>
      </c>
      <c r="E13"/>
      <c r="F13"/>
    </row>
    <row r="14" spans="1:6" x14ac:dyDescent="0.25">
      <c r="E14"/>
      <c r="F14"/>
    </row>
    <row r="15" spans="1:6" x14ac:dyDescent="0.25">
      <c r="B15" s="4" t="s">
        <v>572</v>
      </c>
      <c r="C15" s="5"/>
      <c r="D15" s="5"/>
      <c r="E15"/>
      <c r="F15"/>
    </row>
    <row r="16" spans="1:6" x14ac:dyDescent="0.25">
      <c r="E16"/>
      <c r="F16"/>
    </row>
    <row r="17" spans="1:6" ht="409.5" x14ac:dyDescent="0.25">
      <c r="B17" s="1" t="s">
        <v>1342</v>
      </c>
      <c r="E17"/>
      <c r="F17"/>
    </row>
    <row r="18" spans="1:6" x14ac:dyDescent="0.25">
      <c r="E18"/>
      <c r="F18"/>
    </row>
    <row r="19" spans="1:6" x14ac:dyDescent="0.25">
      <c r="B19" s="4" t="s">
        <v>573</v>
      </c>
      <c r="C19" s="5"/>
      <c r="D19" s="5"/>
      <c r="E19"/>
      <c r="F19"/>
    </row>
    <row r="20" spans="1:6" x14ac:dyDescent="0.25">
      <c r="E20"/>
      <c r="F20"/>
    </row>
    <row r="21" spans="1:6" ht="90" x14ac:dyDescent="0.25">
      <c r="A21">
        <v>1</v>
      </c>
      <c r="B21" s="1" t="s">
        <v>1495</v>
      </c>
      <c r="C21" t="s">
        <v>96</v>
      </c>
      <c r="D21">
        <v>2</v>
      </c>
      <c r="F21" s="7">
        <f>D21*E21</f>
        <v>0</v>
      </c>
    </row>
    <row r="22" spans="1:6" x14ac:dyDescent="0.25">
      <c r="E22"/>
      <c r="F22"/>
    </row>
    <row r="23" spans="1:6" ht="90" x14ac:dyDescent="0.25">
      <c r="A23">
        <v>2</v>
      </c>
      <c r="B23" s="1" t="s">
        <v>1496</v>
      </c>
      <c r="C23" t="s">
        <v>96</v>
      </c>
      <c r="D23">
        <v>1</v>
      </c>
      <c r="F23" s="7">
        <f>D23*E23</f>
        <v>0</v>
      </c>
    </row>
    <row r="24" spans="1:6" x14ac:dyDescent="0.25">
      <c r="E24"/>
      <c r="F24"/>
    </row>
    <row r="25" spans="1:6" ht="120" x14ac:dyDescent="0.25">
      <c r="A25">
        <v>3</v>
      </c>
      <c r="B25" s="1" t="s">
        <v>1497</v>
      </c>
      <c r="C25" t="s">
        <v>96</v>
      </c>
      <c r="D25">
        <v>1</v>
      </c>
      <c r="F25" s="7">
        <f>D25*E25</f>
        <v>0</v>
      </c>
    </row>
    <row r="26" spans="1:6" x14ac:dyDescent="0.25">
      <c r="E26"/>
      <c r="F26"/>
    </row>
    <row r="27" spans="1:6" ht="90" x14ac:dyDescent="0.25">
      <c r="A27">
        <v>4</v>
      </c>
      <c r="B27" s="1" t="s">
        <v>1498</v>
      </c>
      <c r="C27" t="s">
        <v>96</v>
      </c>
      <c r="D27">
        <v>1</v>
      </c>
      <c r="F27" s="7">
        <f>D27*E27</f>
        <v>0</v>
      </c>
    </row>
    <row r="28" spans="1:6" x14ac:dyDescent="0.25">
      <c r="E28"/>
      <c r="F28"/>
    </row>
    <row r="29" spans="1:6" ht="90" x14ac:dyDescent="0.25">
      <c r="A29">
        <v>5</v>
      </c>
      <c r="B29" s="1" t="s">
        <v>1499</v>
      </c>
      <c r="C29" t="s">
        <v>96</v>
      </c>
      <c r="D29">
        <v>1</v>
      </c>
      <c r="F29" s="7">
        <f>D29*E29</f>
        <v>0</v>
      </c>
    </row>
    <row r="30" spans="1:6" x14ac:dyDescent="0.25">
      <c r="E30"/>
      <c r="F30"/>
    </row>
    <row r="31" spans="1:6" ht="120" x14ac:dyDescent="0.25">
      <c r="A31">
        <v>6</v>
      </c>
      <c r="B31" s="1" t="s">
        <v>1500</v>
      </c>
      <c r="C31" t="s">
        <v>96</v>
      </c>
      <c r="D31">
        <v>1</v>
      </c>
      <c r="F31" s="7">
        <f>D31*E31</f>
        <v>0</v>
      </c>
    </row>
    <row r="32" spans="1:6" x14ac:dyDescent="0.25">
      <c r="E32"/>
      <c r="F32"/>
    </row>
    <row r="33" spans="1:6" ht="120" x14ac:dyDescent="0.25">
      <c r="A33">
        <v>7</v>
      </c>
      <c r="B33" s="1" t="s">
        <v>1501</v>
      </c>
      <c r="C33" t="s">
        <v>96</v>
      </c>
      <c r="D33">
        <v>1</v>
      </c>
      <c r="F33" s="7">
        <f>D33*E33</f>
        <v>0</v>
      </c>
    </row>
    <row r="34" spans="1:6" x14ac:dyDescent="0.25">
      <c r="E34"/>
      <c r="F34"/>
    </row>
    <row r="35" spans="1:6" ht="120" x14ac:dyDescent="0.25">
      <c r="A35">
        <v>8</v>
      </c>
      <c r="B35" s="1" t="s">
        <v>1502</v>
      </c>
      <c r="C35" t="s">
        <v>96</v>
      </c>
      <c r="D35">
        <v>1</v>
      </c>
      <c r="F35" s="7">
        <f>D35*E35</f>
        <v>0</v>
      </c>
    </row>
    <row r="36" spans="1:6" x14ac:dyDescent="0.25">
      <c r="E36"/>
      <c r="F36"/>
    </row>
    <row r="37" spans="1:6" ht="120" x14ac:dyDescent="0.25">
      <c r="A37">
        <v>9</v>
      </c>
      <c r="B37" s="1" t="s">
        <v>1503</v>
      </c>
      <c r="C37" t="s">
        <v>96</v>
      </c>
      <c r="D37">
        <v>1</v>
      </c>
      <c r="F37" s="7">
        <f>D37*E37</f>
        <v>0</v>
      </c>
    </row>
    <row r="38" spans="1:6" x14ac:dyDescent="0.25">
      <c r="E38"/>
      <c r="F38"/>
    </row>
    <row r="39" spans="1:6" ht="120" x14ac:dyDescent="0.25">
      <c r="A39">
        <v>10</v>
      </c>
      <c r="B39" s="1" t="s">
        <v>1504</v>
      </c>
      <c r="C39" t="s">
        <v>96</v>
      </c>
      <c r="D39">
        <v>1</v>
      </c>
      <c r="F39" s="7">
        <f>D39*E39</f>
        <v>0</v>
      </c>
    </row>
    <row r="40" spans="1:6" x14ac:dyDescent="0.25">
      <c r="E40"/>
      <c r="F40"/>
    </row>
    <row r="41" spans="1:6" ht="120" x14ac:dyDescent="0.25">
      <c r="A41">
        <v>11</v>
      </c>
      <c r="B41" s="1" t="s">
        <v>1505</v>
      </c>
      <c r="C41" t="s">
        <v>96</v>
      </c>
      <c r="D41">
        <v>1</v>
      </c>
      <c r="F41" s="7">
        <f>D41*E41</f>
        <v>0</v>
      </c>
    </row>
    <row r="42" spans="1:6" x14ac:dyDescent="0.25">
      <c r="E42"/>
      <c r="F42"/>
    </row>
    <row r="43" spans="1:6" ht="90" x14ac:dyDescent="0.25">
      <c r="A43">
        <v>12</v>
      </c>
      <c r="B43" s="1" t="s">
        <v>1506</v>
      </c>
      <c r="C43" t="s">
        <v>96</v>
      </c>
      <c r="D43">
        <v>6</v>
      </c>
      <c r="F43" s="7">
        <f>D43*E43</f>
        <v>0</v>
      </c>
    </row>
    <row r="44" spans="1:6" x14ac:dyDescent="0.25">
      <c r="E44"/>
      <c r="F44"/>
    </row>
    <row r="45" spans="1:6" ht="90" x14ac:dyDescent="0.25">
      <c r="A45">
        <v>13</v>
      </c>
      <c r="B45" s="1" t="s">
        <v>1507</v>
      </c>
      <c r="C45" t="s">
        <v>96</v>
      </c>
      <c r="D45">
        <v>3</v>
      </c>
      <c r="F45" s="7">
        <f>D45*E45</f>
        <v>0</v>
      </c>
    </row>
    <row r="46" spans="1:6" x14ac:dyDescent="0.25">
      <c r="E46"/>
      <c r="F46"/>
    </row>
    <row r="47" spans="1:6" ht="30" x14ac:dyDescent="0.25">
      <c r="B47" s="4" t="s">
        <v>574</v>
      </c>
      <c r="C47" s="5"/>
      <c r="D47" s="5"/>
      <c r="E47"/>
      <c r="F47"/>
    </row>
    <row r="48" spans="1:6" x14ac:dyDescent="0.25">
      <c r="E48"/>
      <c r="F48"/>
    </row>
    <row r="49" spans="1:6" x14ac:dyDescent="0.25">
      <c r="A49">
        <v>14</v>
      </c>
      <c r="B49" s="1" t="s">
        <v>575</v>
      </c>
      <c r="C49" t="s">
        <v>53</v>
      </c>
      <c r="D49">
        <v>116</v>
      </c>
      <c r="F49" s="7">
        <f>D49*E49</f>
        <v>0</v>
      </c>
    </row>
    <row r="50" spans="1:6" x14ac:dyDescent="0.25">
      <c r="E50"/>
      <c r="F50"/>
    </row>
    <row r="51" spans="1:6" x14ac:dyDescent="0.25">
      <c r="A51">
        <v>15</v>
      </c>
      <c r="B51" s="1" t="s">
        <v>576</v>
      </c>
      <c r="C51" t="s">
        <v>53</v>
      </c>
      <c r="D51">
        <v>56</v>
      </c>
      <c r="F51" s="7">
        <f>D51*E51</f>
        <v>0</v>
      </c>
    </row>
    <row r="52" spans="1:6" x14ac:dyDescent="0.25">
      <c r="E52"/>
      <c r="F52"/>
    </row>
    <row r="53" spans="1:6" x14ac:dyDescent="0.25">
      <c r="A53">
        <v>16</v>
      </c>
      <c r="B53" s="1" t="s">
        <v>577</v>
      </c>
      <c r="C53" t="s">
        <v>53</v>
      </c>
      <c r="D53">
        <v>93</v>
      </c>
      <c r="F53" s="7">
        <f>D53*E53</f>
        <v>0</v>
      </c>
    </row>
    <row r="54" spans="1:6" x14ac:dyDescent="0.25">
      <c r="E54"/>
      <c r="F54"/>
    </row>
    <row r="55" spans="1:6" x14ac:dyDescent="0.25">
      <c r="B55" s="4" t="s">
        <v>578</v>
      </c>
      <c r="C55" s="5"/>
      <c r="D55" s="5"/>
      <c r="E55"/>
      <c r="F55"/>
    </row>
    <row r="56" spans="1:6" x14ac:dyDescent="0.25">
      <c r="E56"/>
      <c r="F56"/>
    </row>
    <row r="57" spans="1:6" ht="409.5" x14ac:dyDescent="0.25">
      <c r="B57" s="1" t="s">
        <v>1343</v>
      </c>
      <c r="E57"/>
      <c r="F57"/>
    </row>
    <row r="58" spans="1:6" x14ac:dyDescent="0.25">
      <c r="E58"/>
      <c r="F58"/>
    </row>
    <row r="59" spans="1:6" x14ac:dyDescent="0.25">
      <c r="B59" s="4" t="s">
        <v>579</v>
      </c>
      <c r="C59" s="5"/>
      <c r="D59" s="5"/>
      <c r="E59"/>
      <c r="F59"/>
    </row>
    <row r="60" spans="1:6" x14ac:dyDescent="0.25">
      <c r="E60"/>
      <c r="F60"/>
    </row>
    <row r="61" spans="1:6" ht="75" x14ac:dyDescent="0.25">
      <c r="A61">
        <v>17</v>
      </c>
      <c r="B61" s="1" t="s">
        <v>1508</v>
      </c>
      <c r="C61" t="s">
        <v>61</v>
      </c>
      <c r="D61">
        <v>12113</v>
      </c>
      <c r="F61" s="7">
        <f>D61*E61</f>
        <v>0</v>
      </c>
    </row>
    <row r="62" spans="1:6" x14ac:dyDescent="0.25">
      <c r="E62"/>
      <c r="F62"/>
    </row>
    <row r="63" spans="1:6" ht="30" x14ac:dyDescent="0.25">
      <c r="A63">
        <v>18</v>
      </c>
      <c r="B63" s="1" t="s">
        <v>580</v>
      </c>
      <c r="C63" t="s">
        <v>61</v>
      </c>
      <c r="D63">
        <v>12113</v>
      </c>
      <c r="F63" s="7">
        <f>D63*E63</f>
        <v>0</v>
      </c>
    </row>
    <row r="64" spans="1:6" x14ac:dyDescent="0.25">
      <c r="E64"/>
      <c r="F64"/>
    </row>
    <row r="65" spans="1:6" x14ac:dyDescent="0.25">
      <c r="B65" s="4" t="s">
        <v>581</v>
      </c>
      <c r="C65" s="5"/>
      <c r="D65" s="5"/>
      <c r="E65"/>
      <c r="F65"/>
    </row>
    <row r="66" spans="1:6" x14ac:dyDescent="0.25">
      <c r="E66"/>
      <c r="F66"/>
    </row>
    <row r="67" spans="1:6" x14ac:dyDescent="0.25">
      <c r="B67" s="4" t="s">
        <v>51</v>
      </c>
      <c r="C67" s="5"/>
      <c r="D67" s="5"/>
      <c r="E67"/>
      <c r="F67"/>
    </row>
    <row r="68" spans="1:6" x14ac:dyDescent="0.25">
      <c r="E68"/>
      <c r="F68"/>
    </row>
    <row r="69" spans="1:6" ht="75" x14ac:dyDescent="0.25">
      <c r="A69">
        <v>19</v>
      </c>
      <c r="B69" s="1" t="s">
        <v>1509</v>
      </c>
      <c r="C69" t="s">
        <v>53</v>
      </c>
      <c r="D69">
        <v>5089</v>
      </c>
      <c r="F69" s="7">
        <f>D69*E69</f>
        <v>0</v>
      </c>
    </row>
    <row r="70" spans="1:6" x14ac:dyDescent="0.25">
      <c r="E70"/>
      <c r="F70"/>
    </row>
    <row r="71" spans="1:6" x14ac:dyDescent="0.25">
      <c r="B71" s="4" t="s">
        <v>582</v>
      </c>
      <c r="C71" s="5"/>
      <c r="D71" s="5"/>
      <c r="E71"/>
      <c r="F71"/>
    </row>
    <row r="72" spans="1:6" x14ac:dyDescent="0.25">
      <c r="E72"/>
      <c r="F72"/>
    </row>
    <row r="73" spans="1:6" x14ac:dyDescent="0.25">
      <c r="A73">
        <v>20</v>
      </c>
      <c r="B73" s="1" t="s">
        <v>62</v>
      </c>
      <c r="C73" t="s">
        <v>53</v>
      </c>
      <c r="D73">
        <v>254</v>
      </c>
      <c r="F73" s="7">
        <f>D73*E73</f>
        <v>0</v>
      </c>
    </row>
    <row r="74" spans="1:6" x14ac:dyDescent="0.25">
      <c r="E74"/>
      <c r="F74"/>
    </row>
    <row r="75" spans="1:6" x14ac:dyDescent="0.25">
      <c r="A75">
        <v>21</v>
      </c>
      <c r="B75" s="1" t="s">
        <v>583</v>
      </c>
      <c r="C75" t="s">
        <v>53</v>
      </c>
      <c r="D75">
        <v>127</v>
      </c>
      <c r="F75" s="7">
        <f>D75*E75</f>
        <v>0</v>
      </c>
    </row>
    <row r="76" spans="1:6" x14ac:dyDescent="0.25">
      <c r="E76"/>
      <c r="F76"/>
    </row>
    <row r="77" spans="1:6" x14ac:dyDescent="0.25">
      <c r="B77" s="4" t="s">
        <v>584</v>
      </c>
      <c r="C77" s="5"/>
      <c r="D77" s="5"/>
      <c r="E77"/>
      <c r="F77"/>
    </row>
    <row r="78" spans="1:6" x14ac:dyDescent="0.25">
      <c r="E78"/>
      <c r="F78"/>
    </row>
    <row r="79" spans="1:6" ht="30" x14ac:dyDescent="0.25">
      <c r="A79">
        <v>22</v>
      </c>
      <c r="B79" s="1" t="s">
        <v>585</v>
      </c>
      <c r="C79" t="s">
        <v>53</v>
      </c>
      <c r="D79">
        <v>376</v>
      </c>
      <c r="F79" s="7">
        <f>D79*E79</f>
        <v>0</v>
      </c>
    </row>
    <row r="80" spans="1:6" x14ac:dyDescent="0.25">
      <c r="E80"/>
      <c r="F80"/>
    </row>
    <row r="81" spans="1:6" ht="45" x14ac:dyDescent="0.25">
      <c r="B81" s="4" t="s">
        <v>586</v>
      </c>
      <c r="C81" s="5"/>
      <c r="D81" s="5"/>
      <c r="E81"/>
      <c r="F81"/>
    </row>
    <row r="82" spans="1:6" x14ac:dyDescent="0.25">
      <c r="E82"/>
      <c r="F82"/>
    </row>
    <row r="83" spans="1:6" ht="30" x14ac:dyDescent="0.25">
      <c r="A83">
        <v>23</v>
      </c>
      <c r="B83" s="1" t="s">
        <v>1510</v>
      </c>
      <c r="C83" t="s">
        <v>53</v>
      </c>
      <c r="D83">
        <v>12113</v>
      </c>
      <c r="F83" s="7">
        <f>D83*E83</f>
        <v>0</v>
      </c>
    </row>
    <row r="84" spans="1:6" x14ac:dyDescent="0.25">
      <c r="E84"/>
      <c r="F84"/>
    </row>
    <row r="85" spans="1:6" ht="30" x14ac:dyDescent="0.25">
      <c r="B85" s="4" t="s">
        <v>587</v>
      </c>
      <c r="C85" s="5"/>
      <c r="D85" s="5"/>
      <c r="E85"/>
      <c r="F85"/>
    </row>
    <row r="86" spans="1:6" x14ac:dyDescent="0.25">
      <c r="E86"/>
      <c r="F86"/>
    </row>
    <row r="87" spans="1:6" x14ac:dyDescent="0.25">
      <c r="A87">
        <v>24</v>
      </c>
      <c r="B87" s="1" t="s">
        <v>1511</v>
      </c>
      <c r="C87" t="s">
        <v>53</v>
      </c>
      <c r="D87">
        <v>800</v>
      </c>
      <c r="F87" s="7">
        <f>D87*E87</f>
        <v>0</v>
      </c>
    </row>
    <row r="88" spans="1:6" x14ac:dyDescent="0.25">
      <c r="E88"/>
      <c r="F88"/>
    </row>
    <row r="89" spans="1:6" x14ac:dyDescent="0.25">
      <c r="B89" s="4" t="s">
        <v>73</v>
      </c>
      <c r="C89" s="5"/>
      <c r="D89" s="5"/>
      <c r="E89"/>
      <c r="F89"/>
    </row>
    <row r="90" spans="1:6" x14ac:dyDescent="0.25">
      <c r="E90"/>
      <c r="F90"/>
    </row>
    <row r="91" spans="1:6" ht="45" x14ac:dyDescent="0.25">
      <c r="A91">
        <v>25</v>
      </c>
      <c r="B91" s="1" t="s">
        <v>588</v>
      </c>
      <c r="C91" t="s">
        <v>61</v>
      </c>
      <c r="D91">
        <v>12113</v>
      </c>
      <c r="F91" s="7">
        <f>D91*E91</f>
        <v>0</v>
      </c>
    </row>
    <row r="92" spans="1:6" x14ac:dyDescent="0.25">
      <c r="E92"/>
      <c r="F92"/>
    </row>
    <row r="93" spans="1:6" x14ac:dyDescent="0.25">
      <c r="B93" s="4" t="s">
        <v>75</v>
      </c>
      <c r="C93" s="5"/>
      <c r="D93" s="5"/>
      <c r="E93"/>
      <c r="F93"/>
    </row>
    <row r="94" spans="1:6" x14ac:dyDescent="0.25">
      <c r="E94"/>
      <c r="F94"/>
    </row>
    <row r="95" spans="1:6" ht="30" x14ac:dyDescent="0.25">
      <c r="A95">
        <v>26</v>
      </c>
      <c r="B95" s="1" t="s">
        <v>1512</v>
      </c>
      <c r="C95" t="s">
        <v>96</v>
      </c>
      <c r="D95">
        <v>16</v>
      </c>
      <c r="F95" s="7">
        <f>D95*E95</f>
        <v>0</v>
      </c>
    </row>
    <row r="96" spans="1:6" x14ac:dyDescent="0.25">
      <c r="E96"/>
      <c r="F96"/>
    </row>
    <row r="97" spans="1:6" ht="30" x14ac:dyDescent="0.25">
      <c r="A97" s="20"/>
      <c r="B97" s="21" t="s">
        <v>1665</v>
      </c>
      <c r="C97" s="20"/>
      <c r="D97" s="20"/>
      <c r="E97" s="20"/>
      <c r="F97" s="22">
        <f>SUM(F21:F95)</f>
        <v>0</v>
      </c>
    </row>
    <row r="98" spans="1:6" x14ac:dyDescent="0.25">
      <c r="E98"/>
      <c r="F98"/>
    </row>
    <row r="99" spans="1:6" x14ac:dyDescent="0.25">
      <c r="B99" s="4" t="s">
        <v>1340</v>
      </c>
      <c r="C99" s="5"/>
      <c r="D99" s="5"/>
      <c r="E99"/>
      <c r="F99"/>
    </row>
    <row r="100" spans="1:6" x14ac:dyDescent="0.25">
      <c r="E100"/>
      <c r="F100"/>
    </row>
    <row r="101" spans="1:6" x14ac:dyDescent="0.25">
      <c r="B101" s="4" t="s">
        <v>570</v>
      </c>
      <c r="C101" s="5"/>
      <c r="D101" s="5"/>
      <c r="E101"/>
      <c r="F101"/>
    </row>
    <row r="102" spans="1:6" x14ac:dyDescent="0.25">
      <c r="E102"/>
      <c r="F102"/>
    </row>
    <row r="103" spans="1:6" x14ac:dyDescent="0.25">
      <c r="B103" s="4" t="s">
        <v>1294</v>
      </c>
      <c r="C103" s="5"/>
      <c r="D103" s="5"/>
      <c r="E103"/>
      <c r="F103"/>
    </row>
    <row r="104" spans="1:6" x14ac:dyDescent="0.25">
      <c r="E104"/>
      <c r="F104"/>
    </row>
    <row r="105" spans="1:6" x14ac:dyDescent="0.25">
      <c r="B105" s="4" t="s">
        <v>589</v>
      </c>
      <c r="C105" s="5"/>
      <c r="D105" s="5"/>
      <c r="E105"/>
      <c r="F105"/>
    </row>
    <row r="106" spans="1:6" x14ac:dyDescent="0.25">
      <c r="E106"/>
      <c r="F106"/>
    </row>
    <row r="107" spans="1:6" ht="150" x14ac:dyDescent="0.25">
      <c r="B107" s="1" t="s">
        <v>1293</v>
      </c>
      <c r="E107"/>
      <c r="F107"/>
    </row>
    <row r="108" spans="1:6" x14ac:dyDescent="0.25">
      <c r="E108"/>
      <c r="F108"/>
    </row>
    <row r="109" spans="1:6" x14ac:dyDescent="0.25">
      <c r="B109" s="4" t="s">
        <v>590</v>
      </c>
      <c r="C109" s="5"/>
      <c r="D109" s="5"/>
      <c r="E109"/>
      <c r="F109"/>
    </row>
    <row r="110" spans="1:6" x14ac:dyDescent="0.25">
      <c r="E110"/>
      <c r="F110"/>
    </row>
    <row r="111" spans="1:6" ht="405" x14ac:dyDescent="0.25">
      <c r="B111" s="1" t="s">
        <v>1344</v>
      </c>
      <c r="E111"/>
      <c r="F111"/>
    </row>
    <row r="112" spans="1:6" x14ac:dyDescent="0.25">
      <c r="E112"/>
      <c r="F112"/>
    </row>
    <row r="113" spans="1:6" x14ac:dyDescent="0.25">
      <c r="B113" s="4" t="s">
        <v>591</v>
      </c>
      <c r="C113" s="5"/>
      <c r="D113" s="5"/>
      <c r="E113"/>
      <c r="F113"/>
    </row>
    <row r="114" spans="1:6" x14ac:dyDescent="0.25">
      <c r="E114"/>
      <c r="F114"/>
    </row>
    <row r="115" spans="1:6" x14ac:dyDescent="0.25">
      <c r="A115">
        <v>1</v>
      </c>
      <c r="B115" s="1" t="s">
        <v>592</v>
      </c>
      <c r="C115" t="s">
        <v>61</v>
      </c>
      <c r="D115">
        <v>2000</v>
      </c>
      <c r="F115" s="7">
        <f>D115*E115</f>
        <v>0</v>
      </c>
    </row>
    <row r="116" spans="1:6" x14ac:dyDescent="0.25">
      <c r="E116"/>
      <c r="F116"/>
    </row>
    <row r="117" spans="1:6" x14ac:dyDescent="0.25">
      <c r="B117" s="4" t="s">
        <v>593</v>
      </c>
      <c r="C117" s="5"/>
      <c r="D117" s="5"/>
      <c r="E117"/>
      <c r="F117"/>
    </row>
    <row r="118" spans="1:6" x14ac:dyDescent="0.25">
      <c r="E118"/>
      <c r="F118"/>
    </row>
    <row r="119" spans="1:6" ht="90" x14ac:dyDescent="0.25">
      <c r="A119">
        <v>2</v>
      </c>
      <c r="B119" s="1" t="s">
        <v>594</v>
      </c>
      <c r="C119" t="s">
        <v>61</v>
      </c>
      <c r="D119">
        <v>2385</v>
      </c>
      <c r="F119" s="7">
        <f>D119*E119</f>
        <v>0</v>
      </c>
    </row>
    <row r="120" spans="1:6" x14ac:dyDescent="0.25">
      <c r="E120"/>
      <c r="F120"/>
    </row>
    <row r="121" spans="1:6" x14ac:dyDescent="0.25">
      <c r="B121" s="4" t="s">
        <v>595</v>
      </c>
      <c r="C121" s="5"/>
      <c r="D121" s="5"/>
      <c r="E121"/>
      <c r="F121"/>
    </row>
    <row r="122" spans="1:6" x14ac:dyDescent="0.25">
      <c r="E122"/>
      <c r="F122"/>
    </row>
    <row r="123" spans="1:6" x14ac:dyDescent="0.25">
      <c r="A123">
        <v>3</v>
      </c>
      <c r="B123" s="1" t="s">
        <v>596</v>
      </c>
      <c r="C123" t="s">
        <v>61</v>
      </c>
      <c r="D123">
        <v>2000</v>
      </c>
      <c r="F123" s="7">
        <f>D123*E123</f>
        <v>0</v>
      </c>
    </row>
    <row r="124" spans="1:6" x14ac:dyDescent="0.25">
      <c r="E124"/>
      <c r="F124"/>
    </row>
    <row r="125" spans="1:6" x14ac:dyDescent="0.25">
      <c r="B125" s="4" t="s">
        <v>597</v>
      </c>
      <c r="C125" s="5"/>
      <c r="D125" s="5"/>
      <c r="E125"/>
      <c r="F125"/>
    </row>
    <row r="126" spans="1:6" x14ac:dyDescent="0.25">
      <c r="E126"/>
      <c r="F126"/>
    </row>
    <row r="127" spans="1:6" ht="240" x14ac:dyDescent="0.25">
      <c r="B127" s="1" t="s">
        <v>1345</v>
      </c>
      <c r="E127"/>
      <c r="F127"/>
    </row>
    <row r="128" spans="1:6" x14ac:dyDescent="0.25">
      <c r="E128"/>
      <c r="F128"/>
    </row>
    <row r="129" spans="1:6" ht="30" x14ac:dyDescent="0.25">
      <c r="B129" s="4" t="s">
        <v>598</v>
      </c>
      <c r="C129" s="5"/>
      <c r="D129" s="5"/>
      <c r="E129"/>
      <c r="F129"/>
    </row>
    <row r="130" spans="1:6" x14ac:dyDescent="0.25">
      <c r="E130"/>
      <c r="F130"/>
    </row>
    <row r="131" spans="1:6" x14ac:dyDescent="0.25">
      <c r="A131">
        <v>4</v>
      </c>
      <c r="B131" s="1" t="s">
        <v>599</v>
      </c>
      <c r="C131" t="s">
        <v>96</v>
      </c>
      <c r="D131">
        <v>22</v>
      </c>
      <c r="F131" s="7">
        <f>D131*E131</f>
        <v>0</v>
      </c>
    </row>
    <row r="132" spans="1:6" x14ac:dyDescent="0.25">
      <c r="E132"/>
      <c r="F132"/>
    </row>
    <row r="133" spans="1:6" ht="45" x14ac:dyDescent="0.25">
      <c r="A133">
        <v>5</v>
      </c>
      <c r="B133" s="1" t="s">
        <v>600</v>
      </c>
      <c r="C133" t="s">
        <v>96</v>
      </c>
      <c r="D133">
        <v>22</v>
      </c>
      <c r="F133" s="7">
        <f>D133*E133</f>
        <v>0</v>
      </c>
    </row>
    <row r="134" spans="1:6" x14ac:dyDescent="0.25">
      <c r="E134"/>
      <c r="F134"/>
    </row>
    <row r="135" spans="1:6" ht="90" x14ac:dyDescent="0.25">
      <c r="A135">
        <v>6</v>
      </c>
      <c r="B135" s="1" t="s">
        <v>601</v>
      </c>
      <c r="C135" t="s">
        <v>96</v>
      </c>
      <c r="D135">
        <v>22</v>
      </c>
      <c r="F135" s="7">
        <f>D135*E135</f>
        <v>0</v>
      </c>
    </row>
    <row r="136" spans="1:6" x14ac:dyDescent="0.25">
      <c r="E136"/>
      <c r="F136"/>
    </row>
    <row r="137" spans="1:6" x14ac:dyDescent="0.25">
      <c r="A137">
        <v>7</v>
      </c>
      <c r="B137" s="1" t="s">
        <v>1513</v>
      </c>
      <c r="C137" t="s">
        <v>96</v>
      </c>
      <c r="D137">
        <v>10</v>
      </c>
      <c r="F137" s="7">
        <f>D137*E137</f>
        <v>0</v>
      </c>
    </row>
    <row r="138" spans="1:6" x14ac:dyDescent="0.25">
      <c r="E138"/>
      <c r="F138"/>
    </row>
    <row r="139" spans="1:6" x14ac:dyDescent="0.25">
      <c r="A139">
        <v>8</v>
      </c>
      <c r="B139" s="1" t="s">
        <v>1514</v>
      </c>
      <c r="C139" t="s">
        <v>96</v>
      </c>
      <c r="D139">
        <v>6</v>
      </c>
      <c r="F139" s="7">
        <f>D139*E139</f>
        <v>0</v>
      </c>
    </row>
    <row r="140" spans="1:6" x14ac:dyDescent="0.25">
      <c r="E140"/>
      <c r="F140"/>
    </row>
    <row r="141" spans="1:6" x14ac:dyDescent="0.25">
      <c r="A141">
        <v>9</v>
      </c>
      <c r="B141" s="1" t="s">
        <v>1515</v>
      </c>
      <c r="C141" t="s">
        <v>96</v>
      </c>
      <c r="D141">
        <v>6</v>
      </c>
      <c r="F141" s="7">
        <f>D141*E141</f>
        <v>0</v>
      </c>
    </row>
    <row r="142" spans="1:6" x14ac:dyDescent="0.25">
      <c r="E142"/>
      <c r="F142"/>
    </row>
    <row r="143" spans="1:6" x14ac:dyDescent="0.25">
      <c r="B143" s="4" t="s">
        <v>602</v>
      </c>
      <c r="C143" s="5"/>
      <c r="D143" s="5"/>
      <c r="E143"/>
      <c r="F143"/>
    </row>
    <row r="144" spans="1:6" x14ac:dyDescent="0.25">
      <c r="E144"/>
      <c r="F144"/>
    </row>
    <row r="145" spans="1:6" ht="30" x14ac:dyDescent="0.25">
      <c r="B145" s="4" t="s">
        <v>603</v>
      </c>
      <c r="C145" s="5"/>
      <c r="D145" s="5"/>
      <c r="E145"/>
      <c r="F145"/>
    </row>
    <row r="146" spans="1:6" x14ac:dyDescent="0.25">
      <c r="E146"/>
      <c r="F146"/>
    </row>
    <row r="147" spans="1:6" ht="60" x14ac:dyDescent="0.25">
      <c r="A147">
        <v>10</v>
      </c>
      <c r="B147" s="1" t="s">
        <v>604</v>
      </c>
      <c r="C147" t="s">
        <v>96</v>
      </c>
      <c r="D147">
        <v>8</v>
      </c>
      <c r="F147" s="7">
        <f>D147*E147</f>
        <v>0</v>
      </c>
    </row>
    <row r="148" spans="1:6" x14ac:dyDescent="0.25">
      <c r="E148"/>
      <c r="F148"/>
    </row>
    <row r="149" spans="1:6" x14ac:dyDescent="0.25">
      <c r="B149" s="4" t="s">
        <v>605</v>
      </c>
      <c r="C149" s="5"/>
      <c r="D149" s="5"/>
      <c r="E149"/>
      <c r="F149"/>
    </row>
    <row r="150" spans="1:6" x14ac:dyDescent="0.25">
      <c r="E150"/>
      <c r="F150"/>
    </row>
    <row r="151" spans="1:6" ht="30" x14ac:dyDescent="0.25">
      <c r="B151" s="4" t="s">
        <v>606</v>
      </c>
      <c r="C151" s="5"/>
      <c r="D151" s="5"/>
      <c r="E151"/>
      <c r="F151"/>
    </row>
    <row r="152" spans="1:6" x14ac:dyDescent="0.25">
      <c r="E152"/>
      <c r="F152"/>
    </row>
    <row r="153" spans="1:6" ht="75" x14ac:dyDescent="0.25">
      <c r="A153">
        <v>11</v>
      </c>
      <c r="B153" s="1" t="s">
        <v>1516</v>
      </c>
      <c r="C153" t="s">
        <v>96</v>
      </c>
      <c r="D153">
        <v>8</v>
      </c>
      <c r="F153" s="7">
        <f>D153*E153</f>
        <v>0</v>
      </c>
    </row>
    <row r="154" spans="1:6" x14ac:dyDescent="0.25">
      <c r="E154"/>
      <c r="F154"/>
    </row>
    <row r="155" spans="1:6" x14ac:dyDescent="0.25">
      <c r="A155" s="20"/>
      <c r="B155" s="21" t="s">
        <v>1666</v>
      </c>
      <c r="C155" s="20"/>
      <c r="D155" s="20"/>
      <c r="E155" s="20"/>
      <c r="F155" s="22">
        <f>SUM(F115:F153)</f>
        <v>0</v>
      </c>
    </row>
    <row r="156" spans="1:6" x14ac:dyDescent="0.25">
      <c r="E156"/>
      <c r="F156"/>
    </row>
    <row r="157" spans="1:6" x14ac:dyDescent="0.25">
      <c r="B157" s="4" t="s">
        <v>1340</v>
      </c>
      <c r="C157" s="5"/>
      <c r="D157" s="5"/>
      <c r="E157"/>
      <c r="F157"/>
    </row>
    <row r="158" spans="1:6" x14ac:dyDescent="0.25">
      <c r="E158"/>
      <c r="F158"/>
    </row>
    <row r="159" spans="1:6" x14ac:dyDescent="0.25">
      <c r="B159" s="4" t="s">
        <v>570</v>
      </c>
      <c r="C159" s="5"/>
      <c r="D159" s="5"/>
      <c r="E159"/>
      <c r="F159"/>
    </row>
    <row r="160" spans="1:6" x14ac:dyDescent="0.25">
      <c r="E160"/>
      <c r="F160"/>
    </row>
    <row r="161" spans="1:6" x14ac:dyDescent="0.25">
      <c r="B161" s="4" t="s">
        <v>1296</v>
      </c>
      <c r="C161" s="5"/>
      <c r="D161" s="5"/>
      <c r="E161"/>
      <c r="F161"/>
    </row>
    <row r="162" spans="1:6" x14ac:dyDescent="0.25">
      <c r="E162"/>
      <c r="F162"/>
    </row>
    <row r="163" spans="1:6" x14ac:dyDescent="0.25">
      <c r="B163" s="4" t="s">
        <v>607</v>
      </c>
      <c r="C163" s="5"/>
      <c r="D163" s="5"/>
      <c r="E163"/>
      <c r="F163"/>
    </row>
    <row r="164" spans="1:6" x14ac:dyDescent="0.25">
      <c r="E164"/>
      <c r="F164"/>
    </row>
    <row r="165" spans="1:6" ht="150" x14ac:dyDescent="0.25">
      <c r="B165" s="1" t="s">
        <v>1341</v>
      </c>
      <c r="E165"/>
      <c r="F165"/>
    </row>
    <row r="166" spans="1:6" x14ac:dyDescent="0.25">
      <c r="E166"/>
      <c r="F166"/>
    </row>
    <row r="167" spans="1:6" x14ac:dyDescent="0.25">
      <c r="B167" s="4" t="s">
        <v>608</v>
      </c>
      <c r="C167" s="5"/>
      <c r="D167" s="5"/>
      <c r="E167"/>
      <c r="F167"/>
    </row>
    <row r="168" spans="1:6" x14ac:dyDescent="0.25">
      <c r="E168"/>
      <c r="F168"/>
    </row>
    <row r="169" spans="1:6" x14ac:dyDescent="0.25">
      <c r="B169" s="4" t="s">
        <v>609</v>
      </c>
      <c r="C169" s="5"/>
      <c r="D169" s="5"/>
      <c r="E169"/>
      <c r="F169"/>
    </row>
    <row r="170" spans="1:6" x14ac:dyDescent="0.25">
      <c r="E170"/>
      <c r="F170"/>
    </row>
    <row r="171" spans="1:6" x14ac:dyDescent="0.25">
      <c r="A171">
        <v>1</v>
      </c>
      <c r="B171" s="1" t="s">
        <v>1517</v>
      </c>
      <c r="C171" t="s">
        <v>53</v>
      </c>
      <c r="D171">
        <v>199</v>
      </c>
      <c r="F171" s="7">
        <f>D171*E171</f>
        <v>0</v>
      </c>
    </row>
    <row r="172" spans="1:6" x14ac:dyDescent="0.25">
      <c r="E172"/>
      <c r="F172"/>
    </row>
    <row r="173" spans="1:6" x14ac:dyDescent="0.25">
      <c r="A173">
        <v>2</v>
      </c>
      <c r="B173" s="1" t="s">
        <v>52</v>
      </c>
      <c r="C173" t="s">
        <v>53</v>
      </c>
      <c r="D173">
        <v>207</v>
      </c>
      <c r="F173" s="7">
        <f>D173*E173</f>
        <v>0</v>
      </c>
    </row>
    <row r="174" spans="1:6" x14ac:dyDescent="0.25">
      <c r="E174"/>
      <c r="F174"/>
    </row>
    <row r="175" spans="1:6" ht="30" x14ac:dyDescent="0.25">
      <c r="B175" s="4" t="s">
        <v>57</v>
      </c>
      <c r="C175" s="5"/>
      <c r="D175" s="5"/>
      <c r="E175"/>
      <c r="F175"/>
    </row>
    <row r="176" spans="1:6" x14ac:dyDescent="0.25">
      <c r="E176"/>
      <c r="F176"/>
    </row>
    <row r="177" spans="1:6" x14ac:dyDescent="0.25">
      <c r="A177">
        <v>3</v>
      </c>
      <c r="B177" s="1" t="s">
        <v>62</v>
      </c>
      <c r="C177" t="s">
        <v>53</v>
      </c>
      <c r="D177">
        <v>41</v>
      </c>
      <c r="F177" s="7">
        <f>D177*E177</f>
        <v>0</v>
      </c>
    </row>
    <row r="178" spans="1:6" x14ac:dyDescent="0.25">
      <c r="E178"/>
      <c r="F178"/>
    </row>
    <row r="179" spans="1:6" x14ac:dyDescent="0.25">
      <c r="A179">
        <v>4</v>
      </c>
      <c r="B179" s="1" t="s">
        <v>583</v>
      </c>
      <c r="C179" t="s">
        <v>53</v>
      </c>
      <c r="D179">
        <v>20</v>
      </c>
      <c r="F179" s="7">
        <f>D179*E179</f>
        <v>0</v>
      </c>
    </row>
    <row r="180" spans="1:6" x14ac:dyDescent="0.25">
      <c r="E180"/>
      <c r="F180"/>
    </row>
    <row r="181" spans="1:6" x14ac:dyDescent="0.25">
      <c r="B181" s="4" t="s">
        <v>63</v>
      </c>
      <c r="C181" s="5"/>
      <c r="D181" s="5"/>
      <c r="E181"/>
      <c r="F181"/>
    </row>
    <row r="182" spans="1:6" x14ac:dyDescent="0.25">
      <c r="E182"/>
      <c r="F182"/>
    </row>
    <row r="183" spans="1:6" x14ac:dyDescent="0.25">
      <c r="A183">
        <v>5</v>
      </c>
      <c r="B183" s="1" t="s">
        <v>610</v>
      </c>
      <c r="C183" t="s">
        <v>13</v>
      </c>
      <c r="D183">
        <v>1</v>
      </c>
      <c r="F183" s="7">
        <f>D183*E183</f>
        <v>0</v>
      </c>
    </row>
    <row r="184" spans="1:6" x14ac:dyDescent="0.25">
      <c r="E184"/>
      <c r="F184"/>
    </row>
    <row r="185" spans="1:6" x14ac:dyDescent="0.25">
      <c r="B185" s="4" t="s">
        <v>65</v>
      </c>
      <c r="C185" s="5"/>
      <c r="D185" s="5"/>
      <c r="E185"/>
      <c r="F185"/>
    </row>
    <row r="186" spans="1:6" x14ac:dyDescent="0.25">
      <c r="E186"/>
      <c r="F186"/>
    </row>
    <row r="187" spans="1:6" ht="30" x14ac:dyDescent="0.25">
      <c r="A187">
        <v>6</v>
      </c>
      <c r="B187" s="1" t="s">
        <v>1518</v>
      </c>
      <c r="C187" t="s">
        <v>61</v>
      </c>
      <c r="D187">
        <v>689</v>
      </c>
      <c r="F187" s="7">
        <f>D187*E187</f>
        <v>0</v>
      </c>
    </row>
    <row r="188" spans="1:6" x14ac:dyDescent="0.25">
      <c r="E188"/>
      <c r="F188"/>
    </row>
    <row r="189" spans="1:6" x14ac:dyDescent="0.25">
      <c r="B189" s="4" t="s">
        <v>611</v>
      </c>
      <c r="C189" s="5"/>
      <c r="D189" s="5"/>
      <c r="E189"/>
      <c r="F189"/>
    </row>
    <row r="190" spans="1:6" x14ac:dyDescent="0.25">
      <c r="E190"/>
      <c r="F190"/>
    </row>
    <row r="191" spans="1:6" ht="45" x14ac:dyDescent="0.25">
      <c r="A191">
        <v>7</v>
      </c>
      <c r="B191" s="1" t="s">
        <v>612</v>
      </c>
      <c r="C191" t="s">
        <v>53</v>
      </c>
      <c r="D191">
        <v>406</v>
      </c>
      <c r="F191" s="7">
        <f>D191*E191</f>
        <v>0</v>
      </c>
    </row>
    <row r="192" spans="1:6" x14ac:dyDescent="0.25">
      <c r="E192"/>
      <c r="F192"/>
    </row>
    <row r="193" spans="1:6" ht="75" x14ac:dyDescent="0.25">
      <c r="B193" s="4" t="s">
        <v>613</v>
      </c>
      <c r="C193" s="5"/>
      <c r="D193" s="5"/>
      <c r="E193"/>
      <c r="F193"/>
    </row>
    <row r="194" spans="1:6" x14ac:dyDescent="0.25">
      <c r="E194"/>
      <c r="F194"/>
    </row>
    <row r="195" spans="1:6" ht="30" x14ac:dyDescent="0.25">
      <c r="A195">
        <v>8</v>
      </c>
      <c r="B195" s="1" t="s">
        <v>614</v>
      </c>
      <c r="C195" t="s">
        <v>53</v>
      </c>
      <c r="D195">
        <v>119</v>
      </c>
      <c r="F195" s="7">
        <f>D195*E195</f>
        <v>0</v>
      </c>
    </row>
    <row r="196" spans="1:6" x14ac:dyDescent="0.25">
      <c r="E196"/>
      <c r="F196"/>
    </row>
    <row r="197" spans="1:6" x14ac:dyDescent="0.25">
      <c r="A197">
        <v>9</v>
      </c>
      <c r="B197" s="1" t="s">
        <v>70</v>
      </c>
      <c r="C197" t="s">
        <v>53</v>
      </c>
      <c r="D197">
        <v>199</v>
      </c>
      <c r="F197" s="7">
        <f>D197*E197</f>
        <v>0</v>
      </c>
    </row>
    <row r="198" spans="1:6" x14ac:dyDescent="0.25">
      <c r="E198"/>
      <c r="F198"/>
    </row>
    <row r="199" spans="1:6" x14ac:dyDescent="0.25">
      <c r="B199" s="4" t="s">
        <v>615</v>
      </c>
      <c r="C199" s="5"/>
      <c r="D199" s="5"/>
      <c r="E199"/>
      <c r="F199"/>
    </row>
    <row r="200" spans="1:6" x14ac:dyDescent="0.25">
      <c r="E200"/>
      <c r="F200"/>
    </row>
    <row r="201" spans="1:6" ht="45" x14ac:dyDescent="0.25">
      <c r="A201">
        <v>10</v>
      </c>
      <c r="B201" s="1" t="s">
        <v>616</v>
      </c>
      <c r="C201" t="s">
        <v>61</v>
      </c>
      <c r="D201">
        <v>775</v>
      </c>
      <c r="F201" s="7">
        <f>D201*E201</f>
        <v>0</v>
      </c>
    </row>
    <row r="202" spans="1:6" x14ac:dyDescent="0.25">
      <c r="E202"/>
      <c r="F202"/>
    </row>
    <row r="203" spans="1:6" x14ac:dyDescent="0.25">
      <c r="A203">
        <v>11</v>
      </c>
      <c r="B203" s="1" t="s">
        <v>1519</v>
      </c>
      <c r="C203" t="s">
        <v>61</v>
      </c>
      <c r="D203">
        <v>131</v>
      </c>
      <c r="F203" s="7">
        <f>D203*E203</f>
        <v>0</v>
      </c>
    </row>
    <row r="204" spans="1:6" x14ac:dyDescent="0.25">
      <c r="E204"/>
      <c r="F204"/>
    </row>
    <row r="205" spans="1:6" x14ac:dyDescent="0.25">
      <c r="B205" s="4" t="s">
        <v>75</v>
      </c>
      <c r="C205" s="5"/>
      <c r="D205" s="5"/>
      <c r="E205"/>
      <c r="F205"/>
    </row>
    <row r="206" spans="1:6" x14ac:dyDescent="0.25">
      <c r="E206"/>
      <c r="F206"/>
    </row>
    <row r="207" spans="1:6" ht="30" x14ac:dyDescent="0.25">
      <c r="A207">
        <v>12</v>
      </c>
      <c r="B207" s="1" t="s">
        <v>1520</v>
      </c>
      <c r="C207" t="s">
        <v>96</v>
      </c>
      <c r="D207">
        <v>71</v>
      </c>
      <c r="F207" s="7">
        <f>D207*E207</f>
        <v>0</v>
      </c>
    </row>
    <row r="208" spans="1:6" x14ac:dyDescent="0.25">
      <c r="E208"/>
      <c r="F208"/>
    </row>
    <row r="209" spans="1:6" ht="30" x14ac:dyDescent="0.25">
      <c r="B209" s="4" t="s">
        <v>77</v>
      </c>
      <c r="C209" s="5"/>
      <c r="D209" s="5"/>
      <c r="E209"/>
      <c r="F209"/>
    </row>
    <row r="210" spans="1:6" x14ac:dyDescent="0.25">
      <c r="E210"/>
      <c r="F210"/>
    </row>
    <row r="211" spans="1:6" ht="30" x14ac:dyDescent="0.25">
      <c r="A211">
        <v>13</v>
      </c>
      <c r="B211" s="1" t="s">
        <v>617</v>
      </c>
      <c r="C211" t="s">
        <v>61</v>
      </c>
      <c r="D211">
        <v>820</v>
      </c>
      <c r="F211" s="7">
        <f>D211*E211</f>
        <v>0</v>
      </c>
    </row>
    <row r="212" spans="1:6" x14ac:dyDescent="0.25">
      <c r="E212"/>
      <c r="F212"/>
    </row>
    <row r="213" spans="1:6" ht="45" x14ac:dyDescent="0.25">
      <c r="A213">
        <v>14</v>
      </c>
      <c r="B213" s="1" t="s">
        <v>1696</v>
      </c>
      <c r="C213" t="s">
        <v>61</v>
      </c>
      <c r="D213">
        <v>775</v>
      </c>
      <c r="F213" s="7">
        <f>D213*E213</f>
        <v>0</v>
      </c>
    </row>
    <row r="214" spans="1:6" x14ac:dyDescent="0.25">
      <c r="E214"/>
      <c r="F214"/>
    </row>
    <row r="215" spans="1:6" x14ac:dyDescent="0.25">
      <c r="B215" s="4" t="s">
        <v>79</v>
      </c>
      <c r="C215" s="5"/>
      <c r="D215" s="5"/>
      <c r="E215"/>
      <c r="F215"/>
    </row>
    <row r="216" spans="1:6" x14ac:dyDescent="0.25">
      <c r="E216"/>
      <c r="F216"/>
    </row>
    <row r="217" spans="1:6" x14ac:dyDescent="0.25">
      <c r="B217" s="4" t="s">
        <v>80</v>
      </c>
      <c r="C217" s="5"/>
      <c r="D217" s="5"/>
      <c r="E217"/>
      <c r="F217"/>
    </row>
    <row r="218" spans="1:6" x14ac:dyDescent="0.25">
      <c r="E218"/>
      <c r="F218"/>
    </row>
    <row r="219" spans="1:6" x14ac:dyDescent="0.25">
      <c r="B219" s="4" t="s">
        <v>618</v>
      </c>
      <c r="C219" s="5"/>
      <c r="D219" s="5"/>
      <c r="E219"/>
      <c r="F219"/>
    </row>
    <row r="220" spans="1:6" x14ac:dyDescent="0.25">
      <c r="E220"/>
      <c r="F220"/>
    </row>
    <row r="221" spans="1:6" ht="30" x14ac:dyDescent="0.25">
      <c r="A221">
        <v>15</v>
      </c>
      <c r="B221" s="1" t="s">
        <v>619</v>
      </c>
      <c r="C221" t="s">
        <v>53</v>
      </c>
      <c r="D221">
        <v>5</v>
      </c>
      <c r="F221" s="7">
        <f>D221*E221</f>
        <v>0</v>
      </c>
    </row>
    <row r="222" spans="1:6" x14ac:dyDescent="0.25">
      <c r="E222"/>
      <c r="F222"/>
    </row>
    <row r="223" spans="1:6" x14ac:dyDescent="0.25">
      <c r="B223" s="4" t="s">
        <v>620</v>
      </c>
      <c r="C223" s="5"/>
      <c r="D223" s="5"/>
      <c r="E223"/>
      <c r="F223"/>
    </row>
    <row r="224" spans="1:6" x14ac:dyDescent="0.25">
      <c r="E224"/>
      <c r="F224"/>
    </row>
    <row r="225" spans="1:6" x14ac:dyDescent="0.25">
      <c r="B225" s="4" t="s">
        <v>621</v>
      </c>
      <c r="C225" s="5"/>
      <c r="D225" s="5"/>
      <c r="E225"/>
      <c r="F225"/>
    </row>
    <row r="226" spans="1:6" x14ac:dyDescent="0.25">
      <c r="E226"/>
      <c r="F226"/>
    </row>
    <row r="227" spans="1:6" x14ac:dyDescent="0.25">
      <c r="A227">
        <v>16</v>
      </c>
      <c r="B227" s="1" t="s">
        <v>622</v>
      </c>
      <c r="C227" t="s">
        <v>53</v>
      </c>
      <c r="D227">
        <v>33</v>
      </c>
      <c r="F227" s="7">
        <f>D227*E227</f>
        <v>0</v>
      </c>
    </row>
    <row r="228" spans="1:6" x14ac:dyDescent="0.25">
      <c r="E228"/>
      <c r="F228"/>
    </row>
    <row r="229" spans="1:6" x14ac:dyDescent="0.25">
      <c r="A229">
        <v>17</v>
      </c>
      <c r="B229" s="1" t="s">
        <v>623</v>
      </c>
      <c r="C229" t="s">
        <v>53</v>
      </c>
      <c r="D229">
        <v>51</v>
      </c>
      <c r="F229" s="7">
        <f>D229*E229</f>
        <v>0</v>
      </c>
    </row>
    <row r="230" spans="1:6" x14ac:dyDescent="0.25">
      <c r="E230"/>
      <c r="F230"/>
    </row>
    <row r="231" spans="1:6" x14ac:dyDescent="0.25">
      <c r="A231">
        <v>18</v>
      </c>
      <c r="B231" s="1" t="s">
        <v>130</v>
      </c>
      <c r="C231" t="s">
        <v>53</v>
      </c>
      <c r="D231">
        <v>1</v>
      </c>
      <c r="F231" s="7">
        <f>D231*E231</f>
        <v>0</v>
      </c>
    </row>
    <row r="232" spans="1:6" x14ac:dyDescent="0.25">
      <c r="E232"/>
      <c r="F232"/>
    </row>
    <row r="233" spans="1:6" x14ac:dyDescent="0.25">
      <c r="A233">
        <v>19</v>
      </c>
      <c r="B233" s="1" t="s">
        <v>624</v>
      </c>
      <c r="C233" t="s">
        <v>53</v>
      </c>
      <c r="D233">
        <v>5</v>
      </c>
      <c r="F233" s="7">
        <f>D233*E233</f>
        <v>0</v>
      </c>
    </row>
    <row r="234" spans="1:6" x14ac:dyDescent="0.25">
      <c r="E234"/>
      <c r="F234"/>
    </row>
    <row r="235" spans="1:6" x14ac:dyDescent="0.25">
      <c r="A235">
        <v>20</v>
      </c>
      <c r="B235" s="1" t="s">
        <v>128</v>
      </c>
      <c r="C235" t="s">
        <v>53</v>
      </c>
      <c r="D235">
        <v>9</v>
      </c>
      <c r="F235" s="7">
        <f>D235*E235</f>
        <v>0</v>
      </c>
    </row>
    <row r="236" spans="1:6" x14ac:dyDescent="0.25">
      <c r="E236"/>
      <c r="F236"/>
    </row>
    <row r="237" spans="1:6" x14ac:dyDescent="0.25">
      <c r="A237">
        <v>21</v>
      </c>
      <c r="B237" s="1" t="s">
        <v>625</v>
      </c>
      <c r="C237" t="s">
        <v>53</v>
      </c>
      <c r="D237">
        <v>1</v>
      </c>
      <c r="F237" s="7">
        <f>D237*E237</f>
        <v>0</v>
      </c>
    </row>
    <row r="238" spans="1:6" x14ac:dyDescent="0.25">
      <c r="E238"/>
      <c r="F238"/>
    </row>
    <row r="239" spans="1:6" x14ac:dyDescent="0.25">
      <c r="A239">
        <v>22</v>
      </c>
      <c r="B239" s="1" t="s">
        <v>626</v>
      </c>
      <c r="C239" t="s">
        <v>53</v>
      </c>
      <c r="D239">
        <v>0.5</v>
      </c>
      <c r="F239" s="7">
        <f>D239*E239</f>
        <v>0</v>
      </c>
    </row>
    <row r="240" spans="1:6" x14ac:dyDescent="0.25">
      <c r="E240"/>
      <c r="F240"/>
    </row>
    <row r="241" spans="1:6" x14ac:dyDescent="0.25">
      <c r="B241" s="4" t="s">
        <v>94</v>
      </c>
      <c r="C241" s="5"/>
      <c r="D241" s="5"/>
      <c r="E241"/>
      <c r="F241"/>
    </row>
    <row r="242" spans="1:6" x14ac:dyDescent="0.25">
      <c r="E242"/>
      <c r="F242"/>
    </row>
    <row r="243" spans="1:6" x14ac:dyDescent="0.25">
      <c r="B243" s="4" t="s">
        <v>627</v>
      </c>
      <c r="C243" s="5"/>
      <c r="D243" s="5"/>
      <c r="E243"/>
      <c r="F243"/>
    </row>
    <row r="244" spans="1:6" x14ac:dyDescent="0.25">
      <c r="E244"/>
      <c r="F244"/>
    </row>
    <row r="245" spans="1:6" ht="30" x14ac:dyDescent="0.25">
      <c r="A245">
        <v>23</v>
      </c>
      <c r="B245" s="1" t="s">
        <v>628</v>
      </c>
      <c r="C245" t="s">
        <v>96</v>
      </c>
      <c r="D245">
        <v>9</v>
      </c>
      <c r="F245" s="7">
        <f>D245*E245</f>
        <v>0</v>
      </c>
    </row>
    <row r="246" spans="1:6" x14ac:dyDescent="0.25">
      <c r="E246"/>
      <c r="F246"/>
    </row>
    <row r="247" spans="1:6" x14ac:dyDescent="0.25">
      <c r="B247" s="4" t="s">
        <v>91</v>
      </c>
      <c r="C247" s="5"/>
      <c r="D247" s="5"/>
      <c r="E247"/>
      <c r="F247"/>
    </row>
    <row r="248" spans="1:6" x14ac:dyDescent="0.25">
      <c r="E248"/>
      <c r="F248"/>
    </row>
    <row r="249" spans="1:6" ht="30" x14ac:dyDescent="0.25">
      <c r="B249" s="4" t="s">
        <v>92</v>
      </c>
      <c r="C249" s="5"/>
      <c r="D249" s="5"/>
      <c r="E249"/>
      <c r="F249"/>
    </row>
    <row r="250" spans="1:6" x14ac:dyDescent="0.25">
      <c r="E250"/>
      <c r="F250"/>
    </row>
    <row r="251" spans="1:6" x14ac:dyDescent="0.25">
      <c r="A251">
        <v>24</v>
      </c>
      <c r="B251" s="1" t="s">
        <v>629</v>
      </c>
      <c r="C251" t="s">
        <v>61</v>
      </c>
      <c r="D251">
        <v>711</v>
      </c>
      <c r="F251" s="7">
        <f>D251*E251</f>
        <v>0</v>
      </c>
    </row>
    <row r="252" spans="1:6" x14ac:dyDescent="0.25">
      <c r="E252"/>
      <c r="F252"/>
    </row>
    <row r="253" spans="1:6" x14ac:dyDescent="0.25">
      <c r="A253">
        <v>25</v>
      </c>
      <c r="B253" s="1" t="s">
        <v>630</v>
      </c>
      <c r="C253" t="s">
        <v>61</v>
      </c>
      <c r="D253">
        <v>13</v>
      </c>
      <c r="F253" s="7">
        <f>D253*E253</f>
        <v>0</v>
      </c>
    </row>
    <row r="254" spans="1:6" x14ac:dyDescent="0.25">
      <c r="E254"/>
      <c r="F254"/>
    </row>
    <row r="255" spans="1:6" x14ac:dyDescent="0.25">
      <c r="A255">
        <v>26</v>
      </c>
      <c r="B255" s="1" t="s">
        <v>624</v>
      </c>
      <c r="C255" t="s">
        <v>61</v>
      </c>
      <c r="D255">
        <v>51</v>
      </c>
      <c r="F255" s="7">
        <f>D255*E255</f>
        <v>0</v>
      </c>
    </row>
    <row r="256" spans="1:6" x14ac:dyDescent="0.25">
      <c r="E256"/>
      <c r="F256"/>
    </row>
    <row r="257" spans="1:6" x14ac:dyDescent="0.25">
      <c r="A257">
        <v>27</v>
      </c>
      <c r="B257" s="1" t="s">
        <v>625</v>
      </c>
      <c r="C257" t="s">
        <v>61</v>
      </c>
      <c r="D257">
        <v>7</v>
      </c>
      <c r="F257" s="7">
        <f>D257*E257</f>
        <v>0</v>
      </c>
    </row>
    <row r="258" spans="1:6" x14ac:dyDescent="0.25">
      <c r="E258"/>
      <c r="F258"/>
    </row>
    <row r="259" spans="1:6" x14ac:dyDescent="0.25">
      <c r="B259" s="4" t="s">
        <v>97</v>
      </c>
      <c r="C259" s="5"/>
      <c r="D259" s="5"/>
      <c r="E259"/>
      <c r="F259"/>
    </row>
    <row r="260" spans="1:6" x14ac:dyDescent="0.25">
      <c r="E260"/>
      <c r="F260"/>
    </row>
    <row r="261" spans="1:6" x14ac:dyDescent="0.25">
      <c r="B261" s="4" t="s">
        <v>631</v>
      </c>
      <c r="C261" s="5"/>
      <c r="D261" s="5"/>
      <c r="E261"/>
      <c r="F261"/>
    </row>
    <row r="262" spans="1:6" x14ac:dyDescent="0.25">
      <c r="E262"/>
      <c r="F262"/>
    </row>
    <row r="263" spans="1:6" ht="30" x14ac:dyDescent="0.25">
      <c r="A263">
        <v>28</v>
      </c>
      <c r="B263" s="1" t="s">
        <v>1521</v>
      </c>
      <c r="C263" t="s">
        <v>90</v>
      </c>
      <c r="D263">
        <v>249</v>
      </c>
      <c r="F263" s="7">
        <f>D263*E263</f>
        <v>0</v>
      </c>
    </row>
    <row r="264" spans="1:6" x14ac:dyDescent="0.25">
      <c r="E264"/>
      <c r="F264"/>
    </row>
    <row r="265" spans="1:6" ht="30" x14ac:dyDescent="0.25">
      <c r="A265">
        <v>29</v>
      </c>
      <c r="B265" s="1" t="s">
        <v>1522</v>
      </c>
      <c r="C265" t="s">
        <v>61</v>
      </c>
      <c r="D265">
        <v>7</v>
      </c>
      <c r="F265" s="7">
        <f>D265*E265</f>
        <v>0</v>
      </c>
    </row>
    <row r="266" spans="1:6" x14ac:dyDescent="0.25">
      <c r="E266"/>
      <c r="F266"/>
    </row>
    <row r="267" spans="1:6" x14ac:dyDescent="0.25">
      <c r="B267" s="4" t="s">
        <v>632</v>
      </c>
      <c r="C267" s="5"/>
      <c r="D267" s="5"/>
      <c r="E267"/>
      <c r="F267"/>
    </row>
    <row r="268" spans="1:6" x14ac:dyDescent="0.25">
      <c r="E268"/>
      <c r="F268"/>
    </row>
    <row r="269" spans="1:6" ht="30" x14ac:dyDescent="0.25">
      <c r="A269">
        <v>30</v>
      </c>
      <c r="B269" s="1" t="s">
        <v>633</v>
      </c>
      <c r="C269" t="s">
        <v>90</v>
      </c>
      <c r="D269">
        <v>5</v>
      </c>
      <c r="F269" s="7">
        <f>D269*E269</f>
        <v>0</v>
      </c>
    </row>
    <row r="270" spans="1:6" x14ac:dyDescent="0.25">
      <c r="E270"/>
      <c r="F270"/>
    </row>
    <row r="271" spans="1:6" x14ac:dyDescent="0.25">
      <c r="B271" s="4" t="s">
        <v>634</v>
      </c>
      <c r="C271" s="5"/>
      <c r="D271" s="5"/>
      <c r="E271"/>
      <c r="F271"/>
    </row>
    <row r="272" spans="1:6" x14ac:dyDescent="0.25">
      <c r="E272"/>
      <c r="F272"/>
    </row>
    <row r="273" spans="1:6" ht="45" x14ac:dyDescent="0.25">
      <c r="B273" s="4" t="s">
        <v>150</v>
      </c>
      <c r="C273" s="5"/>
      <c r="D273" s="5"/>
      <c r="E273"/>
      <c r="F273"/>
    </row>
    <row r="274" spans="1:6" x14ac:dyDescent="0.25">
      <c r="E274"/>
      <c r="F274"/>
    </row>
    <row r="275" spans="1:6" ht="30" x14ac:dyDescent="0.25">
      <c r="A275">
        <v>31</v>
      </c>
      <c r="B275" s="1" t="s">
        <v>635</v>
      </c>
      <c r="C275" t="s">
        <v>90</v>
      </c>
      <c r="D275">
        <v>215</v>
      </c>
      <c r="F275" s="7">
        <f>D275*E275</f>
        <v>0</v>
      </c>
    </row>
    <row r="276" spans="1:6" x14ac:dyDescent="0.25">
      <c r="E276"/>
      <c r="F276"/>
    </row>
    <row r="277" spans="1:6" ht="30" x14ac:dyDescent="0.25">
      <c r="A277">
        <v>32</v>
      </c>
      <c r="B277" s="1" t="s">
        <v>151</v>
      </c>
      <c r="C277" t="s">
        <v>90</v>
      </c>
      <c r="D277">
        <v>203</v>
      </c>
      <c r="F277" s="7">
        <f>D277*E277</f>
        <v>0</v>
      </c>
    </row>
    <row r="278" spans="1:6" x14ac:dyDescent="0.25">
      <c r="E278"/>
      <c r="F278"/>
    </row>
    <row r="279" spans="1:6" x14ac:dyDescent="0.25">
      <c r="B279" s="4" t="s">
        <v>100</v>
      </c>
      <c r="C279" s="5"/>
      <c r="D279" s="5"/>
      <c r="E279"/>
      <c r="F279"/>
    </row>
    <row r="280" spans="1:6" x14ac:dyDescent="0.25">
      <c r="E280"/>
      <c r="F280"/>
    </row>
    <row r="281" spans="1:6" x14ac:dyDescent="0.25">
      <c r="B281" s="4" t="s">
        <v>101</v>
      </c>
      <c r="C281" s="5"/>
      <c r="D281" s="5"/>
      <c r="E281"/>
      <c r="F281"/>
    </row>
    <row r="282" spans="1:6" x14ac:dyDescent="0.25">
      <c r="E282"/>
      <c r="F282"/>
    </row>
    <row r="283" spans="1:6" x14ac:dyDescent="0.25">
      <c r="A283">
        <v>33</v>
      </c>
      <c r="B283" s="1" t="s">
        <v>102</v>
      </c>
      <c r="C283" t="s">
        <v>103</v>
      </c>
      <c r="D283">
        <v>1.31</v>
      </c>
      <c r="F283" s="7">
        <f>D283*E283</f>
        <v>0</v>
      </c>
    </row>
    <row r="284" spans="1:6" x14ac:dyDescent="0.25">
      <c r="E284"/>
      <c r="F284"/>
    </row>
    <row r="285" spans="1:6" x14ac:dyDescent="0.25">
      <c r="B285" s="4" t="s">
        <v>104</v>
      </c>
      <c r="C285" s="5"/>
      <c r="D285" s="5"/>
      <c r="E285"/>
      <c r="F285"/>
    </row>
    <row r="286" spans="1:6" x14ac:dyDescent="0.25">
      <c r="E286"/>
      <c r="F286"/>
    </row>
    <row r="287" spans="1:6" x14ac:dyDescent="0.25">
      <c r="A287">
        <v>34</v>
      </c>
      <c r="B287" s="1" t="s">
        <v>105</v>
      </c>
      <c r="C287" t="s">
        <v>103</v>
      </c>
      <c r="D287">
        <v>0.87</v>
      </c>
      <c r="F287" s="7">
        <f>D287*E287</f>
        <v>0</v>
      </c>
    </row>
    <row r="288" spans="1:6" x14ac:dyDescent="0.25">
      <c r="E288"/>
      <c r="F288"/>
    </row>
    <row r="289" spans="1:6" x14ac:dyDescent="0.25">
      <c r="B289" s="4" t="s">
        <v>106</v>
      </c>
      <c r="C289" s="5"/>
      <c r="D289" s="5"/>
      <c r="E289"/>
      <c r="F289"/>
    </row>
    <row r="290" spans="1:6" x14ac:dyDescent="0.25">
      <c r="E290"/>
      <c r="F290"/>
    </row>
    <row r="291" spans="1:6" ht="30" x14ac:dyDescent="0.25">
      <c r="A291">
        <v>35</v>
      </c>
      <c r="B291" s="1" t="s">
        <v>1523</v>
      </c>
      <c r="C291" t="s">
        <v>61</v>
      </c>
      <c r="D291">
        <v>13</v>
      </c>
      <c r="F291" s="7">
        <f>D291*E291</f>
        <v>0</v>
      </c>
    </row>
    <row r="292" spans="1:6" x14ac:dyDescent="0.25">
      <c r="E292"/>
      <c r="F292"/>
    </row>
    <row r="293" spans="1:6" ht="30" x14ac:dyDescent="0.25">
      <c r="A293">
        <v>36</v>
      </c>
      <c r="B293" s="1" t="s">
        <v>1524</v>
      </c>
      <c r="C293" t="s">
        <v>61</v>
      </c>
      <c r="D293">
        <v>675</v>
      </c>
      <c r="F293" s="7">
        <f>D293*E293</f>
        <v>0</v>
      </c>
    </row>
    <row r="294" spans="1:6" x14ac:dyDescent="0.25">
      <c r="E294"/>
      <c r="F294"/>
    </row>
    <row r="295" spans="1:6" ht="30" x14ac:dyDescent="0.25">
      <c r="A295">
        <v>37</v>
      </c>
      <c r="B295" s="1" t="s">
        <v>1525</v>
      </c>
      <c r="C295" t="s">
        <v>61</v>
      </c>
      <c r="D295">
        <v>87</v>
      </c>
      <c r="F295" s="7">
        <f>D295*E295</f>
        <v>0</v>
      </c>
    </row>
    <row r="296" spans="1:6" x14ac:dyDescent="0.25">
      <c r="E296"/>
      <c r="F296"/>
    </row>
    <row r="297" spans="1:6" ht="30" x14ac:dyDescent="0.25">
      <c r="A297">
        <v>38</v>
      </c>
      <c r="B297" s="1" t="s">
        <v>1526</v>
      </c>
      <c r="C297" t="s">
        <v>61</v>
      </c>
      <c r="D297">
        <v>7</v>
      </c>
      <c r="F297" s="7">
        <f>D297*E297</f>
        <v>0</v>
      </c>
    </row>
    <row r="298" spans="1:6" x14ac:dyDescent="0.25">
      <c r="E298"/>
      <c r="F298"/>
    </row>
    <row r="299" spans="1:6" x14ac:dyDescent="0.25">
      <c r="B299" s="4" t="s">
        <v>636</v>
      </c>
      <c r="C299" s="5"/>
      <c r="D299" s="5"/>
      <c r="E299"/>
      <c r="F299"/>
    </row>
    <row r="300" spans="1:6" x14ac:dyDescent="0.25">
      <c r="E300"/>
      <c r="F300"/>
    </row>
    <row r="301" spans="1:6" x14ac:dyDescent="0.25">
      <c r="B301" s="4" t="s">
        <v>206</v>
      </c>
      <c r="C301" s="5"/>
      <c r="D301" s="5"/>
      <c r="E301"/>
      <c r="F301"/>
    </row>
    <row r="302" spans="1:6" x14ac:dyDescent="0.25">
      <c r="E302"/>
      <c r="F302"/>
    </row>
    <row r="303" spans="1:6" ht="30" x14ac:dyDescent="0.25">
      <c r="A303">
        <v>39</v>
      </c>
      <c r="B303" s="1" t="s">
        <v>637</v>
      </c>
      <c r="C303" t="s">
        <v>90</v>
      </c>
      <c r="D303">
        <v>418</v>
      </c>
      <c r="F303" s="7">
        <f>D303*E303</f>
        <v>0</v>
      </c>
    </row>
    <row r="304" spans="1:6" x14ac:dyDescent="0.25">
      <c r="E304"/>
      <c r="F304"/>
    </row>
    <row r="305" spans="1:6" x14ac:dyDescent="0.25">
      <c r="B305" s="4" t="s">
        <v>107</v>
      </c>
      <c r="C305" s="5"/>
      <c r="D305" s="5"/>
      <c r="E305"/>
      <c r="F305"/>
    </row>
    <row r="306" spans="1:6" x14ac:dyDescent="0.25">
      <c r="E306"/>
      <c r="F306"/>
    </row>
    <row r="307" spans="1:6" ht="30" x14ac:dyDescent="0.25">
      <c r="B307" s="4" t="s">
        <v>638</v>
      </c>
      <c r="C307" s="5"/>
      <c r="D307" s="5"/>
      <c r="E307"/>
      <c r="F307"/>
    </row>
    <row r="308" spans="1:6" x14ac:dyDescent="0.25">
      <c r="E308"/>
      <c r="F308"/>
    </row>
    <row r="309" spans="1:6" x14ac:dyDescent="0.25">
      <c r="A309">
        <v>40</v>
      </c>
      <c r="B309" s="1" t="s">
        <v>639</v>
      </c>
      <c r="C309" t="s">
        <v>61</v>
      </c>
      <c r="D309">
        <v>7</v>
      </c>
      <c r="F309" s="7">
        <f>D309*E309</f>
        <v>0</v>
      </c>
    </row>
    <row r="310" spans="1:6" x14ac:dyDescent="0.25">
      <c r="E310"/>
      <c r="F310"/>
    </row>
    <row r="311" spans="1:6" x14ac:dyDescent="0.25">
      <c r="A311">
        <v>41</v>
      </c>
      <c r="B311" s="1" t="s">
        <v>110</v>
      </c>
      <c r="C311" t="s">
        <v>61</v>
      </c>
      <c r="D311">
        <v>365</v>
      </c>
      <c r="F311" s="7">
        <f>D311*E311</f>
        <v>0</v>
      </c>
    </row>
    <row r="312" spans="1:6" x14ac:dyDescent="0.25">
      <c r="E312"/>
      <c r="F312"/>
    </row>
    <row r="313" spans="1:6" x14ac:dyDescent="0.25">
      <c r="B313" s="4" t="s">
        <v>114</v>
      </c>
      <c r="C313" s="5"/>
      <c r="D313" s="5"/>
      <c r="E313"/>
      <c r="F313"/>
    </row>
    <row r="314" spans="1:6" x14ac:dyDescent="0.25">
      <c r="E314"/>
      <c r="F314"/>
    </row>
    <row r="315" spans="1:6" ht="45" x14ac:dyDescent="0.25">
      <c r="A315">
        <v>42</v>
      </c>
      <c r="B315" s="1" t="s">
        <v>172</v>
      </c>
      <c r="C315" t="s">
        <v>90</v>
      </c>
      <c r="D315">
        <v>82</v>
      </c>
      <c r="F315" s="7">
        <f>D315*E315</f>
        <v>0</v>
      </c>
    </row>
    <row r="316" spans="1:6" x14ac:dyDescent="0.25">
      <c r="E316"/>
      <c r="F316"/>
    </row>
    <row r="317" spans="1:6" ht="45" x14ac:dyDescent="0.25">
      <c r="A317">
        <v>43</v>
      </c>
      <c r="B317" s="1" t="s">
        <v>173</v>
      </c>
      <c r="C317" t="s">
        <v>90</v>
      </c>
      <c r="D317">
        <v>4292</v>
      </c>
      <c r="F317" s="7">
        <f>D317*E317</f>
        <v>0</v>
      </c>
    </row>
    <row r="318" spans="1:6" x14ac:dyDescent="0.25">
      <c r="E318"/>
      <c r="F318"/>
    </row>
    <row r="319" spans="1:6" x14ac:dyDescent="0.25">
      <c r="B319" s="4" t="s">
        <v>176</v>
      </c>
      <c r="C319" s="5"/>
      <c r="D319" s="5"/>
      <c r="E319"/>
      <c r="F319"/>
    </row>
    <row r="320" spans="1:6" x14ac:dyDescent="0.25">
      <c r="E320"/>
      <c r="F320"/>
    </row>
    <row r="321" spans="1:6" x14ac:dyDescent="0.25">
      <c r="A321">
        <v>44</v>
      </c>
      <c r="B321" s="1" t="s">
        <v>178</v>
      </c>
      <c r="C321" t="s">
        <v>90</v>
      </c>
      <c r="D321">
        <v>167</v>
      </c>
      <c r="F321" s="7">
        <f>D321*E321</f>
        <v>0</v>
      </c>
    </row>
    <row r="322" spans="1:6" x14ac:dyDescent="0.25">
      <c r="E322"/>
      <c r="F322"/>
    </row>
    <row r="323" spans="1:6" x14ac:dyDescent="0.25">
      <c r="B323" s="4" t="s">
        <v>640</v>
      </c>
      <c r="C323" s="5"/>
      <c r="D323" s="5"/>
      <c r="E323"/>
      <c r="F323"/>
    </row>
    <row r="324" spans="1:6" x14ac:dyDescent="0.25">
      <c r="E324"/>
      <c r="F324"/>
    </row>
    <row r="325" spans="1:6" ht="30" x14ac:dyDescent="0.25">
      <c r="B325" s="4" t="s">
        <v>121</v>
      </c>
      <c r="C325" s="5"/>
      <c r="D325" s="5"/>
      <c r="E325"/>
      <c r="F325"/>
    </row>
    <row r="326" spans="1:6" x14ac:dyDescent="0.25">
      <c r="E326"/>
      <c r="F326"/>
    </row>
    <row r="327" spans="1:6" x14ac:dyDescent="0.25">
      <c r="A327">
        <v>45</v>
      </c>
      <c r="B327" s="1" t="s">
        <v>186</v>
      </c>
      <c r="C327" t="s">
        <v>61</v>
      </c>
      <c r="D327">
        <v>281</v>
      </c>
      <c r="F327" s="7">
        <f>D327*E327</f>
        <v>0</v>
      </c>
    </row>
    <row r="328" spans="1:6" x14ac:dyDescent="0.25">
      <c r="E328"/>
      <c r="F328"/>
    </row>
    <row r="329" spans="1:6" ht="30" x14ac:dyDescent="0.25">
      <c r="A329">
        <v>46</v>
      </c>
      <c r="B329" s="1" t="s">
        <v>1438</v>
      </c>
      <c r="C329" t="s">
        <v>90</v>
      </c>
      <c r="D329">
        <v>216</v>
      </c>
      <c r="F329" s="7">
        <f>D329*E329</f>
        <v>0</v>
      </c>
    </row>
    <row r="330" spans="1:6" x14ac:dyDescent="0.25">
      <c r="E330"/>
      <c r="F330"/>
    </row>
    <row r="331" spans="1:6" ht="180" x14ac:dyDescent="0.25">
      <c r="B331" s="1" t="s">
        <v>1346</v>
      </c>
      <c r="E331"/>
      <c r="F331"/>
    </row>
    <row r="332" spans="1:6" x14ac:dyDescent="0.25">
      <c r="E332"/>
      <c r="F332"/>
    </row>
    <row r="333" spans="1:6" ht="45" x14ac:dyDescent="0.25">
      <c r="B333" s="4" t="s">
        <v>203</v>
      </c>
      <c r="C333" s="5"/>
      <c r="D333" s="5"/>
      <c r="E333"/>
      <c r="F333"/>
    </row>
    <row r="334" spans="1:6" x14ac:dyDescent="0.25">
      <c r="E334"/>
      <c r="F334"/>
    </row>
    <row r="335" spans="1:6" ht="30" x14ac:dyDescent="0.25">
      <c r="A335">
        <v>47</v>
      </c>
      <c r="B335" s="1" t="s">
        <v>204</v>
      </c>
      <c r="C335" t="s">
        <v>61</v>
      </c>
      <c r="D335">
        <v>775</v>
      </c>
      <c r="F335" s="7">
        <f>D335*E335</f>
        <v>0</v>
      </c>
    </row>
    <row r="336" spans="1:6" x14ac:dyDescent="0.25">
      <c r="E336"/>
      <c r="F336"/>
    </row>
    <row r="337" spans="1:6" x14ac:dyDescent="0.25">
      <c r="B337" s="4" t="s">
        <v>641</v>
      </c>
      <c r="C337" s="5"/>
      <c r="D337" s="5"/>
      <c r="E337"/>
      <c r="F337"/>
    </row>
    <row r="338" spans="1:6" x14ac:dyDescent="0.25">
      <c r="E338"/>
      <c r="F338"/>
    </row>
    <row r="339" spans="1:6" ht="30" x14ac:dyDescent="0.25">
      <c r="B339" s="4" t="s">
        <v>1347</v>
      </c>
      <c r="C339" s="5"/>
      <c r="D339" s="5"/>
      <c r="E339"/>
      <c r="F339"/>
    </row>
    <row r="340" spans="1:6" x14ac:dyDescent="0.25">
      <c r="E340"/>
      <c r="F340"/>
    </row>
    <row r="341" spans="1:6" ht="210" x14ac:dyDescent="0.25">
      <c r="B341" s="1" t="s">
        <v>1348</v>
      </c>
      <c r="E341"/>
      <c r="F341"/>
    </row>
    <row r="342" spans="1:6" x14ac:dyDescent="0.25">
      <c r="E342"/>
      <c r="F342"/>
    </row>
    <row r="343" spans="1:6" ht="30" x14ac:dyDescent="0.25">
      <c r="A343">
        <v>48</v>
      </c>
      <c r="B343" s="1" t="s">
        <v>1527</v>
      </c>
      <c r="C343" t="s">
        <v>90</v>
      </c>
      <c r="D343">
        <v>145</v>
      </c>
      <c r="F343" s="7">
        <f>D343*E343</f>
        <v>0</v>
      </c>
    </row>
    <row r="344" spans="1:6" x14ac:dyDescent="0.25">
      <c r="E344"/>
      <c r="F344"/>
    </row>
    <row r="345" spans="1:6" ht="40.5" customHeight="1" x14ac:dyDescent="0.25">
      <c r="A345">
        <v>49</v>
      </c>
      <c r="B345" s="1" t="s">
        <v>1695</v>
      </c>
      <c r="C345" t="s">
        <v>90</v>
      </c>
      <c r="D345">
        <v>30</v>
      </c>
      <c r="F345" s="7">
        <f>D345*E345</f>
        <v>0</v>
      </c>
    </row>
    <row r="346" spans="1:6" x14ac:dyDescent="0.25">
      <c r="E346"/>
      <c r="F346"/>
    </row>
    <row r="347" spans="1:6" x14ac:dyDescent="0.25">
      <c r="B347" s="4" t="s">
        <v>642</v>
      </c>
      <c r="C347" s="5"/>
      <c r="D347" s="5"/>
      <c r="E347"/>
      <c r="F347"/>
    </row>
    <row r="348" spans="1:6" x14ac:dyDescent="0.25">
      <c r="E348"/>
      <c r="F348"/>
    </row>
    <row r="349" spans="1:6" ht="30" x14ac:dyDescent="0.25">
      <c r="B349" s="4" t="s">
        <v>643</v>
      </c>
      <c r="C349" s="5"/>
      <c r="D349" s="5"/>
      <c r="E349"/>
      <c r="F349"/>
    </row>
    <row r="350" spans="1:6" x14ac:dyDescent="0.25">
      <c r="E350"/>
      <c r="F350"/>
    </row>
    <row r="351" spans="1:6" ht="30" x14ac:dyDescent="0.25">
      <c r="A351">
        <v>50</v>
      </c>
      <c r="B351" s="1" t="s">
        <v>644</v>
      </c>
      <c r="C351" t="s">
        <v>90</v>
      </c>
      <c r="D351">
        <v>76</v>
      </c>
      <c r="F351" s="7">
        <f>D351*E351</f>
        <v>0</v>
      </c>
    </row>
    <row r="352" spans="1:6" x14ac:dyDescent="0.25">
      <c r="E352"/>
      <c r="F352"/>
    </row>
    <row r="353" spans="1:6" ht="30" x14ac:dyDescent="0.25">
      <c r="A353">
        <v>51</v>
      </c>
      <c r="B353" s="1" t="s">
        <v>645</v>
      </c>
      <c r="C353" t="s">
        <v>96</v>
      </c>
      <c r="D353">
        <v>16</v>
      </c>
      <c r="F353" s="7">
        <f>D353*E353</f>
        <v>0</v>
      </c>
    </row>
    <row r="354" spans="1:6" x14ac:dyDescent="0.25">
      <c r="E354"/>
      <c r="F354"/>
    </row>
    <row r="355" spans="1:6" ht="30" x14ac:dyDescent="0.25">
      <c r="A355">
        <v>52</v>
      </c>
      <c r="B355" s="1" t="s">
        <v>646</v>
      </c>
      <c r="C355" t="s">
        <v>96</v>
      </c>
      <c r="D355">
        <v>21</v>
      </c>
      <c r="F355" s="7">
        <f>D355*E355</f>
        <v>0</v>
      </c>
    </row>
    <row r="356" spans="1:6" x14ac:dyDescent="0.25">
      <c r="E356"/>
      <c r="F356"/>
    </row>
    <row r="357" spans="1:6" ht="30" x14ac:dyDescent="0.25">
      <c r="A357">
        <v>53</v>
      </c>
      <c r="B357" s="1" t="s">
        <v>647</v>
      </c>
      <c r="C357" t="s">
        <v>96</v>
      </c>
      <c r="D357">
        <v>11</v>
      </c>
      <c r="F357" s="7">
        <f>D357*E357</f>
        <v>0</v>
      </c>
    </row>
    <row r="358" spans="1:6" x14ac:dyDescent="0.25">
      <c r="E358"/>
      <c r="F358"/>
    </row>
    <row r="359" spans="1:6" x14ac:dyDescent="0.25">
      <c r="A359" s="20"/>
      <c r="B359" s="21" t="s">
        <v>1667</v>
      </c>
      <c r="C359" s="20"/>
      <c r="D359" s="20"/>
      <c r="E359" s="20"/>
      <c r="F359" s="22">
        <f>SUM(F171:F357)</f>
        <v>0</v>
      </c>
    </row>
    <row r="360" spans="1:6" x14ac:dyDescent="0.25">
      <c r="E360"/>
      <c r="F360"/>
    </row>
    <row r="361" spans="1:6" x14ac:dyDescent="0.25">
      <c r="B361" s="4" t="s">
        <v>1340</v>
      </c>
      <c r="C361" s="5"/>
      <c r="D361" s="5"/>
      <c r="E361"/>
      <c r="F361"/>
    </row>
    <row r="362" spans="1:6" x14ac:dyDescent="0.25">
      <c r="E362"/>
      <c r="F362"/>
    </row>
    <row r="363" spans="1:6" x14ac:dyDescent="0.25">
      <c r="B363" s="4" t="s">
        <v>570</v>
      </c>
      <c r="C363" s="5"/>
      <c r="D363" s="5"/>
      <c r="E363"/>
      <c r="F363"/>
    </row>
    <row r="364" spans="1:6" x14ac:dyDescent="0.25">
      <c r="E364"/>
      <c r="F364"/>
    </row>
    <row r="365" spans="1:6" x14ac:dyDescent="0.25">
      <c r="B365" s="4" t="s">
        <v>1301</v>
      </c>
      <c r="C365" s="5"/>
      <c r="D365" s="5"/>
      <c r="E365"/>
      <c r="F365"/>
    </row>
    <row r="366" spans="1:6" x14ac:dyDescent="0.25">
      <c r="E366"/>
      <c r="F366"/>
    </row>
    <row r="367" spans="1:6" x14ac:dyDescent="0.25">
      <c r="B367" s="4" t="s">
        <v>648</v>
      </c>
      <c r="C367" s="5"/>
      <c r="D367" s="5"/>
      <c r="E367"/>
      <c r="F367"/>
    </row>
    <row r="368" spans="1:6" x14ac:dyDescent="0.25">
      <c r="E368"/>
      <c r="F368"/>
    </row>
    <row r="369" spans="1:6" ht="150" x14ac:dyDescent="0.25">
      <c r="B369" s="1" t="s">
        <v>1341</v>
      </c>
      <c r="E369"/>
      <c r="F369"/>
    </row>
    <row r="370" spans="1:6" x14ac:dyDescent="0.25">
      <c r="E370"/>
      <c r="F370"/>
    </row>
    <row r="371" spans="1:6" x14ac:dyDescent="0.25">
      <c r="B371" s="4" t="s">
        <v>649</v>
      </c>
      <c r="C371" s="5"/>
      <c r="D371" s="5"/>
      <c r="E371"/>
      <c r="F371"/>
    </row>
    <row r="372" spans="1:6" x14ac:dyDescent="0.25">
      <c r="E372"/>
      <c r="F372"/>
    </row>
    <row r="373" spans="1:6" x14ac:dyDescent="0.25">
      <c r="B373" s="4" t="s">
        <v>609</v>
      </c>
      <c r="C373" s="5"/>
      <c r="D373" s="5"/>
      <c r="E373"/>
      <c r="F373"/>
    </row>
    <row r="374" spans="1:6" x14ac:dyDescent="0.25">
      <c r="E374"/>
      <c r="F374"/>
    </row>
    <row r="375" spans="1:6" x14ac:dyDescent="0.25">
      <c r="A375">
        <v>1</v>
      </c>
      <c r="B375" s="1" t="s">
        <v>650</v>
      </c>
      <c r="C375" t="s">
        <v>53</v>
      </c>
      <c r="D375">
        <v>339</v>
      </c>
      <c r="F375" s="7">
        <f>D375*E375</f>
        <v>0</v>
      </c>
    </row>
    <row r="376" spans="1:6" x14ac:dyDescent="0.25">
      <c r="E376"/>
      <c r="F376"/>
    </row>
    <row r="377" spans="1:6" x14ac:dyDescent="0.25">
      <c r="B377" s="4" t="s">
        <v>611</v>
      </c>
      <c r="C377" s="5"/>
      <c r="D377" s="5"/>
      <c r="E377"/>
      <c r="F377"/>
    </row>
    <row r="378" spans="1:6" x14ac:dyDescent="0.25">
      <c r="E378"/>
      <c r="F378"/>
    </row>
    <row r="379" spans="1:6" ht="45" x14ac:dyDescent="0.25">
      <c r="A379">
        <v>2</v>
      </c>
      <c r="B379" s="1" t="s">
        <v>612</v>
      </c>
      <c r="C379" t="s">
        <v>53</v>
      </c>
      <c r="D379">
        <v>339</v>
      </c>
      <c r="F379" s="7">
        <f>D379*E379</f>
        <v>0</v>
      </c>
    </row>
    <row r="380" spans="1:6" x14ac:dyDescent="0.25">
      <c r="E380"/>
      <c r="F380"/>
    </row>
    <row r="381" spans="1:6" x14ac:dyDescent="0.25">
      <c r="B381" s="4" t="s">
        <v>615</v>
      </c>
      <c r="C381" s="5"/>
      <c r="D381" s="5"/>
      <c r="E381"/>
      <c r="F381"/>
    </row>
    <row r="382" spans="1:6" x14ac:dyDescent="0.25">
      <c r="E382"/>
      <c r="F382"/>
    </row>
    <row r="383" spans="1:6" ht="45" x14ac:dyDescent="0.25">
      <c r="A383">
        <v>3</v>
      </c>
      <c r="B383" s="1" t="s">
        <v>651</v>
      </c>
      <c r="C383" t="s">
        <v>61</v>
      </c>
      <c r="D383">
        <v>1135</v>
      </c>
      <c r="F383" s="7">
        <f>D383*E383</f>
        <v>0</v>
      </c>
    </row>
    <row r="384" spans="1:6" x14ac:dyDescent="0.25">
      <c r="E384"/>
      <c r="F384"/>
    </row>
    <row r="385" spans="1:6" ht="60" x14ac:dyDescent="0.25">
      <c r="B385" s="4" t="s">
        <v>652</v>
      </c>
      <c r="C385" s="5"/>
      <c r="D385" s="5"/>
      <c r="E385"/>
      <c r="F385"/>
    </row>
    <row r="386" spans="1:6" x14ac:dyDescent="0.25">
      <c r="E386"/>
      <c r="F386"/>
    </row>
    <row r="387" spans="1:6" x14ac:dyDescent="0.25">
      <c r="A387">
        <v>4</v>
      </c>
      <c r="B387" s="1" t="s">
        <v>653</v>
      </c>
      <c r="C387" t="s">
        <v>61</v>
      </c>
      <c r="D387">
        <v>1135</v>
      </c>
      <c r="F387" s="7">
        <f>D387*E387</f>
        <v>0</v>
      </c>
    </row>
    <row r="388" spans="1:6" x14ac:dyDescent="0.25">
      <c r="E388"/>
      <c r="F388"/>
    </row>
    <row r="389" spans="1:6" ht="60" x14ac:dyDescent="0.25">
      <c r="B389" s="4" t="s">
        <v>654</v>
      </c>
      <c r="C389" s="5"/>
      <c r="D389" s="5"/>
      <c r="E389"/>
      <c r="F389"/>
    </row>
    <row r="390" spans="1:6" x14ac:dyDescent="0.25">
      <c r="E390"/>
      <c r="F390"/>
    </row>
    <row r="391" spans="1:6" x14ac:dyDescent="0.25">
      <c r="A391">
        <v>5</v>
      </c>
      <c r="B391" s="1" t="s">
        <v>655</v>
      </c>
      <c r="C391" t="s">
        <v>61</v>
      </c>
      <c r="D391">
        <v>1135</v>
      </c>
      <c r="F391" s="7">
        <f>D391*E391</f>
        <v>0</v>
      </c>
    </row>
    <row r="392" spans="1:6" x14ac:dyDescent="0.25">
      <c r="E392"/>
      <c r="F392"/>
    </row>
    <row r="393" spans="1:6" ht="30" x14ac:dyDescent="0.25">
      <c r="B393" s="4" t="s">
        <v>656</v>
      </c>
      <c r="C393" s="5"/>
      <c r="D393" s="5"/>
      <c r="E393"/>
      <c r="F393"/>
    </row>
    <row r="394" spans="1:6" x14ac:dyDescent="0.25">
      <c r="E394"/>
      <c r="F394"/>
    </row>
    <row r="395" spans="1:6" ht="30" x14ac:dyDescent="0.25">
      <c r="A395">
        <v>6</v>
      </c>
      <c r="B395" s="1" t="s">
        <v>657</v>
      </c>
      <c r="C395" t="s">
        <v>61</v>
      </c>
      <c r="D395">
        <v>1135</v>
      </c>
      <c r="F395" s="7">
        <f>D395*E395</f>
        <v>0</v>
      </c>
    </row>
    <row r="396" spans="1:6" x14ac:dyDescent="0.25">
      <c r="E396"/>
      <c r="F396"/>
    </row>
    <row r="397" spans="1:6" x14ac:dyDescent="0.25">
      <c r="B397" s="4" t="s">
        <v>75</v>
      </c>
      <c r="C397" s="5"/>
      <c r="D397" s="5"/>
      <c r="E397"/>
      <c r="F397"/>
    </row>
    <row r="398" spans="1:6" x14ac:dyDescent="0.25">
      <c r="E398"/>
      <c r="F398"/>
    </row>
    <row r="399" spans="1:6" ht="30" x14ac:dyDescent="0.25">
      <c r="A399">
        <v>7</v>
      </c>
      <c r="B399" s="1" t="s">
        <v>1520</v>
      </c>
      <c r="C399" t="s">
        <v>96</v>
      </c>
      <c r="D399">
        <v>57</v>
      </c>
      <c r="F399" s="7">
        <f>D399*E399</f>
        <v>0</v>
      </c>
    </row>
    <row r="400" spans="1:6" x14ac:dyDescent="0.25">
      <c r="E400"/>
      <c r="F400"/>
    </row>
    <row r="401" spans="1:6" x14ac:dyDescent="0.25">
      <c r="B401" s="4" t="s">
        <v>658</v>
      </c>
      <c r="C401" s="5"/>
      <c r="D401" s="5"/>
      <c r="E401"/>
      <c r="F401"/>
    </row>
    <row r="402" spans="1:6" x14ac:dyDescent="0.25">
      <c r="E402"/>
      <c r="F402"/>
    </row>
    <row r="403" spans="1:6" ht="30" x14ac:dyDescent="0.25">
      <c r="A403">
        <v>8</v>
      </c>
      <c r="B403" s="1" t="s">
        <v>659</v>
      </c>
      <c r="C403" t="s">
        <v>61</v>
      </c>
      <c r="D403">
        <v>1135</v>
      </c>
      <c r="F403" s="7">
        <f>D403*E403</f>
        <v>0</v>
      </c>
    </row>
    <row r="404" spans="1:6" x14ac:dyDescent="0.25">
      <c r="E404"/>
      <c r="F404"/>
    </row>
    <row r="405" spans="1:6" ht="30" x14ac:dyDescent="0.25">
      <c r="B405" s="4" t="s">
        <v>77</v>
      </c>
      <c r="C405" s="5"/>
      <c r="D405" s="5"/>
      <c r="E405"/>
      <c r="F405"/>
    </row>
    <row r="406" spans="1:6" x14ac:dyDescent="0.25">
      <c r="E406"/>
      <c r="F406"/>
    </row>
    <row r="407" spans="1:6" x14ac:dyDescent="0.25">
      <c r="A407">
        <v>9</v>
      </c>
      <c r="B407" s="1" t="s">
        <v>660</v>
      </c>
      <c r="C407" t="s">
        <v>61</v>
      </c>
      <c r="D407">
        <v>1135</v>
      </c>
      <c r="F407" s="7">
        <f>D407*E407</f>
        <v>0</v>
      </c>
    </row>
    <row r="408" spans="1:6" x14ac:dyDescent="0.25">
      <c r="E408"/>
      <c r="F408"/>
    </row>
    <row r="409" spans="1:6" x14ac:dyDescent="0.25">
      <c r="B409" s="4" t="s">
        <v>661</v>
      </c>
      <c r="C409" s="5"/>
      <c r="D409" s="5"/>
      <c r="E409"/>
      <c r="F409"/>
    </row>
    <row r="410" spans="1:6" x14ac:dyDescent="0.25">
      <c r="E410"/>
      <c r="F410"/>
    </row>
    <row r="411" spans="1:6" ht="75" x14ac:dyDescent="0.25">
      <c r="A411">
        <v>10</v>
      </c>
      <c r="B411" s="1" t="s">
        <v>1528</v>
      </c>
      <c r="C411" t="s">
        <v>90</v>
      </c>
      <c r="D411">
        <v>130</v>
      </c>
      <c r="F411" s="7">
        <f>D411*E411</f>
        <v>0</v>
      </c>
    </row>
    <row r="412" spans="1:6" x14ac:dyDescent="0.25">
      <c r="E412"/>
      <c r="F412"/>
    </row>
    <row r="413" spans="1:6" x14ac:dyDescent="0.25">
      <c r="B413" s="4" t="s">
        <v>79</v>
      </c>
      <c r="C413" s="5"/>
      <c r="D413" s="5"/>
      <c r="E413"/>
      <c r="F413"/>
    </row>
    <row r="414" spans="1:6" x14ac:dyDescent="0.25">
      <c r="E414"/>
      <c r="F414"/>
    </row>
    <row r="415" spans="1:6" x14ac:dyDescent="0.25">
      <c r="B415" s="4" t="s">
        <v>83</v>
      </c>
      <c r="C415" s="5"/>
      <c r="D415" s="5"/>
      <c r="E415"/>
      <c r="F415"/>
    </row>
    <row r="416" spans="1:6" x14ac:dyDescent="0.25">
      <c r="E416"/>
      <c r="F416"/>
    </row>
    <row r="417" spans="1:6" x14ac:dyDescent="0.25">
      <c r="B417" s="4" t="s">
        <v>662</v>
      </c>
      <c r="C417" s="5"/>
      <c r="D417" s="5"/>
      <c r="E417"/>
      <c r="F417"/>
    </row>
    <row r="418" spans="1:6" x14ac:dyDescent="0.25">
      <c r="E418"/>
      <c r="F418"/>
    </row>
    <row r="419" spans="1:6" ht="30" x14ac:dyDescent="0.25">
      <c r="A419">
        <v>11</v>
      </c>
      <c r="B419" s="1" t="s">
        <v>1529</v>
      </c>
      <c r="C419" t="s">
        <v>61</v>
      </c>
      <c r="D419">
        <v>6</v>
      </c>
      <c r="F419" s="7">
        <f>D419*E419</f>
        <v>0</v>
      </c>
    </row>
    <row r="420" spans="1:6" x14ac:dyDescent="0.25">
      <c r="E420"/>
      <c r="F420"/>
    </row>
    <row r="421" spans="1:6" x14ac:dyDescent="0.25">
      <c r="B421" s="4" t="s">
        <v>94</v>
      </c>
      <c r="C421" s="5"/>
      <c r="D421" s="5"/>
      <c r="E421"/>
      <c r="F421"/>
    </row>
    <row r="422" spans="1:6" x14ac:dyDescent="0.25">
      <c r="E422"/>
      <c r="F422"/>
    </row>
    <row r="423" spans="1:6" x14ac:dyDescent="0.25">
      <c r="B423" s="4" t="s">
        <v>627</v>
      </c>
      <c r="C423" s="5"/>
      <c r="D423" s="5"/>
      <c r="E423"/>
      <c r="F423"/>
    </row>
    <row r="424" spans="1:6" x14ac:dyDescent="0.25">
      <c r="E424"/>
      <c r="F424"/>
    </row>
    <row r="425" spans="1:6" ht="45" x14ac:dyDescent="0.25">
      <c r="A425">
        <v>12</v>
      </c>
      <c r="B425" s="1" t="s">
        <v>663</v>
      </c>
      <c r="C425" t="s">
        <v>96</v>
      </c>
      <c r="D425">
        <v>3</v>
      </c>
      <c r="F425" s="7">
        <f>D425*E425</f>
        <v>0</v>
      </c>
    </row>
    <row r="426" spans="1:6" x14ac:dyDescent="0.25">
      <c r="E426"/>
      <c r="F426"/>
    </row>
    <row r="427" spans="1:6" x14ac:dyDescent="0.25">
      <c r="B427" s="4" t="s">
        <v>97</v>
      </c>
      <c r="C427" s="5"/>
      <c r="D427" s="5"/>
      <c r="E427"/>
      <c r="F427"/>
    </row>
    <row r="428" spans="1:6" x14ac:dyDescent="0.25">
      <c r="E428"/>
      <c r="F428"/>
    </row>
    <row r="429" spans="1:6" x14ac:dyDescent="0.25">
      <c r="B429" s="4" t="s">
        <v>631</v>
      </c>
      <c r="C429" s="5"/>
      <c r="D429" s="5"/>
      <c r="E429"/>
      <c r="F429"/>
    </row>
    <row r="430" spans="1:6" x14ac:dyDescent="0.25">
      <c r="E430"/>
      <c r="F430"/>
    </row>
    <row r="431" spans="1:6" ht="30" x14ac:dyDescent="0.25">
      <c r="A431">
        <v>13</v>
      </c>
      <c r="B431" s="1" t="s">
        <v>1521</v>
      </c>
      <c r="C431" t="s">
        <v>90</v>
      </c>
      <c r="D431">
        <v>12</v>
      </c>
      <c r="F431" s="7">
        <f>D431*E431</f>
        <v>0</v>
      </c>
    </row>
    <row r="432" spans="1:6" x14ac:dyDescent="0.25">
      <c r="E432"/>
      <c r="F432"/>
    </row>
    <row r="433" spans="1:6" x14ac:dyDescent="0.25">
      <c r="B433" s="4" t="s">
        <v>664</v>
      </c>
      <c r="C433" s="5"/>
      <c r="D433" s="5"/>
      <c r="E433"/>
      <c r="F433"/>
    </row>
    <row r="434" spans="1:6" x14ac:dyDescent="0.25">
      <c r="E434"/>
      <c r="F434"/>
    </row>
    <row r="435" spans="1:6" ht="165" x14ac:dyDescent="0.25">
      <c r="B435" s="1" t="s">
        <v>1349</v>
      </c>
      <c r="E435"/>
      <c r="F435"/>
    </row>
    <row r="436" spans="1:6" x14ac:dyDescent="0.25">
      <c r="E436"/>
      <c r="F436"/>
    </row>
    <row r="437" spans="1:6" ht="30" x14ac:dyDescent="0.25">
      <c r="B437" s="4" t="s">
        <v>665</v>
      </c>
      <c r="C437" s="5"/>
      <c r="D437" s="5"/>
      <c r="E437"/>
      <c r="F437"/>
    </row>
    <row r="438" spans="1:6" x14ac:dyDescent="0.25">
      <c r="E438"/>
      <c r="F438"/>
    </row>
    <row r="439" spans="1:6" ht="30" x14ac:dyDescent="0.25">
      <c r="A439">
        <v>14</v>
      </c>
      <c r="B439" s="1" t="s">
        <v>1530</v>
      </c>
      <c r="C439" t="s">
        <v>61</v>
      </c>
      <c r="D439">
        <v>1135</v>
      </c>
      <c r="F439" s="7">
        <f>D439*E439</f>
        <v>0</v>
      </c>
    </row>
    <row r="440" spans="1:6" x14ac:dyDescent="0.25">
      <c r="E440"/>
      <c r="F440"/>
    </row>
    <row r="441" spans="1:6" ht="60" x14ac:dyDescent="0.25">
      <c r="A441">
        <v>15</v>
      </c>
      <c r="B441" s="1" t="s">
        <v>1531</v>
      </c>
      <c r="C441" t="s">
        <v>90</v>
      </c>
      <c r="D441">
        <v>341</v>
      </c>
      <c r="F441" s="7">
        <f>D441*E441</f>
        <v>0</v>
      </c>
    </row>
    <row r="442" spans="1:6" x14ac:dyDescent="0.25">
      <c r="E442"/>
      <c r="F442"/>
    </row>
    <row r="443" spans="1:6" ht="75" x14ac:dyDescent="0.25">
      <c r="A443">
        <v>16</v>
      </c>
      <c r="B443" s="1" t="s">
        <v>1701</v>
      </c>
      <c r="C443" t="s">
        <v>90</v>
      </c>
      <c r="D443">
        <v>41</v>
      </c>
      <c r="F443" s="7">
        <f>D443*E443</f>
        <v>0</v>
      </c>
    </row>
    <row r="444" spans="1:6" x14ac:dyDescent="0.25">
      <c r="E444"/>
      <c r="F444"/>
    </row>
    <row r="445" spans="1:6" x14ac:dyDescent="0.25">
      <c r="B445" s="4" t="s">
        <v>666</v>
      </c>
      <c r="C445" s="5"/>
      <c r="D445" s="5"/>
      <c r="E445"/>
      <c r="F445"/>
    </row>
    <row r="446" spans="1:6" x14ac:dyDescent="0.25">
      <c r="E446"/>
      <c r="F446"/>
    </row>
    <row r="447" spans="1:6" ht="60" x14ac:dyDescent="0.25">
      <c r="B447" s="4" t="s">
        <v>667</v>
      </c>
      <c r="C447" s="5"/>
      <c r="D447" s="5"/>
      <c r="E447"/>
      <c r="F447"/>
    </row>
    <row r="448" spans="1:6" x14ac:dyDescent="0.25">
      <c r="E448"/>
      <c r="F448"/>
    </row>
    <row r="449" spans="1:6" ht="120" x14ac:dyDescent="0.25">
      <c r="A449">
        <v>17</v>
      </c>
      <c r="B449" s="1" t="s">
        <v>1532</v>
      </c>
      <c r="C449" t="s">
        <v>96</v>
      </c>
      <c r="D449">
        <v>1</v>
      </c>
      <c r="F449" s="7">
        <f>D449*E449</f>
        <v>0</v>
      </c>
    </row>
    <row r="450" spans="1:6" x14ac:dyDescent="0.25">
      <c r="E450"/>
      <c r="F450"/>
    </row>
    <row r="451" spans="1:6" x14ac:dyDescent="0.25">
      <c r="B451" s="4" t="s">
        <v>531</v>
      </c>
      <c r="C451" s="5"/>
      <c r="D451" s="5"/>
      <c r="E451"/>
      <c r="F451"/>
    </row>
    <row r="452" spans="1:6" x14ac:dyDescent="0.25">
      <c r="E452"/>
      <c r="F452"/>
    </row>
    <row r="453" spans="1:6" ht="30" x14ac:dyDescent="0.25">
      <c r="B453" s="4" t="s">
        <v>668</v>
      </c>
      <c r="C453" s="5"/>
      <c r="D453" s="5"/>
      <c r="E453"/>
      <c r="F453"/>
    </row>
    <row r="454" spans="1:6" x14ac:dyDescent="0.25">
      <c r="E454"/>
      <c r="F454"/>
    </row>
    <row r="455" spans="1:6" x14ac:dyDescent="0.25">
      <c r="A455">
        <v>18</v>
      </c>
      <c r="B455" s="1" t="s">
        <v>669</v>
      </c>
      <c r="C455" t="s">
        <v>90</v>
      </c>
      <c r="D455">
        <v>90</v>
      </c>
      <c r="F455" s="7">
        <f>D455*E455</f>
        <v>0</v>
      </c>
    </row>
    <row r="456" spans="1:6" x14ac:dyDescent="0.25">
      <c r="E456"/>
      <c r="F456"/>
    </row>
    <row r="457" spans="1:6" ht="30" x14ac:dyDescent="0.25">
      <c r="A457">
        <v>19</v>
      </c>
      <c r="B457" s="1" t="s">
        <v>1533</v>
      </c>
      <c r="C457" t="s">
        <v>96</v>
      </c>
      <c r="D457">
        <v>1</v>
      </c>
      <c r="F457" s="7">
        <f>D457*E457</f>
        <v>0</v>
      </c>
    </row>
    <row r="458" spans="1:6" x14ac:dyDescent="0.25">
      <c r="E458"/>
      <c r="F458"/>
    </row>
    <row r="459" spans="1:6" x14ac:dyDescent="0.25">
      <c r="A459" s="20"/>
      <c r="B459" s="21" t="s">
        <v>1668</v>
      </c>
      <c r="C459" s="20"/>
      <c r="D459" s="20"/>
      <c r="E459" s="20"/>
      <c r="F459" s="22">
        <f>SUM(F375:F457)</f>
        <v>0</v>
      </c>
    </row>
    <row r="460" spans="1:6" x14ac:dyDescent="0.25">
      <c r="E460"/>
      <c r="F460"/>
    </row>
    <row r="461" spans="1:6" x14ac:dyDescent="0.25">
      <c r="B461" s="4" t="s">
        <v>1340</v>
      </c>
      <c r="C461" s="5"/>
      <c r="D461" s="5"/>
      <c r="E461"/>
      <c r="F461"/>
    </row>
    <row r="462" spans="1:6" x14ac:dyDescent="0.25">
      <c r="E462"/>
      <c r="F462"/>
    </row>
    <row r="463" spans="1:6" x14ac:dyDescent="0.25">
      <c r="B463" s="4" t="s">
        <v>570</v>
      </c>
      <c r="C463" s="5"/>
      <c r="D463" s="5"/>
      <c r="E463"/>
      <c r="F463"/>
    </row>
    <row r="464" spans="1:6" x14ac:dyDescent="0.25">
      <c r="E464"/>
      <c r="F464"/>
    </row>
    <row r="465" spans="1:6" x14ac:dyDescent="0.25">
      <c r="B465" s="4" t="s">
        <v>1306</v>
      </c>
      <c r="C465" s="5"/>
      <c r="D465" s="5"/>
      <c r="E465"/>
      <c r="F465"/>
    </row>
    <row r="466" spans="1:6" x14ac:dyDescent="0.25">
      <c r="E466"/>
      <c r="F466"/>
    </row>
    <row r="467" spans="1:6" x14ac:dyDescent="0.25">
      <c r="B467" s="4" t="s">
        <v>670</v>
      </c>
      <c r="C467" s="5"/>
      <c r="D467" s="5"/>
      <c r="E467"/>
      <c r="F467"/>
    </row>
    <row r="468" spans="1:6" x14ac:dyDescent="0.25">
      <c r="E468"/>
      <c r="F468"/>
    </row>
    <row r="469" spans="1:6" ht="150" x14ac:dyDescent="0.25">
      <c r="B469" s="1" t="s">
        <v>1341</v>
      </c>
      <c r="E469"/>
      <c r="F469"/>
    </row>
    <row r="470" spans="1:6" x14ac:dyDescent="0.25">
      <c r="E470"/>
      <c r="F470"/>
    </row>
    <row r="471" spans="1:6" x14ac:dyDescent="0.25">
      <c r="B471" s="4" t="s">
        <v>649</v>
      </c>
      <c r="C471" s="5"/>
      <c r="D471" s="5"/>
      <c r="E471"/>
      <c r="F471"/>
    </row>
    <row r="472" spans="1:6" x14ac:dyDescent="0.25">
      <c r="E472"/>
      <c r="F472"/>
    </row>
    <row r="473" spans="1:6" x14ac:dyDescent="0.25">
      <c r="B473" s="4" t="s">
        <v>609</v>
      </c>
      <c r="C473" s="5"/>
      <c r="D473" s="5"/>
      <c r="E473"/>
      <c r="F473"/>
    </row>
    <row r="474" spans="1:6" x14ac:dyDescent="0.25">
      <c r="E474"/>
      <c r="F474"/>
    </row>
    <row r="475" spans="1:6" x14ac:dyDescent="0.25">
      <c r="A475">
        <v>1</v>
      </c>
      <c r="B475" s="1" t="s">
        <v>671</v>
      </c>
      <c r="C475" t="s">
        <v>53</v>
      </c>
      <c r="D475">
        <v>34</v>
      </c>
      <c r="F475" s="7">
        <f>D475*E475</f>
        <v>0</v>
      </c>
    </row>
    <row r="476" spans="1:6" x14ac:dyDescent="0.25">
      <c r="E476"/>
      <c r="F476"/>
    </row>
    <row r="477" spans="1:6" x14ac:dyDescent="0.25">
      <c r="B477" s="4" t="s">
        <v>611</v>
      </c>
      <c r="C477" s="5"/>
      <c r="D477" s="5"/>
      <c r="E477"/>
      <c r="F477"/>
    </row>
    <row r="478" spans="1:6" x14ac:dyDescent="0.25">
      <c r="E478"/>
      <c r="F478"/>
    </row>
    <row r="479" spans="1:6" ht="45" x14ac:dyDescent="0.25">
      <c r="A479">
        <v>2</v>
      </c>
      <c r="B479" s="1" t="s">
        <v>612</v>
      </c>
      <c r="C479" t="s">
        <v>53</v>
      </c>
      <c r="D479">
        <v>34</v>
      </c>
      <c r="F479" s="7">
        <f>D479*E479</f>
        <v>0</v>
      </c>
    </row>
    <row r="480" spans="1:6" x14ac:dyDescent="0.25">
      <c r="E480"/>
      <c r="F480"/>
    </row>
    <row r="481" spans="1:6" ht="60" x14ac:dyDescent="0.25">
      <c r="B481" s="4" t="s">
        <v>654</v>
      </c>
      <c r="C481" s="5"/>
      <c r="D481" s="5"/>
      <c r="E481"/>
      <c r="F481"/>
    </row>
    <row r="482" spans="1:6" x14ac:dyDescent="0.25">
      <c r="E482"/>
      <c r="F482"/>
    </row>
    <row r="483" spans="1:6" x14ac:dyDescent="0.25">
      <c r="A483">
        <v>3</v>
      </c>
      <c r="B483" s="1" t="s">
        <v>672</v>
      </c>
      <c r="C483" t="s">
        <v>61</v>
      </c>
      <c r="D483">
        <v>284</v>
      </c>
      <c r="F483" s="7">
        <f>D483*E483</f>
        <v>0</v>
      </c>
    </row>
    <row r="484" spans="1:6" x14ac:dyDescent="0.25">
      <c r="E484"/>
      <c r="F484"/>
    </row>
    <row r="485" spans="1:6" ht="30" x14ac:dyDescent="0.25">
      <c r="B485" s="4" t="s">
        <v>656</v>
      </c>
      <c r="C485" s="5"/>
      <c r="D485" s="5"/>
      <c r="E485"/>
      <c r="F485"/>
    </row>
    <row r="486" spans="1:6" x14ac:dyDescent="0.25">
      <c r="E486"/>
      <c r="F486"/>
    </row>
    <row r="487" spans="1:6" ht="30" x14ac:dyDescent="0.25">
      <c r="A487">
        <v>4</v>
      </c>
      <c r="B487" s="1" t="s">
        <v>657</v>
      </c>
      <c r="C487" t="s">
        <v>61</v>
      </c>
      <c r="D487">
        <v>284</v>
      </c>
      <c r="F487" s="7">
        <f>D487*E487</f>
        <v>0</v>
      </c>
    </row>
    <row r="488" spans="1:6" x14ac:dyDescent="0.25">
      <c r="E488"/>
      <c r="F488"/>
    </row>
    <row r="489" spans="1:6" x14ac:dyDescent="0.25">
      <c r="B489" s="4" t="s">
        <v>615</v>
      </c>
      <c r="C489" s="5"/>
      <c r="D489" s="5"/>
      <c r="E489"/>
      <c r="F489"/>
    </row>
    <row r="490" spans="1:6" x14ac:dyDescent="0.25">
      <c r="E490"/>
      <c r="F490"/>
    </row>
    <row r="491" spans="1:6" ht="45" x14ac:dyDescent="0.25">
      <c r="A491">
        <v>5</v>
      </c>
      <c r="B491" s="1" t="s">
        <v>673</v>
      </c>
      <c r="C491" t="s">
        <v>61</v>
      </c>
      <c r="D491">
        <v>284</v>
      </c>
      <c r="F491" s="7">
        <f>D491*E491</f>
        <v>0</v>
      </c>
    </row>
    <row r="492" spans="1:6" x14ac:dyDescent="0.25">
      <c r="E492"/>
      <c r="F492"/>
    </row>
    <row r="493" spans="1:6" x14ac:dyDescent="0.25">
      <c r="B493" s="4" t="s">
        <v>75</v>
      </c>
      <c r="C493" s="5"/>
      <c r="D493" s="5"/>
      <c r="E493"/>
      <c r="F493"/>
    </row>
    <row r="494" spans="1:6" x14ac:dyDescent="0.25">
      <c r="E494"/>
      <c r="F494"/>
    </row>
    <row r="495" spans="1:6" ht="30" x14ac:dyDescent="0.25">
      <c r="A495">
        <v>6</v>
      </c>
      <c r="B495" s="1" t="s">
        <v>1520</v>
      </c>
      <c r="C495" t="s">
        <v>96</v>
      </c>
      <c r="D495">
        <v>14</v>
      </c>
      <c r="F495" s="7">
        <f>D495*E495</f>
        <v>0</v>
      </c>
    </row>
    <row r="496" spans="1:6" x14ac:dyDescent="0.25">
      <c r="E496"/>
      <c r="F496"/>
    </row>
    <row r="497" spans="1:6" x14ac:dyDescent="0.25">
      <c r="B497" s="4" t="s">
        <v>658</v>
      </c>
      <c r="C497" s="5"/>
      <c r="D497" s="5"/>
      <c r="E497"/>
      <c r="F497"/>
    </row>
    <row r="498" spans="1:6" x14ac:dyDescent="0.25">
      <c r="E498"/>
      <c r="F498"/>
    </row>
    <row r="499" spans="1:6" ht="30" x14ac:dyDescent="0.25">
      <c r="A499">
        <v>7</v>
      </c>
      <c r="B499" s="1" t="s">
        <v>659</v>
      </c>
      <c r="C499" t="s">
        <v>61</v>
      </c>
      <c r="D499">
        <v>284</v>
      </c>
      <c r="F499" s="7">
        <f>D499*E499</f>
        <v>0</v>
      </c>
    </row>
    <row r="500" spans="1:6" x14ac:dyDescent="0.25">
      <c r="E500"/>
      <c r="F500"/>
    </row>
    <row r="501" spans="1:6" ht="30" x14ac:dyDescent="0.25">
      <c r="B501" s="4" t="s">
        <v>77</v>
      </c>
      <c r="C501" s="5"/>
      <c r="D501" s="5"/>
      <c r="E501"/>
      <c r="F501"/>
    </row>
    <row r="502" spans="1:6" x14ac:dyDescent="0.25">
      <c r="E502"/>
      <c r="F502"/>
    </row>
    <row r="503" spans="1:6" ht="45" x14ac:dyDescent="0.25">
      <c r="A503">
        <v>8</v>
      </c>
      <c r="B503" s="1" t="s">
        <v>1696</v>
      </c>
      <c r="C503" t="s">
        <v>61</v>
      </c>
      <c r="D503">
        <v>284</v>
      </c>
      <c r="F503" s="7">
        <f>D503*E503</f>
        <v>0</v>
      </c>
    </row>
    <row r="504" spans="1:6" x14ac:dyDescent="0.25">
      <c r="E504"/>
      <c r="F504"/>
    </row>
    <row r="505" spans="1:6" x14ac:dyDescent="0.25">
      <c r="B505" s="4" t="s">
        <v>664</v>
      </c>
      <c r="C505" s="5"/>
      <c r="D505" s="5"/>
      <c r="E505"/>
      <c r="F505"/>
    </row>
    <row r="506" spans="1:6" x14ac:dyDescent="0.25">
      <c r="E506"/>
      <c r="F506"/>
    </row>
    <row r="507" spans="1:6" ht="30" x14ac:dyDescent="0.25">
      <c r="B507" s="4" t="s">
        <v>665</v>
      </c>
      <c r="C507" s="5"/>
      <c r="D507" s="5"/>
      <c r="E507"/>
      <c r="F507"/>
    </row>
    <row r="508" spans="1:6" x14ac:dyDescent="0.25">
      <c r="E508"/>
      <c r="F508"/>
    </row>
    <row r="509" spans="1:6" ht="30" x14ac:dyDescent="0.25">
      <c r="A509">
        <v>9</v>
      </c>
      <c r="B509" s="1" t="s">
        <v>674</v>
      </c>
      <c r="C509" t="s">
        <v>61</v>
      </c>
      <c r="D509">
        <v>284</v>
      </c>
      <c r="F509" s="7">
        <f>D509*E509</f>
        <v>0</v>
      </c>
    </row>
    <row r="510" spans="1:6" x14ac:dyDescent="0.25">
      <c r="E510"/>
      <c r="F510"/>
    </row>
    <row r="511" spans="1:6" x14ac:dyDescent="0.25">
      <c r="B511" s="4" t="s">
        <v>675</v>
      </c>
      <c r="C511" s="5"/>
      <c r="D511" s="5"/>
      <c r="E511"/>
      <c r="F511"/>
    </row>
    <row r="512" spans="1:6" x14ac:dyDescent="0.25">
      <c r="E512"/>
      <c r="F512"/>
    </row>
    <row r="513" spans="1:6" ht="30" x14ac:dyDescent="0.25">
      <c r="B513" s="4" t="s">
        <v>676</v>
      </c>
      <c r="C513" s="5"/>
      <c r="D513" s="5"/>
      <c r="E513"/>
      <c r="F513"/>
    </row>
    <row r="514" spans="1:6" x14ac:dyDescent="0.25">
      <c r="E514"/>
      <c r="F514"/>
    </row>
    <row r="515" spans="1:6" ht="60" x14ac:dyDescent="0.25">
      <c r="A515">
        <v>10</v>
      </c>
      <c r="B515" s="1" t="s">
        <v>1531</v>
      </c>
      <c r="C515" t="s">
        <v>90</v>
      </c>
      <c r="D515">
        <v>81</v>
      </c>
      <c r="F515" s="7">
        <f>D515*E515</f>
        <v>0</v>
      </c>
    </row>
    <row r="516" spans="1:6" x14ac:dyDescent="0.25">
      <c r="E516"/>
      <c r="F516"/>
    </row>
    <row r="517" spans="1:6" x14ac:dyDescent="0.25">
      <c r="B517" s="4" t="s">
        <v>531</v>
      </c>
      <c r="C517" s="5"/>
      <c r="D517" s="5"/>
      <c r="E517"/>
      <c r="F517"/>
    </row>
    <row r="518" spans="1:6" x14ac:dyDescent="0.25">
      <c r="E518"/>
      <c r="F518"/>
    </row>
    <row r="519" spans="1:6" ht="30" x14ac:dyDescent="0.25">
      <c r="B519" s="4" t="s">
        <v>668</v>
      </c>
      <c r="C519" s="5"/>
      <c r="D519" s="5"/>
      <c r="E519"/>
      <c r="F519"/>
    </row>
    <row r="520" spans="1:6" x14ac:dyDescent="0.25">
      <c r="E520"/>
      <c r="F520"/>
    </row>
    <row r="521" spans="1:6" ht="30" x14ac:dyDescent="0.25">
      <c r="A521">
        <v>11</v>
      </c>
      <c r="B521" s="1" t="s">
        <v>677</v>
      </c>
      <c r="C521" t="s">
        <v>61</v>
      </c>
      <c r="D521">
        <v>23</v>
      </c>
      <c r="F521" s="7">
        <f>D521*E521</f>
        <v>0</v>
      </c>
    </row>
    <row r="522" spans="1:6" x14ac:dyDescent="0.25">
      <c r="E522"/>
      <c r="F522"/>
    </row>
    <row r="523" spans="1:6" x14ac:dyDescent="0.25">
      <c r="A523" s="20"/>
      <c r="B523" s="21" t="s">
        <v>1669</v>
      </c>
      <c r="C523" s="20"/>
      <c r="D523" s="20"/>
      <c r="E523" s="20"/>
      <c r="F523" s="22">
        <f>SUM(F475:F521)</f>
        <v>0</v>
      </c>
    </row>
    <row r="524" spans="1:6" x14ac:dyDescent="0.25">
      <c r="E524"/>
      <c r="F524"/>
    </row>
    <row r="525" spans="1:6" x14ac:dyDescent="0.25">
      <c r="B525" s="4" t="s">
        <v>1340</v>
      </c>
      <c r="C525" s="5"/>
      <c r="D525" s="5"/>
      <c r="E525"/>
      <c r="F525"/>
    </row>
    <row r="526" spans="1:6" x14ac:dyDescent="0.25">
      <c r="E526"/>
      <c r="F526"/>
    </row>
    <row r="527" spans="1:6" x14ac:dyDescent="0.25">
      <c r="B527" s="4" t="s">
        <v>570</v>
      </c>
      <c r="C527" s="5"/>
      <c r="D527" s="5"/>
      <c r="E527"/>
      <c r="F527"/>
    </row>
    <row r="528" spans="1:6" x14ac:dyDescent="0.25">
      <c r="E528"/>
      <c r="F528"/>
    </row>
    <row r="529" spans="1:6" x14ac:dyDescent="0.25">
      <c r="B529" s="4" t="s">
        <v>1309</v>
      </c>
      <c r="C529" s="5"/>
      <c r="D529" s="5"/>
      <c r="E529"/>
      <c r="F529"/>
    </row>
    <row r="530" spans="1:6" x14ac:dyDescent="0.25">
      <c r="E530"/>
      <c r="F530"/>
    </row>
    <row r="531" spans="1:6" x14ac:dyDescent="0.25">
      <c r="B531" s="4" t="s">
        <v>678</v>
      </c>
      <c r="C531" s="5"/>
      <c r="D531" s="5"/>
      <c r="E531"/>
      <c r="F531"/>
    </row>
    <row r="532" spans="1:6" x14ac:dyDescent="0.25">
      <c r="E532"/>
      <c r="F532"/>
    </row>
    <row r="533" spans="1:6" ht="150" x14ac:dyDescent="0.25">
      <c r="B533" s="1" t="s">
        <v>1293</v>
      </c>
      <c r="E533"/>
      <c r="F533"/>
    </row>
    <row r="534" spans="1:6" x14ac:dyDescent="0.25">
      <c r="E534"/>
      <c r="F534"/>
    </row>
    <row r="535" spans="1:6" x14ac:dyDescent="0.25">
      <c r="B535" s="4" t="s">
        <v>679</v>
      </c>
      <c r="C535" s="5"/>
      <c r="D535" s="5"/>
      <c r="E535"/>
      <c r="F535"/>
    </row>
    <row r="536" spans="1:6" x14ac:dyDescent="0.25">
      <c r="E536"/>
      <c r="F536"/>
    </row>
    <row r="537" spans="1:6" x14ac:dyDescent="0.25">
      <c r="B537" s="4" t="s">
        <v>649</v>
      </c>
      <c r="C537" s="5"/>
      <c r="D537" s="5"/>
      <c r="E537"/>
      <c r="F537"/>
    </row>
    <row r="538" spans="1:6" x14ac:dyDescent="0.25">
      <c r="E538"/>
      <c r="F538"/>
    </row>
    <row r="539" spans="1:6" x14ac:dyDescent="0.25">
      <c r="B539" s="4" t="s">
        <v>609</v>
      </c>
      <c r="C539" s="5"/>
      <c r="D539" s="5"/>
      <c r="E539"/>
      <c r="F539"/>
    </row>
    <row r="540" spans="1:6" x14ac:dyDescent="0.25">
      <c r="E540"/>
      <c r="F540"/>
    </row>
    <row r="541" spans="1:6" x14ac:dyDescent="0.25">
      <c r="A541">
        <v>1</v>
      </c>
      <c r="B541" s="1" t="s">
        <v>680</v>
      </c>
      <c r="C541" t="s">
        <v>53</v>
      </c>
      <c r="D541">
        <v>52</v>
      </c>
      <c r="F541" s="7">
        <f>D541*E541</f>
        <v>0</v>
      </c>
    </row>
    <row r="542" spans="1:6" x14ac:dyDescent="0.25">
      <c r="E542"/>
      <c r="F542"/>
    </row>
    <row r="543" spans="1:6" x14ac:dyDescent="0.25">
      <c r="B543" s="4" t="s">
        <v>681</v>
      </c>
      <c r="C543" s="5"/>
      <c r="D543" s="5"/>
      <c r="E543"/>
      <c r="F543"/>
    </row>
    <row r="544" spans="1:6" x14ac:dyDescent="0.25">
      <c r="E544"/>
      <c r="F544"/>
    </row>
    <row r="545" spans="1:6" x14ac:dyDescent="0.25">
      <c r="A545">
        <v>2</v>
      </c>
      <c r="B545" s="1" t="s">
        <v>58</v>
      </c>
      <c r="C545" t="s">
        <v>53</v>
      </c>
      <c r="D545">
        <v>5</v>
      </c>
      <c r="F545" s="7">
        <f>D545*E545</f>
        <v>0</v>
      </c>
    </row>
    <row r="546" spans="1:6" x14ac:dyDescent="0.25">
      <c r="E546"/>
      <c r="F546"/>
    </row>
    <row r="547" spans="1:6" x14ac:dyDescent="0.25">
      <c r="A547">
        <v>3</v>
      </c>
      <c r="B547" s="1" t="s">
        <v>59</v>
      </c>
      <c r="C547" t="s">
        <v>53</v>
      </c>
      <c r="D547">
        <v>3</v>
      </c>
      <c r="F547" s="7">
        <f>D547*E547</f>
        <v>0</v>
      </c>
    </row>
    <row r="548" spans="1:6" x14ac:dyDescent="0.25">
      <c r="E548"/>
      <c r="F548"/>
    </row>
    <row r="549" spans="1:6" x14ac:dyDescent="0.25">
      <c r="B549" s="4" t="s">
        <v>682</v>
      </c>
      <c r="C549" s="5"/>
      <c r="D549" s="5"/>
      <c r="E549"/>
      <c r="F549"/>
    </row>
    <row r="550" spans="1:6" x14ac:dyDescent="0.25">
      <c r="E550"/>
      <c r="F550"/>
    </row>
    <row r="551" spans="1:6" x14ac:dyDescent="0.25">
      <c r="A551">
        <v>4</v>
      </c>
      <c r="B551" s="1" t="s">
        <v>610</v>
      </c>
      <c r="C551" t="s">
        <v>13</v>
      </c>
      <c r="D551">
        <v>1</v>
      </c>
      <c r="F551" s="7">
        <f>D551*E551</f>
        <v>0</v>
      </c>
    </row>
    <row r="552" spans="1:6" x14ac:dyDescent="0.25">
      <c r="E552"/>
      <c r="F552"/>
    </row>
    <row r="553" spans="1:6" x14ac:dyDescent="0.25">
      <c r="B553" s="4" t="s">
        <v>683</v>
      </c>
      <c r="C553" s="5"/>
      <c r="D553" s="5"/>
      <c r="E553"/>
      <c r="F553"/>
    </row>
    <row r="554" spans="1:6" x14ac:dyDescent="0.25">
      <c r="E554"/>
      <c r="F554"/>
    </row>
    <row r="555" spans="1:6" x14ac:dyDescent="0.25">
      <c r="A555">
        <v>5</v>
      </c>
      <c r="B555" s="1" t="s">
        <v>1534</v>
      </c>
      <c r="C555" t="s">
        <v>61</v>
      </c>
      <c r="D555">
        <v>413</v>
      </c>
      <c r="F555" s="7">
        <f>D555*E555</f>
        <v>0</v>
      </c>
    </row>
    <row r="556" spans="1:6" x14ac:dyDescent="0.25">
      <c r="E556"/>
      <c r="F556"/>
    </row>
    <row r="557" spans="1:6" x14ac:dyDescent="0.25">
      <c r="B557" s="4" t="s">
        <v>684</v>
      </c>
      <c r="C557" s="5"/>
      <c r="D557" s="5"/>
      <c r="E557"/>
      <c r="F557"/>
    </row>
    <row r="558" spans="1:6" x14ac:dyDescent="0.25">
      <c r="E558"/>
      <c r="F558"/>
    </row>
    <row r="559" spans="1:6" ht="30" x14ac:dyDescent="0.25">
      <c r="A559">
        <v>6</v>
      </c>
      <c r="B559" s="1" t="s">
        <v>67</v>
      </c>
      <c r="C559" t="s">
        <v>53</v>
      </c>
      <c r="D559">
        <v>52</v>
      </c>
      <c r="F559" s="7">
        <f>D559*E559</f>
        <v>0</v>
      </c>
    </row>
    <row r="560" spans="1:6" x14ac:dyDescent="0.25">
      <c r="E560"/>
      <c r="F560"/>
    </row>
    <row r="561" spans="1:6" ht="45" x14ac:dyDescent="0.25">
      <c r="B561" s="4" t="s">
        <v>586</v>
      </c>
      <c r="C561" s="5"/>
      <c r="D561" s="5"/>
      <c r="E561"/>
      <c r="F561"/>
    </row>
    <row r="562" spans="1:6" x14ac:dyDescent="0.25">
      <c r="E562"/>
      <c r="F562"/>
    </row>
    <row r="563" spans="1:6" x14ac:dyDescent="0.25">
      <c r="A563">
        <v>7</v>
      </c>
      <c r="B563" s="1" t="s">
        <v>685</v>
      </c>
      <c r="C563" t="s">
        <v>53</v>
      </c>
      <c r="D563">
        <v>25</v>
      </c>
      <c r="F563" s="7">
        <f>D563*E563</f>
        <v>0</v>
      </c>
    </row>
    <row r="564" spans="1:6" x14ac:dyDescent="0.25">
      <c r="E564"/>
      <c r="F564"/>
    </row>
    <row r="565" spans="1:6" x14ac:dyDescent="0.25">
      <c r="B565" s="4" t="s">
        <v>615</v>
      </c>
      <c r="C565" s="5"/>
      <c r="D565" s="5"/>
      <c r="E565"/>
      <c r="F565"/>
    </row>
    <row r="566" spans="1:6" x14ac:dyDescent="0.25">
      <c r="E566"/>
      <c r="F566"/>
    </row>
    <row r="567" spans="1:6" ht="45" x14ac:dyDescent="0.25">
      <c r="A567">
        <v>8</v>
      </c>
      <c r="B567" s="1" t="s">
        <v>673</v>
      </c>
      <c r="C567" t="s">
        <v>61</v>
      </c>
      <c r="D567">
        <v>1402</v>
      </c>
      <c r="F567" s="7">
        <f>D567*E567</f>
        <v>0</v>
      </c>
    </row>
    <row r="568" spans="1:6" x14ac:dyDescent="0.25">
      <c r="E568"/>
      <c r="F568"/>
    </row>
    <row r="569" spans="1:6" x14ac:dyDescent="0.25">
      <c r="B569" s="4" t="s">
        <v>76</v>
      </c>
      <c r="C569" s="5"/>
      <c r="D569" s="5"/>
      <c r="E569"/>
      <c r="F569"/>
    </row>
    <row r="570" spans="1:6" x14ac:dyDescent="0.25">
      <c r="E570"/>
      <c r="F570"/>
    </row>
    <row r="571" spans="1:6" ht="30" x14ac:dyDescent="0.25">
      <c r="B571" s="4" t="s">
        <v>77</v>
      </c>
      <c r="C571" s="5"/>
      <c r="D571" s="5"/>
      <c r="E571"/>
      <c r="F571"/>
    </row>
    <row r="572" spans="1:6" x14ac:dyDescent="0.25">
      <c r="E572"/>
      <c r="F572"/>
    </row>
    <row r="573" spans="1:6" x14ac:dyDescent="0.25">
      <c r="A573">
        <v>9</v>
      </c>
      <c r="B573" s="1" t="s">
        <v>1535</v>
      </c>
      <c r="C573" t="s">
        <v>61</v>
      </c>
      <c r="D573">
        <v>493</v>
      </c>
      <c r="F573" s="7">
        <f>D573*E573</f>
        <v>0</v>
      </c>
    </row>
    <row r="574" spans="1:6" x14ac:dyDescent="0.25">
      <c r="E574"/>
      <c r="F574"/>
    </row>
    <row r="575" spans="1:6" x14ac:dyDescent="0.25">
      <c r="A575">
        <v>10</v>
      </c>
      <c r="B575" s="1" t="s">
        <v>686</v>
      </c>
      <c r="C575" t="s">
        <v>61</v>
      </c>
      <c r="D575">
        <v>1402</v>
      </c>
      <c r="F575" s="7">
        <f>D575*E575</f>
        <v>0</v>
      </c>
    </row>
    <row r="576" spans="1:6" x14ac:dyDescent="0.25">
      <c r="E576"/>
      <c r="F576"/>
    </row>
    <row r="577" spans="1:6" ht="30" x14ac:dyDescent="0.25">
      <c r="B577" s="4" t="s">
        <v>687</v>
      </c>
      <c r="C577" s="5"/>
      <c r="D577" s="5"/>
      <c r="E577"/>
      <c r="F577"/>
    </row>
    <row r="578" spans="1:6" x14ac:dyDescent="0.25">
      <c r="E578"/>
      <c r="F578"/>
    </row>
    <row r="579" spans="1:6" x14ac:dyDescent="0.25">
      <c r="B579" s="4" t="s">
        <v>688</v>
      </c>
      <c r="C579" s="5"/>
      <c r="D579" s="5"/>
      <c r="E579"/>
      <c r="F579"/>
    </row>
    <row r="580" spans="1:6" x14ac:dyDescent="0.25">
      <c r="E580"/>
      <c r="F580"/>
    </row>
    <row r="581" spans="1:6" x14ac:dyDescent="0.25">
      <c r="A581">
        <v>11</v>
      </c>
      <c r="B581" s="1" t="s">
        <v>689</v>
      </c>
      <c r="C581" t="s">
        <v>53</v>
      </c>
      <c r="D581">
        <v>56</v>
      </c>
      <c r="F581" s="7">
        <f>D581*E581</f>
        <v>0</v>
      </c>
    </row>
    <row r="582" spans="1:6" x14ac:dyDescent="0.25">
      <c r="E582"/>
      <c r="F582"/>
    </row>
    <row r="583" spans="1:6" x14ac:dyDescent="0.25">
      <c r="A583">
        <v>12</v>
      </c>
      <c r="B583" s="1" t="s">
        <v>690</v>
      </c>
      <c r="C583" t="s">
        <v>53</v>
      </c>
      <c r="D583">
        <v>27</v>
      </c>
      <c r="F583" s="7">
        <f>D583*E583</f>
        <v>0</v>
      </c>
    </row>
    <row r="584" spans="1:6" x14ac:dyDescent="0.25">
      <c r="E584"/>
      <c r="F584"/>
    </row>
    <row r="585" spans="1:6" x14ac:dyDescent="0.25">
      <c r="B585" s="4" t="s">
        <v>94</v>
      </c>
      <c r="C585" s="5"/>
      <c r="D585" s="5"/>
      <c r="E585"/>
      <c r="F585"/>
    </row>
    <row r="586" spans="1:6" x14ac:dyDescent="0.25">
      <c r="E586"/>
      <c r="F586"/>
    </row>
    <row r="587" spans="1:6" x14ac:dyDescent="0.25">
      <c r="B587" s="4" t="s">
        <v>627</v>
      </c>
      <c r="C587" s="5"/>
      <c r="D587" s="5"/>
      <c r="E587"/>
      <c r="F587"/>
    </row>
    <row r="588" spans="1:6" x14ac:dyDescent="0.25">
      <c r="E588"/>
      <c r="F588"/>
    </row>
    <row r="589" spans="1:6" ht="45" x14ac:dyDescent="0.25">
      <c r="A589">
        <v>13</v>
      </c>
      <c r="B589" s="1" t="s">
        <v>691</v>
      </c>
      <c r="C589" t="s">
        <v>96</v>
      </c>
      <c r="D589">
        <v>6</v>
      </c>
      <c r="F589" s="7">
        <f>D589*E589</f>
        <v>0</v>
      </c>
    </row>
    <row r="590" spans="1:6" x14ac:dyDescent="0.25">
      <c r="E590"/>
      <c r="F590"/>
    </row>
    <row r="591" spans="1:6" x14ac:dyDescent="0.25">
      <c r="B591" s="4" t="s">
        <v>97</v>
      </c>
      <c r="C591" s="5"/>
      <c r="D591" s="5"/>
      <c r="E591"/>
      <c r="F591"/>
    </row>
    <row r="592" spans="1:6" x14ac:dyDescent="0.25">
      <c r="E592"/>
      <c r="F592"/>
    </row>
    <row r="593" spans="1:6" x14ac:dyDescent="0.25">
      <c r="B593" s="4" t="s">
        <v>692</v>
      </c>
      <c r="C593" s="5"/>
      <c r="D593" s="5"/>
      <c r="E593"/>
      <c r="F593"/>
    </row>
    <row r="594" spans="1:6" x14ac:dyDescent="0.25">
      <c r="E594"/>
      <c r="F594"/>
    </row>
    <row r="595" spans="1:6" ht="30" x14ac:dyDescent="0.25">
      <c r="A595">
        <v>14</v>
      </c>
      <c r="B595" s="1" t="s">
        <v>1536</v>
      </c>
      <c r="C595" t="s">
        <v>90</v>
      </c>
      <c r="D595">
        <v>491</v>
      </c>
      <c r="F595" s="7">
        <f>D595*E595</f>
        <v>0</v>
      </c>
    </row>
    <row r="596" spans="1:6" x14ac:dyDescent="0.25">
      <c r="E596"/>
      <c r="F596"/>
    </row>
    <row r="597" spans="1:6" x14ac:dyDescent="0.25">
      <c r="B597" s="4" t="s">
        <v>693</v>
      </c>
      <c r="C597" s="5"/>
      <c r="D597" s="5"/>
      <c r="E597"/>
      <c r="F597"/>
    </row>
    <row r="598" spans="1:6" x14ac:dyDescent="0.25">
      <c r="E598"/>
      <c r="F598"/>
    </row>
    <row r="599" spans="1:6" ht="60" x14ac:dyDescent="0.25">
      <c r="B599" s="4" t="s">
        <v>694</v>
      </c>
      <c r="C599" s="5"/>
      <c r="D599" s="5"/>
      <c r="E599"/>
      <c r="F599"/>
    </row>
    <row r="600" spans="1:6" x14ac:dyDescent="0.25">
      <c r="E600"/>
      <c r="F600"/>
    </row>
    <row r="601" spans="1:6" x14ac:dyDescent="0.25">
      <c r="A601">
        <v>15</v>
      </c>
      <c r="B601" s="1" t="s">
        <v>695</v>
      </c>
      <c r="C601" t="s">
        <v>61</v>
      </c>
      <c r="D601">
        <v>1331</v>
      </c>
      <c r="F601" s="7">
        <f>D601*E601</f>
        <v>0</v>
      </c>
    </row>
    <row r="602" spans="1:6" x14ac:dyDescent="0.25">
      <c r="E602"/>
      <c r="F602"/>
    </row>
    <row r="603" spans="1:6" ht="60" x14ac:dyDescent="0.25">
      <c r="B603" s="4" t="s">
        <v>696</v>
      </c>
      <c r="C603" s="5"/>
      <c r="D603" s="5"/>
      <c r="E603"/>
      <c r="F603"/>
    </row>
    <row r="604" spans="1:6" x14ac:dyDescent="0.25">
      <c r="E604"/>
      <c r="F604"/>
    </row>
    <row r="605" spans="1:6" x14ac:dyDescent="0.25">
      <c r="A605">
        <v>16</v>
      </c>
      <c r="B605" s="1" t="s">
        <v>697</v>
      </c>
      <c r="C605" t="s">
        <v>61</v>
      </c>
      <c r="D605">
        <v>1584</v>
      </c>
      <c r="F605" s="7">
        <f>D605*E605</f>
        <v>0</v>
      </c>
    </row>
    <row r="606" spans="1:6" x14ac:dyDescent="0.25">
      <c r="E606"/>
      <c r="F606"/>
    </row>
    <row r="607" spans="1:6" ht="30" x14ac:dyDescent="0.25">
      <c r="B607" s="4" t="s">
        <v>1350</v>
      </c>
      <c r="C607" s="5"/>
      <c r="D607" s="5"/>
      <c r="E607"/>
      <c r="F607"/>
    </row>
    <row r="608" spans="1:6" x14ac:dyDescent="0.25">
      <c r="E608"/>
      <c r="F608"/>
    </row>
    <row r="609" spans="1:6" x14ac:dyDescent="0.25">
      <c r="A609">
        <v>17</v>
      </c>
      <c r="B609" s="1" t="s">
        <v>695</v>
      </c>
      <c r="C609" t="s">
        <v>61</v>
      </c>
      <c r="D609">
        <v>186</v>
      </c>
      <c r="F609" s="7">
        <f>D609*E609</f>
        <v>0</v>
      </c>
    </row>
    <row r="610" spans="1:6" x14ac:dyDescent="0.25">
      <c r="E610"/>
      <c r="F610"/>
    </row>
    <row r="611" spans="1:6" x14ac:dyDescent="0.25">
      <c r="B611" s="4" t="s">
        <v>698</v>
      </c>
      <c r="C611" s="5"/>
      <c r="D611" s="5"/>
      <c r="E611"/>
      <c r="F611"/>
    </row>
    <row r="612" spans="1:6" x14ac:dyDescent="0.25">
      <c r="E612"/>
      <c r="F612"/>
    </row>
    <row r="613" spans="1:6" x14ac:dyDescent="0.25">
      <c r="A613">
        <v>18</v>
      </c>
      <c r="B613" s="1" t="s">
        <v>699</v>
      </c>
      <c r="C613" t="s">
        <v>61</v>
      </c>
      <c r="D613">
        <v>1517</v>
      </c>
      <c r="F613" s="7">
        <f>D613*E613</f>
        <v>0</v>
      </c>
    </row>
    <row r="614" spans="1:6" x14ac:dyDescent="0.25">
      <c r="E614"/>
      <c r="F614"/>
    </row>
    <row r="615" spans="1:6" x14ac:dyDescent="0.25">
      <c r="B615" s="4" t="s">
        <v>700</v>
      </c>
      <c r="C615" s="5"/>
      <c r="D615" s="5"/>
      <c r="E615"/>
      <c r="F615"/>
    </row>
    <row r="616" spans="1:6" x14ac:dyDescent="0.25">
      <c r="E616"/>
      <c r="F616"/>
    </row>
    <row r="617" spans="1:6" ht="30" x14ac:dyDescent="0.25">
      <c r="B617" s="4" t="s">
        <v>701</v>
      </c>
      <c r="C617" s="5"/>
      <c r="D617" s="5"/>
      <c r="E617"/>
      <c r="F617"/>
    </row>
    <row r="618" spans="1:6" x14ac:dyDescent="0.25">
      <c r="E618"/>
      <c r="F618"/>
    </row>
    <row r="619" spans="1:6" ht="45" x14ac:dyDescent="0.25">
      <c r="A619">
        <v>19</v>
      </c>
      <c r="B619" s="1" t="s">
        <v>702</v>
      </c>
      <c r="C619" t="s">
        <v>61</v>
      </c>
      <c r="D619">
        <v>1517</v>
      </c>
      <c r="F619" s="7">
        <f>D619*E619</f>
        <v>0</v>
      </c>
    </row>
    <row r="620" spans="1:6" x14ac:dyDescent="0.25">
      <c r="E620"/>
      <c r="F620"/>
    </row>
    <row r="621" spans="1:6" x14ac:dyDescent="0.25">
      <c r="B621" s="4" t="s">
        <v>703</v>
      </c>
      <c r="C621" s="5"/>
      <c r="D621" s="5"/>
      <c r="E621"/>
      <c r="F621"/>
    </row>
    <row r="622" spans="1:6" x14ac:dyDescent="0.25">
      <c r="E622"/>
      <c r="F622"/>
    </row>
    <row r="623" spans="1:6" x14ac:dyDescent="0.25">
      <c r="B623" s="4" t="s">
        <v>704</v>
      </c>
      <c r="C623" s="5"/>
      <c r="D623" s="5"/>
      <c r="E623"/>
      <c r="F623"/>
    </row>
    <row r="624" spans="1:6" x14ac:dyDescent="0.25">
      <c r="E624"/>
      <c r="F624"/>
    </row>
    <row r="625" spans="1:6" x14ac:dyDescent="0.25">
      <c r="A625">
        <v>20</v>
      </c>
      <c r="B625" s="1" t="s">
        <v>705</v>
      </c>
      <c r="C625" t="s">
        <v>90</v>
      </c>
      <c r="D625">
        <v>1201</v>
      </c>
      <c r="F625" s="7">
        <f>D625*E625</f>
        <v>0</v>
      </c>
    </row>
    <row r="626" spans="1:6" x14ac:dyDescent="0.25">
      <c r="E626"/>
      <c r="F626"/>
    </row>
    <row r="627" spans="1:6" x14ac:dyDescent="0.25">
      <c r="B627" s="4" t="s">
        <v>706</v>
      </c>
      <c r="C627" s="5"/>
      <c r="D627" s="5"/>
      <c r="E627"/>
      <c r="F627"/>
    </row>
    <row r="628" spans="1:6" x14ac:dyDescent="0.25">
      <c r="E628"/>
      <c r="F628"/>
    </row>
    <row r="629" spans="1:6" x14ac:dyDescent="0.25">
      <c r="A629">
        <v>21</v>
      </c>
      <c r="B629" s="1" t="s">
        <v>230</v>
      </c>
      <c r="C629" t="s">
        <v>90</v>
      </c>
      <c r="D629">
        <v>1246</v>
      </c>
      <c r="F629" s="7">
        <f>D629*E629</f>
        <v>0</v>
      </c>
    </row>
    <row r="630" spans="1:6" x14ac:dyDescent="0.25">
      <c r="E630"/>
      <c r="F630"/>
    </row>
    <row r="631" spans="1:6" x14ac:dyDescent="0.25">
      <c r="A631">
        <v>22</v>
      </c>
      <c r="B631" s="1" t="s">
        <v>1537</v>
      </c>
      <c r="C631" t="s">
        <v>90</v>
      </c>
      <c r="D631">
        <v>1669</v>
      </c>
      <c r="F631" s="7">
        <f>D631*E631</f>
        <v>0</v>
      </c>
    </row>
    <row r="632" spans="1:6" x14ac:dyDescent="0.25">
      <c r="E632"/>
      <c r="F632"/>
    </row>
    <row r="633" spans="1:6" x14ac:dyDescent="0.25">
      <c r="B633" s="4" t="s">
        <v>707</v>
      </c>
      <c r="C633" s="5"/>
      <c r="D633" s="5"/>
      <c r="E633"/>
      <c r="F633"/>
    </row>
    <row r="634" spans="1:6" x14ac:dyDescent="0.25">
      <c r="E634"/>
      <c r="F634"/>
    </row>
    <row r="635" spans="1:6" x14ac:dyDescent="0.25">
      <c r="A635">
        <v>23</v>
      </c>
      <c r="B635" s="1" t="s">
        <v>708</v>
      </c>
      <c r="C635" t="s">
        <v>90</v>
      </c>
      <c r="D635">
        <v>965</v>
      </c>
      <c r="F635" s="7">
        <f>D635*E635</f>
        <v>0</v>
      </c>
    </row>
    <row r="636" spans="1:6" x14ac:dyDescent="0.25">
      <c r="E636"/>
      <c r="F636"/>
    </row>
    <row r="637" spans="1:6" x14ac:dyDescent="0.25">
      <c r="B637" s="4" t="s">
        <v>237</v>
      </c>
      <c r="C637" s="5"/>
      <c r="D637" s="5"/>
      <c r="E637"/>
      <c r="F637"/>
    </row>
    <row r="638" spans="1:6" x14ac:dyDescent="0.25">
      <c r="E638"/>
      <c r="F638"/>
    </row>
    <row r="639" spans="1:6" x14ac:dyDescent="0.25">
      <c r="A639">
        <v>24</v>
      </c>
      <c r="B639" s="1" t="s">
        <v>238</v>
      </c>
      <c r="C639" t="s">
        <v>96</v>
      </c>
      <c r="D639">
        <v>651</v>
      </c>
      <c r="F639" s="7">
        <f>D639*E639</f>
        <v>0</v>
      </c>
    </row>
    <row r="640" spans="1:6" x14ac:dyDescent="0.25">
      <c r="E640"/>
      <c r="F640"/>
    </row>
    <row r="641" spans="1:6" x14ac:dyDescent="0.25">
      <c r="B641" s="4" t="s">
        <v>709</v>
      </c>
      <c r="C641" s="5"/>
      <c r="D641" s="5"/>
      <c r="E641"/>
      <c r="F641"/>
    </row>
    <row r="642" spans="1:6" x14ac:dyDescent="0.25">
      <c r="E642"/>
      <c r="F642"/>
    </row>
    <row r="643" spans="1:6" ht="30" x14ac:dyDescent="0.25">
      <c r="B643" s="4" t="s">
        <v>710</v>
      </c>
      <c r="C643" s="5"/>
      <c r="D643" s="5"/>
      <c r="E643"/>
      <c r="F643"/>
    </row>
    <row r="644" spans="1:6" x14ac:dyDescent="0.25">
      <c r="E644"/>
      <c r="F644"/>
    </row>
    <row r="645" spans="1:6" x14ac:dyDescent="0.25">
      <c r="A645">
        <v>25</v>
      </c>
      <c r="B645" s="1" t="s">
        <v>711</v>
      </c>
      <c r="C645" t="s">
        <v>96</v>
      </c>
      <c r="D645">
        <v>21</v>
      </c>
      <c r="F645" s="7">
        <f>D645*E645</f>
        <v>0</v>
      </c>
    </row>
    <row r="646" spans="1:6" x14ac:dyDescent="0.25">
      <c r="E646"/>
      <c r="F646"/>
    </row>
    <row r="647" spans="1:6" x14ac:dyDescent="0.25">
      <c r="B647" s="4" t="s">
        <v>712</v>
      </c>
      <c r="C647" s="5"/>
      <c r="D647" s="5"/>
      <c r="E647"/>
      <c r="F647"/>
    </row>
    <row r="648" spans="1:6" x14ac:dyDescent="0.25">
      <c r="E648"/>
      <c r="F648"/>
    </row>
    <row r="649" spans="1:6" x14ac:dyDescent="0.25">
      <c r="B649" s="4" t="s">
        <v>713</v>
      </c>
      <c r="C649" s="5"/>
      <c r="D649" s="5"/>
      <c r="E649"/>
      <c r="F649"/>
    </row>
    <row r="650" spans="1:6" x14ac:dyDescent="0.25">
      <c r="E650"/>
      <c r="F650"/>
    </row>
    <row r="651" spans="1:6" x14ac:dyDescent="0.25">
      <c r="A651">
        <v>26</v>
      </c>
      <c r="B651" s="1" t="s">
        <v>714</v>
      </c>
      <c r="C651" t="s">
        <v>90</v>
      </c>
      <c r="D651">
        <v>102</v>
      </c>
      <c r="F651" s="7">
        <f>D651*E651</f>
        <v>0</v>
      </c>
    </row>
    <row r="652" spans="1:6" x14ac:dyDescent="0.25">
      <c r="E652"/>
      <c r="F652"/>
    </row>
    <row r="653" spans="1:6" ht="45" x14ac:dyDescent="0.25">
      <c r="A653">
        <v>27</v>
      </c>
      <c r="B653" s="1" t="s">
        <v>715</v>
      </c>
      <c r="C653" t="s">
        <v>90</v>
      </c>
      <c r="D653">
        <v>102</v>
      </c>
      <c r="F653" s="7">
        <f>D653*E653</f>
        <v>0</v>
      </c>
    </row>
    <row r="654" spans="1:6" x14ac:dyDescent="0.25">
      <c r="E654"/>
      <c r="F654"/>
    </row>
    <row r="655" spans="1:6" x14ac:dyDescent="0.25">
      <c r="B655" s="4" t="s">
        <v>716</v>
      </c>
      <c r="C655" s="5"/>
      <c r="D655" s="5"/>
      <c r="E655"/>
      <c r="F655"/>
    </row>
    <row r="656" spans="1:6" x14ac:dyDescent="0.25">
      <c r="E656"/>
      <c r="F656"/>
    </row>
    <row r="657" spans="1:6" x14ac:dyDescent="0.25">
      <c r="B657" s="4" t="s">
        <v>717</v>
      </c>
      <c r="C657" s="5"/>
      <c r="D657" s="5"/>
      <c r="E657"/>
      <c r="F657"/>
    </row>
    <row r="658" spans="1:6" x14ac:dyDescent="0.25">
      <c r="E658"/>
      <c r="F658"/>
    </row>
    <row r="659" spans="1:6" x14ac:dyDescent="0.25">
      <c r="A659">
        <v>28</v>
      </c>
      <c r="B659" s="1" t="s">
        <v>1538</v>
      </c>
      <c r="C659" t="s">
        <v>96</v>
      </c>
      <c r="D659">
        <v>84</v>
      </c>
      <c r="F659" s="7">
        <f>D659*E659</f>
        <v>0</v>
      </c>
    </row>
    <row r="660" spans="1:6" x14ac:dyDescent="0.25">
      <c r="E660"/>
      <c r="F660"/>
    </row>
    <row r="661" spans="1:6" x14ac:dyDescent="0.25">
      <c r="B661" s="4" t="s">
        <v>718</v>
      </c>
      <c r="C661" s="5"/>
      <c r="D661" s="5"/>
      <c r="E661"/>
      <c r="F661"/>
    </row>
    <row r="662" spans="1:6" x14ac:dyDescent="0.25">
      <c r="E662"/>
      <c r="F662"/>
    </row>
    <row r="663" spans="1:6" x14ac:dyDescent="0.25">
      <c r="B663" s="4" t="s">
        <v>279</v>
      </c>
      <c r="C663" s="5"/>
      <c r="D663" s="5"/>
      <c r="E663"/>
      <c r="F663"/>
    </row>
    <row r="664" spans="1:6" x14ac:dyDescent="0.25">
      <c r="E664"/>
      <c r="F664"/>
    </row>
    <row r="665" spans="1:6" ht="30" x14ac:dyDescent="0.25">
      <c r="A665">
        <v>29</v>
      </c>
      <c r="B665" s="1" t="s">
        <v>719</v>
      </c>
      <c r="C665" t="s">
        <v>96</v>
      </c>
      <c r="D665">
        <v>21</v>
      </c>
      <c r="F665" s="7">
        <f>D665*E665</f>
        <v>0</v>
      </c>
    </row>
    <row r="666" spans="1:6" x14ac:dyDescent="0.25">
      <c r="E666"/>
      <c r="F666"/>
    </row>
    <row r="667" spans="1:6" x14ac:dyDescent="0.25">
      <c r="B667" s="4" t="s">
        <v>1351</v>
      </c>
      <c r="C667" s="5"/>
      <c r="D667" s="5"/>
      <c r="E667"/>
      <c r="F667"/>
    </row>
    <row r="668" spans="1:6" x14ac:dyDescent="0.25">
      <c r="E668"/>
      <c r="F668"/>
    </row>
    <row r="669" spans="1:6" x14ac:dyDescent="0.25">
      <c r="A669">
        <v>30</v>
      </c>
      <c r="B669" s="1" t="s">
        <v>720</v>
      </c>
      <c r="C669" t="s">
        <v>96</v>
      </c>
      <c r="D669">
        <v>933</v>
      </c>
      <c r="F669" s="7">
        <f>D669*E669</f>
        <v>0</v>
      </c>
    </row>
    <row r="670" spans="1:6" x14ac:dyDescent="0.25">
      <c r="E670"/>
      <c r="F670"/>
    </row>
    <row r="671" spans="1:6" x14ac:dyDescent="0.25">
      <c r="B671" s="4" t="s">
        <v>721</v>
      </c>
      <c r="C671" s="5"/>
      <c r="D671" s="5"/>
      <c r="E671"/>
      <c r="F671"/>
    </row>
    <row r="672" spans="1:6" x14ac:dyDescent="0.25">
      <c r="E672"/>
      <c r="F672"/>
    </row>
    <row r="673" spans="1:6" x14ac:dyDescent="0.25">
      <c r="B673" s="4" t="s">
        <v>722</v>
      </c>
      <c r="C673" s="5"/>
      <c r="D673" s="5"/>
      <c r="E673"/>
      <c r="F673"/>
    </row>
    <row r="674" spans="1:6" x14ac:dyDescent="0.25">
      <c r="E674"/>
      <c r="F674"/>
    </row>
    <row r="675" spans="1:6" x14ac:dyDescent="0.25">
      <c r="A675">
        <v>31</v>
      </c>
      <c r="B675" s="1" t="s">
        <v>1491</v>
      </c>
      <c r="C675" t="s">
        <v>61</v>
      </c>
      <c r="D675">
        <v>120</v>
      </c>
      <c r="F675" s="7">
        <f>D675*E675</f>
        <v>0</v>
      </c>
    </row>
    <row r="676" spans="1:6" x14ac:dyDescent="0.25">
      <c r="E676"/>
      <c r="F676"/>
    </row>
    <row r="677" spans="1:6" x14ac:dyDescent="0.25">
      <c r="B677" s="4" t="s">
        <v>723</v>
      </c>
      <c r="C677" s="5"/>
      <c r="D677" s="5"/>
      <c r="E677"/>
      <c r="F677"/>
    </row>
    <row r="678" spans="1:6" x14ac:dyDescent="0.25">
      <c r="E678"/>
      <c r="F678"/>
    </row>
    <row r="679" spans="1:6" x14ac:dyDescent="0.25">
      <c r="B679" s="4" t="s">
        <v>724</v>
      </c>
      <c r="C679" s="5"/>
      <c r="D679" s="5"/>
      <c r="E679"/>
      <c r="F679"/>
    </row>
    <row r="680" spans="1:6" x14ac:dyDescent="0.25">
      <c r="E680"/>
      <c r="F680"/>
    </row>
    <row r="681" spans="1:6" ht="45" x14ac:dyDescent="0.25">
      <c r="A681">
        <v>32</v>
      </c>
      <c r="B681" s="1" t="s">
        <v>725</v>
      </c>
      <c r="C681" t="s">
        <v>90</v>
      </c>
      <c r="D681">
        <v>420</v>
      </c>
      <c r="F681" s="7">
        <f>D681*E681</f>
        <v>0</v>
      </c>
    </row>
    <row r="682" spans="1:6" x14ac:dyDescent="0.25">
      <c r="E682"/>
      <c r="F682"/>
    </row>
    <row r="683" spans="1:6" x14ac:dyDescent="0.25">
      <c r="B683" s="4" t="s">
        <v>726</v>
      </c>
      <c r="C683" s="5"/>
      <c r="D683" s="5"/>
      <c r="E683"/>
      <c r="F683"/>
    </row>
    <row r="684" spans="1:6" x14ac:dyDescent="0.25">
      <c r="E684"/>
      <c r="F684"/>
    </row>
    <row r="685" spans="1:6" x14ac:dyDescent="0.25">
      <c r="A685">
        <v>33</v>
      </c>
      <c r="B685" s="1" t="s">
        <v>727</v>
      </c>
      <c r="C685" t="s">
        <v>96</v>
      </c>
      <c r="D685">
        <v>72</v>
      </c>
      <c r="F685" s="7">
        <f>D685*E685</f>
        <v>0</v>
      </c>
    </row>
    <row r="686" spans="1:6" x14ac:dyDescent="0.25">
      <c r="E686"/>
      <c r="F686"/>
    </row>
    <row r="687" spans="1:6" x14ac:dyDescent="0.25">
      <c r="A687">
        <v>34</v>
      </c>
      <c r="B687" s="1" t="s">
        <v>1539</v>
      </c>
      <c r="C687" t="s">
        <v>96</v>
      </c>
      <c r="D687">
        <v>144</v>
      </c>
      <c r="F687" s="7">
        <f>D687*E687</f>
        <v>0</v>
      </c>
    </row>
    <row r="688" spans="1:6" x14ac:dyDescent="0.25">
      <c r="E688"/>
      <c r="F688"/>
    </row>
    <row r="689" spans="1:6" x14ac:dyDescent="0.25">
      <c r="B689" s="4" t="s">
        <v>728</v>
      </c>
      <c r="C689" s="5"/>
      <c r="D689" s="5"/>
      <c r="E689"/>
      <c r="F689"/>
    </row>
    <row r="690" spans="1:6" x14ac:dyDescent="0.25">
      <c r="E690"/>
      <c r="F690"/>
    </row>
    <row r="691" spans="1:6" x14ac:dyDescent="0.25">
      <c r="A691">
        <v>35</v>
      </c>
      <c r="B691" s="1" t="s">
        <v>1540</v>
      </c>
      <c r="C691" t="s">
        <v>96</v>
      </c>
      <c r="D691">
        <v>36</v>
      </c>
      <c r="F691" s="7">
        <f>D691*E691</f>
        <v>0</v>
      </c>
    </row>
    <row r="692" spans="1:6" x14ac:dyDescent="0.25">
      <c r="E692"/>
      <c r="F692"/>
    </row>
    <row r="693" spans="1:6" ht="30" x14ac:dyDescent="0.25">
      <c r="B693" s="4" t="s">
        <v>729</v>
      </c>
      <c r="C693" s="5"/>
      <c r="D693" s="5"/>
      <c r="E693"/>
      <c r="F693"/>
    </row>
    <row r="694" spans="1:6" x14ac:dyDescent="0.25">
      <c r="E694"/>
      <c r="F694"/>
    </row>
    <row r="695" spans="1:6" ht="90" x14ac:dyDescent="0.25">
      <c r="A695">
        <v>36</v>
      </c>
      <c r="B695" s="1" t="s">
        <v>1541</v>
      </c>
      <c r="C695" t="s">
        <v>96</v>
      </c>
      <c r="D695">
        <v>2</v>
      </c>
      <c r="F695" s="7">
        <f>D695*E695</f>
        <v>0</v>
      </c>
    </row>
    <row r="696" spans="1:6" x14ac:dyDescent="0.25">
      <c r="E696"/>
      <c r="F696"/>
    </row>
    <row r="697" spans="1:6" x14ac:dyDescent="0.25">
      <c r="B697" s="4" t="s">
        <v>730</v>
      </c>
      <c r="C697" s="5"/>
      <c r="D697" s="5"/>
      <c r="E697"/>
      <c r="F697"/>
    </row>
    <row r="698" spans="1:6" x14ac:dyDescent="0.25">
      <c r="E698"/>
      <c r="F698"/>
    </row>
    <row r="699" spans="1:6" x14ac:dyDescent="0.25">
      <c r="B699" s="4" t="s">
        <v>731</v>
      </c>
      <c r="C699" s="5"/>
      <c r="D699" s="5"/>
      <c r="E699"/>
      <c r="F699"/>
    </row>
    <row r="700" spans="1:6" x14ac:dyDescent="0.25">
      <c r="E700"/>
      <c r="F700"/>
    </row>
    <row r="701" spans="1:6" ht="45" x14ac:dyDescent="0.25">
      <c r="A701">
        <v>37</v>
      </c>
      <c r="B701" s="1" t="s">
        <v>1542</v>
      </c>
      <c r="C701" t="s">
        <v>96</v>
      </c>
      <c r="D701">
        <v>72</v>
      </c>
      <c r="F701" s="7">
        <f>D701*E701</f>
        <v>0</v>
      </c>
    </row>
    <row r="702" spans="1:6" x14ac:dyDescent="0.25">
      <c r="E702"/>
      <c r="F702"/>
    </row>
    <row r="703" spans="1:6" ht="45" x14ac:dyDescent="0.25">
      <c r="A703">
        <v>38</v>
      </c>
      <c r="B703" s="1" t="s">
        <v>1543</v>
      </c>
      <c r="C703" t="s">
        <v>96</v>
      </c>
      <c r="D703">
        <v>144</v>
      </c>
      <c r="F703" s="7">
        <f>D703*E703</f>
        <v>0</v>
      </c>
    </row>
    <row r="704" spans="1:6" x14ac:dyDescent="0.25">
      <c r="E704"/>
      <c r="F704"/>
    </row>
    <row r="705" spans="1:6" ht="60" x14ac:dyDescent="0.25">
      <c r="A705">
        <v>39</v>
      </c>
      <c r="B705" s="1" t="s">
        <v>1544</v>
      </c>
      <c r="C705" t="s">
        <v>96</v>
      </c>
      <c r="D705">
        <v>36</v>
      </c>
      <c r="F705" s="7">
        <f>D705*E705</f>
        <v>0</v>
      </c>
    </row>
    <row r="706" spans="1:6" x14ac:dyDescent="0.25">
      <c r="E706"/>
      <c r="F706"/>
    </row>
    <row r="707" spans="1:6" x14ac:dyDescent="0.25">
      <c r="B707" s="4" t="s">
        <v>732</v>
      </c>
      <c r="C707" s="5"/>
      <c r="D707" s="5"/>
      <c r="E707"/>
      <c r="F707"/>
    </row>
    <row r="708" spans="1:6" x14ac:dyDescent="0.25">
      <c r="E708"/>
      <c r="F708"/>
    </row>
    <row r="709" spans="1:6" ht="30" x14ac:dyDescent="0.25">
      <c r="A709">
        <v>40</v>
      </c>
      <c r="B709" s="1" t="s">
        <v>733</v>
      </c>
      <c r="C709" t="s">
        <v>96</v>
      </c>
      <c r="D709">
        <v>2</v>
      </c>
      <c r="F709" s="7">
        <f>D709*E709</f>
        <v>0</v>
      </c>
    </row>
    <row r="710" spans="1:6" x14ac:dyDescent="0.25">
      <c r="E710"/>
      <c r="F710"/>
    </row>
    <row r="711" spans="1:6" x14ac:dyDescent="0.25">
      <c r="B711" s="4" t="s">
        <v>734</v>
      </c>
      <c r="C711" s="5"/>
      <c r="D711" s="5"/>
      <c r="E711"/>
      <c r="F711"/>
    </row>
    <row r="712" spans="1:6" x14ac:dyDescent="0.25">
      <c r="E712"/>
      <c r="F712"/>
    </row>
    <row r="713" spans="1:6" ht="60" x14ac:dyDescent="0.25">
      <c r="A713">
        <v>41</v>
      </c>
      <c r="B713" s="1" t="s">
        <v>1545</v>
      </c>
      <c r="C713" t="s">
        <v>90</v>
      </c>
      <c r="D713">
        <v>420</v>
      </c>
      <c r="F713" s="7">
        <f>D713*E713</f>
        <v>0</v>
      </c>
    </row>
    <row r="714" spans="1:6" x14ac:dyDescent="0.25">
      <c r="E714"/>
      <c r="F714"/>
    </row>
    <row r="715" spans="1:6" ht="30" x14ac:dyDescent="0.25">
      <c r="B715" s="4" t="s">
        <v>735</v>
      </c>
      <c r="C715" s="5"/>
      <c r="D715" s="5"/>
      <c r="E715"/>
      <c r="F715"/>
    </row>
    <row r="716" spans="1:6" x14ac:dyDescent="0.25">
      <c r="E716"/>
      <c r="F716"/>
    </row>
    <row r="717" spans="1:6" ht="45" x14ac:dyDescent="0.25">
      <c r="A717">
        <v>42</v>
      </c>
      <c r="B717" s="1" t="s">
        <v>1546</v>
      </c>
      <c r="C717" t="s">
        <v>90</v>
      </c>
      <c r="D717">
        <v>420</v>
      </c>
      <c r="F717" s="7">
        <f>D717*E717</f>
        <v>0</v>
      </c>
    </row>
    <row r="718" spans="1:6" x14ac:dyDescent="0.25">
      <c r="E718"/>
      <c r="F718"/>
    </row>
    <row r="719" spans="1:6" x14ac:dyDescent="0.25">
      <c r="B719" s="4" t="s">
        <v>736</v>
      </c>
      <c r="C719" s="5"/>
      <c r="D719" s="5"/>
      <c r="E719"/>
      <c r="F719"/>
    </row>
    <row r="720" spans="1:6" x14ac:dyDescent="0.25">
      <c r="E720"/>
      <c r="F720"/>
    </row>
    <row r="721" spans="1:6" x14ac:dyDescent="0.25">
      <c r="A721">
        <v>43</v>
      </c>
      <c r="B721" s="1" t="s">
        <v>737</v>
      </c>
      <c r="C721" t="s">
        <v>96</v>
      </c>
      <c r="D721">
        <v>10</v>
      </c>
      <c r="F721" s="7">
        <f>D721*E721</f>
        <v>0</v>
      </c>
    </row>
    <row r="722" spans="1:6" x14ac:dyDescent="0.25">
      <c r="E722"/>
      <c r="F722"/>
    </row>
    <row r="723" spans="1:6" x14ac:dyDescent="0.25">
      <c r="A723" s="20"/>
      <c r="B723" s="21" t="s">
        <v>1670</v>
      </c>
      <c r="C723" s="20"/>
      <c r="D723" s="20"/>
      <c r="E723" s="20"/>
      <c r="F723" s="22">
        <f>SUM(F541:F721)</f>
        <v>0</v>
      </c>
    </row>
    <row r="724" spans="1:6" x14ac:dyDescent="0.25">
      <c r="E724"/>
      <c r="F724"/>
    </row>
    <row r="725" spans="1:6" x14ac:dyDescent="0.25">
      <c r="B725" s="4" t="s">
        <v>1340</v>
      </c>
      <c r="C725" s="5"/>
      <c r="D725" s="5"/>
      <c r="E725"/>
      <c r="F725"/>
    </row>
    <row r="726" spans="1:6" x14ac:dyDescent="0.25">
      <c r="E726"/>
      <c r="F726"/>
    </row>
    <row r="727" spans="1:6" x14ac:dyDescent="0.25">
      <c r="B727" s="4" t="s">
        <v>570</v>
      </c>
      <c r="C727" s="5"/>
      <c r="D727" s="5"/>
      <c r="E727"/>
      <c r="F727"/>
    </row>
    <row r="728" spans="1:6" x14ac:dyDescent="0.25">
      <c r="E728"/>
      <c r="F728"/>
    </row>
    <row r="729" spans="1:6" x14ac:dyDescent="0.25">
      <c r="B729" s="4" t="s">
        <v>1314</v>
      </c>
      <c r="C729" s="5"/>
      <c r="D729" s="5"/>
      <c r="E729"/>
      <c r="F729"/>
    </row>
    <row r="730" spans="1:6" x14ac:dyDescent="0.25">
      <c r="E730"/>
      <c r="F730"/>
    </row>
    <row r="731" spans="1:6" x14ac:dyDescent="0.25">
      <c r="B731" s="4" t="s">
        <v>738</v>
      </c>
      <c r="C731" s="5"/>
      <c r="D731" s="5"/>
      <c r="E731"/>
      <c r="F731"/>
    </row>
    <row r="732" spans="1:6" x14ac:dyDescent="0.25">
      <c r="E732"/>
      <c r="F732"/>
    </row>
    <row r="733" spans="1:6" ht="150" x14ac:dyDescent="0.25">
      <c r="B733" s="1" t="s">
        <v>1293</v>
      </c>
      <c r="E733"/>
      <c r="F733"/>
    </row>
    <row r="734" spans="1:6" x14ac:dyDescent="0.25">
      <c r="E734"/>
      <c r="F734"/>
    </row>
    <row r="735" spans="1:6" x14ac:dyDescent="0.25">
      <c r="B735" s="4" t="s">
        <v>739</v>
      </c>
      <c r="C735" s="5"/>
      <c r="D735" s="5"/>
      <c r="E735"/>
      <c r="F735"/>
    </row>
    <row r="736" spans="1:6" x14ac:dyDescent="0.25">
      <c r="E736"/>
      <c r="F736"/>
    </row>
    <row r="737" spans="1:6" x14ac:dyDescent="0.25">
      <c r="B737" s="4" t="s">
        <v>649</v>
      </c>
      <c r="C737" s="5"/>
      <c r="D737" s="5"/>
      <c r="E737"/>
      <c r="F737"/>
    </row>
    <row r="738" spans="1:6" x14ac:dyDescent="0.25">
      <c r="E738"/>
      <c r="F738"/>
    </row>
    <row r="739" spans="1:6" x14ac:dyDescent="0.25">
      <c r="B739" s="4" t="s">
        <v>609</v>
      </c>
      <c r="C739" s="5"/>
      <c r="D739" s="5"/>
      <c r="E739"/>
      <c r="F739"/>
    </row>
    <row r="740" spans="1:6" x14ac:dyDescent="0.25">
      <c r="E740"/>
      <c r="F740"/>
    </row>
    <row r="741" spans="1:6" x14ac:dyDescent="0.25">
      <c r="A741">
        <v>1</v>
      </c>
      <c r="B741" s="1" t="s">
        <v>55</v>
      </c>
      <c r="C741" t="s">
        <v>53</v>
      </c>
      <c r="D741">
        <v>0.2</v>
      </c>
      <c r="F741" s="7">
        <f>D741*E741</f>
        <v>0</v>
      </c>
    </row>
    <row r="742" spans="1:6" x14ac:dyDescent="0.25">
      <c r="E742"/>
      <c r="F742"/>
    </row>
    <row r="743" spans="1:6" x14ac:dyDescent="0.25">
      <c r="A743">
        <v>2</v>
      </c>
      <c r="B743" s="1" t="s">
        <v>671</v>
      </c>
      <c r="C743" t="s">
        <v>53</v>
      </c>
      <c r="D743">
        <v>184</v>
      </c>
      <c r="F743" s="7">
        <f>D743*E743</f>
        <v>0</v>
      </c>
    </row>
    <row r="744" spans="1:6" x14ac:dyDescent="0.25">
      <c r="E744"/>
      <c r="F744"/>
    </row>
    <row r="745" spans="1:6" x14ac:dyDescent="0.25">
      <c r="B745" s="4" t="s">
        <v>681</v>
      </c>
      <c r="C745" s="5"/>
      <c r="D745" s="5"/>
      <c r="E745"/>
      <c r="F745"/>
    </row>
    <row r="746" spans="1:6" x14ac:dyDescent="0.25">
      <c r="E746"/>
      <c r="F746"/>
    </row>
    <row r="747" spans="1:6" x14ac:dyDescent="0.25">
      <c r="A747">
        <v>3</v>
      </c>
      <c r="B747" s="1" t="s">
        <v>62</v>
      </c>
      <c r="C747" t="s">
        <v>53</v>
      </c>
      <c r="D747">
        <v>18</v>
      </c>
      <c r="F747" s="7">
        <f>D747*E747</f>
        <v>0</v>
      </c>
    </row>
    <row r="748" spans="1:6" x14ac:dyDescent="0.25">
      <c r="E748"/>
      <c r="F748"/>
    </row>
    <row r="749" spans="1:6" x14ac:dyDescent="0.25">
      <c r="A749">
        <v>4</v>
      </c>
      <c r="B749" s="1" t="s">
        <v>583</v>
      </c>
      <c r="C749" t="s">
        <v>53</v>
      </c>
      <c r="D749">
        <v>9</v>
      </c>
      <c r="F749" s="7">
        <f>D749*E749</f>
        <v>0</v>
      </c>
    </row>
    <row r="750" spans="1:6" x14ac:dyDescent="0.25">
      <c r="E750"/>
      <c r="F750"/>
    </row>
    <row r="751" spans="1:6" x14ac:dyDescent="0.25">
      <c r="B751" s="4" t="s">
        <v>682</v>
      </c>
      <c r="C751" s="5"/>
      <c r="D751" s="5"/>
      <c r="E751"/>
      <c r="F751"/>
    </row>
    <row r="752" spans="1:6" x14ac:dyDescent="0.25">
      <c r="E752"/>
      <c r="F752"/>
    </row>
    <row r="753" spans="1:6" x14ac:dyDescent="0.25">
      <c r="A753">
        <v>5</v>
      </c>
      <c r="B753" s="1" t="s">
        <v>64</v>
      </c>
      <c r="C753" t="s">
        <v>13</v>
      </c>
      <c r="D753">
        <v>1</v>
      </c>
      <c r="F753" s="7">
        <f>D753*E753</f>
        <v>0</v>
      </c>
    </row>
    <row r="754" spans="1:6" x14ac:dyDescent="0.25">
      <c r="E754"/>
      <c r="F754"/>
    </row>
    <row r="755" spans="1:6" x14ac:dyDescent="0.25">
      <c r="B755" s="4" t="s">
        <v>683</v>
      </c>
      <c r="C755" s="5"/>
      <c r="D755" s="5"/>
      <c r="E755"/>
      <c r="F755"/>
    </row>
    <row r="756" spans="1:6" x14ac:dyDescent="0.25">
      <c r="E756"/>
      <c r="F756"/>
    </row>
    <row r="757" spans="1:6" x14ac:dyDescent="0.25">
      <c r="A757">
        <v>6</v>
      </c>
      <c r="B757" s="1" t="s">
        <v>1418</v>
      </c>
      <c r="C757" t="s">
        <v>61</v>
      </c>
      <c r="D757">
        <v>2</v>
      </c>
      <c r="F757" s="7">
        <f>D757*E757</f>
        <v>0</v>
      </c>
    </row>
    <row r="758" spans="1:6" x14ac:dyDescent="0.25">
      <c r="E758"/>
      <c r="F758"/>
    </row>
    <row r="759" spans="1:6" x14ac:dyDescent="0.25">
      <c r="B759" s="4" t="s">
        <v>684</v>
      </c>
      <c r="C759" s="5"/>
      <c r="D759" s="5"/>
      <c r="E759"/>
      <c r="F759"/>
    </row>
    <row r="760" spans="1:6" x14ac:dyDescent="0.25">
      <c r="E760"/>
      <c r="F760"/>
    </row>
    <row r="761" spans="1:6" ht="30" x14ac:dyDescent="0.25">
      <c r="A761">
        <v>7</v>
      </c>
      <c r="B761" s="1" t="s">
        <v>67</v>
      </c>
      <c r="C761" t="s">
        <v>53</v>
      </c>
      <c r="D761">
        <v>184</v>
      </c>
      <c r="F761" s="7">
        <f>D761*E761</f>
        <v>0</v>
      </c>
    </row>
    <row r="762" spans="1:6" x14ac:dyDescent="0.25">
      <c r="E762"/>
      <c r="F762"/>
    </row>
    <row r="763" spans="1:6" x14ac:dyDescent="0.25">
      <c r="B763" s="4" t="s">
        <v>615</v>
      </c>
      <c r="C763" s="5"/>
      <c r="D763" s="5"/>
      <c r="E763"/>
      <c r="F763"/>
    </row>
    <row r="764" spans="1:6" x14ac:dyDescent="0.25">
      <c r="E764"/>
      <c r="F764"/>
    </row>
    <row r="765" spans="1:6" ht="45" x14ac:dyDescent="0.25">
      <c r="A765">
        <v>8</v>
      </c>
      <c r="B765" s="1" t="s">
        <v>673</v>
      </c>
      <c r="C765" t="s">
        <v>61</v>
      </c>
      <c r="D765">
        <v>1224</v>
      </c>
      <c r="F765" s="7">
        <f>D765*E765</f>
        <v>0</v>
      </c>
    </row>
    <row r="766" spans="1:6" x14ac:dyDescent="0.25">
      <c r="E766"/>
      <c r="F766"/>
    </row>
    <row r="767" spans="1:6" ht="60" x14ac:dyDescent="0.25">
      <c r="B767" s="4" t="s">
        <v>652</v>
      </c>
      <c r="C767" s="5"/>
      <c r="D767" s="5"/>
      <c r="E767"/>
      <c r="F767"/>
    </row>
    <row r="768" spans="1:6" x14ac:dyDescent="0.25">
      <c r="E768"/>
      <c r="F768"/>
    </row>
    <row r="769" spans="1:6" x14ac:dyDescent="0.25">
      <c r="A769">
        <v>9</v>
      </c>
      <c r="B769" s="1" t="s">
        <v>740</v>
      </c>
      <c r="C769" t="s">
        <v>53</v>
      </c>
      <c r="D769">
        <v>184</v>
      </c>
      <c r="F769" s="7">
        <f>D769*E769</f>
        <v>0</v>
      </c>
    </row>
    <row r="770" spans="1:6" x14ac:dyDescent="0.25">
      <c r="E770"/>
      <c r="F770"/>
    </row>
    <row r="771" spans="1:6" ht="30" x14ac:dyDescent="0.25">
      <c r="B771" s="4" t="s">
        <v>656</v>
      </c>
      <c r="C771" s="5"/>
      <c r="D771" s="5"/>
      <c r="E771"/>
      <c r="F771"/>
    </row>
    <row r="772" spans="1:6" x14ac:dyDescent="0.25">
      <c r="E772"/>
      <c r="F772"/>
    </row>
    <row r="773" spans="1:6" ht="30" x14ac:dyDescent="0.25">
      <c r="A773">
        <v>10</v>
      </c>
      <c r="B773" s="1" t="s">
        <v>741</v>
      </c>
      <c r="C773" t="s">
        <v>61</v>
      </c>
      <c r="D773">
        <v>1224</v>
      </c>
      <c r="F773" s="7">
        <f>D773*E773</f>
        <v>0</v>
      </c>
    </row>
    <row r="774" spans="1:6" x14ac:dyDescent="0.25">
      <c r="E774"/>
      <c r="F774"/>
    </row>
    <row r="775" spans="1:6" x14ac:dyDescent="0.25">
      <c r="B775" s="4" t="s">
        <v>75</v>
      </c>
      <c r="C775" s="5"/>
      <c r="D775" s="5"/>
      <c r="E775"/>
      <c r="F775"/>
    </row>
    <row r="776" spans="1:6" x14ac:dyDescent="0.25">
      <c r="E776"/>
      <c r="F776"/>
    </row>
    <row r="777" spans="1:6" ht="30" x14ac:dyDescent="0.25">
      <c r="A777">
        <v>11</v>
      </c>
      <c r="B777" s="1" t="s">
        <v>1520</v>
      </c>
      <c r="C777" t="s">
        <v>96</v>
      </c>
      <c r="D777">
        <v>12</v>
      </c>
      <c r="F777" s="7">
        <f>D777*E777</f>
        <v>0</v>
      </c>
    </row>
    <row r="778" spans="1:6" x14ac:dyDescent="0.25">
      <c r="E778"/>
      <c r="F778"/>
    </row>
    <row r="779" spans="1:6" ht="30" x14ac:dyDescent="0.25">
      <c r="B779" s="4" t="s">
        <v>77</v>
      </c>
      <c r="C779" s="5"/>
      <c r="D779" s="5"/>
      <c r="E779"/>
      <c r="F779"/>
    </row>
    <row r="780" spans="1:6" x14ac:dyDescent="0.25">
      <c r="E780"/>
      <c r="F780"/>
    </row>
    <row r="781" spans="1:6" x14ac:dyDescent="0.25">
      <c r="A781">
        <v>12</v>
      </c>
      <c r="B781" s="1" t="s">
        <v>742</v>
      </c>
      <c r="C781" t="s">
        <v>61</v>
      </c>
      <c r="D781">
        <v>1224</v>
      </c>
      <c r="F781" s="7">
        <f>D781*E781</f>
        <v>0</v>
      </c>
    </row>
    <row r="782" spans="1:6" x14ac:dyDescent="0.25">
      <c r="E782"/>
      <c r="F782"/>
    </row>
    <row r="783" spans="1:6" x14ac:dyDescent="0.25">
      <c r="A783">
        <v>13</v>
      </c>
      <c r="B783" s="1" t="s">
        <v>1547</v>
      </c>
      <c r="C783" t="s">
        <v>61</v>
      </c>
      <c r="D783">
        <v>2</v>
      </c>
      <c r="F783" s="7">
        <f>D783*E783</f>
        <v>0</v>
      </c>
    </row>
    <row r="784" spans="1:6" x14ac:dyDescent="0.25">
      <c r="E784"/>
      <c r="F784"/>
    </row>
    <row r="785" spans="1:6" x14ac:dyDescent="0.25">
      <c r="B785" s="4" t="s">
        <v>743</v>
      </c>
      <c r="C785" s="5"/>
      <c r="D785" s="5"/>
      <c r="E785"/>
      <c r="F785"/>
    </row>
    <row r="786" spans="1:6" x14ac:dyDescent="0.25">
      <c r="E786"/>
      <c r="F786"/>
    </row>
    <row r="787" spans="1:6" x14ac:dyDescent="0.25">
      <c r="B787" s="4" t="s">
        <v>744</v>
      </c>
      <c r="C787" s="5"/>
      <c r="D787" s="5"/>
      <c r="E787"/>
      <c r="F787"/>
    </row>
    <row r="788" spans="1:6" x14ac:dyDescent="0.25">
      <c r="E788"/>
      <c r="F788"/>
    </row>
    <row r="789" spans="1:6" x14ac:dyDescent="0.25">
      <c r="A789">
        <v>14</v>
      </c>
      <c r="B789" s="1" t="s">
        <v>690</v>
      </c>
      <c r="C789" t="s">
        <v>53</v>
      </c>
      <c r="D789">
        <v>0.2</v>
      </c>
      <c r="F789" s="7">
        <f>D789*E789</f>
        <v>0</v>
      </c>
    </row>
    <row r="790" spans="1:6" x14ac:dyDescent="0.25">
      <c r="E790"/>
      <c r="F790"/>
    </row>
    <row r="791" spans="1:6" ht="30" x14ac:dyDescent="0.25">
      <c r="B791" s="4" t="s">
        <v>124</v>
      </c>
      <c r="C791" s="5"/>
      <c r="D791" s="5"/>
      <c r="E791"/>
      <c r="F791"/>
    </row>
    <row r="792" spans="1:6" x14ac:dyDescent="0.25">
      <c r="E792"/>
      <c r="F792"/>
    </row>
    <row r="793" spans="1:6" x14ac:dyDescent="0.25">
      <c r="B793" s="4" t="s">
        <v>745</v>
      </c>
      <c r="C793" s="5"/>
      <c r="D793" s="5"/>
      <c r="E793"/>
      <c r="F793"/>
    </row>
    <row r="794" spans="1:6" x14ac:dyDescent="0.25">
      <c r="E794"/>
      <c r="F794"/>
    </row>
    <row r="795" spans="1:6" x14ac:dyDescent="0.25">
      <c r="A795">
        <v>15</v>
      </c>
      <c r="B795" s="1" t="s">
        <v>746</v>
      </c>
      <c r="C795" t="s">
        <v>53</v>
      </c>
      <c r="D795">
        <v>122</v>
      </c>
      <c r="F795" s="7">
        <f>D795*E795</f>
        <v>0</v>
      </c>
    </row>
    <row r="796" spans="1:6" x14ac:dyDescent="0.25">
      <c r="E796"/>
      <c r="F796"/>
    </row>
    <row r="797" spans="1:6" x14ac:dyDescent="0.25">
      <c r="B797" s="4" t="s">
        <v>94</v>
      </c>
      <c r="C797" s="5"/>
      <c r="D797" s="5"/>
      <c r="E797"/>
      <c r="F797"/>
    </row>
    <row r="798" spans="1:6" x14ac:dyDescent="0.25">
      <c r="E798"/>
      <c r="F798"/>
    </row>
    <row r="799" spans="1:6" x14ac:dyDescent="0.25">
      <c r="B799" s="4" t="s">
        <v>627</v>
      </c>
      <c r="C799" s="5"/>
      <c r="D799" s="5"/>
      <c r="E799"/>
      <c r="F799"/>
    </row>
    <row r="800" spans="1:6" x14ac:dyDescent="0.25">
      <c r="E800"/>
      <c r="F800"/>
    </row>
    <row r="801" spans="1:6" ht="45" x14ac:dyDescent="0.25">
      <c r="A801">
        <v>16</v>
      </c>
      <c r="B801" s="1" t="s">
        <v>663</v>
      </c>
      <c r="C801" t="s">
        <v>96</v>
      </c>
      <c r="D801">
        <v>9</v>
      </c>
      <c r="F801" s="7">
        <f>D801*E801</f>
        <v>0</v>
      </c>
    </row>
    <row r="802" spans="1:6" x14ac:dyDescent="0.25">
      <c r="E802"/>
      <c r="F802"/>
    </row>
    <row r="803" spans="1:6" ht="30" x14ac:dyDescent="0.25">
      <c r="B803" s="4" t="s">
        <v>92</v>
      </c>
      <c r="C803" s="5"/>
      <c r="D803" s="5"/>
      <c r="E803"/>
      <c r="F803"/>
    </row>
    <row r="804" spans="1:6" x14ac:dyDescent="0.25">
      <c r="E804"/>
      <c r="F804"/>
    </row>
    <row r="805" spans="1:6" x14ac:dyDescent="0.25">
      <c r="A805">
        <v>17</v>
      </c>
      <c r="B805" s="1" t="s">
        <v>747</v>
      </c>
      <c r="C805" t="s">
        <v>61</v>
      </c>
      <c r="D805">
        <v>1224</v>
      </c>
      <c r="F805" s="7">
        <f>D805*E805</f>
        <v>0</v>
      </c>
    </row>
    <row r="806" spans="1:6" x14ac:dyDescent="0.25">
      <c r="E806"/>
      <c r="F806"/>
    </row>
    <row r="807" spans="1:6" x14ac:dyDescent="0.25">
      <c r="B807" s="4" t="s">
        <v>97</v>
      </c>
      <c r="C807" s="5"/>
      <c r="D807" s="5"/>
      <c r="E807"/>
      <c r="F807"/>
    </row>
    <row r="808" spans="1:6" x14ac:dyDescent="0.25">
      <c r="E808"/>
      <c r="F808"/>
    </row>
    <row r="809" spans="1:6" x14ac:dyDescent="0.25">
      <c r="B809" s="4" t="s">
        <v>631</v>
      </c>
      <c r="C809" s="5"/>
      <c r="D809" s="5"/>
      <c r="E809"/>
      <c r="F809"/>
    </row>
    <row r="810" spans="1:6" x14ac:dyDescent="0.25">
      <c r="E810"/>
      <c r="F810"/>
    </row>
    <row r="811" spans="1:6" ht="30" x14ac:dyDescent="0.25">
      <c r="A811">
        <v>18</v>
      </c>
      <c r="B811" s="1" t="s">
        <v>1521</v>
      </c>
      <c r="C811" t="s">
        <v>90</v>
      </c>
      <c r="D811">
        <v>208</v>
      </c>
      <c r="F811" s="7">
        <f>D811*E811</f>
        <v>0</v>
      </c>
    </row>
    <row r="812" spans="1:6" x14ac:dyDescent="0.25">
      <c r="E812"/>
      <c r="F812"/>
    </row>
    <row r="813" spans="1:6" x14ac:dyDescent="0.25">
      <c r="B813" s="4" t="s">
        <v>634</v>
      </c>
      <c r="C813" s="5"/>
      <c r="D813" s="5"/>
      <c r="E813"/>
      <c r="F813"/>
    </row>
    <row r="814" spans="1:6" x14ac:dyDescent="0.25">
      <c r="E814"/>
      <c r="F814"/>
    </row>
    <row r="815" spans="1:6" x14ac:dyDescent="0.25">
      <c r="B815" s="4" t="s">
        <v>149</v>
      </c>
      <c r="C815" s="5"/>
      <c r="D815" s="5"/>
      <c r="E815"/>
      <c r="F815"/>
    </row>
    <row r="816" spans="1:6" x14ac:dyDescent="0.25">
      <c r="E816"/>
      <c r="F816"/>
    </row>
    <row r="817" spans="1:6" ht="30" x14ac:dyDescent="0.25">
      <c r="A817">
        <v>19</v>
      </c>
      <c r="B817" s="1" t="s">
        <v>1548</v>
      </c>
      <c r="C817" t="s">
        <v>90</v>
      </c>
      <c r="D817">
        <v>276</v>
      </c>
      <c r="F817" s="7">
        <f>D817*E817</f>
        <v>0</v>
      </c>
    </row>
    <row r="818" spans="1:6" x14ac:dyDescent="0.25">
      <c r="E818"/>
      <c r="F818"/>
    </row>
    <row r="819" spans="1:6" x14ac:dyDescent="0.25">
      <c r="B819" s="4" t="s">
        <v>636</v>
      </c>
      <c r="C819" s="5"/>
      <c r="D819" s="5"/>
      <c r="E819"/>
      <c r="F819"/>
    </row>
    <row r="820" spans="1:6" x14ac:dyDescent="0.25">
      <c r="E820"/>
      <c r="F820"/>
    </row>
    <row r="821" spans="1:6" x14ac:dyDescent="0.25">
      <c r="B821" s="4" t="s">
        <v>206</v>
      </c>
      <c r="C821" s="5"/>
      <c r="D821" s="5"/>
      <c r="E821"/>
      <c r="F821"/>
    </row>
    <row r="822" spans="1:6" x14ac:dyDescent="0.25">
      <c r="E822"/>
      <c r="F822"/>
    </row>
    <row r="823" spans="1:6" ht="45" x14ac:dyDescent="0.25">
      <c r="B823" s="1" t="s">
        <v>1352</v>
      </c>
      <c r="E823"/>
      <c r="F823"/>
    </row>
    <row r="824" spans="1:6" x14ac:dyDescent="0.25">
      <c r="E824"/>
      <c r="F824"/>
    </row>
    <row r="825" spans="1:6" ht="30" x14ac:dyDescent="0.25">
      <c r="A825">
        <v>20</v>
      </c>
      <c r="B825" s="1" t="s">
        <v>1549</v>
      </c>
      <c r="C825" t="s">
        <v>90</v>
      </c>
      <c r="D825">
        <v>276</v>
      </c>
      <c r="F825" s="7">
        <f>D825*E825</f>
        <v>0</v>
      </c>
    </row>
    <row r="826" spans="1:6" x14ac:dyDescent="0.25">
      <c r="E826"/>
      <c r="F826"/>
    </row>
    <row r="827" spans="1:6" x14ac:dyDescent="0.25">
      <c r="B827" s="4" t="s">
        <v>100</v>
      </c>
      <c r="C827" s="5"/>
      <c r="D827" s="5"/>
      <c r="E827"/>
      <c r="F827"/>
    </row>
    <row r="828" spans="1:6" x14ac:dyDescent="0.25">
      <c r="E828"/>
      <c r="F828"/>
    </row>
    <row r="829" spans="1:6" x14ac:dyDescent="0.25">
      <c r="B829" s="4" t="s">
        <v>748</v>
      </c>
      <c r="C829" s="5"/>
      <c r="D829" s="5"/>
      <c r="E829"/>
      <c r="F829"/>
    </row>
    <row r="830" spans="1:6" x14ac:dyDescent="0.25">
      <c r="E830"/>
      <c r="F830"/>
    </row>
    <row r="831" spans="1:6" x14ac:dyDescent="0.25">
      <c r="A831">
        <v>21</v>
      </c>
      <c r="B831" s="1" t="s">
        <v>749</v>
      </c>
      <c r="C831" t="s">
        <v>61</v>
      </c>
      <c r="D831">
        <v>1224</v>
      </c>
      <c r="F831" s="7">
        <f>D831*E831</f>
        <v>0</v>
      </c>
    </row>
    <row r="832" spans="1:6" x14ac:dyDescent="0.25">
      <c r="E832"/>
      <c r="F832"/>
    </row>
    <row r="833" spans="1:6" x14ac:dyDescent="0.25">
      <c r="B833" s="4" t="s">
        <v>750</v>
      </c>
      <c r="C833" s="5"/>
      <c r="D833" s="5"/>
      <c r="E833"/>
      <c r="F833"/>
    </row>
    <row r="834" spans="1:6" x14ac:dyDescent="0.25">
      <c r="E834"/>
      <c r="F834"/>
    </row>
    <row r="835" spans="1:6" ht="45" x14ac:dyDescent="0.25">
      <c r="B835" s="4" t="s">
        <v>203</v>
      </c>
      <c r="C835" s="5"/>
      <c r="D835" s="5"/>
      <c r="E835"/>
      <c r="F835"/>
    </row>
    <row r="836" spans="1:6" x14ac:dyDescent="0.25">
      <c r="E836"/>
      <c r="F836"/>
    </row>
    <row r="837" spans="1:6" x14ac:dyDescent="0.25">
      <c r="A837">
        <v>22</v>
      </c>
      <c r="B837" s="1" t="s">
        <v>751</v>
      </c>
      <c r="C837" t="s">
        <v>61</v>
      </c>
      <c r="D837">
        <v>1224</v>
      </c>
      <c r="F837" s="7">
        <f>D837*E837</f>
        <v>0</v>
      </c>
    </row>
    <row r="838" spans="1:6" x14ac:dyDescent="0.25">
      <c r="E838"/>
      <c r="F838"/>
    </row>
    <row r="839" spans="1:6" ht="30" x14ac:dyDescent="0.25">
      <c r="B839" s="4" t="s">
        <v>676</v>
      </c>
      <c r="C839" s="5"/>
      <c r="D839" s="5"/>
      <c r="E839"/>
      <c r="F839"/>
    </row>
    <row r="840" spans="1:6" x14ac:dyDescent="0.25">
      <c r="E840"/>
      <c r="F840"/>
    </row>
    <row r="841" spans="1:6" ht="60" x14ac:dyDescent="0.25">
      <c r="A841">
        <v>23</v>
      </c>
      <c r="B841" s="1" t="s">
        <v>1550</v>
      </c>
      <c r="C841" t="s">
        <v>90</v>
      </c>
      <c r="D841">
        <v>208</v>
      </c>
      <c r="F841" s="7">
        <f>D841*E841</f>
        <v>0</v>
      </c>
    </row>
    <row r="842" spans="1:6" x14ac:dyDescent="0.25">
      <c r="E842"/>
      <c r="F842"/>
    </row>
    <row r="843" spans="1:6" x14ac:dyDescent="0.25">
      <c r="B843" s="4" t="s">
        <v>395</v>
      </c>
      <c r="C843" s="5"/>
      <c r="D843" s="5"/>
      <c r="E843"/>
      <c r="F843"/>
    </row>
    <row r="844" spans="1:6" x14ac:dyDescent="0.25">
      <c r="E844"/>
      <c r="F844"/>
    </row>
    <row r="845" spans="1:6" x14ac:dyDescent="0.25">
      <c r="B845" s="4" t="s">
        <v>237</v>
      </c>
      <c r="C845" s="5"/>
      <c r="D845" s="5"/>
      <c r="E845"/>
      <c r="F845"/>
    </row>
    <row r="846" spans="1:6" x14ac:dyDescent="0.25">
      <c r="E846"/>
      <c r="F846"/>
    </row>
    <row r="847" spans="1:6" ht="45" x14ac:dyDescent="0.25">
      <c r="A847">
        <v>24</v>
      </c>
      <c r="B847" s="1" t="s">
        <v>752</v>
      </c>
      <c r="C847" t="s">
        <v>96</v>
      </c>
      <c r="D847">
        <v>2</v>
      </c>
      <c r="F847" s="7">
        <f>D847*E847</f>
        <v>0</v>
      </c>
    </row>
    <row r="848" spans="1:6" x14ac:dyDescent="0.25">
      <c r="E848"/>
      <c r="F848"/>
    </row>
    <row r="849" spans="1:6" x14ac:dyDescent="0.25">
      <c r="B849" s="4" t="s">
        <v>531</v>
      </c>
      <c r="C849" s="5"/>
      <c r="D849" s="5"/>
      <c r="E849"/>
      <c r="F849"/>
    </row>
    <row r="850" spans="1:6" x14ac:dyDescent="0.25">
      <c r="E850"/>
      <c r="F850"/>
    </row>
    <row r="851" spans="1:6" ht="45" x14ac:dyDescent="0.25">
      <c r="B851" s="4" t="s">
        <v>753</v>
      </c>
      <c r="C851" s="5"/>
      <c r="D851" s="5"/>
      <c r="E851"/>
      <c r="F851"/>
    </row>
    <row r="852" spans="1:6" x14ac:dyDescent="0.25">
      <c r="E852"/>
      <c r="F852"/>
    </row>
    <row r="853" spans="1:6" x14ac:dyDescent="0.25">
      <c r="A853">
        <v>25</v>
      </c>
      <c r="B853" s="1" t="s">
        <v>754</v>
      </c>
      <c r="C853" t="s">
        <v>61</v>
      </c>
      <c r="D853">
        <v>1224</v>
      </c>
      <c r="F853" s="7">
        <f>D853*E853</f>
        <v>0</v>
      </c>
    </row>
    <row r="854" spans="1:6" x14ac:dyDescent="0.25">
      <c r="E854"/>
      <c r="F854"/>
    </row>
    <row r="855" spans="1:6" ht="30" x14ac:dyDescent="0.25">
      <c r="B855" s="4" t="s">
        <v>755</v>
      </c>
      <c r="C855" s="5"/>
      <c r="D855" s="5"/>
      <c r="E855"/>
      <c r="F855"/>
    </row>
    <row r="856" spans="1:6" x14ac:dyDescent="0.25">
      <c r="E856"/>
      <c r="F856"/>
    </row>
    <row r="857" spans="1:6" ht="30" x14ac:dyDescent="0.25">
      <c r="A857">
        <v>26</v>
      </c>
      <c r="B857" s="1" t="s">
        <v>756</v>
      </c>
      <c r="C857" t="s">
        <v>96</v>
      </c>
      <c r="D857">
        <v>2</v>
      </c>
      <c r="F857" s="7">
        <f>D857*E857</f>
        <v>0</v>
      </c>
    </row>
    <row r="858" spans="1:6" x14ac:dyDescent="0.25">
      <c r="E858"/>
      <c r="F858"/>
    </row>
    <row r="859" spans="1:6" ht="30" x14ac:dyDescent="0.25">
      <c r="B859" s="4" t="s">
        <v>668</v>
      </c>
      <c r="C859" s="5"/>
      <c r="D859" s="5"/>
      <c r="E859"/>
      <c r="F859"/>
    </row>
    <row r="860" spans="1:6" x14ac:dyDescent="0.25">
      <c r="E860"/>
      <c r="F860"/>
    </row>
    <row r="861" spans="1:6" x14ac:dyDescent="0.25">
      <c r="A861">
        <v>27</v>
      </c>
      <c r="B861" s="1" t="s">
        <v>757</v>
      </c>
      <c r="C861" t="s">
        <v>90</v>
      </c>
      <c r="D861">
        <v>210</v>
      </c>
      <c r="F861" s="7">
        <f>D861*E861</f>
        <v>0</v>
      </c>
    </row>
    <row r="862" spans="1:6" x14ac:dyDescent="0.25">
      <c r="E862"/>
      <c r="F862"/>
    </row>
    <row r="863" spans="1:6" x14ac:dyDescent="0.25">
      <c r="A863">
        <v>28</v>
      </c>
      <c r="B863" s="1" t="s">
        <v>1702</v>
      </c>
      <c r="C863" t="s">
        <v>90</v>
      </c>
      <c r="D863">
        <v>145</v>
      </c>
      <c r="F863" s="7">
        <f>D863*E863</f>
        <v>0</v>
      </c>
    </row>
    <row r="864" spans="1:6" x14ac:dyDescent="0.25">
      <c r="E864"/>
      <c r="F864"/>
    </row>
    <row r="865" spans="1:6" x14ac:dyDescent="0.25">
      <c r="A865" s="20"/>
      <c r="B865" s="21" t="s">
        <v>1671</v>
      </c>
      <c r="C865" s="20"/>
      <c r="D865" s="20"/>
      <c r="E865" s="20"/>
      <c r="F865" s="22">
        <f>SUM(F741:F863)</f>
        <v>0</v>
      </c>
    </row>
    <row r="866" spans="1:6" x14ac:dyDescent="0.25">
      <c r="E866"/>
      <c r="F866"/>
    </row>
    <row r="867" spans="1:6" x14ac:dyDescent="0.25">
      <c r="B867" s="4" t="s">
        <v>1340</v>
      </c>
      <c r="C867" s="5"/>
      <c r="D867" s="5"/>
      <c r="E867"/>
      <c r="F867"/>
    </row>
    <row r="868" spans="1:6" x14ac:dyDescent="0.25">
      <c r="E868"/>
      <c r="F868"/>
    </row>
    <row r="869" spans="1:6" x14ac:dyDescent="0.25">
      <c r="B869" s="4" t="s">
        <v>570</v>
      </c>
      <c r="C869" s="5"/>
      <c r="D869" s="5"/>
      <c r="E869"/>
      <c r="F869"/>
    </row>
    <row r="870" spans="1:6" x14ac:dyDescent="0.25">
      <c r="E870"/>
      <c r="F870"/>
    </row>
    <row r="871" spans="1:6" x14ac:dyDescent="0.25">
      <c r="B871" s="4" t="s">
        <v>1316</v>
      </c>
      <c r="C871" s="5"/>
      <c r="D871" s="5"/>
      <c r="E871"/>
      <c r="F871"/>
    </row>
    <row r="872" spans="1:6" x14ac:dyDescent="0.25">
      <c r="E872"/>
      <c r="F872"/>
    </row>
    <row r="873" spans="1:6" x14ac:dyDescent="0.25">
      <c r="B873" s="4" t="s">
        <v>758</v>
      </c>
      <c r="C873" s="5"/>
      <c r="D873" s="5"/>
      <c r="E873"/>
      <c r="F873"/>
    </row>
    <row r="874" spans="1:6" x14ac:dyDescent="0.25">
      <c r="E874"/>
      <c r="F874"/>
    </row>
    <row r="875" spans="1:6" ht="150" x14ac:dyDescent="0.25">
      <c r="B875" s="1" t="s">
        <v>1341</v>
      </c>
      <c r="E875"/>
      <c r="F875"/>
    </row>
    <row r="876" spans="1:6" x14ac:dyDescent="0.25">
      <c r="E876"/>
      <c r="F876"/>
    </row>
    <row r="877" spans="1:6" x14ac:dyDescent="0.25">
      <c r="B877" s="4" t="s">
        <v>50</v>
      </c>
      <c r="C877" s="5"/>
      <c r="D877" s="5"/>
      <c r="E877"/>
      <c r="F877"/>
    </row>
    <row r="878" spans="1:6" x14ac:dyDescent="0.25">
      <c r="E878"/>
      <c r="F878"/>
    </row>
    <row r="879" spans="1:6" x14ac:dyDescent="0.25">
      <c r="B879" s="4" t="s">
        <v>51</v>
      </c>
      <c r="C879" s="5"/>
      <c r="D879" s="5"/>
      <c r="E879"/>
      <c r="F879"/>
    </row>
    <row r="880" spans="1:6" x14ac:dyDescent="0.25">
      <c r="E880"/>
      <c r="F880"/>
    </row>
    <row r="881" spans="1:6" x14ac:dyDescent="0.25">
      <c r="A881">
        <v>1</v>
      </c>
      <c r="B881" s="1" t="s">
        <v>52</v>
      </c>
      <c r="C881" t="s">
        <v>53</v>
      </c>
      <c r="D881">
        <v>113</v>
      </c>
      <c r="F881" s="7">
        <f>D881*E881</f>
        <v>0</v>
      </c>
    </row>
    <row r="882" spans="1:6" x14ac:dyDescent="0.25">
      <c r="E882"/>
      <c r="F882"/>
    </row>
    <row r="883" spans="1:6" ht="30" x14ac:dyDescent="0.25">
      <c r="B883" s="4" t="s">
        <v>57</v>
      </c>
      <c r="C883" s="5"/>
      <c r="D883" s="5"/>
      <c r="E883"/>
      <c r="F883"/>
    </row>
    <row r="884" spans="1:6" x14ac:dyDescent="0.25">
      <c r="E884"/>
      <c r="F884"/>
    </row>
    <row r="885" spans="1:6" x14ac:dyDescent="0.25">
      <c r="A885">
        <v>2</v>
      </c>
      <c r="B885" s="1" t="s">
        <v>62</v>
      </c>
      <c r="C885" t="s">
        <v>53</v>
      </c>
      <c r="D885">
        <v>11</v>
      </c>
      <c r="F885" s="7">
        <f>D885*E885</f>
        <v>0</v>
      </c>
    </row>
    <row r="886" spans="1:6" x14ac:dyDescent="0.25">
      <c r="E886"/>
      <c r="F886"/>
    </row>
    <row r="887" spans="1:6" x14ac:dyDescent="0.25">
      <c r="A887">
        <v>3</v>
      </c>
      <c r="B887" s="1" t="s">
        <v>583</v>
      </c>
      <c r="C887" t="s">
        <v>53</v>
      </c>
      <c r="D887">
        <v>6</v>
      </c>
      <c r="F887" s="7">
        <f>D887*E887</f>
        <v>0</v>
      </c>
    </row>
    <row r="888" spans="1:6" x14ac:dyDescent="0.25">
      <c r="E888"/>
      <c r="F888"/>
    </row>
    <row r="889" spans="1:6" x14ac:dyDescent="0.25">
      <c r="B889" s="4" t="s">
        <v>611</v>
      </c>
      <c r="C889" s="5"/>
      <c r="D889" s="5"/>
      <c r="E889"/>
      <c r="F889"/>
    </row>
    <row r="890" spans="1:6" x14ac:dyDescent="0.25">
      <c r="E890"/>
      <c r="F890"/>
    </row>
    <row r="891" spans="1:6" ht="30" x14ac:dyDescent="0.25">
      <c r="A891">
        <v>4</v>
      </c>
      <c r="B891" s="1" t="s">
        <v>67</v>
      </c>
      <c r="C891" t="s">
        <v>53</v>
      </c>
      <c r="D891">
        <v>113</v>
      </c>
      <c r="F891" s="7">
        <f>D891*E891</f>
        <v>0</v>
      </c>
    </row>
    <row r="892" spans="1:6" x14ac:dyDescent="0.25">
      <c r="E892"/>
      <c r="F892"/>
    </row>
    <row r="893" spans="1:6" x14ac:dyDescent="0.25">
      <c r="B893" s="4" t="s">
        <v>63</v>
      </c>
      <c r="C893" s="5"/>
      <c r="D893" s="5"/>
      <c r="E893"/>
      <c r="F893"/>
    </row>
    <row r="894" spans="1:6" x14ac:dyDescent="0.25">
      <c r="E894"/>
      <c r="F894"/>
    </row>
    <row r="895" spans="1:6" ht="30" x14ac:dyDescent="0.25">
      <c r="A895">
        <v>5</v>
      </c>
      <c r="B895" s="1" t="s">
        <v>759</v>
      </c>
      <c r="C895" t="s">
        <v>13</v>
      </c>
      <c r="D895">
        <v>1</v>
      </c>
      <c r="F895" s="7">
        <f>D895*E895</f>
        <v>0</v>
      </c>
    </row>
    <row r="896" spans="1:6" x14ac:dyDescent="0.25">
      <c r="E896"/>
      <c r="F896"/>
    </row>
    <row r="897" spans="1:6" x14ac:dyDescent="0.25">
      <c r="B897" s="4" t="s">
        <v>65</v>
      </c>
      <c r="C897" s="5"/>
      <c r="D897" s="5"/>
      <c r="E897"/>
      <c r="F897"/>
    </row>
    <row r="898" spans="1:6" x14ac:dyDescent="0.25">
      <c r="E898"/>
      <c r="F898"/>
    </row>
    <row r="899" spans="1:6" x14ac:dyDescent="0.25">
      <c r="A899">
        <v>6</v>
      </c>
      <c r="B899" s="1" t="s">
        <v>1418</v>
      </c>
      <c r="C899" t="s">
        <v>61</v>
      </c>
      <c r="D899">
        <v>287</v>
      </c>
      <c r="F899" s="7">
        <f>D899*E899</f>
        <v>0</v>
      </c>
    </row>
    <row r="900" spans="1:6" x14ac:dyDescent="0.25">
      <c r="E900"/>
      <c r="F900"/>
    </row>
    <row r="901" spans="1:6" ht="75" x14ac:dyDescent="0.25">
      <c r="B901" s="4" t="s">
        <v>760</v>
      </c>
      <c r="C901" s="5"/>
      <c r="D901" s="5"/>
      <c r="E901"/>
      <c r="F901"/>
    </row>
    <row r="902" spans="1:6" x14ac:dyDescent="0.25">
      <c r="E902"/>
      <c r="F902"/>
    </row>
    <row r="903" spans="1:6" x14ac:dyDescent="0.25">
      <c r="A903">
        <v>7</v>
      </c>
      <c r="B903" s="1" t="s">
        <v>1551</v>
      </c>
      <c r="C903" t="s">
        <v>53</v>
      </c>
      <c r="D903">
        <v>25</v>
      </c>
      <c r="F903" s="7">
        <f>D903*E903</f>
        <v>0</v>
      </c>
    </row>
    <row r="904" spans="1:6" x14ac:dyDescent="0.25">
      <c r="E904"/>
      <c r="F904"/>
    </row>
    <row r="905" spans="1:6" ht="45" x14ac:dyDescent="0.25">
      <c r="B905" s="4" t="s">
        <v>761</v>
      </c>
      <c r="C905" s="5"/>
      <c r="D905" s="5"/>
      <c r="E905"/>
      <c r="F905"/>
    </row>
    <row r="906" spans="1:6" x14ac:dyDescent="0.25">
      <c r="E906"/>
      <c r="F906"/>
    </row>
    <row r="907" spans="1:6" x14ac:dyDescent="0.25">
      <c r="A907">
        <v>8</v>
      </c>
      <c r="B907" s="1" t="s">
        <v>762</v>
      </c>
      <c r="C907" t="s">
        <v>53</v>
      </c>
      <c r="D907">
        <v>246</v>
      </c>
      <c r="F907" s="7">
        <f>D907*E907</f>
        <v>0</v>
      </c>
    </row>
    <row r="908" spans="1:6" x14ac:dyDescent="0.25">
      <c r="E908"/>
      <c r="F908"/>
    </row>
    <row r="909" spans="1:6" x14ac:dyDescent="0.25">
      <c r="A909">
        <v>9</v>
      </c>
      <c r="B909" s="1" t="s">
        <v>763</v>
      </c>
      <c r="C909" t="s">
        <v>53</v>
      </c>
      <c r="D909">
        <v>22</v>
      </c>
      <c r="F909" s="7">
        <f>D909*E909</f>
        <v>0</v>
      </c>
    </row>
    <row r="910" spans="1:6" x14ac:dyDescent="0.25">
      <c r="E910"/>
      <c r="F910"/>
    </row>
    <row r="911" spans="1:6" x14ac:dyDescent="0.25">
      <c r="B911" s="4" t="s">
        <v>743</v>
      </c>
      <c r="C911" s="5"/>
      <c r="D911" s="5"/>
      <c r="E911"/>
      <c r="F911"/>
    </row>
    <row r="912" spans="1:6" x14ac:dyDescent="0.25">
      <c r="E912"/>
      <c r="F912"/>
    </row>
    <row r="913" spans="1:6" x14ac:dyDescent="0.25">
      <c r="B913" s="4" t="s">
        <v>618</v>
      </c>
      <c r="C913" s="5"/>
      <c r="D913" s="5"/>
      <c r="E913"/>
      <c r="F913"/>
    </row>
    <row r="914" spans="1:6" x14ac:dyDescent="0.25">
      <c r="E914"/>
      <c r="F914"/>
    </row>
    <row r="915" spans="1:6" ht="30" x14ac:dyDescent="0.25">
      <c r="A915">
        <v>10</v>
      </c>
      <c r="B915" s="1" t="s">
        <v>619</v>
      </c>
      <c r="C915" t="s">
        <v>53</v>
      </c>
      <c r="D915">
        <v>2</v>
      </c>
      <c r="F915" s="7">
        <f>D915*E915</f>
        <v>0</v>
      </c>
    </row>
    <row r="916" spans="1:6" x14ac:dyDescent="0.25">
      <c r="E916"/>
      <c r="F916"/>
    </row>
    <row r="917" spans="1:6" x14ac:dyDescent="0.25">
      <c r="B917" s="4" t="s">
        <v>764</v>
      </c>
      <c r="C917" s="5"/>
      <c r="D917" s="5"/>
      <c r="E917"/>
      <c r="F917"/>
    </row>
    <row r="918" spans="1:6" x14ac:dyDescent="0.25">
      <c r="E918"/>
      <c r="F918"/>
    </row>
    <row r="919" spans="1:6" x14ac:dyDescent="0.25">
      <c r="B919" s="4" t="s">
        <v>765</v>
      </c>
      <c r="C919" s="5"/>
      <c r="D919" s="5"/>
      <c r="E919"/>
      <c r="F919"/>
    </row>
    <row r="920" spans="1:6" x14ac:dyDescent="0.25">
      <c r="E920"/>
      <c r="F920"/>
    </row>
    <row r="921" spans="1:6" x14ac:dyDescent="0.25">
      <c r="A921">
        <v>11</v>
      </c>
      <c r="B921" s="1" t="s">
        <v>766</v>
      </c>
      <c r="C921" t="s">
        <v>53</v>
      </c>
      <c r="D921">
        <v>41</v>
      </c>
      <c r="F921" s="7">
        <f>D921*E921</f>
        <v>0</v>
      </c>
    </row>
    <row r="922" spans="1:6" x14ac:dyDescent="0.25">
      <c r="E922"/>
      <c r="F922"/>
    </row>
    <row r="923" spans="1:6" x14ac:dyDescent="0.25">
      <c r="B923" s="4" t="s">
        <v>767</v>
      </c>
      <c r="C923" s="5"/>
      <c r="D923" s="5"/>
      <c r="E923"/>
      <c r="F923"/>
    </row>
    <row r="924" spans="1:6" x14ac:dyDescent="0.25">
      <c r="E924"/>
      <c r="F924"/>
    </row>
    <row r="925" spans="1:6" ht="30" x14ac:dyDescent="0.25">
      <c r="A925">
        <v>12</v>
      </c>
      <c r="B925" s="1" t="s">
        <v>768</v>
      </c>
      <c r="C925" t="s">
        <v>96</v>
      </c>
      <c r="D925">
        <v>3</v>
      </c>
      <c r="F925" s="7">
        <f>D925*E925</f>
        <v>0</v>
      </c>
    </row>
    <row r="926" spans="1:6" x14ac:dyDescent="0.25">
      <c r="E926"/>
      <c r="F926"/>
    </row>
    <row r="927" spans="1:6" x14ac:dyDescent="0.25">
      <c r="B927" s="4" t="s">
        <v>100</v>
      </c>
      <c r="C927" s="5"/>
      <c r="D927" s="5"/>
      <c r="E927"/>
      <c r="F927"/>
    </row>
    <row r="928" spans="1:6" x14ac:dyDescent="0.25">
      <c r="E928"/>
      <c r="F928"/>
    </row>
    <row r="929" spans="1:6" x14ac:dyDescent="0.25">
      <c r="B929" s="4" t="s">
        <v>101</v>
      </c>
      <c r="C929" s="5"/>
      <c r="D929" s="5"/>
      <c r="E929"/>
      <c r="F929"/>
    </row>
    <row r="930" spans="1:6" x14ac:dyDescent="0.25">
      <c r="E930"/>
      <c r="F930"/>
    </row>
    <row r="931" spans="1:6" x14ac:dyDescent="0.25">
      <c r="A931">
        <v>13</v>
      </c>
      <c r="B931" s="1" t="s">
        <v>102</v>
      </c>
      <c r="C931" t="s">
        <v>103</v>
      </c>
      <c r="D931">
        <v>1.6</v>
      </c>
      <c r="F931" s="7">
        <f>D931*E931</f>
        <v>0</v>
      </c>
    </row>
    <row r="932" spans="1:6" x14ac:dyDescent="0.25">
      <c r="E932"/>
      <c r="F932"/>
    </row>
    <row r="933" spans="1:6" x14ac:dyDescent="0.25">
      <c r="B933" s="4" t="s">
        <v>104</v>
      </c>
      <c r="C933" s="5"/>
      <c r="D933" s="5"/>
      <c r="E933"/>
      <c r="F933"/>
    </row>
    <row r="934" spans="1:6" x14ac:dyDescent="0.25">
      <c r="E934"/>
      <c r="F934"/>
    </row>
    <row r="935" spans="1:6" x14ac:dyDescent="0.25">
      <c r="A935">
        <v>14</v>
      </c>
      <c r="B935" s="1" t="s">
        <v>105</v>
      </c>
      <c r="C935" t="s">
        <v>103</v>
      </c>
      <c r="D935">
        <v>1.07</v>
      </c>
      <c r="F935" s="7">
        <f>D935*E935</f>
        <v>0</v>
      </c>
    </row>
    <row r="936" spans="1:6" x14ac:dyDescent="0.25">
      <c r="E936"/>
      <c r="F936"/>
    </row>
    <row r="937" spans="1:6" x14ac:dyDescent="0.25">
      <c r="B937" s="4" t="s">
        <v>107</v>
      </c>
      <c r="C937" s="5"/>
      <c r="D937" s="5"/>
      <c r="E937"/>
      <c r="F937"/>
    </row>
    <row r="938" spans="1:6" x14ac:dyDescent="0.25">
      <c r="E938"/>
      <c r="F938"/>
    </row>
    <row r="939" spans="1:6" ht="30" x14ac:dyDescent="0.25">
      <c r="B939" s="4" t="s">
        <v>769</v>
      </c>
      <c r="C939" s="5"/>
      <c r="D939" s="5"/>
      <c r="E939"/>
      <c r="F939"/>
    </row>
    <row r="940" spans="1:6" x14ac:dyDescent="0.25">
      <c r="E940"/>
      <c r="F940"/>
    </row>
    <row r="941" spans="1:6" x14ac:dyDescent="0.25">
      <c r="A941">
        <v>15</v>
      </c>
      <c r="B941" s="1" t="s">
        <v>110</v>
      </c>
      <c r="C941" t="s">
        <v>61</v>
      </c>
      <c r="D941">
        <v>58</v>
      </c>
      <c r="F941" s="7">
        <f>D941*E941</f>
        <v>0</v>
      </c>
    </row>
    <row r="942" spans="1:6" x14ac:dyDescent="0.25">
      <c r="E942"/>
      <c r="F942"/>
    </row>
    <row r="943" spans="1:6" x14ac:dyDescent="0.25">
      <c r="A943">
        <v>16</v>
      </c>
      <c r="B943" s="1" t="s">
        <v>770</v>
      </c>
      <c r="C943" t="s">
        <v>61</v>
      </c>
      <c r="D943">
        <v>70</v>
      </c>
      <c r="F943" s="7">
        <f>D943*E943</f>
        <v>0</v>
      </c>
    </row>
    <row r="944" spans="1:6" x14ac:dyDescent="0.25">
      <c r="E944"/>
      <c r="F944"/>
    </row>
    <row r="945" spans="1:6" x14ac:dyDescent="0.25">
      <c r="B945" s="4" t="s">
        <v>113</v>
      </c>
      <c r="C945" s="5"/>
      <c r="D945" s="5"/>
      <c r="E945"/>
      <c r="F945"/>
    </row>
    <row r="946" spans="1:6" x14ac:dyDescent="0.25">
      <c r="E946"/>
      <c r="F946"/>
    </row>
    <row r="947" spans="1:6" x14ac:dyDescent="0.25">
      <c r="B947" s="4" t="s">
        <v>114</v>
      </c>
      <c r="C947" s="5"/>
      <c r="D947" s="5"/>
      <c r="E947"/>
      <c r="F947"/>
    </row>
    <row r="948" spans="1:6" x14ac:dyDescent="0.25">
      <c r="E948"/>
      <c r="F948"/>
    </row>
    <row r="949" spans="1:6" ht="45" x14ac:dyDescent="0.25">
      <c r="A949">
        <v>17</v>
      </c>
      <c r="B949" s="1" t="s">
        <v>172</v>
      </c>
      <c r="C949" t="s">
        <v>90</v>
      </c>
      <c r="D949">
        <v>823</v>
      </c>
      <c r="F949" s="7">
        <f>D949*E949</f>
        <v>0</v>
      </c>
    </row>
    <row r="950" spans="1:6" x14ac:dyDescent="0.25">
      <c r="E950"/>
      <c r="F950"/>
    </row>
    <row r="951" spans="1:6" ht="45" x14ac:dyDescent="0.25">
      <c r="A951">
        <v>18</v>
      </c>
      <c r="B951" s="1" t="s">
        <v>173</v>
      </c>
      <c r="C951" t="s">
        <v>90</v>
      </c>
      <c r="D951">
        <v>1505</v>
      </c>
      <c r="F951" s="7">
        <f>D951*E951</f>
        <v>0</v>
      </c>
    </row>
    <row r="952" spans="1:6" x14ac:dyDescent="0.25">
      <c r="E952"/>
      <c r="F952"/>
    </row>
    <row r="953" spans="1:6" x14ac:dyDescent="0.25">
      <c r="B953" s="4" t="s">
        <v>119</v>
      </c>
      <c r="C953" s="5"/>
      <c r="D953" s="5"/>
      <c r="E953"/>
      <c r="F953"/>
    </row>
    <row r="954" spans="1:6" x14ac:dyDescent="0.25">
      <c r="E954"/>
      <c r="F954"/>
    </row>
    <row r="955" spans="1:6" x14ac:dyDescent="0.25">
      <c r="B955" s="4" t="s">
        <v>120</v>
      </c>
      <c r="C955" s="5"/>
      <c r="D955" s="5"/>
      <c r="E955"/>
      <c r="F955"/>
    </row>
    <row r="956" spans="1:6" x14ac:dyDescent="0.25">
      <c r="E956"/>
      <c r="F956"/>
    </row>
    <row r="957" spans="1:6" ht="30" x14ac:dyDescent="0.25">
      <c r="B957" s="4" t="s">
        <v>771</v>
      </c>
      <c r="C957" s="5"/>
      <c r="D957" s="5"/>
      <c r="E957"/>
      <c r="F957"/>
    </row>
    <row r="958" spans="1:6" x14ac:dyDescent="0.25">
      <c r="E958"/>
      <c r="F958"/>
    </row>
    <row r="959" spans="1:6" ht="30" x14ac:dyDescent="0.25">
      <c r="A959">
        <v>19</v>
      </c>
      <c r="B959" s="1" t="s">
        <v>772</v>
      </c>
      <c r="C959" t="s">
        <v>61</v>
      </c>
      <c r="D959">
        <v>84</v>
      </c>
      <c r="F959" s="7">
        <f>D959*E959</f>
        <v>0</v>
      </c>
    </row>
    <row r="960" spans="1:6" x14ac:dyDescent="0.25">
      <c r="E960"/>
      <c r="F960"/>
    </row>
    <row r="961" spans="1:6" ht="45" x14ac:dyDescent="0.25">
      <c r="A961">
        <v>20</v>
      </c>
      <c r="B961" s="1" t="s">
        <v>773</v>
      </c>
      <c r="C961" t="s">
        <v>90</v>
      </c>
      <c r="D961">
        <v>71</v>
      </c>
      <c r="F961" s="7">
        <f>D961*E961</f>
        <v>0</v>
      </c>
    </row>
    <row r="962" spans="1:6" x14ac:dyDescent="0.25">
      <c r="E962"/>
      <c r="F962"/>
    </row>
    <row r="963" spans="1:6" x14ac:dyDescent="0.25">
      <c r="B963" s="4" t="s">
        <v>774</v>
      </c>
      <c r="C963" s="5"/>
      <c r="D963" s="5"/>
      <c r="E963"/>
      <c r="F963"/>
    </row>
    <row r="964" spans="1:6" x14ac:dyDescent="0.25">
      <c r="E964"/>
      <c r="F964"/>
    </row>
    <row r="965" spans="1:6" ht="165" x14ac:dyDescent="0.25">
      <c r="B965" s="1" t="s">
        <v>1353</v>
      </c>
      <c r="E965"/>
      <c r="F965"/>
    </row>
    <row r="966" spans="1:6" x14ac:dyDescent="0.25">
      <c r="E966"/>
      <c r="F966"/>
    </row>
    <row r="967" spans="1:6" x14ac:dyDescent="0.25">
      <c r="B967" s="4" t="s">
        <v>775</v>
      </c>
      <c r="C967" s="5"/>
      <c r="D967" s="5"/>
      <c r="E967"/>
      <c r="F967"/>
    </row>
    <row r="968" spans="1:6" x14ac:dyDescent="0.25">
      <c r="E968"/>
      <c r="F968"/>
    </row>
    <row r="969" spans="1:6" ht="90" x14ac:dyDescent="0.25">
      <c r="A969">
        <v>21</v>
      </c>
      <c r="B969" s="1" t="s">
        <v>1552</v>
      </c>
      <c r="C969" t="s">
        <v>61</v>
      </c>
      <c r="D969">
        <v>447</v>
      </c>
      <c r="F969" s="7">
        <f>D969*E969</f>
        <v>0</v>
      </c>
    </row>
    <row r="970" spans="1:6" x14ac:dyDescent="0.25">
      <c r="E970"/>
      <c r="F970"/>
    </row>
    <row r="971" spans="1:6" ht="30" x14ac:dyDescent="0.25">
      <c r="A971">
        <v>22</v>
      </c>
      <c r="B971" s="1" t="s">
        <v>776</v>
      </c>
      <c r="C971" t="s">
        <v>90</v>
      </c>
      <c r="D971">
        <v>161</v>
      </c>
      <c r="F971" s="7">
        <f>D971*E971</f>
        <v>0</v>
      </c>
    </row>
    <row r="972" spans="1:6" x14ac:dyDescent="0.25">
      <c r="E972"/>
      <c r="F972"/>
    </row>
    <row r="973" spans="1:6" x14ac:dyDescent="0.25">
      <c r="B973" s="4" t="s">
        <v>777</v>
      </c>
      <c r="C973" s="5"/>
      <c r="D973" s="5"/>
      <c r="E973"/>
      <c r="F973"/>
    </row>
    <row r="974" spans="1:6" x14ac:dyDescent="0.25">
      <c r="E974"/>
      <c r="F974"/>
    </row>
    <row r="975" spans="1:6" ht="30" x14ac:dyDescent="0.25">
      <c r="B975" s="4" t="s">
        <v>1347</v>
      </c>
      <c r="C975" s="5"/>
      <c r="D975" s="5"/>
      <c r="E975"/>
      <c r="F975"/>
    </row>
    <row r="976" spans="1:6" x14ac:dyDescent="0.25">
      <c r="E976"/>
      <c r="F976"/>
    </row>
    <row r="977" spans="1:6" ht="90" x14ac:dyDescent="0.25">
      <c r="B977" s="1" t="s">
        <v>1354</v>
      </c>
      <c r="E977"/>
      <c r="F977"/>
    </row>
    <row r="978" spans="1:6" x14ac:dyDescent="0.25">
      <c r="E978"/>
      <c r="F978"/>
    </row>
    <row r="979" spans="1:6" ht="120" x14ac:dyDescent="0.25">
      <c r="B979" s="1" t="s">
        <v>1355</v>
      </c>
      <c r="E979"/>
      <c r="F979"/>
    </row>
    <row r="980" spans="1:6" x14ac:dyDescent="0.25">
      <c r="E980"/>
      <c r="F980"/>
    </row>
    <row r="981" spans="1:6" ht="30" x14ac:dyDescent="0.25">
      <c r="A981">
        <v>23</v>
      </c>
      <c r="B981" s="1" t="s">
        <v>1527</v>
      </c>
      <c r="C981" t="s">
        <v>90</v>
      </c>
      <c r="D981">
        <v>31</v>
      </c>
      <c r="F981" s="7">
        <f>D981*E981</f>
        <v>0</v>
      </c>
    </row>
    <row r="982" spans="1:6" x14ac:dyDescent="0.25">
      <c r="E982"/>
      <c r="F982"/>
    </row>
    <row r="983" spans="1:6" x14ac:dyDescent="0.25">
      <c r="B983" s="4" t="s">
        <v>778</v>
      </c>
      <c r="C983" s="5"/>
      <c r="D983" s="5"/>
      <c r="E983"/>
      <c r="F983"/>
    </row>
    <row r="984" spans="1:6" x14ac:dyDescent="0.25">
      <c r="E984"/>
      <c r="F984"/>
    </row>
    <row r="985" spans="1:6" ht="30" x14ac:dyDescent="0.25">
      <c r="B985" s="4" t="s">
        <v>643</v>
      </c>
      <c r="C985" s="5"/>
      <c r="D985" s="5"/>
      <c r="E985"/>
      <c r="F985"/>
    </row>
    <row r="986" spans="1:6" x14ac:dyDescent="0.25">
      <c r="E986"/>
      <c r="F986"/>
    </row>
    <row r="987" spans="1:6" ht="45" x14ac:dyDescent="0.25">
      <c r="A987">
        <v>24</v>
      </c>
      <c r="B987" s="1" t="s">
        <v>1553</v>
      </c>
      <c r="C987" t="s">
        <v>90</v>
      </c>
      <c r="D987">
        <v>130</v>
      </c>
      <c r="F987" s="7">
        <f>D987*E987</f>
        <v>0</v>
      </c>
    </row>
    <row r="988" spans="1:6" x14ac:dyDescent="0.25">
      <c r="E988"/>
      <c r="F988"/>
    </row>
    <row r="989" spans="1:6" ht="30" x14ac:dyDescent="0.25">
      <c r="A989">
        <v>25</v>
      </c>
      <c r="B989" s="1" t="s">
        <v>645</v>
      </c>
      <c r="C989" t="s">
        <v>96</v>
      </c>
      <c r="D989">
        <v>4</v>
      </c>
      <c r="F989" s="7">
        <f>D989*E989</f>
        <v>0</v>
      </c>
    </row>
    <row r="990" spans="1:6" x14ac:dyDescent="0.25">
      <c r="E990"/>
      <c r="F990"/>
    </row>
    <row r="991" spans="1:6" ht="60" x14ac:dyDescent="0.25">
      <c r="A991">
        <v>26</v>
      </c>
      <c r="B991" s="1" t="s">
        <v>779</v>
      </c>
      <c r="C991" t="s">
        <v>96</v>
      </c>
      <c r="D991">
        <v>5</v>
      </c>
      <c r="F991" s="7">
        <f>D991*E991</f>
        <v>0</v>
      </c>
    </row>
    <row r="992" spans="1:6" x14ac:dyDescent="0.25">
      <c r="E992"/>
      <c r="F992"/>
    </row>
    <row r="993" spans="1:6" ht="60" x14ac:dyDescent="0.25">
      <c r="A993">
        <v>27</v>
      </c>
      <c r="B993" s="1" t="s">
        <v>780</v>
      </c>
      <c r="C993" t="s">
        <v>96</v>
      </c>
      <c r="D993">
        <v>10</v>
      </c>
      <c r="F993" s="7">
        <f>D993*E993</f>
        <v>0</v>
      </c>
    </row>
    <row r="994" spans="1:6" x14ac:dyDescent="0.25">
      <c r="E994"/>
      <c r="F994"/>
    </row>
    <row r="995" spans="1:6" x14ac:dyDescent="0.25">
      <c r="A995" s="20"/>
      <c r="B995" s="21" t="s">
        <v>1672</v>
      </c>
      <c r="C995" s="20"/>
      <c r="D995" s="20"/>
      <c r="E995" s="20"/>
      <c r="F995" s="22">
        <f>SUM(F881:F993)</f>
        <v>0</v>
      </c>
    </row>
    <row r="996" spans="1:6" x14ac:dyDescent="0.25">
      <c r="E996"/>
      <c r="F996"/>
    </row>
    <row r="997" spans="1:6" x14ac:dyDescent="0.25">
      <c r="B997" s="4" t="s">
        <v>1340</v>
      </c>
      <c r="C997" s="5"/>
      <c r="D997" s="5"/>
      <c r="E997"/>
      <c r="F997"/>
    </row>
    <row r="998" spans="1:6" x14ac:dyDescent="0.25">
      <c r="E998"/>
      <c r="F998"/>
    </row>
    <row r="999" spans="1:6" x14ac:dyDescent="0.25">
      <c r="B999" s="4" t="s">
        <v>570</v>
      </c>
      <c r="C999" s="5"/>
      <c r="D999" s="5"/>
      <c r="E999"/>
      <c r="F999"/>
    </row>
    <row r="1000" spans="1:6" x14ac:dyDescent="0.25">
      <c r="E1000"/>
      <c r="F1000"/>
    </row>
    <row r="1001" spans="1:6" x14ac:dyDescent="0.25">
      <c r="B1001" s="4" t="s">
        <v>1323</v>
      </c>
      <c r="C1001" s="5"/>
      <c r="D1001" s="5"/>
      <c r="E1001"/>
      <c r="F1001"/>
    </row>
    <row r="1002" spans="1:6" x14ac:dyDescent="0.25">
      <c r="E1002"/>
      <c r="F1002"/>
    </row>
    <row r="1003" spans="1:6" x14ac:dyDescent="0.25">
      <c r="B1003" s="4" t="s">
        <v>781</v>
      </c>
      <c r="C1003" s="5"/>
      <c r="D1003" s="5"/>
      <c r="E1003"/>
      <c r="F1003"/>
    </row>
    <row r="1004" spans="1:6" x14ac:dyDescent="0.25">
      <c r="E1004"/>
      <c r="F1004"/>
    </row>
    <row r="1005" spans="1:6" ht="150" x14ac:dyDescent="0.25">
      <c r="B1005" s="1" t="s">
        <v>1341</v>
      </c>
      <c r="E1005"/>
      <c r="F1005"/>
    </row>
    <row r="1006" spans="1:6" x14ac:dyDescent="0.25">
      <c r="E1006"/>
      <c r="F1006"/>
    </row>
    <row r="1007" spans="1:6" x14ac:dyDescent="0.25">
      <c r="B1007" s="4" t="s">
        <v>1356</v>
      </c>
      <c r="C1007" s="5"/>
      <c r="D1007" s="5"/>
      <c r="E1007"/>
      <c r="F1007"/>
    </row>
    <row r="1008" spans="1:6" x14ac:dyDescent="0.25">
      <c r="E1008"/>
      <c r="F1008"/>
    </row>
    <row r="1009" spans="1:6" x14ac:dyDescent="0.25">
      <c r="B1009" s="4" t="s">
        <v>782</v>
      </c>
      <c r="C1009" s="5"/>
      <c r="D1009" s="5"/>
      <c r="E1009"/>
      <c r="F1009"/>
    </row>
    <row r="1010" spans="1:6" x14ac:dyDescent="0.25">
      <c r="E1010"/>
      <c r="F1010"/>
    </row>
    <row r="1011" spans="1:6" x14ac:dyDescent="0.25">
      <c r="B1011" s="4" t="s">
        <v>783</v>
      </c>
      <c r="C1011" s="5"/>
      <c r="D1011" s="5"/>
      <c r="E1011"/>
      <c r="F1011"/>
    </row>
    <row r="1012" spans="1:6" x14ac:dyDescent="0.25">
      <c r="E1012"/>
      <c r="F1012"/>
    </row>
    <row r="1013" spans="1:6" ht="45" x14ac:dyDescent="0.25">
      <c r="A1013">
        <v>1</v>
      </c>
      <c r="B1013" s="1" t="s">
        <v>1554</v>
      </c>
      <c r="C1013" t="s">
        <v>90</v>
      </c>
      <c r="D1013">
        <v>436</v>
      </c>
      <c r="F1013" s="7">
        <f>D1013*E1013</f>
        <v>0</v>
      </c>
    </row>
    <row r="1014" spans="1:6" x14ac:dyDescent="0.25">
      <c r="E1014"/>
      <c r="F1014"/>
    </row>
    <row r="1015" spans="1:6" ht="30" x14ac:dyDescent="0.25">
      <c r="A1015">
        <v>2</v>
      </c>
      <c r="B1015" s="1" t="s">
        <v>784</v>
      </c>
      <c r="C1015" t="s">
        <v>96</v>
      </c>
      <c r="D1015">
        <v>2</v>
      </c>
      <c r="F1015" s="7">
        <f>D1015*E1015</f>
        <v>0</v>
      </c>
    </row>
    <row r="1016" spans="1:6" x14ac:dyDescent="0.25">
      <c r="E1016"/>
      <c r="F1016"/>
    </row>
    <row r="1017" spans="1:6" ht="30" x14ac:dyDescent="0.25">
      <c r="A1017">
        <v>3</v>
      </c>
      <c r="B1017" s="1" t="s">
        <v>785</v>
      </c>
      <c r="C1017" t="s">
        <v>96</v>
      </c>
      <c r="D1017">
        <v>1</v>
      </c>
      <c r="F1017" s="7">
        <f>D1017*E1017</f>
        <v>0</v>
      </c>
    </row>
    <row r="1018" spans="1:6" x14ac:dyDescent="0.25">
      <c r="E1018"/>
      <c r="F1018"/>
    </row>
    <row r="1019" spans="1:6" x14ac:dyDescent="0.25">
      <c r="B1019" s="4" t="s">
        <v>649</v>
      </c>
      <c r="C1019" s="5"/>
      <c r="D1019" s="5"/>
      <c r="E1019"/>
      <c r="F1019"/>
    </row>
    <row r="1020" spans="1:6" x14ac:dyDescent="0.25">
      <c r="E1020"/>
      <c r="F1020"/>
    </row>
    <row r="1021" spans="1:6" x14ac:dyDescent="0.25">
      <c r="B1021" s="4" t="s">
        <v>786</v>
      </c>
      <c r="C1021" s="5"/>
      <c r="D1021" s="5"/>
      <c r="E1021"/>
      <c r="F1021"/>
    </row>
    <row r="1022" spans="1:6" x14ac:dyDescent="0.25">
      <c r="E1022"/>
      <c r="F1022"/>
    </row>
    <row r="1023" spans="1:6" ht="60" x14ac:dyDescent="0.25">
      <c r="A1023">
        <v>4</v>
      </c>
      <c r="B1023" s="1" t="s">
        <v>1555</v>
      </c>
      <c r="C1023" t="s">
        <v>90</v>
      </c>
      <c r="D1023">
        <v>436</v>
      </c>
      <c r="F1023" s="7">
        <f>D1023*E1023</f>
        <v>0</v>
      </c>
    </row>
    <row r="1024" spans="1:6" x14ac:dyDescent="0.25">
      <c r="E1024"/>
      <c r="F1024"/>
    </row>
    <row r="1025" spans="1:6" x14ac:dyDescent="0.25">
      <c r="B1025" s="4" t="s">
        <v>1357</v>
      </c>
      <c r="C1025" s="5"/>
      <c r="D1025" s="5"/>
      <c r="E1025"/>
      <c r="F1025"/>
    </row>
    <row r="1026" spans="1:6" x14ac:dyDescent="0.25">
      <c r="E1026"/>
      <c r="F1026"/>
    </row>
    <row r="1027" spans="1:6" ht="120" x14ac:dyDescent="0.25">
      <c r="B1027" s="1" t="s">
        <v>1358</v>
      </c>
      <c r="E1027"/>
      <c r="F1027"/>
    </row>
    <row r="1028" spans="1:6" x14ac:dyDescent="0.25">
      <c r="E1028"/>
      <c r="F1028"/>
    </row>
    <row r="1029" spans="1:6" ht="60" x14ac:dyDescent="0.25">
      <c r="B1029" s="4" t="s">
        <v>1359</v>
      </c>
      <c r="C1029" s="5"/>
      <c r="D1029" s="5"/>
      <c r="E1029"/>
      <c r="F1029"/>
    </row>
    <row r="1030" spans="1:6" x14ac:dyDescent="0.25">
      <c r="E1030"/>
      <c r="F1030"/>
    </row>
    <row r="1031" spans="1:6" ht="45" x14ac:dyDescent="0.25">
      <c r="A1031">
        <v>5</v>
      </c>
      <c r="B1031" s="1" t="s">
        <v>787</v>
      </c>
      <c r="C1031" t="s">
        <v>90</v>
      </c>
      <c r="D1031">
        <v>102</v>
      </c>
      <c r="F1031" s="7">
        <f>D1031*E1031</f>
        <v>0</v>
      </c>
    </row>
    <row r="1032" spans="1:6" x14ac:dyDescent="0.25">
      <c r="E1032"/>
      <c r="F1032"/>
    </row>
    <row r="1033" spans="1:6" ht="45" x14ac:dyDescent="0.25">
      <c r="A1033">
        <v>6</v>
      </c>
      <c r="B1033" s="1" t="s">
        <v>788</v>
      </c>
      <c r="C1033" t="s">
        <v>90</v>
      </c>
      <c r="D1033">
        <v>528</v>
      </c>
      <c r="F1033" s="7">
        <f>D1033*E1033</f>
        <v>0</v>
      </c>
    </row>
    <row r="1034" spans="1:6" x14ac:dyDescent="0.25">
      <c r="E1034"/>
      <c r="F1034"/>
    </row>
    <row r="1035" spans="1:6" x14ac:dyDescent="0.25">
      <c r="A1035">
        <v>7</v>
      </c>
      <c r="B1035" s="1" t="s">
        <v>789</v>
      </c>
      <c r="C1035" t="s">
        <v>96</v>
      </c>
      <c r="D1035">
        <v>32</v>
      </c>
      <c r="F1035" s="7">
        <f>D1035*E1035</f>
        <v>0</v>
      </c>
    </row>
    <row r="1036" spans="1:6" x14ac:dyDescent="0.25">
      <c r="E1036"/>
      <c r="F1036"/>
    </row>
    <row r="1037" spans="1:6" x14ac:dyDescent="0.25">
      <c r="A1037">
        <v>8</v>
      </c>
      <c r="B1037" s="1" t="s">
        <v>790</v>
      </c>
      <c r="C1037" t="s">
        <v>96</v>
      </c>
      <c r="D1037">
        <v>165</v>
      </c>
      <c r="F1037" s="7">
        <f>D1037*E1037</f>
        <v>0</v>
      </c>
    </row>
    <row r="1038" spans="1:6" x14ac:dyDescent="0.25">
      <c r="E1038"/>
      <c r="F1038"/>
    </row>
    <row r="1039" spans="1:6" x14ac:dyDescent="0.25">
      <c r="A1039">
        <v>9</v>
      </c>
      <c r="B1039" s="1" t="s">
        <v>791</v>
      </c>
      <c r="C1039" t="s">
        <v>90</v>
      </c>
      <c r="D1039">
        <v>528</v>
      </c>
      <c r="F1039" s="7">
        <f>D1039*E1039</f>
        <v>0</v>
      </c>
    </row>
    <row r="1040" spans="1:6" x14ac:dyDescent="0.25">
      <c r="E1040"/>
      <c r="F1040"/>
    </row>
    <row r="1041" spans="1:6" ht="30" x14ac:dyDescent="0.25">
      <c r="A1041">
        <v>10</v>
      </c>
      <c r="B1041" s="1" t="s">
        <v>1556</v>
      </c>
      <c r="C1041" t="s">
        <v>90</v>
      </c>
      <c r="D1041">
        <v>528</v>
      </c>
      <c r="F1041" s="7">
        <f>D1041*E1041</f>
        <v>0</v>
      </c>
    </row>
    <row r="1042" spans="1:6" x14ac:dyDescent="0.25">
      <c r="E1042"/>
      <c r="F1042"/>
    </row>
    <row r="1043" spans="1:6" ht="60" x14ac:dyDescent="0.25">
      <c r="B1043" s="4" t="s">
        <v>1360</v>
      </c>
      <c r="C1043" s="5"/>
      <c r="D1043" s="5"/>
      <c r="E1043"/>
      <c r="F1043"/>
    </row>
    <row r="1044" spans="1:6" x14ac:dyDescent="0.25">
      <c r="E1044"/>
      <c r="F1044"/>
    </row>
    <row r="1045" spans="1:6" ht="30" x14ac:dyDescent="0.25">
      <c r="A1045">
        <v>11</v>
      </c>
      <c r="B1045" s="1" t="s">
        <v>792</v>
      </c>
      <c r="C1045" t="s">
        <v>96</v>
      </c>
      <c r="D1045">
        <v>1</v>
      </c>
      <c r="F1045" s="7">
        <f>D1045*E1045</f>
        <v>0</v>
      </c>
    </row>
    <row r="1046" spans="1:6" x14ac:dyDescent="0.25">
      <c r="E1046"/>
      <c r="F1046"/>
    </row>
    <row r="1047" spans="1:6" ht="45" x14ac:dyDescent="0.25">
      <c r="A1047">
        <v>12</v>
      </c>
      <c r="B1047" s="1" t="s">
        <v>793</v>
      </c>
      <c r="C1047" t="s">
        <v>96</v>
      </c>
      <c r="D1047">
        <v>2</v>
      </c>
      <c r="F1047" s="7">
        <f>D1047*E1047</f>
        <v>0</v>
      </c>
    </row>
    <row r="1048" spans="1:6" x14ac:dyDescent="0.25">
      <c r="E1048"/>
      <c r="F1048"/>
    </row>
    <row r="1049" spans="1:6" ht="45" x14ac:dyDescent="0.25">
      <c r="A1049">
        <v>13</v>
      </c>
      <c r="B1049" s="1" t="s">
        <v>794</v>
      </c>
      <c r="C1049" t="s">
        <v>96</v>
      </c>
      <c r="D1049">
        <v>1</v>
      </c>
      <c r="F1049" s="7">
        <f>D1049*E1049</f>
        <v>0</v>
      </c>
    </row>
    <row r="1050" spans="1:6" x14ac:dyDescent="0.25">
      <c r="E1050"/>
      <c r="F1050"/>
    </row>
    <row r="1051" spans="1:6" ht="45" x14ac:dyDescent="0.25">
      <c r="A1051">
        <v>14</v>
      </c>
      <c r="B1051" s="1" t="s">
        <v>795</v>
      </c>
      <c r="C1051" t="s">
        <v>96</v>
      </c>
      <c r="D1051">
        <v>1</v>
      </c>
      <c r="F1051" s="7">
        <f>D1051*E1051</f>
        <v>0</v>
      </c>
    </row>
    <row r="1052" spans="1:6" x14ac:dyDescent="0.25">
      <c r="E1052"/>
      <c r="F1052"/>
    </row>
    <row r="1053" spans="1:6" x14ac:dyDescent="0.25">
      <c r="B1053" s="4" t="s">
        <v>743</v>
      </c>
      <c r="C1053" s="5"/>
      <c r="D1053" s="5"/>
      <c r="E1053"/>
      <c r="F1053"/>
    </row>
    <row r="1054" spans="1:6" x14ac:dyDescent="0.25">
      <c r="E1054"/>
      <c r="F1054"/>
    </row>
    <row r="1055" spans="1:6" x14ac:dyDescent="0.25">
      <c r="B1055" s="4" t="s">
        <v>796</v>
      </c>
      <c r="C1055" s="5"/>
      <c r="D1055" s="5"/>
      <c r="E1055"/>
      <c r="F1055"/>
    </row>
    <row r="1056" spans="1:6" x14ac:dyDescent="0.25">
      <c r="E1056"/>
      <c r="F1056"/>
    </row>
    <row r="1057" spans="1:6" ht="75" x14ac:dyDescent="0.25">
      <c r="A1057">
        <v>15</v>
      </c>
      <c r="B1057" s="1" t="s">
        <v>1557</v>
      </c>
      <c r="C1057" t="s">
        <v>96</v>
      </c>
      <c r="D1057">
        <v>197</v>
      </c>
      <c r="F1057" s="7">
        <f>D1057*E1057</f>
        <v>0</v>
      </c>
    </row>
    <row r="1058" spans="1:6" x14ac:dyDescent="0.25">
      <c r="E1058"/>
      <c r="F1058"/>
    </row>
    <row r="1059" spans="1:6" x14ac:dyDescent="0.25">
      <c r="B1059" s="4" t="s">
        <v>220</v>
      </c>
      <c r="C1059" s="5"/>
      <c r="D1059" s="5"/>
      <c r="E1059"/>
      <c r="F1059"/>
    </row>
    <row r="1060" spans="1:6" x14ac:dyDescent="0.25">
      <c r="E1060"/>
      <c r="F1060"/>
    </row>
    <row r="1061" spans="1:6" ht="30" x14ac:dyDescent="0.25">
      <c r="A1061">
        <v>16</v>
      </c>
      <c r="B1061" s="1" t="s">
        <v>797</v>
      </c>
      <c r="C1061" t="s">
        <v>96</v>
      </c>
      <c r="D1061">
        <v>197</v>
      </c>
      <c r="F1061" s="7">
        <f>D1061*E1061</f>
        <v>0</v>
      </c>
    </row>
    <row r="1062" spans="1:6" x14ac:dyDescent="0.25">
      <c r="E1062"/>
      <c r="F1062"/>
    </row>
    <row r="1063" spans="1:6" x14ac:dyDescent="0.25">
      <c r="B1063" s="4" t="s">
        <v>220</v>
      </c>
      <c r="C1063" s="5"/>
      <c r="D1063" s="5"/>
      <c r="E1063"/>
      <c r="F1063"/>
    </row>
    <row r="1064" spans="1:6" x14ac:dyDescent="0.25">
      <c r="E1064"/>
      <c r="F1064"/>
    </row>
    <row r="1065" spans="1:6" ht="30" x14ac:dyDescent="0.25">
      <c r="A1065">
        <v>17</v>
      </c>
      <c r="B1065" s="6" t="s">
        <v>1558</v>
      </c>
      <c r="C1065" t="s">
        <v>96</v>
      </c>
      <c r="D1065">
        <v>5</v>
      </c>
      <c r="F1065" s="7">
        <f>D1065*E1065</f>
        <v>0</v>
      </c>
    </row>
    <row r="1066" spans="1:6" x14ac:dyDescent="0.25">
      <c r="E1066"/>
      <c r="F1066"/>
    </row>
    <row r="1067" spans="1:6" x14ac:dyDescent="0.25">
      <c r="A1067" s="20"/>
      <c r="B1067" s="21" t="s">
        <v>1673</v>
      </c>
      <c r="C1067" s="20"/>
      <c r="D1067" s="20"/>
      <c r="E1067" s="20"/>
      <c r="F1067" s="22">
        <f>SUM(F1013:F1065)</f>
        <v>0</v>
      </c>
    </row>
    <row r="1068" spans="1:6" x14ac:dyDescent="0.25">
      <c r="E1068"/>
      <c r="F1068"/>
    </row>
    <row r="1069" spans="1:6" x14ac:dyDescent="0.25">
      <c r="B1069" s="4" t="s">
        <v>1340</v>
      </c>
      <c r="C1069" s="5"/>
      <c r="D1069" s="5"/>
      <c r="E1069"/>
      <c r="F1069"/>
    </row>
    <row r="1070" spans="1:6" x14ac:dyDescent="0.25">
      <c r="E1070"/>
      <c r="F1070"/>
    </row>
    <row r="1071" spans="1:6" x14ac:dyDescent="0.25">
      <c r="B1071" s="4" t="s">
        <v>570</v>
      </c>
      <c r="C1071" s="5"/>
      <c r="D1071" s="5"/>
      <c r="E1071"/>
      <c r="F1071"/>
    </row>
    <row r="1072" spans="1:6" x14ac:dyDescent="0.25">
      <c r="E1072"/>
      <c r="F1072"/>
    </row>
    <row r="1073" spans="1:6" x14ac:dyDescent="0.25">
      <c r="B1073" s="4" t="s">
        <v>1328</v>
      </c>
      <c r="C1073" s="5"/>
      <c r="D1073" s="5"/>
      <c r="E1073"/>
      <c r="F1073"/>
    </row>
    <row r="1074" spans="1:6" x14ac:dyDescent="0.25">
      <c r="E1074"/>
      <c r="F1074"/>
    </row>
    <row r="1075" spans="1:6" x14ac:dyDescent="0.25">
      <c r="B1075" s="4" t="s">
        <v>798</v>
      </c>
      <c r="C1075" s="5"/>
      <c r="D1075" s="5"/>
      <c r="E1075"/>
      <c r="F1075"/>
    </row>
    <row r="1076" spans="1:6" x14ac:dyDescent="0.25">
      <c r="E1076"/>
      <c r="F1076"/>
    </row>
    <row r="1077" spans="1:6" ht="150" x14ac:dyDescent="0.25">
      <c r="B1077" s="1" t="s">
        <v>1341</v>
      </c>
      <c r="E1077"/>
      <c r="F1077"/>
    </row>
    <row r="1078" spans="1:6" x14ac:dyDescent="0.25">
      <c r="E1078"/>
      <c r="F1078"/>
    </row>
    <row r="1079" spans="1:6" x14ac:dyDescent="0.25">
      <c r="B1079" s="4" t="s">
        <v>799</v>
      </c>
      <c r="C1079" s="5"/>
      <c r="D1079" s="5"/>
      <c r="E1079"/>
      <c r="F1079"/>
    </row>
    <row r="1080" spans="1:6" x14ac:dyDescent="0.25">
      <c r="E1080"/>
      <c r="F1080"/>
    </row>
    <row r="1081" spans="1:6" ht="30" x14ac:dyDescent="0.25">
      <c r="B1081" s="4" t="s">
        <v>800</v>
      </c>
      <c r="C1081" s="5"/>
      <c r="D1081" s="5"/>
      <c r="E1081"/>
      <c r="F1081"/>
    </row>
    <row r="1082" spans="1:6" x14ac:dyDescent="0.25">
      <c r="E1082"/>
      <c r="F1082"/>
    </row>
    <row r="1083" spans="1:6" x14ac:dyDescent="0.25">
      <c r="B1083" s="4" t="s">
        <v>801</v>
      </c>
      <c r="C1083" s="5"/>
      <c r="D1083" s="5"/>
      <c r="E1083"/>
      <c r="F1083"/>
    </row>
    <row r="1084" spans="1:6" x14ac:dyDescent="0.25">
      <c r="E1084"/>
      <c r="F1084"/>
    </row>
    <row r="1085" spans="1:6" ht="180" x14ac:dyDescent="0.25">
      <c r="A1085">
        <v>1</v>
      </c>
      <c r="B1085" s="1" t="s">
        <v>1559</v>
      </c>
      <c r="C1085" t="s">
        <v>90</v>
      </c>
      <c r="D1085">
        <v>787</v>
      </c>
      <c r="F1085" s="7">
        <f>D1085*E1085</f>
        <v>0</v>
      </c>
    </row>
    <row r="1086" spans="1:6" x14ac:dyDescent="0.25">
      <c r="E1086"/>
      <c r="F1086"/>
    </row>
    <row r="1087" spans="1:6" ht="180" x14ac:dyDescent="0.25">
      <c r="A1087">
        <v>2</v>
      </c>
      <c r="B1087" s="1" t="s">
        <v>1560</v>
      </c>
      <c r="C1087" t="s">
        <v>90</v>
      </c>
      <c r="D1087">
        <v>258</v>
      </c>
      <c r="F1087" s="7">
        <f>D1087*E1087</f>
        <v>0</v>
      </c>
    </row>
    <row r="1088" spans="1:6" x14ac:dyDescent="0.25">
      <c r="E1088"/>
      <c r="F1088"/>
    </row>
    <row r="1089" spans="1:6" x14ac:dyDescent="0.25">
      <c r="A1089">
        <v>3</v>
      </c>
      <c r="B1089" s="1" t="s">
        <v>1561</v>
      </c>
      <c r="C1089" t="s">
        <v>96</v>
      </c>
      <c r="D1089">
        <v>65</v>
      </c>
      <c r="F1089" s="7">
        <f>D1089*E1089</f>
        <v>0</v>
      </c>
    </row>
    <row r="1090" spans="1:6" x14ac:dyDescent="0.25">
      <c r="E1090"/>
      <c r="F1090"/>
    </row>
    <row r="1091" spans="1:6" ht="150" x14ac:dyDescent="0.25">
      <c r="A1091">
        <v>4</v>
      </c>
      <c r="B1091" s="1" t="s">
        <v>1562</v>
      </c>
      <c r="C1091" t="s">
        <v>96</v>
      </c>
      <c r="D1091">
        <v>7</v>
      </c>
      <c r="F1091" s="7">
        <f>D1091*E1091</f>
        <v>0</v>
      </c>
    </row>
    <row r="1092" spans="1:6" x14ac:dyDescent="0.25">
      <c r="E1092"/>
      <c r="F1092"/>
    </row>
    <row r="1093" spans="1:6" x14ac:dyDescent="0.25">
      <c r="B1093" s="4" t="s">
        <v>802</v>
      </c>
      <c r="C1093" s="5"/>
      <c r="D1093" s="5"/>
      <c r="E1093"/>
      <c r="F1093"/>
    </row>
    <row r="1094" spans="1:6" x14ac:dyDescent="0.25">
      <c r="E1094"/>
      <c r="F1094"/>
    </row>
    <row r="1095" spans="1:6" x14ac:dyDescent="0.25">
      <c r="B1095" s="4" t="s">
        <v>649</v>
      </c>
      <c r="C1095" s="5"/>
      <c r="D1095" s="5"/>
      <c r="E1095"/>
      <c r="F1095"/>
    </row>
    <row r="1096" spans="1:6" x14ac:dyDescent="0.25">
      <c r="E1096"/>
      <c r="F1096"/>
    </row>
    <row r="1097" spans="1:6" ht="30" x14ac:dyDescent="0.25">
      <c r="A1097">
        <v>5</v>
      </c>
      <c r="B1097" s="1" t="s">
        <v>803</v>
      </c>
      <c r="C1097" t="s">
        <v>53</v>
      </c>
      <c r="D1097">
        <v>482</v>
      </c>
      <c r="F1097" s="7">
        <f>D1097*E1097</f>
        <v>0</v>
      </c>
    </row>
    <row r="1098" spans="1:6" x14ac:dyDescent="0.25">
      <c r="E1098"/>
      <c r="F1098"/>
    </row>
    <row r="1099" spans="1:6" ht="30" x14ac:dyDescent="0.25">
      <c r="A1099">
        <v>6</v>
      </c>
      <c r="B1099" s="1" t="s">
        <v>1563</v>
      </c>
      <c r="C1099" t="s">
        <v>53</v>
      </c>
      <c r="D1099">
        <v>48</v>
      </c>
      <c r="F1099" s="7">
        <f>D1099*E1099</f>
        <v>0</v>
      </c>
    </row>
    <row r="1100" spans="1:6" x14ac:dyDescent="0.25">
      <c r="E1100"/>
      <c r="F1100"/>
    </row>
    <row r="1101" spans="1:6" ht="30" x14ac:dyDescent="0.25">
      <c r="A1101">
        <v>7</v>
      </c>
      <c r="B1101" s="1" t="s">
        <v>1564</v>
      </c>
      <c r="C1101" t="s">
        <v>53</v>
      </c>
      <c r="D1101">
        <v>24</v>
      </c>
      <c r="F1101" s="7">
        <f>D1101*E1101</f>
        <v>0</v>
      </c>
    </row>
    <row r="1102" spans="1:6" x14ac:dyDescent="0.25">
      <c r="E1102"/>
      <c r="F1102"/>
    </row>
    <row r="1103" spans="1:6" ht="45" x14ac:dyDescent="0.25">
      <c r="A1103">
        <v>8</v>
      </c>
      <c r="B1103" s="1" t="s">
        <v>1565</v>
      </c>
      <c r="C1103" t="s">
        <v>53</v>
      </c>
      <c r="D1103">
        <v>171</v>
      </c>
      <c r="F1103" s="7">
        <f>D1103*E1103</f>
        <v>0</v>
      </c>
    </row>
    <row r="1104" spans="1:6" x14ac:dyDescent="0.25">
      <c r="E1104"/>
      <c r="F1104"/>
    </row>
    <row r="1105" spans="1:6" ht="60" x14ac:dyDescent="0.25">
      <c r="A1105">
        <v>9</v>
      </c>
      <c r="B1105" s="1" t="s">
        <v>804</v>
      </c>
      <c r="C1105" t="s">
        <v>53</v>
      </c>
      <c r="D1105">
        <v>174</v>
      </c>
      <c r="F1105" s="7">
        <f>D1105*E1105</f>
        <v>0</v>
      </c>
    </row>
    <row r="1106" spans="1:6" x14ac:dyDescent="0.25">
      <c r="E1106"/>
      <c r="F1106"/>
    </row>
    <row r="1107" spans="1:6" ht="60" x14ac:dyDescent="0.25">
      <c r="A1107">
        <v>10</v>
      </c>
      <c r="B1107" s="1" t="s">
        <v>805</v>
      </c>
      <c r="C1107" t="s">
        <v>53</v>
      </c>
      <c r="D1107">
        <v>137</v>
      </c>
      <c r="F1107" s="7">
        <f>D1107*E1107</f>
        <v>0</v>
      </c>
    </row>
    <row r="1108" spans="1:6" x14ac:dyDescent="0.25">
      <c r="E1108"/>
      <c r="F1108"/>
    </row>
    <row r="1109" spans="1:6" ht="30" x14ac:dyDescent="0.25">
      <c r="A1109">
        <v>11</v>
      </c>
      <c r="B1109" s="1" t="s">
        <v>806</v>
      </c>
      <c r="C1109" t="s">
        <v>53</v>
      </c>
      <c r="D1109">
        <v>93</v>
      </c>
      <c r="F1109" s="7">
        <f>D1109*E1109</f>
        <v>0</v>
      </c>
    </row>
    <row r="1110" spans="1:6" x14ac:dyDescent="0.25">
      <c r="E1110"/>
      <c r="F1110"/>
    </row>
    <row r="1111" spans="1:6" x14ac:dyDescent="0.25">
      <c r="B1111" s="4" t="s">
        <v>807</v>
      </c>
      <c r="C1111" s="5"/>
      <c r="D1111" s="5"/>
      <c r="E1111"/>
      <c r="F1111"/>
    </row>
    <row r="1112" spans="1:6" x14ac:dyDescent="0.25">
      <c r="E1112"/>
      <c r="F1112"/>
    </row>
    <row r="1113" spans="1:6" ht="30" x14ac:dyDescent="0.25">
      <c r="B1113" s="4" t="s">
        <v>808</v>
      </c>
      <c r="C1113" s="5"/>
      <c r="D1113" s="5"/>
      <c r="E1113"/>
      <c r="F1113"/>
    </row>
    <row r="1114" spans="1:6" x14ac:dyDescent="0.25">
      <c r="E1114"/>
      <c r="F1114"/>
    </row>
    <row r="1115" spans="1:6" ht="30" x14ac:dyDescent="0.25">
      <c r="A1115">
        <v>12</v>
      </c>
      <c r="B1115" s="1" t="s">
        <v>809</v>
      </c>
      <c r="C1115" t="s">
        <v>90</v>
      </c>
      <c r="D1115">
        <v>268</v>
      </c>
      <c r="F1115" s="7">
        <f>D1115*E1115</f>
        <v>0</v>
      </c>
    </row>
    <row r="1116" spans="1:6" x14ac:dyDescent="0.25">
      <c r="E1116"/>
      <c r="F1116"/>
    </row>
    <row r="1117" spans="1:6" ht="30" x14ac:dyDescent="0.25">
      <c r="A1117">
        <v>13</v>
      </c>
      <c r="B1117" s="1" t="s">
        <v>810</v>
      </c>
      <c r="C1117" t="s">
        <v>90</v>
      </c>
      <c r="D1117">
        <v>9</v>
      </c>
      <c r="F1117" s="7">
        <f>D1117*E1117</f>
        <v>0</v>
      </c>
    </row>
    <row r="1118" spans="1:6" x14ac:dyDescent="0.25">
      <c r="E1118"/>
      <c r="F1118"/>
    </row>
    <row r="1119" spans="1:6" ht="30" x14ac:dyDescent="0.25">
      <c r="B1119" s="4" t="s">
        <v>811</v>
      </c>
      <c r="C1119" s="5"/>
      <c r="D1119" s="5"/>
      <c r="E1119"/>
      <c r="F1119"/>
    </row>
    <row r="1120" spans="1:6" x14ac:dyDescent="0.25">
      <c r="E1120"/>
      <c r="F1120"/>
    </row>
    <row r="1121" spans="1:6" ht="105" x14ac:dyDescent="0.25">
      <c r="B1121" s="4" t="s">
        <v>1361</v>
      </c>
      <c r="C1121" s="5"/>
      <c r="D1121" s="5"/>
      <c r="E1121"/>
      <c r="F1121"/>
    </row>
    <row r="1122" spans="1:6" x14ac:dyDescent="0.25">
      <c r="E1122"/>
      <c r="F1122"/>
    </row>
    <row r="1123" spans="1:6" ht="30" x14ac:dyDescent="0.25">
      <c r="A1123">
        <v>14</v>
      </c>
      <c r="B1123" s="1" t="s">
        <v>812</v>
      </c>
      <c r="C1123" t="s">
        <v>96</v>
      </c>
      <c r="D1123">
        <v>4</v>
      </c>
      <c r="F1123" s="7">
        <f>D1123*E1123</f>
        <v>0</v>
      </c>
    </row>
    <row r="1124" spans="1:6" x14ac:dyDescent="0.25">
      <c r="E1124"/>
      <c r="F1124"/>
    </row>
    <row r="1125" spans="1:6" ht="30" x14ac:dyDescent="0.25">
      <c r="A1125">
        <v>15</v>
      </c>
      <c r="B1125" s="1" t="s">
        <v>813</v>
      </c>
      <c r="C1125" t="s">
        <v>96</v>
      </c>
      <c r="D1125">
        <v>7</v>
      </c>
      <c r="F1125" s="7">
        <f>D1125*E1125</f>
        <v>0</v>
      </c>
    </row>
    <row r="1126" spans="1:6" x14ac:dyDescent="0.25">
      <c r="E1126"/>
      <c r="F1126"/>
    </row>
    <row r="1127" spans="1:6" ht="30" x14ac:dyDescent="0.25">
      <c r="A1127">
        <v>16</v>
      </c>
      <c r="B1127" s="1" t="s">
        <v>814</v>
      </c>
      <c r="C1127" t="s">
        <v>96</v>
      </c>
      <c r="D1127">
        <v>3</v>
      </c>
      <c r="F1127" s="7">
        <f>D1127*E1127</f>
        <v>0</v>
      </c>
    </row>
    <row r="1128" spans="1:6" x14ac:dyDescent="0.25">
      <c r="E1128"/>
      <c r="F1128"/>
    </row>
    <row r="1129" spans="1:6" x14ac:dyDescent="0.25">
      <c r="B1129" s="4" t="s">
        <v>1362</v>
      </c>
      <c r="C1129" s="5"/>
      <c r="D1129" s="5"/>
      <c r="E1129"/>
      <c r="F1129"/>
    </row>
    <row r="1130" spans="1:6" x14ac:dyDescent="0.25">
      <c r="E1130"/>
      <c r="F1130"/>
    </row>
    <row r="1131" spans="1:6" x14ac:dyDescent="0.25">
      <c r="B1131" s="4" t="s">
        <v>649</v>
      </c>
      <c r="C1131" s="5"/>
      <c r="D1131" s="5"/>
      <c r="E1131"/>
      <c r="F1131"/>
    </row>
    <row r="1132" spans="1:6" x14ac:dyDescent="0.25">
      <c r="E1132"/>
      <c r="F1132"/>
    </row>
    <row r="1133" spans="1:6" x14ac:dyDescent="0.25">
      <c r="B1133" s="4" t="s">
        <v>815</v>
      </c>
      <c r="C1133" s="5"/>
      <c r="D1133" s="5"/>
      <c r="E1133"/>
      <c r="F1133"/>
    </row>
    <row r="1134" spans="1:6" x14ac:dyDescent="0.25">
      <c r="E1134"/>
      <c r="F1134"/>
    </row>
    <row r="1135" spans="1:6" x14ac:dyDescent="0.25">
      <c r="A1135">
        <v>17</v>
      </c>
      <c r="B1135" s="1" t="s">
        <v>816</v>
      </c>
      <c r="C1135" t="s">
        <v>53</v>
      </c>
      <c r="D1135">
        <v>4</v>
      </c>
      <c r="F1135" s="7">
        <f>D1135*E1135</f>
        <v>0</v>
      </c>
    </row>
    <row r="1136" spans="1:6" x14ac:dyDescent="0.25">
      <c r="E1136"/>
      <c r="F1136"/>
    </row>
    <row r="1137" spans="1:6" ht="30" x14ac:dyDescent="0.25">
      <c r="A1137">
        <v>18</v>
      </c>
      <c r="B1137" s="1" t="s">
        <v>817</v>
      </c>
      <c r="C1137" t="s">
        <v>53</v>
      </c>
      <c r="D1137">
        <v>2</v>
      </c>
      <c r="F1137" s="7">
        <f>D1137*E1137</f>
        <v>0</v>
      </c>
    </row>
    <row r="1138" spans="1:6" x14ac:dyDescent="0.25">
      <c r="E1138"/>
      <c r="F1138"/>
    </row>
    <row r="1139" spans="1:6" x14ac:dyDescent="0.25">
      <c r="B1139" s="4" t="s">
        <v>611</v>
      </c>
      <c r="C1139" s="5"/>
      <c r="D1139" s="5"/>
      <c r="E1139"/>
      <c r="F1139"/>
    </row>
    <row r="1140" spans="1:6" x14ac:dyDescent="0.25">
      <c r="E1140"/>
      <c r="F1140"/>
    </row>
    <row r="1141" spans="1:6" ht="30" x14ac:dyDescent="0.25">
      <c r="A1141">
        <v>19</v>
      </c>
      <c r="B1141" s="1" t="s">
        <v>67</v>
      </c>
      <c r="C1141" t="s">
        <v>53</v>
      </c>
      <c r="D1141">
        <v>4</v>
      </c>
      <c r="F1141" s="7">
        <f>D1141*E1141</f>
        <v>0</v>
      </c>
    </row>
    <row r="1142" spans="1:6" x14ac:dyDescent="0.25">
      <c r="E1142"/>
      <c r="F1142"/>
    </row>
    <row r="1143" spans="1:6" ht="60" x14ac:dyDescent="0.25">
      <c r="B1143" s="4" t="s">
        <v>818</v>
      </c>
      <c r="C1143" s="5"/>
      <c r="D1143" s="5"/>
      <c r="E1143"/>
      <c r="F1143"/>
    </row>
    <row r="1144" spans="1:6" x14ac:dyDescent="0.25">
      <c r="E1144"/>
      <c r="F1144"/>
    </row>
    <row r="1145" spans="1:6" x14ac:dyDescent="0.25">
      <c r="A1145">
        <v>20</v>
      </c>
      <c r="B1145" s="1" t="s">
        <v>70</v>
      </c>
      <c r="C1145" t="s">
        <v>53</v>
      </c>
      <c r="D1145">
        <v>4</v>
      </c>
      <c r="F1145" s="7">
        <f>D1145*E1145</f>
        <v>0</v>
      </c>
    </row>
    <row r="1146" spans="1:6" x14ac:dyDescent="0.25">
      <c r="E1146"/>
      <c r="F1146"/>
    </row>
    <row r="1147" spans="1:6" x14ac:dyDescent="0.25">
      <c r="B1147" s="4" t="s">
        <v>819</v>
      </c>
      <c r="C1147" s="5"/>
      <c r="D1147" s="5"/>
      <c r="E1147"/>
      <c r="F1147"/>
    </row>
    <row r="1148" spans="1:6" x14ac:dyDescent="0.25">
      <c r="E1148"/>
      <c r="F1148"/>
    </row>
    <row r="1149" spans="1:6" ht="60" x14ac:dyDescent="0.25">
      <c r="A1149">
        <v>21</v>
      </c>
      <c r="B1149" s="1" t="s">
        <v>820</v>
      </c>
      <c r="C1149" t="s">
        <v>96</v>
      </c>
      <c r="D1149">
        <v>5</v>
      </c>
      <c r="F1149" s="7">
        <f>D1149*E1149</f>
        <v>0</v>
      </c>
    </row>
    <row r="1150" spans="1:6" x14ac:dyDescent="0.25">
      <c r="E1150"/>
      <c r="F1150"/>
    </row>
    <row r="1151" spans="1:6" x14ac:dyDescent="0.25">
      <c r="A1151">
        <v>22</v>
      </c>
      <c r="B1151" s="1" t="s">
        <v>821</v>
      </c>
      <c r="C1151" t="s">
        <v>53</v>
      </c>
      <c r="D1151">
        <v>1</v>
      </c>
      <c r="F1151" s="7">
        <f>D1151*E1151</f>
        <v>0</v>
      </c>
    </row>
    <row r="1152" spans="1:6" x14ac:dyDescent="0.25">
      <c r="E1152"/>
      <c r="F1152"/>
    </row>
    <row r="1153" spans="1:6" x14ac:dyDescent="0.25">
      <c r="B1153" s="4" t="s">
        <v>79</v>
      </c>
      <c r="C1153" s="5"/>
      <c r="D1153" s="5"/>
      <c r="E1153"/>
      <c r="F1153"/>
    </row>
    <row r="1154" spans="1:6" x14ac:dyDescent="0.25">
      <c r="E1154"/>
      <c r="F1154"/>
    </row>
    <row r="1155" spans="1:6" x14ac:dyDescent="0.25">
      <c r="B1155" s="4" t="s">
        <v>621</v>
      </c>
      <c r="C1155" s="5"/>
      <c r="D1155" s="5"/>
      <c r="E1155"/>
      <c r="F1155"/>
    </row>
    <row r="1156" spans="1:6" x14ac:dyDescent="0.25">
      <c r="E1156"/>
      <c r="F1156"/>
    </row>
    <row r="1157" spans="1:6" ht="30" x14ac:dyDescent="0.25">
      <c r="A1157">
        <v>23</v>
      </c>
      <c r="B1157" s="1" t="s">
        <v>1566</v>
      </c>
      <c r="C1157" t="s">
        <v>53</v>
      </c>
      <c r="D1157">
        <v>1</v>
      </c>
      <c r="F1157" s="7">
        <f>D1157*E1157</f>
        <v>0</v>
      </c>
    </row>
    <row r="1158" spans="1:6" x14ac:dyDescent="0.25">
      <c r="E1158"/>
      <c r="F1158"/>
    </row>
    <row r="1159" spans="1:6" x14ac:dyDescent="0.25">
      <c r="B1159" s="4" t="s">
        <v>822</v>
      </c>
      <c r="C1159" s="5"/>
      <c r="D1159" s="5"/>
      <c r="E1159"/>
      <c r="F1159"/>
    </row>
    <row r="1160" spans="1:6" x14ac:dyDescent="0.25">
      <c r="E1160"/>
      <c r="F1160"/>
    </row>
    <row r="1161" spans="1:6" x14ac:dyDescent="0.25">
      <c r="A1161">
        <v>24</v>
      </c>
      <c r="B1161" s="1" t="s">
        <v>1425</v>
      </c>
      <c r="C1161" t="s">
        <v>61</v>
      </c>
      <c r="D1161">
        <v>17</v>
      </c>
      <c r="F1161" s="7">
        <f>D1161*E1161</f>
        <v>0</v>
      </c>
    </row>
    <row r="1162" spans="1:6" x14ac:dyDescent="0.25">
      <c r="E1162"/>
      <c r="F1162"/>
    </row>
    <row r="1163" spans="1:6" x14ac:dyDescent="0.25">
      <c r="B1163" s="4" t="s">
        <v>97</v>
      </c>
      <c r="C1163" s="5"/>
      <c r="D1163" s="5"/>
      <c r="E1163"/>
      <c r="F1163"/>
    </row>
    <row r="1164" spans="1:6" x14ac:dyDescent="0.25">
      <c r="E1164"/>
      <c r="F1164"/>
    </row>
    <row r="1165" spans="1:6" x14ac:dyDescent="0.25">
      <c r="B1165" s="4" t="s">
        <v>823</v>
      </c>
      <c r="C1165" s="5"/>
      <c r="D1165" s="5"/>
      <c r="E1165"/>
      <c r="F1165"/>
    </row>
    <row r="1166" spans="1:6" x14ac:dyDescent="0.25">
      <c r="E1166"/>
      <c r="F1166"/>
    </row>
    <row r="1167" spans="1:6" x14ac:dyDescent="0.25">
      <c r="A1167">
        <v>25</v>
      </c>
      <c r="B1167" s="1" t="s">
        <v>824</v>
      </c>
      <c r="C1167" t="s">
        <v>61</v>
      </c>
      <c r="D1167">
        <v>9</v>
      </c>
      <c r="F1167" s="7">
        <f>D1167*E1167</f>
        <v>0</v>
      </c>
    </row>
    <row r="1168" spans="1:6" x14ac:dyDescent="0.25">
      <c r="E1168"/>
      <c r="F1168"/>
    </row>
    <row r="1169" spans="1:6" x14ac:dyDescent="0.25">
      <c r="A1169">
        <v>26</v>
      </c>
      <c r="B1169" s="1" t="s">
        <v>825</v>
      </c>
      <c r="C1169" t="s">
        <v>90</v>
      </c>
      <c r="D1169">
        <v>24</v>
      </c>
      <c r="F1169" s="7">
        <f>D1169*E1169</f>
        <v>0</v>
      </c>
    </row>
    <row r="1170" spans="1:6" x14ac:dyDescent="0.25">
      <c r="E1170"/>
      <c r="F1170"/>
    </row>
    <row r="1171" spans="1:6" x14ac:dyDescent="0.25">
      <c r="B1171" s="4" t="s">
        <v>100</v>
      </c>
      <c r="C1171" s="5"/>
      <c r="D1171" s="5"/>
      <c r="E1171"/>
      <c r="F1171"/>
    </row>
    <row r="1172" spans="1:6" x14ac:dyDescent="0.25">
      <c r="E1172"/>
      <c r="F1172"/>
    </row>
    <row r="1173" spans="1:6" x14ac:dyDescent="0.25">
      <c r="B1173" s="4" t="s">
        <v>106</v>
      </c>
      <c r="C1173" s="5"/>
      <c r="D1173" s="5"/>
      <c r="E1173"/>
      <c r="F1173"/>
    </row>
    <row r="1174" spans="1:6" x14ac:dyDescent="0.25">
      <c r="E1174"/>
      <c r="F1174"/>
    </row>
    <row r="1175" spans="1:6" ht="30" x14ac:dyDescent="0.25">
      <c r="A1175">
        <v>27</v>
      </c>
      <c r="B1175" s="1" t="s">
        <v>1567</v>
      </c>
      <c r="C1175" t="s">
        <v>61</v>
      </c>
      <c r="D1175">
        <v>19</v>
      </c>
      <c r="F1175" s="7">
        <f>D1175*E1175</f>
        <v>0</v>
      </c>
    </row>
    <row r="1176" spans="1:6" x14ac:dyDescent="0.25">
      <c r="E1176"/>
      <c r="F1176"/>
    </row>
    <row r="1177" spans="1:6" ht="30" x14ac:dyDescent="0.25">
      <c r="B1177" s="4" t="s">
        <v>676</v>
      </c>
      <c r="C1177" s="5"/>
      <c r="D1177" s="5"/>
      <c r="E1177"/>
      <c r="F1177"/>
    </row>
    <row r="1178" spans="1:6" x14ac:dyDescent="0.25">
      <c r="E1178"/>
      <c r="F1178"/>
    </row>
    <row r="1179" spans="1:6" ht="60" x14ac:dyDescent="0.25">
      <c r="A1179">
        <v>28</v>
      </c>
      <c r="B1179" s="1" t="s">
        <v>1568</v>
      </c>
      <c r="C1179" t="s">
        <v>90</v>
      </c>
      <c r="D1179">
        <v>1</v>
      </c>
      <c r="F1179" s="7">
        <f>D1179*E1179</f>
        <v>0</v>
      </c>
    </row>
    <row r="1180" spans="1:6" x14ac:dyDescent="0.25">
      <c r="E1180"/>
      <c r="F1180"/>
    </row>
    <row r="1181" spans="1:6" ht="30" x14ac:dyDescent="0.25">
      <c r="B1181" s="4" t="s">
        <v>826</v>
      </c>
      <c r="C1181" s="5"/>
      <c r="D1181" s="5"/>
      <c r="E1181"/>
      <c r="F1181"/>
    </row>
    <row r="1182" spans="1:6" x14ac:dyDescent="0.25">
      <c r="E1182"/>
      <c r="F1182"/>
    </row>
    <row r="1183" spans="1:6" ht="45" x14ac:dyDescent="0.25">
      <c r="A1183">
        <v>29</v>
      </c>
      <c r="B1183" s="1" t="s">
        <v>1569</v>
      </c>
      <c r="C1183" t="s">
        <v>90</v>
      </c>
      <c r="D1183">
        <v>13</v>
      </c>
      <c r="F1183" s="7">
        <f>D1183*E1183</f>
        <v>0</v>
      </c>
    </row>
    <row r="1184" spans="1:6" x14ac:dyDescent="0.25">
      <c r="E1184"/>
      <c r="F1184"/>
    </row>
    <row r="1185" spans="1:6" x14ac:dyDescent="0.25">
      <c r="B1185" s="4" t="s">
        <v>827</v>
      </c>
      <c r="C1185" s="5"/>
      <c r="D1185" s="5"/>
      <c r="E1185"/>
      <c r="F1185"/>
    </row>
    <row r="1186" spans="1:6" x14ac:dyDescent="0.25">
      <c r="E1186"/>
      <c r="F1186"/>
    </row>
    <row r="1187" spans="1:6" ht="45" x14ac:dyDescent="0.25">
      <c r="A1187">
        <v>30</v>
      </c>
      <c r="B1187" s="1" t="s">
        <v>1570</v>
      </c>
      <c r="C1187" t="s">
        <v>96</v>
      </c>
      <c r="D1187">
        <v>40</v>
      </c>
      <c r="F1187" s="7">
        <f>D1187*E1187</f>
        <v>0</v>
      </c>
    </row>
    <row r="1188" spans="1:6" x14ac:dyDescent="0.25">
      <c r="E1188"/>
      <c r="F1188"/>
    </row>
    <row r="1189" spans="1:6" x14ac:dyDescent="0.25">
      <c r="B1189" s="4" t="s">
        <v>107</v>
      </c>
      <c r="C1189" s="5"/>
      <c r="D1189" s="5"/>
      <c r="E1189"/>
      <c r="F1189"/>
    </row>
    <row r="1190" spans="1:6" x14ac:dyDescent="0.25">
      <c r="E1190"/>
      <c r="F1190"/>
    </row>
    <row r="1191" spans="1:6" ht="30" x14ac:dyDescent="0.25">
      <c r="B1191" s="4" t="s">
        <v>108</v>
      </c>
      <c r="C1191" s="5"/>
      <c r="D1191" s="5"/>
      <c r="E1191"/>
      <c r="F1191"/>
    </row>
    <row r="1192" spans="1:6" x14ac:dyDescent="0.25">
      <c r="E1192"/>
      <c r="F1192"/>
    </row>
    <row r="1193" spans="1:6" x14ac:dyDescent="0.25">
      <c r="A1193">
        <v>31</v>
      </c>
      <c r="B1193" s="1" t="s">
        <v>828</v>
      </c>
      <c r="C1193" t="s">
        <v>61</v>
      </c>
      <c r="D1193">
        <v>16</v>
      </c>
      <c r="F1193" s="7">
        <f>D1193*E1193</f>
        <v>0</v>
      </c>
    </row>
    <row r="1194" spans="1:6" x14ac:dyDescent="0.25">
      <c r="E1194"/>
      <c r="F1194"/>
    </row>
    <row r="1195" spans="1:6" x14ac:dyDescent="0.25">
      <c r="B1195" s="4" t="s">
        <v>114</v>
      </c>
      <c r="C1195" s="5"/>
      <c r="D1195" s="5"/>
      <c r="E1195"/>
      <c r="F1195"/>
    </row>
    <row r="1196" spans="1:6" x14ac:dyDescent="0.25">
      <c r="E1196"/>
      <c r="F1196"/>
    </row>
    <row r="1197" spans="1:6" x14ac:dyDescent="0.25">
      <c r="A1197">
        <v>32</v>
      </c>
      <c r="B1197" s="1" t="s">
        <v>829</v>
      </c>
      <c r="C1197" t="s">
        <v>90</v>
      </c>
      <c r="D1197">
        <v>50</v>
      </c>
      <c r="F1197" s="7">
        <f>D1197*E1197</f>
        <v>0</v>
      </c>
    </row>
    <row r="1198" spans="1:6" x14ac:dyDescent="0.25">
      <c r="E1198"/>
      <c r="F1198"/>
    </row>
    <row r="1199" spans="1:6" ht="30" x14ac:dyDescent="0.25">
      <c r="B1199" s="4" t="s">
        <v>121</v>
      </c>
      <c r="C1199" s="5"/>
      <c r="D1199" s="5"/>
      <c r="E1199"/>
      <c r="F1199"/>
    </row>
    <row r="1200" spans="1:6" x14ac:dyDescent="0.25">
      <c r="E1200"/>
      <c r="F1200"/>
    </row>
    <row r="1201" spans="1:6" x14ac:dyDescent="0.25">
      <c r="A1201">
        <v>33</v>
      </c>
      <c r="B1201" s="1" t="s">
        <v>186</v>
      </c>
      <c r="C1201" t="s">
        <v>61</v>
      </c>
      <c r="D1201">
        <v>13</v>
      </c>
      <c r="F1201" s="7">
        <f>D1201*E1201</f>
        <v>0</v>
      </c>
    </row>
    <row r="1202" spans="1:6" x14ac:dyDescent="0.25">
      <c r="E1202"/>
      <c r="F1202"/>
    </row>
    <row r="1203" spans="1:6" ht="30" x14ac:dyDescent="0.25">
      <c r="A1203">
        <v>34</v>
      </c>
      <c r="B1203" s="1" t="s">
        <v>830</v>
      </c>
      <c r="C1203" t="s">
        <v>96</v>
      </c>
      <c r="D1203">
        <v>4</v>
      </c>
      <c r="F1203" s="7">
        <f>D1203*E1203</f>
        <v>0</v>
      </c>
    </row>
    <row r="1204" spans="1:6" x14ac:dyDescent="0.25">
      <c r="E1204"/>
      <c r="F1204"/>
    </row>
    <row r="1205" spans="1:6" ht="30" x14ac:dyDescent="0.25">
      <c r="A1205">
        <v>35</v>
      </c>
      <c r="B1205" s="1" t="s">
        <v>1571</v>
      </c>
      <c r="C1205" t="s">
        <v>90</v>
      </c>
      <c r="D1205">
        <v>18</v>
      </c>
      <c r="F1205" s="7">
        <f>D1205*E1205</f>
        <v>0</v>
      </c>
    </row>
    <row r="1206" spans="1:6" x14ac:dyDescent="0.25">
      <c r="E1206"/>
      <c r="F1206"/>
    </row>
    <row r="1207" spans="1:6" x14ac:dyDescent="0.25">
      <c r="B1207" s="4" t="s">
        <v>831</v>
      </c>
      <c r="C1207" s="5"/>
      <c r="D1207" s="5"/>
      <c r="E1207"/>
      <c r="F1207"/>
    </row>
    <row r="1208" spans="1:6" x14ac:dyDescent="0.25">
      <c r="E1208"/>
      <c r="F1208"/>
    </row>
    <row r="1209" spans="1:6" x14ac:dyDescent="0.25">
      <c r="B1209" s="4" t="s">
        <v>649</v>
      </c>
      <c r="C1209" s="5"/>
      <c r="D1209" s="5"/>
      <c r="E1209"/>
      <c r="F1209"/>
    </row>
    <row r="1210" spans="1:6" x14ac:dyDescent="0.25">
      <c r="E1210"/>
      <c r="F1210"/>
    </row>
    <row r="1211" spans="1:6" x14ac:dyDescent="0.25">
      <c r="A1211">
        <v>36</v>
      </c>
      <c r="B1211" s="1" t="s">
        <v>832</v>
      </c>
      <c r="C1211" t="s">
        <v>53</v>
      </c>
      <c r="D1211">
        <v>25</v>
      </c>
      <c r="F1211" s="7">
        <f>D1211*E1211</f>
        <v>0</v>
      </c>
    </row>
    <row r="1212" spans="1:6" x14ac:dyDescent="0.25">
      <c r="E1212"/>
      <c r="F1212"/>
    </row>
    <row r="1213" spans="1:6" ht="30" x14ac:dyDescent="0.25">
      <c r="A1213">
        <v>37</v>
      </c>
      <c r="B1213" s="1" t="s">
        <v>803</v>
      </c>
      <c r="C1213" t="s">
        <v>53</v>
      </c>
      <c r="D1213">
        <v>239</v>
      </c>
      <c r="F1213" s="7">
        <f>D1213*E1213</f>
        <v>0</v>
      </c>
    </row>
    <row r="1214" spans="1:6" x14ac:dyDescent="0.25">
      <c r="E1214"/>
      <c r="F1214"/>
    </row>
    <row r="1215" spans="1:6" ht="30" x14ac:dyDescent="0.25">
      <c r="A1215">
        <v>38</v>
      </c>
      <c r="B1215" s="1" t="s">
        <v>833</v>
      </c>
      <c r="C1215" t="s">
        <v>53</v>
      </c>
      <c r="D1215">
        <v>21</v>
      </c>
      <c r="F1215" s="7">
        <f>D1215*E1215</f>
        <v>0</v>
      </c>
    </row>
    <row r="1216" spans="1:6" x14ac:dyDescent="0.25">
      <c r="E1216"/>
      <c r="F1216"/>
    </row>
    <row r="1217" spans="1:6" ht="30" x14ac:dyDescent="0.25">
      <c r="A1217">
        <v>39</v>
      </c>
      <c r="B1217" s="1" t="s">
        <v>1563</v>
      </c>
      <c r="C1217" t="s">
        <v>53</v>
      </c>
      <c r="D1217">
        <v>29</v>
      </c>
      <c r="F1217" s="7">
        <f>D1217*E1217</f>
        <v>0</v>
      </c>
    </row>
    <row r="1218" spans="1:6" x14ac:dyDescent="0.25">
      <c r="E1218"/>
      <c r="F1218"/>
    </row>
    <row r="1219" spans="1:6" ht="30" x14ac:dyDescent="0.25">
      <c r="A1219">
        <v>40</v>
      </c>
      <c r="B1219" s="1" t="s">
        <v>1564</v>
      </c>
      <c r="C1219" t="s">
        <v>53</v>
      </c>
      <c r="D1219">
        <v>14</v>
      </c>
      <c r="F1219" s="7">
        <f>D1219*E1219</f>
        <v>0</v>
      </c>
    </row>
    <row r="1220" spans="1:6" x14ac:dyDescent="0.25">
      <c r="E1220"/>
      <c r="F1220"/>
    </row>
    <row r="1221" spans="1:6" ht="45" x14ac:dyDescent="0.25">
      <c r="A1221">
        <v>41</v>
      </c>
      <c r="B1221" s="1" t="s">
        <v>1565</v>
      </c>
      <c r="C1221" t="s">
        <v>53</v>
      </c>
      <c r="D1221">
        <v>64</v>
      </c>
      <c r="F1221" s="7">
        <f>D1221*E1221</f>
        <v>0</v>
      </c>
    </row>
    <row r="1222" spans="1:6" x14ac:dyDescent="0.25">
      <c r="E1222"/>
      <c r="F1222"/>
    </row>
    <row r="1223" spans="1:6" ht="60" x14ac:dyDescent="0.25">
      <c r="A1223">
        <v>42</v>
      </c>
      <c r="B1223" s="1" t="s">
        <v>804</v>
      </c>
      <c r="C1223" t="s">
        <v>53</v>
      </c>
      <c r="D1223">
        <v>191</v>
      </c>
      <c r="F1223" s="7">
        <f>D1223*E1223</f>
        <v>0</v>
      </c>
    </row>
    <row r="1224" spans="1:6" x14ac:dyDescent="0.25">
      <c r="E1224"/>
      <c r="F1224"/>
    </row>
    <row r="1225" spans="1:6" ht="60" x14ac:dyDescent="0.25">
      <c r="A1225">
        <v>43</v>
      </c>
      <c r="B1225" s="1" t="s">
        <v>805</v>
      </c>
      <c r="C1225" t="s">
        <v>53</v>
      </c>
      <c r="D1225">
        <v>30</v>
      </c>
      <c r="F1225" s="7">
        <f>D1225*E1225</f>
        <v>0</v>
      </c>
    </row>
    <row r="1226" spans="1:6" x14ac:dyDescent="0.25">
      <c r="E1226"/>
      <c r="F1226"/>
    </row>
    <row r="1227" spans="1:6" ht="30" x14ac:dyDescent="0.25">
      <c r="A1227">
        <v>44</v>
      </c>
      <c r="B1227" s="1" t="s">
        <v>806</v>
      </c>
      <c r="C1227" t="s">
        <v>53</v>
      </c>
      <c r="D1227">
        <v>46</v>
      </c>
      <c r="F1227" s="7">
        <f>D1227*E1227</f>
        <v>0</v>
      </c>
    </row>
    <row r="1228" spans="1:6" x14ac:dyDescent="0.25">
      <c r="E1228"/>
      <c r="F1228"/>
    </row>
    <row r="1229" spans="1:6" x14ac:dyDescent="0.25">
      <c r="B1229" s="4" t="s">
        <v>834</v>
      </c>
      <c r="C1229" s="5"/>
      <c r="D1229" s="5"/>
      <c r="E1229"/>
      <c r="F1229"/>
    </row>
    <row r="1230" spans="1:6" x14ac:dyDescent="0.25">
      <c r="E1230"/>
      <c r="F1230"/>
    </row>
    <row r="1231" spans="1:6" x14ac:dyDescent="0.25">
      <c r="B1231" s="4" t="s">
        <v>835</v>
      </c>
      <c r="C1231" s="5"/>
      <c r="D1231" s="5"/>
      <c r="E1231"/>
      <c r="F1231"/>
    </row>
    <row r="1232" spans="1:6" x14ac:dyDescent="0.25">
      <c r="E1232"/>
      <c r="F1232"/>
    </row>
    <row r="1233" spans="1:6" x14ac:dyDescent="0.25">
      <c r="A1233">
        <v>45</v>
      </c>
      <c r="B1233" s="1" t="s">
        <v>836</v>
      </c>
      <c r="C1233" t="s">
        <v>90</v>
      </c>
      <c r="D1233">
        <v>8</v>
      </c>
      <c r="F1233" s="7">
        <f>D1233*E1233</f>
        <v>0</v>
      </c>
    </row>
    <row r="1234" spans="1:6" x14ac:dyDescent="0.25">
      <c r="E1234"/>
      <c r="F1234"/>
    </row>
    <row r="1235" spans="1:6" ht="30" x14ac:dyDescent="0.25">
      <c r="A1235">
        <v>46</v>
      </c>
      <c r="B1235" s="1" t="s">
        <v>837</v>
      </c>
      <c r="C1235" t="s">
        <v>90</v>
      </c>
      <c r="D1235">
        <v>41</v>
      </c>
      <c r="F1235" s="7">
        <f>D1235*E1235</f>
        <v>0</v>
      </c>
    </row>
    <row r="1236" spans="1:6" x14ac:dyDescent="0.25">
      <c r="E1236"/>
      <c r="F1236"/>
    </row>
    <row r="1237" spans="1:6" ht="30" x14ac:dyDescent="0.25">
      <c r="A1237">
        <v>47</v>
      </c>
      <c r="B1237" s="1" t="s">
        <v>838</v>
      </c>
      <c r="C1237" t="s">
        <v>90</v>
      </c>
      <c r="D1237">
        <v>199</v>
      </c>
      <c r="F1237" s="7">
        <f>D1237*E1237</f>
        <v>0</v>
      </c>
    </row>
    <row r="1238" spans="1:6" x14ac:dyDescent="0.25">
      <c r="E1238"/>
      <c r="F1238"/>
    </row>
    <row r="1239" spans="1:6" ht="30" x14ac:dyDescent="0.25">
      <c r="A1239">
        <v>48</v>
      </c>
      <c r="B1239" s="1" t="s">
        <v>839</v>
      </c>
      <c r="C1239" t="s">
        <v>90</v>
      </c>
      <c r="D1239">
        <v>14</v>
      </c>
      <c r="F1239" s="7">
        <f>D1239*E1239</f>
        <v>0</v>
      </c>
    </row>
    <row r="1240" spans="1:6" x14ac:dyDescent="0.25">
      <c r="E1240"/>
      <c r="F1240"/>
    </row>
    <row r="1241" spans="1:6" ht="30" x14ac:dyDescent="0.25">
      <c r="B1241" s="4" t="s">
        <v>840</v>
      </c>
      <c r="C1241" s="5"/>
      <c r="D1241" s="5"/>
      <c r="E1241"/>
      <c r="F1241"/>
    </row>
    <row r="1242" spans="1:6" x14ac:dyDescent="0.25">
      <c r="E1242"/>
      <c r="F1242"/>
    </row>
    <row r="1243" spans="1:6" x14ac:dyDescent="0.25">
      <c r="A1243">
        <v>49</v>
      </c>
      <c r="B1243" s="1" t="s">
        <v>841</v>
      </c>
      <c r="C1243" t="s">
        <v>96</v>
      </c>
      <c r="D1243">
        <v>2</v>
      </c>
      <c r="F1243" s="7">
        <f>D1243*E1243</f>
        <v>0</v>
      </c>
    </row>
    <row r="1244" spans="1:6" x14ac:dyDescent="0.25">
      <c r="E1244"/>
      <c r="F1244"/>
    </row>
    <row r="1245" spans="1:6" x14ac:dyDescent="0.25">
      <c r="A1245">
        <v>50</v>
      </c>
      <c r="B1245" s="1" t="s">
        <v>842</v>
      </c>
      <c r="C1245" t="s">
        <v>96</v>
      </c>
      <c r="D1245">
        <v>2</v>
      </c>
      <c r="F1245" s="7">
        <f>D1245*E1245</f>
        <v>0</v>
      </c>
    </row>
    <row r="1246" spans="1:6" x14ac:dyDescent="0.25">
      <c r="E1246"/>
      <c r="F1246"/>
    </row>
    <row r="1247" spans="1:6" x14ac:dyDescent="0.25">
      <c r="A1247">
        <v>51</v>
      </c>
      <c r="B1247" s="1" t="s">
        <v>843</v>
      </c>
      <c r="C1247" t="s">
        <v>96</v>
      </c>
      <c r="D1247">
        <v>2</v>
      </c>
      <c r="F1247" s="7">
        <f>D1247*E1247</f>
        <v>0</v>
      </c>
    </row>
    <row r="1248" spans="1:6" x14ac:dyDescent="0.25">
      <c r="E1248"/>
      <c r="F1248"/>
    </row>
    <row r="1249" spans="1:6" x14ac:dyDescent="0.25">
      <c r="A1249">
        <v>52</v>
      </c>
      <c r="B1249" s="1" t="s">
        <v>844</v>
      </c>
      <c r="C1249" t="s">
        <v>96</v>
      </c>
      <c r="D1249">
        <v>3</v>
      </c>
      <c r="F1249" s="7">
        <f>D1249*E1249</f>
        <v>0</v>
      </c>
    </row>
    <row r="1250" spans="1:6" x14ac:dyDescent="0.25">
      <c r="E1250"/>
      <c r="F1250"/>
    </row>
    <row r="1251" spans="1:6" x14ac:dyDescent="0.25">
      <c r="A1251">
        <v>53</v>
      </c>
      <c r="B1251" s="1" t="s">
        <v>845</v>
      </c>
      <c r="C1251" t="s">
        <v>96</v>
      </c>
      <c r="D1251">
        <v>2</v>
      </c>
      <c r="F1251" s="7">
        <f>D1251*E1251</f>
        <v>0</v>
      </c>
    </row>
    <row r="1252" spans="1:6" x14ac:dyDescent="0.25">
      <c r="E1252"/>
      <c r="F1252"/>
    </row>
    <row r="1253" spans="1:6" x14ac:dyDescent="0.25">
      <c r="A1253">
        <v>54</v>
      </c>
      <c r="B1253" s="1" t="s">
        <v>846</v>
      </c>
      <c r="C1253" t="s">
        <v>96</v>
      </c>
      <c r="D1253">
        <v>2</v>
      </c>
      <c r="F1253" s="7">
        <f>D1253*E1253</f>
        <v>0</v>
      </c>
    </row>
    <row r="1254" spans="1:6" x14ac:dyDescent="0.25">
      <c r="E1254"/>
      <c r="F1254"/>
    </row>
    <row r="1255" spans="1:6" ht="120" x14ac:dyDescent="0.25">
      <c r="A1255">
        <v>55</v>
      </c>
      <c r="B1255" s="1" t="s">
        <v>847</v>
      </c>
      <c r="C1255" t="s">
        <v>96</v>
      </c>
      <c r="D1255">
        <v>7</v>
      </c>
      <c r="F1255" s="7">
        <f>D1255*E1255</f>
        <v>0</v>
      </c>
    </row>
    <row r="1256" spans="1:6" x14ac:dyDescent="0.25">
      <c r="E1256"/>
      <c r="F1256"/>
    </row>
    <row r="1257" spans="1:6" x14ac:dyDescent="0.25">
      <c r="A1257">
        <v>56</v>
      </c>
      <c r="B1257" s="1" t="s">
        <v>848</v>
      </c>
      <c r="C1257" t="s">
        <v>96</v>
      </c>
      <c r="D1257">
        <v>2</v>
      </c>
      <c r="F1257" s="7">
        <f>D1257*E1257</f>
        <v>0</v>
      </c>
    </row>
    <row r="1258" spans="1:6" x14ac:dyDescent="0.25">
      <c r="E1258"/>
      <c r="F1258"/>
    </row>
    <row r="1259" spans="1:6" ht="30" x14ac:dyDescent="0.25">
      <c r="B1259" s="4" t="s">
        <v>1363</v>
      </c>
      <c r="C1259" s="5"/>
      <c r="D1259" s="5"/>
      <c r="E1259"/>
      <c r="F1259"/>
    </row>
    <row r="1260" spans="1:6" x14ac:dyDescent="0.25">
      <c r="E1260"/>
      <c r="F1260"/>
    </row>
    <row r="1261" spans="1:6" ht="105" x14ac:dyDescent="0.25">
      <c r="B1261" s="4" t="s">
        <v>849</v>
      </c>
      <c r="C1261" s="5"/>
      <c r="D1261" s="5"/>
      <c r="E1261"/>
      <c r="F1261"/>
    </row>
    <row r="1262" spans="1:6" x14ac:dyDescent="0.25">
      <c r="E1262"/>
      <c r="F1262"/>
    </row>
    <row r="1263" spans="1:6" x14ac:dyDescent="0.25">
      <c r="A1263">
        <v>57</v>
      </c>
      <c r="B1263" s="1" t="s">
        <v>850</v>
      </c>
      <c r="C1263" t="s">
        <v>96</v>
      </c>
      <c r="D1263">
        <v>2</v>
      </c>
      <c r="F1263" s="7">
        <f>D1263*E1263</f>
        <v>0</v>
      </c>
    </row>
    <row r="1264" spans="1:6" x14ac:dyDescent="0.25">
      <c r="E1264"/>
      <c r="F1264"/>
    </row>
    <row r="1265" spans="1:6" ht="30" x14ac:dyDescent="0.25">
      <c r="A1265">
        <v>58</v>
      </c>
      <c r="B1265" s="1" t="s">
        <v>851</v>
      </c>
      <c r="C1265" t="s">
        <v>96</v>
      </c>
      <c r="D1265">
        <v>2</v>
      </c>
      <c r="F1265" s="7">
        <f>D1265*E1265</f>
        <v>0</v>
      </c>
    </row>
    <row r="1266" spans="1:6" x14ac:dyDescent="0.25">
      <c r="E1266"/>
      <c r="F1266"/>
    </row>
    <row r="1267" spans="1:6" ht="30" x14ac:dyDescent="0.25">
      <c r="A1267">
        <v>59</v>
      </c>
      <c r="B1267" s="1" t="s">
        <v>852</v>
      </c>
      <c r="C1267" t="s">
        <v>96</v>
      </c>
      <c r="D1267">
        <v>6</v>
      </c>
      <c r="F1267" s="7">
        <f>D1267*E1267</f>
        <v>0</v>
      </c>
    </row>
    <row r="1268" spans="1:6" x14ac:dyDescent="0.25">
      <c r="E1268"/>
      <c r="F1268"/>
    </row>
    <row r="1269" spans="1:6" ht="30" x14ac:dyDescent="0.25">
      <c r="A1269">
        <v>60</v>
      </c>
      <c r="B1269" s="1" t="s">
        <v>853</v>
      </c>
      <c r="C1269" t="s">
        <v>96</v>
      </c>
      <c r="D1269">
        <v>2</v>
      </c>
      <c r="F1269" s="7">
        <f>D1269*E1269</f>
        <v>0</v>
      </c>
    </row>
    <row r="1270" spans="1:6" x14ac:dyDescent="0.25">
      <c r="E1270"/>
      <c r="F1270"/>
    </row>
    <row r="1271" spans="1:6" x14ac:dyDescent="0.25">
      <c r="B1271" s="4" t="s">
        <v>220</v>
      </c>
      <c r="C1271" s="5"/>
      <c r="D1271" s="5"/>
      <c r="E1271"/>
      <c r="F1271"/>
    </row>
    <row r="1272" spans="1:6" x14ac:dyDescent="0.25">
      <c r="E1272"/>
      <c r="F1272"/>
    </row>
    <row r="1273" spans="1:6" ht="45" x14ac:dyDescent="0.25">
      <c r="A1273">
        <v>61</v>
      </c>
      <c r="B1273" s="1" t="s">
        <v>854</v>
      </c>
      <c r="C1273" t="s">
        <v>90</v>
      </c>
      <c r="D1273">
        <v>10</v>
      </c>
      <c r="F1273" s="7">
        <f>D1273*E1273</f>
        <v>0</v>
      </c>
    </row>
    <row r="1274" spans="1:6" x14ac:dyDescent="0.25">
      <c r="E1274"/>
      <c r="F1274"/>
    </row>
    <row r="1275" spans="1:6" ht="75" x14ac:dyDescent="0.25">
      <c r="A1275">
        <v>62</v>
      </c>
      <c r="B1275" s="1" t="s">
        <v>855</v>
      </c>
      <c r="C1275" t="s">
        <v>96</v>
      </c>
      <c r="D1275">
        <v>2</v>
      </c>
      <c r="F1275" s="7">
        <f>D1275*E1275</f>
        <v>0</v>
      </c>
    </row>
    <row r="1276" spans="1:6" x14ac:dyDescent="0.25">
      <c r="E1276"/>
      <c r="F1276"/>
    </row>
    <row r="1277" spans="1:6" x14ac:dyDescent="0.25">
      <c r="B1277" s="4" t="s">
        <v>856</v>
      </c>
      <c r="C1277" s="5"/>
      <c r="D1277" s="5"/>
      <c r="E1277"/>
      <c r="F1277"/>
    </row>
    <row r="1278" spans="1:6" x14ac:dyDescent="0.25">
      <c r="E1278"/>
      <c r="F1278"/>
    </row>
    <row r="1279" spans="1:6" x14ac:dyDescent="0.25">
      <c r="B1279" s="4" t="s">
        <v>857</v>
      </c>
      <c r="C1279" s="5"/>
      <c r="D1279" s="5"/>
      <c r="E1279"/>
      <c r="F1279"/>
    </row>
    <row r="1280" spans="1:6" x14ac:dyDescent="0.25">
      <c r="E1280"/>
      <c r="F1280"/>
    </row>
    <row r="1281" spans="1:6" ht="105" x14ac:dyDescent="0.25">
      <c r="A1281">
        <v>63</v>
      </c>
      <c r="B1281" s="1" t="s">
        <v>1572</v>
      </c>
      <c r="C1281" t="s">
        <v>96</v>
      </c>
      <c r="D1281">
        <v>1</v>
      </c>
      <c r="F1281" s="7">
        <f>D1281*E1281</f>
        <v>0</v>
      </c>
    </row>
    <row r="1282" spans="1:6" x14ac:dyDescent="0.25">
      <c r="E1282"/>
      <c r="F1282"/>
    </row>
    <row r="1283" spans="1:6" x14ac:dyDescent="0.25">
      <c r="B1283" s="4" t="s">
        <v>858</v>
      </c>
      <c r="C1283" s="5"/>
      <c r="D1283" s="5"/>
      <c r="E1283"/>
      <c r="F1283"/>
    </row>
    <row r="1284" spans="1:6" x14ac:dyDescent="0.25">
      <c r="E1284"/>
      <c r="F1284"/>
    </row>
    <row r="1285" spans="1:6" ht="30" x14ac:dyDescent="0.25">
      <c r="B1285" s="4" t="s">
        <v>859</v>
      </c>
      <c r="C1285" s="5"/>
      <c r="D1285" s="5"/>
      <c r="E1285"/>
      <c r="F1285"/>
    </row>
    <row r="1286" spans="1:6" x14ac:dyDescent="0.25">
      <c r="E1286"/>
      <c r="F1286"/>
    </row>
    <row r="1287" spans="1:6" ht="30" x14ac:dyDescent="0.25">
      <c r="A1287">
        <v>64</v>
      </c>
      <c r="B1287" s="1" t="s">
        <v>860</v>
      </c>
      <c r="C1287" t="s">
        <v>90</v>
      </c>
      <c r="D1287">
        <v>21</v>
      </c>
      <c r="F1287" s="7">
        <f>D1287*E1287</f>
        <v>0</v>
      </c>
    </row>
    <row r="1288" spans="1:6" x14ac:dyDescent="0.25">
      <c r="E1288"/>
      <c r="F1288"/>
    </row>
    <row r="1289" spans="1:6" ht="30" x14ac:dyDescent="0.25">
      <c r="B1289" s="4" t="s">
        <v>861</v>
      </c>
      <c r="C1289" s="5"/>
      <c r="D1289" s="5"/>
      <c r="E1289"/>
      <c r="F1289"/>
    </row>
    <row r="1290" spans="1:6" x14ac:dyDescent="0.25">
      <c r="E1290"/>
      <c r="F1290"/>
    </row>
    <row r="1291" spans="1:6" x14ac:dyDescent="0.25">
      <c r="A1291">
        <v>65</v>
      </c>
      <c r="B1291" s="1" t="s">
        <v>862</v>
      </c>
      <c r="C1291" t="s">
        <v>96</v>
      </c>
      <c r="D1291">
        <v>2</v>
      </c>
      <c r="F1291" s="7">
        <f>D1291*E1291</f>
        <v>0</v>
      </c>
    </row>
    <row r="1292" spans="1:6" x14ac:dyDescent="0.25">
      <c r="E1292"/>
      <c r="F1292"/>
    </row>
    <row r="1293" spans="1:6" x14ac:dyDescent="0.25">
      <c r="B1293" s="4" t="s">
        <v>863</v>
      </c>
      <c r="C1293" s="5"/>
      <c r="D1293" s="5"/>
      <c r="E1293"/>
      <c r="F1293"/>
    </row>
    <row r="1294" spans="1:6" x14ac:dyDescent="0.25">
      <c r="E1294"/>
      <c r="F1294"/>
    </row>
    <row r="1295" spans="1:6" x14ac:dyDescent="0.25">
      <c r="B1295" s="4" t="s">
        <v>649</v>
      </c>
      <c r="C1295" s="5"/>
      <c r="D1295" s="5"/>
      <c r="E1295"/>
      <c r="F1295"/>
    </row>
    <row r="1296" spans="1:6" x14ac:dyDescent="0.25">
      <c r="E1296"/>
      <c r="F1296"/>
    </row>
    <row r="1297" spans="1:6" x14ac:dyDescent="0.25">
      <c r="B1297" s="4" t="s">
        <v>864</v>
      </c>
      <c r="C1297" s="5"/>
      <c r="D1297" s="5"/>
      <c r="E1297"/>
      <c r="F1297"/>
    </row>
    <row r="1298" spans="1:6" x14ac:dyDescent="0.25">
      <c r="E1298"/>
      <c r="F1298"/>
    </row>
    <row r="1299" spans="1:6" x14ac:dyDescent="0.25">
      <c r="A1299">
        <v>66</v>
      </c>
      <c r="B1299" s="1" t="s">
        <v>52</v>
      </c>
      <c r="C1299" t="s">
        <v>53</v>
      </c>
      <c r="D1299">
        <v>15</v>
      </c>
      <c r="F1299" s="7">
        <f>D1299*E1299</f>
        <v>0</v>
      </c>
    </row>
    <row r="1300" spans="1:6" x14ac:dyDescent="0.25">
      <c r="E1300"/>
      <c r="F1300"/>
    </row>
    <row r="1301" spans="1:6" x14ac:dyDescent="0.25">
      <c r="A1301">
        <v>67</v>
      </c>
      <c r="B1301" s="1" t="s">
        <v>865</v>
      </c>
      <c r="C1301" t="s">
        <v>53</v>
      </c>
      <c r="D1301">
        <v>360</v>
      </c>
      <c r="F1301" s="7">
        <f>D1301*E1301</f>
        <v>0</v>
      </c>
    </row>
    <row r="1302" spans="1:6" x14ac:dyDescent="0.25">
      <c r="E1302"/>
      <c r="F1302"/>
    </row>
    <row r="1303" spans="1:6" ht="30" x14ac:dyDescent="0.25">
      <c r="B1303" s="4" t="s">
        <v>57</v>
      </c>
      <c r="C1303" s="5"/>
      <c r="D1303" s="5"/>
      <c r="E1303"/>
      <c r="F1303"/>
    </row>
    <row r="1304" spans="1:6" x14ac:dyDescent="0.25">
      <c r="E1304"/>
      <c r="F1304"/>
    </row>
    <row r="1305" spans="1:6" x14ac:dyDescent="0.25">
      <c r="A1305">
        <v>68</v>
      </c>
      <c r="B1305" s="1" t="s">
        <v>62</v>
      </c>
      <c r="C1305" t="s">
        <v>53</v>
      </c>
      <c r="D1305">
        <v>38</v>
      </c>
      <c r="F1305" s="7">
        <f>D1305*E1305</f>
        <v>0</v>
      </c>
    </row>
    <row r="1306" spans="1:6" x14ac:dyDescent="0.25">
      <c r="E1306"/>
      <c r="F1306"/>
    </row>
    <row r="1307" spans="1:6" x14ac:dyDescent="0.25">
      <c r="A1307">
        <v>69</v>
      </c>
      <c r="B1307" s="1" t="s">
        <v>59</v>
      </c>
      <c r="C1307" t="s">
        <v>53</v>
      </c>
      <c r="D1307">
        <v>19</v>
      </c>
      <c r="F1307" s="7">
        <f>D1307*E1307</f>
        <v>0</v>
      </c>
    </row>
    <row r="1308" spans="1:6" x14ac:dyDescent="0.25">
      <c r="E1308"/>
      <c r="F1308"/>
    </row>
    <row r="1309" spans="1:6" x14ac:dyDescent="0.25">
      <c r="B1309" s="4" t="s">
        <v>63</v>
      </c>
      <c r="C1309" s="5"/>
      <c r="D1309" s="5"/>
      <c r="E1309"/>
      <c r="F1309"/>
    </row>
    <row r="1310" spans="1:6" x14ac:dyDescent="0.25">
      <c r="E1310"/>
      <c r="F1310"/>
    </row>
    <row r="1311" spans="1:6" x14ac:dyDescent="0.25">
      <c r="A1311">
        <v>70</v>
      </c>
      <c r="B1311" s="1" t="s">
        <v>64</v>
      </c>
      <c r="C1311" t="s">
        <v>13</v>
      </c>
      <c r="D1311">
        <v>1</v>
      </c>
      <c r="F1311" s="7">
        <f>D1311*E1311</f>
        <v>0</v>
      </c>
    </row>
    <row r="1312" spans="1:6" x14ac:dyDescent="0.25">
      <c r="E1312"/>
      <c r="F1312"/>
    </row>
    <row r="1313" spans="1:6" x14ac:dyDescent="0.25">
      <c r="B1313" s="4" t="s">
        <v>65</v>
      </c>
      <c r="C1313" s="5"/>
      <c r="D1313" s="5"/>
      <c r="E1313"/>
      <c r="F1313"/>
    </row>
    <row r="1314" spans="1:6" x14ac:dyDescent="0.25">
      <c r="E1314"/>
      <c r="F1314"/>
    </row>
    <row r="1315" spans="1:6" ht="30" x14ac:dyDescent="0.25">
      <c r="A1315">
        <v>71</v>
      </c>
      <c r="B1315" s="1" t="s">
        <v>1573</v>
      </c>
      <c r="C1315" t="s">
        <v>61</v>
      </c>
      <c r="D1315">
        <v>170</v>
      </c>
      <c r="F1315" s="7">
        <f>D1315*E1315</f>
        <v>0</v>
      </c>
    </row>
    <row r="1316" spans="1:6" x14ac:dyDescent="0.25">
      <c r="E1316"/>
      <c r="F1316"/>
    </row>
    <row r="1317" spans="1:6" x14ac:dyDescent="0.25">
      <c r="B1317" s="4" t="s">
        <v>866</v>
      </c>
      <c r="C1317" s="5"/>
      <c r="D1317" s="5"/>
      <c r="E1317"/>
      <c r="F1317"/>
    </row>
    <row r="1318" spans="1:6" x14ac:dyDescent="0.25">
      <c r="E1318"/>
      <c r="F1318"/>
    </row>
    <row r="1319" spans="1:6" ht="30" x14ac:dyDescent="0.25">
      <c r="A1319">
        <v>72</v>
      </c>
      <c r="B1319" s="1" t="s">
        <v>867</v>
      </c>
      <c r="C1319" t="s">
        <v>53</v>
      </c>
      <c r="D1319">
        <v>338</v>
      </c>
      <c r="F1319" s="7">
        <f>D1319*E1319</f>
        <v>0</v>
      </c>
    </row>
    <row r="1320" spans="1:6" x14ac:dyDescent="0.25">
      <c r="E1320"/>
      <c r="F1320"/>
    </row>
    <row r="1321" spans="1:6" ht="60" x14ac:dyDescent="0.25">
      <c r="B1321" s="4" t="s">
        <v>868</v>
      </c>
      <c r="C1321" s="5"/>
      <c r="D1321" s="5"/>
      <c r="E1321"/>
      <c r="F1321"/>
    </row>
    <row r="1322" spans="1:6" x14ac:dyDescent="0.25">
      <c r="E1322"/>
      <c r="F1322"/>
    </row>
    <row r="1323" spans="1:6" x14ac:dyDescent="0.25">
      <c r="A1323">
        <v>73</v>
      </c>
      <c r="B1323" s="1" t="s">
        <v>869</v>
      </c>
      <c r="C1323" t="s">
        <v>53</v>
      </c>
      <c r="D1323">
        <v>37</v>
      </c>
      <c r="F1323" s="7">
        <f>D1323*E1323</f>
        <v>0</v>
      </c>
    </row>
    <row r="1324" spans="1:6" x14ac:dyDescent="0.25">
      <c r="E1324"/>
      <c r="F1324"/>
    </row>
    <row r="1325" spans="1:6" ht="45" x14ac:dyDescent="0.25">
      <c r="B1325" s="4" t="s">
        <v>870</v>
      </c>
      <c r="C1325" s="5"/>
      <c r="D1325" s="5"/>
      <c r="E1325"/>
      <c r="F1325"/>
    </row>
    <row r="1326" spans="1:6" x14ac:dyDescent="0.25">
      <c r="E1326"/>
      <c r="F1326"/>
    </row>
    <row r="1327" spans="1:6" x14ac:dyDescent="0.25">
      <c r="A1327">
        <v>74</v>
      </c>
      <c r="B1327" s="1" t="s">
        <v>871</v>
      </c>
      <c r="C1327" t="s">
        <v>53</v>
      </c>
      <c r="D1327">
        <v>120</v>
      </c>
      <c r="F1327" s="7">
        <f>D1327*E1327</f>
        <v>0</v>
      </c>
    </row>
    <row r="1328" spans="1:6" x14ac:dyDescent="0.25">
      <c r="E1328"/>
      <c r="F1328"/>
    </row>
    <row r="1329" spans="1:6" ht="30" x14ac:dyDescent="0.25">
      <c r="B1329" s="4" t="s">
        <v>656</v>
      </c>
      <c r="C1329" s="5"/>
      <c r="D1329" s="5"/>
      <c r="E1329"/>
      <c r="F1329"/>
    </row>
    <row r="1330" spans="1:6" x14ac:dyDescent="0.25">
      <c r="E1330"/>
      <c r="F1330"/>
    </row>
    <row r="1331" spans="1:6" ht="30" x14ac:dyDescent="0.25">
      <c r="A1331">
        <v>75</v>
      </c>
      <c r="B1331" s="1" t="s">
        <v>872</v>
      </c>
      <c r="C1331" t="s">
        <v>61</v>
      </c>
      <c r="D1331">
        <v>267</v>
      </c>
      <c r="F1331" s="7">
        <f>D1331*E1331</f>
        <v>0</v>
      </c>
    </row>
    <row r="1332" spans="1:6" x14ac:dyDescent="0.25">
      <c r="E1332"/>
      <c r="F1332"/>
    </row>
    <row r="1333" spans="1:6" ht="30" x14ac:dyDescent="0.25">
      <c r="A1333">
        <v>76</v>
      </c>
      <c r="B1333" s="1" t="s">
        <v>873</v>
      </c>
      <c r="C1333" t="s">
        <v>61</v>
      </c>
      <c r="D1333">
        <v>267</v>
      </c>
      <c r="F1333" s="7">
        <f>D1333*E1333</f>
        <v>0</v>
      </c>
    </row>
    <row r="1334" spans="1:6" x14ac:dyDescent="0.25">
      <c r="E1334"/>
      <c r="F1334"/>
    </row>
    <row r="1335" spans="1:6" x14ac:dyDescent="0.25">
      <c r="B1335" s="4" t="s">
        <v>73</v>
      </c>
      <c r="C1335" s="5"/>
      <c r="D1335" s="5"/>
      <c r="E1335"/>
      <c r="F1335"/>
    </row>
    <row r="1336" spans="1:6" x14ac:dyDescent="0.25">
      <c r="E1336"/>
      <c r="F1336"/>
    </row>
    <row r="1337" spans="1:6" ht="45" x14ac:dyDescent="0.25">
      <c r="A1337">
        <v>77</v>
      </c>
      <c r="B1337" s="1" t="s">
        <v>616</v>
      </c>
      <c r="C1337" t="s">
        <v>61</v>
      </c>
      <c r="D1337">
        <v>278</v>
      </c>
      <c r="F1337" s="7">
        <f>D1337*E1337</f>
        <v>0</v>
      </c>
    </row>
    <row r="1338" spans="1:6" x14ac:dyDescent="0.25">
      <c r="E1338"/>
      <c r="F1338"/>
    </row>
    <row r="1339" spans="1:6" x14ac:dyDescent="0.25">
      <c r="B1339" s="4" t="s">
        <v>874</v>
      </c>
      <c r="C1339" s="5"/>
      <c r="D1339" s="5"/>
      <c r="E1339"/>
      <c r="F1339"/>
    </row>
    <row r="1340" spans="1:6" x14ac:dyDescent="0.25">
      <c r="E1340"/>
      <c r="F1340"/>
    </row>
    <row r="1341" spans="1:6" x14ac:dyDescent="0.25">
      <c r="A1341">
        <v>78</v>
      </c>
      <c r="B1341" s="1" t="s">
        <v>875</v>
      </c>
      <c r="C1341" t="s">
        <v>61</v>
      </c>
      <c r="D1341">
        <v>267</v>
      </c>
      <c r="F1341" s="7">
        <f>D1341*E1341</f>
        <v>0</v>
      </c>
    </row>
    <row r="1342" spans="1:6" x14ac:dyDescent="0.25">
      <c r="E1342"/>
      <c r="F1342"/>
    </row>
    <row r="1343" spans="1:6" x14ac:dyDescent="0.25">
      <c r="B1343" s="4" t="s">
        <v>79</v>
      </c>
      <c r="C1343" s="5"/>
      <c r="D1343" s="5"/>
      <c r="E1343"/>
      <c r="F1343"/>
    </row>
    <row r="1344" spans="1:6" x14ac:dyDescent="0.25">
      <c r="E1344"/>
      <c r="F1344"/>
    </row>
    <row r="1345" spans="1:6" x14ac:dyDescent="0.25">
      <c r="B1345" s="4" t="s">
        <v>80</v>
      </c>
      <c r="C1345" s="5"/>
      <c r="D1345" s="5"/>
      <c r="E1345"/>
      <c r="F1345"/>
    </row>
    <row r="1346" spans="1:6" x14ac:dyDescent="0.25">
      <c r="E1346"/>
      <c r="F1346"/>
    </row>
    <row r="1347" spans="1:6" x14ac:dyDescent="0.25">
      <c r="B1347" s="4" t="s">
        <v>876</v>
      </c>
      <c r="C1347" s="5"/>
      <c r="D1347" s="5"/>
      <c r="E1347"/>
      <c r="F1347"/>
    </row>
    <row r="1348" spans="1:6" x14ac:dyDescent="0.25">
      <c r="E1348"/>
      <c r="F1348"/>
    </row>
    <row r="1349" spans="1:6" ht="30" x14ac:dyDescent="0.25">
      <c r="A1349">
        <v>79</v>
      </c>
      <c r="B1349" s="1" t="s">
        <v>619</v>
      </c>
      <c r="C1349" t="s">
        <v>53</v>
      </c>
      <c r="D1349">
        <v>4</v>
      </c>
      <c r="F1349" s="7">
        <f>D1349*E1349</f>
        <v>0</v>
      </c>
    </row>
    <row r="1350" spans="1:6" x14ac:dyDescent="0.25">
      <c r="E1350"/>
      <c r="F1350"/>
    </row>
    <row r="1351" spans="1:6" x14ac:dyDescent="0.25">
      <c r="B1351" s="4" t="s">
        <v>83</v>
      </c>
      <c r="C1351" s="5"/>
      <c r="D1351" s="5"/>
      <c r="E1351"/>
      <c r="F1351"/>
    </row>
    <row r="1352" spans="1:6" x14ac:dyDescent="0.25">
      <c r="E1352"/>
      <c r="F1352"/>
    </row>
    <row r="1353" spans="1:6" x14ac:dyDescent="0.25">
      <c r="B1353" s="4" t="s">
        <v>877</v>
      </c>
      <c r="C1353" s="5"/>
      <c r="D1353" s="5"/>
      <c r="E1353"/>
      <c r="F1353"/>
    </row>
    <row r="1354" spans="1:6" x14ac:dyDescent="0.25">
      <c r="E1354"/>
      <c r="F1354"/>
    </row>
    <row r="1355" spans="1:6" x14ac:dyDescent="0.25">
      <c r="A1355">
        <v>80</v>
      </c>
      <c r="B1355" s="1" t="s">
        <v>878</v>
      </c>
      <c r="C1355" t="s">
        <v>53</v>
      </c>
      <c r="D1355">
        <v>2</v>
      </c>
      <c r="F1355" s="7">
        <f>D1355*E1355</f>
        <v>0</v>
      </c>
    </row>
    <row r="1356" spans="1:6" x14ac:dyDescent="0.25">
      <c r="E1356"/>
      <c r="F1356"/>
    </row>
    <row r="1357" spans="1:6" x14ac:dyDescent="0.25">
      <c r="B1357" s="4" t="s">
        <v>879</v>
      </c>
      <c r="C1357" s="5"/>
      <c r="D1357" s="5"/>
      <c r="E1357"/>
      <c r="F1357"/>
    </row>
    <row r="1358" spans="1:6" x14ac:dyDescent="0.25">
      <c r="E1358"/>
      <c r="F1358"/>
    </row>
    <row r="1359" spans="1:6" x14ac:dyDescent="0.25">
      <c r="A1359">
        <v>81</v>
      </c>
      <c r="B1359" s="1" t="s">
        <v>880</v>
      </c>
      <c r="C1359" t="s">
        <v>53</v>
      </c>
      <c r="D1359">
        <v>15</v>
      </c>
      <c r="F1359" s="7">
        <f>D1359*E1359</f>
        <v>0</v>
      </c>
    </row>
    <row r="1360" spans="1:6" x14ac:dyDescent="0.25">
      <c r="E1360"/>
      <c r="F1360"/>
    </row>
    <row r="1361" spans="1:6" x14ac:dyDescent="0.25">
      <c r="A1361">
        <v>82</v>
      </c>
      <c r="B1361" s="1" t="s">
        <v>881</v>
      </c>
      <c r="C1361" t="s">
        <v>53</v>
      </c>
      <c r="D1361">
        <v>5</v>
      </c>
      <c r="F1361" s="7">
        <f>D1361*E1361</f>
        <v>0</v>
      </c>
    </row>
    <row r="1362" spans="1:6" x14ac:dyDescent="0.25">
      <c r="E1362"/>
      <c r="F1362"/>
    </row>
    <row r="1363" spans="1:6" x14ac:dyDescent="0.25">
      <c r="A1363">
        <v>83</v>
      </c>
      <c r="B1363" s="1" t="s">
        <v>882</v>
      </c>
      <c r="C1363" t="s">
        <v>53</v>
      </c>
      <c r="D1363">
        <v>1</v>
      </c>
      <c r="F1363" s="7">
        <f>D1363*E1363</f>
        <v>0</v>
      </c>
    </row>
    <row r="1364" spans="1:6" x14ac:dyDescent="0.25">
      <c r="E1364"/>
      <c r="F1364"/>
    </row>
    <row r="1365" spans="1:6" x14ac:dyDescent="0.25">
      <c r="A1365">
        <v>84</v>
      </c>
      <c r="B1365" s="1" t="s">
        <v>883</v>
      </c>
      <c r="C1365" t="s">
        <v>53</v>
      </c>
      <c r="D1365">
        <v>2</v>
      </c>
      <c r="F1365" s="7">
        <f>D1365*E1365</f>
        <v>0</v>
      </c>
    </row>
    <row r="1366" spans="1:6" x14ac:dyDescent="0.25">
      <c r="E1366"/>
      <c r="F1366"/>
    </row>
    <row r="1367" spans="1:6" x14ac:dyDescent="0.25">
      <c r="B1367" s="4" t="s">
        <v>94</v>
      </c>
      <c r="C1367" s="5"/>
      <c r="D1367" s="5"/>
      <c r="E1367"/>
      <c r="F1367"/>
    </row>
    <row r="1368" spans="1:6" x14ac:dyDescent="0.25">
      <c r="E1368"/>
      <c r="F1368"/>
    </row>
    <row r="1369" spans="1:6" x14ac:dyDescent="0.25">
      <c r="B1369" s="4" t="s">
        <v>95</v>
      </c>
      <c r="C1369" s="5"/>
      <c r="D1369" s="5"/>
      <c r="E1369"/>
      <c r="F1369"/>
    </row>
    <row r="1370" spans="1:6" x14ac:dyDescent="0.25">
      <c r="E1370"/>
      <c r="F1370"/>
    </row>
    <row r="1371" spans="1:6" ht="105" x14ac:dyDescent="0.25">
      <c r="A1371">
        <v>85</v>
      </c>
      <c r="B1371" s="1" t="s">
        <v>1422</v>
      </c>
      <c r="C1371" t="s">
        <v>96</v>
      </c>
      <c r="D1371">
        <v>3</v>
      </c>
      <c r="F1371" s="7">
        <f>D1371*E1371</f>
        <v>0</v>
      </c>
    </row>
    <row r="1372" spans="1:6" x14ac:dyDescent="0.25">
      <c r="E1372"/>
      <c r="F1372"/>
    </row>
    <row r="1373" spans="1:6" x14ac:dyDescent="0.25">
      <c r="B1373" s="4" t="s">
        <v>884</v>
      </c>
      <c r="C1373" s="5"/>
      <c r="D1373" s="5"/>
      <c r="E1373"/>
      <c r="F1373"/>
    </row>
    <row r="1374" spans="1:6" x14ac:dyDescent="0.25">
      <c r="E1374"/>
      <c r="F1374"/>
    </row>
    <row r="1375" spans="1:6" x14ac:dyDescent="0.25">
      <c r="A1375">
        <v>86</v>
      </c>
      <c r="B1375" s="1" t="s">
        <v>1425</v>
      </c>
      <c r="C1375" t="s">
        <v>61</v>
      </c>
      <c r="D1375">
        <v>23</v>
      </c>
      <c r="F1375" s="7">
        <f>D1375*E1375</f>
        <v>0</v>
      </c>
    </row>
    <row r="1376" spans="1:6" x14ac:dyDescent="0.25">
      <c r="E1376"/>
      <c r="F1376"/>
    </row>
    <row r="1377" spans="1:6" x14ac:dyDescent="0.25">
      <c r="B1377" s="4" t="s">
        <v>143</v>
      </c>
      <c r="C1377" s="5"/>
      <c r="D1377" s="5"/>
      <c r="E1377"/>
      <c r="F1377"/>
    </row>
    <row r="1378" spans="1:6" x14ac:dyDescent="0.25">
      <c r="E1378"/>
      <c r="F1378"/>
    </row>
    <row r="1379" spans="1:6" x14ac:dyDescent="0.25">
      <c r="B1379" s="4" t="s">
        <v>631</v>
      </c>
      <c r="C1379" s="5"/>
      <c r="D1379" s="5"/>
      <c r="E1379"/>
      <c r="F1379"/>
    </row>
    <row r="1380" spans="1:6" x14ac:dyDescent="0.25">
      <c r="E1380"/>
      <c r="F1380"/>
    </row>
    <row r="1381" spans="1:6" ht="30" x14ac:dyDescent="0.25">
      <c r="A1381">
        <v>87</v>
      </c>
      <c r="B1381" s="1" t="s">
        <v>1521</v>
      </c>
      <c r="C1381" t="s">
        <v>90</v>
      </c>
      <c r="D1381">
        <v>21</v>
      </c>
      <c r="F1381" s="7">
        <f>D1381*E1381</f>
        <v>0</v>
      </c>
    </row>
    <row r="1382" spans="1:6" x14ac:dyDescent="0.25">
      <c r="E1382"/>
      <c r="F1382"/>
    </row>
    <row r="1383" spans="1:6" x14ac:dyDescent="0.25">
      <c r="A1383">
        <v>88</v>
      </c>
      <c r="B1383" s="1" t="s">
        <v>1574</v>
      </c>
      <c r="C1383" t="s">
        <v>61</v>
      </c>
      <c r="D1383">
        <v>8</v>
      </c>
      <c r="F1383" s="7">
        <f>D1383*E1383</f>
        <v>0</v>
      </c>
    </row>
    <row r="1384" spans="1:6" x14ac:dyDescent="0.25">
      <c r="E1384"/>
      <c r="F1384"/>
    </row>
    <row r="1385" spans="1:6" x14ac:dyDescent="0.25">
      <c r="B1385" s="4" t="s">
        <v>100</v>
      </c>
      <c r="C1385" s="5"/>
      <c r="D1385" s="5"/>
      <c r="E1385"/>
      <c r="F1385"/>
    </row>
    <row r="1386" spans="1:6" x14ac:dyDescent="0.25">
      <c r="E1386"/>
      <c r="F1386"/>
    </row>
    <row r="1387" spans="1:6" x14ac:dyDescent="0.25">
      <c r="B1387" s="4" t="s">
        <v>104</v>
      </c>
      <c r="C1387" s="5"/>
      <c r="D1387" s="5"/>
      <c r="E1387"/>
      <c r="F1387"/>
    </row>
    <row r="1388" spans="1:6" x14ac:dyDescent="0.25">
      <c r="E1388"/>
      <c r="F1388"/>
    </row>
    <row r="1389" spans="1:6" x14ac:dyDescent="0.25">
      <c r="A1389">
        <v>89</v>
      </c>
      <c r="B1389" s="1" t="s">
        <v>105</v>
      </c>
      <c r="C1389" t="s">
        <v>103</v>
      </c>
      <c r="D1389">
        <v>2.5499999999999998</v>
      </c>
      <c r="F1389" s="7">
        <f>D1389*E1389</f>
        <v>0</v>
      </c>
    </row>
    <row r="1390" spans="1:6" x14ac:dyDescent="0.25">
      <c r="E1390"/>
      <c r="F1390"/>
    </row>
    <row r="1391" spans="1:6" x14ac:dyDescent="0.25">
      <c r="A1391">
        <v>90</v>
      </c>
      <c r="B1391" s="1" t="s">
        <v>155</v>
      </c>
      <c r="C1391" t="s">
        <v>103</v>
      </c>
      <c r="D1391">
        <v>1.05</v>
      </c>
      <c r="F1391" s="7">
        <f>D1391*E1391</f>
        <v>0</v>
      </c>
    </row>
    <row r="1392" spans="1:6" x14ac:dyDescent="0.25">
      <c r="E1392"/>
      <c r="F1392"/>
    </row>
    <row r="1393" spans="1:6" x14ac:dyDescent="0.25">
      <c r="B1393" s="4" t="s">
        <v>106</v>
      </c>
      <c r="C1393" s="5"/>
      <c r="D1393" s="5"/>
      <c r="E1393"/>
      <c r="F1393"/>
    </row>
    <row r="1394" spans="1:6" x14ac:dyDescent="0.25">
      <c r="E1394"/>
      <c r="F1394"/>
    </row>
    <row r="1395" spans="1:6" ht="60" x14ac:dyDescent="0.25">
      <c r="A1395">
        <v>91</v>
      </c>
      <c r="B1395" s="1" t="s">
        <v>885</v>
      </c>
      <c r="C1395" t="s">
        <v>61</v>
      </c>
      <c r="D1395">
        <v>11</v>
      </c>
      <c r="F1395" s="7">
        <f>D1395*E1395</f>
        <v>0</v>
      </c>
    </row>
    <row r="1396" spans="1:6" x14ac:dyDescent="0.25">
      <c r="E1396"/>
      <c r="F1396"/>
    </row>
    <row r="1397" spans="1:6" x14ac:dyDescent="0.25">
      <c r="B1397" s="4" t="s">
        <v>107</v>
      </c>
      <c r="C1397" s="5"/>
      <c r="D1397" s="5"/>
      <c r="E1397"/>
      <c r="F1397"/>
    </row>
    <row r="1398" spans="1:6" x14ac:dyDescent="0.25">
      <c r="E1398"/>
      <c r="F1398"/>
    </row>
    <row r="1399" spans="1:6" ht="30" x14ac:dyDescent="0.25">
      <c r="B1399" s="4" t="s">
        <v>769</v>
      </c>
      <c r="C1399" s="5"/>
      <c r="D1399" s="5"/>
      <c r="E1399"/>
      <c r="F1399"/>
    </row>
    <row r="1400" spans="1:6" x14ac:dyDescent="0.25">
      <c r="E1400"/>
      <c r="F1400"/>
    </row>
    <row r="1401" spans="1:6" x14ac:dyDescent="0.25">
      <c r="A1401">
        <v>92</v>
      </c>
      <c r="B1401" s="1" t="s">
        <v>161</v>
      </c>
      <c r="C1401" t="s">
        <v>61</v>
      </c>
      <c r="D1401">
        <v>3</v>
      </c>
      <c r="F1401" s="7">
        <f>D1401*E1401</f>
        <v>0</v>
      </c>
    </row>
    <row r="1402" spans="1:6" x14ac:dyDescent="0.25">
      <c r="E1402"/>
      <c r="F1402"/>
    </row>
    <row r="1403" spans="1:6" x14ac:dyDescent="0.25">
      <c r="A1403">
        <v>93</v>
      </c>
      <c r="B1403" s="1" t="s">
        <v>828</v>
      </c>
      <c r="C1403" t="s">
        <v>61</v>
      </c>
      <c r="D1403">
        <v>154</v>
      </c>
      <c r="F1403" s="7">
        <f>D1403*E1403</f>
        <v>0</v>
      </c>
    </row>
    <row r="1404" spans="1:6" x14ac:dyDescent="0.25">
      <c r="E1404"/>
      <c r="F1404"/>
    </row>
    <row r="1405" spans="1:6" x14ac:dyDescent="0.25">
      <c r="A1405">
        <v>94</v>
      </c>
      <c r="B1405" s="1" t="s">
        <v>886</v>
      </c>
      <c r="C1405" t="s">
        <v>61</v>
      </c>
      <c r="D1405">
        <v>17</v>
      </c>
      <c r="F1405" s="7">
        <f>D1405*E1405</f>
        <v>0</v>
      </c>
    </row>
    <row r="1406" spans="1:6" x14ac:dyDescent="0.25">
      <c r="E1406"/>
      <c r="F1406"/>
    </row>
    <row r="1407" spans="1:6" x14ac:dyDescent="0.25">
      <c r="A1407">
        <v>95</v>
      </c>
      <c r="B1407" s="1" t="s">
        <v>887</v>
      </c>
      <c r="C1407" t="s">
        <v>61</v>
      </c>
      <c r="D1407">
        <v>31</v>
      </c>
      <c r="F1407" s="7">
        <f>D1407*E1407</f>
        <v>0</v>
      </c>
    </row>
    <row r="1408" spans="1:6" x14ac:dyDescent="0.25">
      <c r="E1408"/>
      <c r="F1408"/>
    </row>
    <row r="1409" spans="1:6" x14ac:dyDescent="0.25">
      <c r="B1409" s="4" t="s">
        <v>114</v>
      </c>
      <c r="C1409" s="5"/>
      <c r="D1409" s="5"/>
      <c r="E1409"/>
      <c r="F1409"/>
    </row>
    <row r="1410" spans="1:6" x14ac:dyDescent="0.25">
      <c r="E1410"/>
      <c r="F1410"/>
    </row>
    <row r="1411" spans="1:6" ht="45" x14ac:dyDescent="0.25">
      <c r="A1411">
        <v>96</v>
      </c>
      <c r="B1411" s="1" t="s">
        <v>115</v>
      </c>
      <c r="C1411" t="s">
        <v>90</v>
      </c>
      <c r="D1411">
        <v>1164</v>
      </c>
      <c r="F1411" s="7">
        <f>D1411*E1411</f>
        <v>0</v>
      </c>
    </row>
    <row r="1412" spans="1:6" x14ac:dyDescent="0.25">
      <c r="E1412"/>
      <c r="F1412"/>
    </row>
    <row r="1413" spans="1:6" ht="45" x14ac:dyDescent="0.25">
      <c r="A1413">
        <v>97</v>
      </c>
      <c r="B1413" s="1" t="s">
        <v>973</v>
      </c>
      <c r="C1413" t="s">
        <v>90</v>
      </c>
      <c r="D1413">
        <v>1811</v>
      </c>
      <c r="F1413" s="7">
        <f>D1413*E1413</f>
        <v>0</v>
      </c>
    </row>
    <row r="1414" spans="1:6" x14ac:dyDescent="0.25">
      <c r="E1414"/>
      <c r="F1414"/>
    </row>
    <row r="1415" spans="1:6" x14ac:dyDescent="0.25">
      <c r="B1415" s="4" t="s">
        <v>119</v>
      </c>
      <c r="C1415" s="5"/>
      <c r="D1415" s="5"/>
      <c r="E1415"/>
      <c r="F1415"/>
    </row>
    <row r="1416" spans="1:6" x14ac:dyDescent="0.25">
      <c r="E1416"/>
      <c r="F1416"/>
    </row>
    <row r="1417" spans="1:6" x14ac:dyDescent="0.25">
      <c r="B1417" s="4" t="s">
        <v>120</v>
      </c>
      <c r="C1417" s="5"/>
      <c r="D1417" s="5"/>
      <c r="E1417"/>
      <c r="F1417"/>
    </row>
    <row r="1418" spans="1:6" x14ac:dyDescent="0.25">
      <c r="E1418"/>
      <c r="F1418"/>
    </row>
    <row r="1419" spans="1:6" ht="30" x14ac:dyDescent="0.25">
      <c r="B1419" s="4" t="s">
        <v>121</v>
      </c>
      <c r="C1419" s="5"/>
      <c r="D1419" s="5"/>
      <c r="E1419"/>
      <c r="F1419"/>
    </row>
    <row r="1420" spans="1:6" x14ac:dyDescent="0.25">
      <c r="E1420"/>
      <c r="F1420"/>
    </row>
    <row r="1421" spans="1:6" ht="30" x14ac:dyDescent="0.25">
      <c r="A1421">
        <v>98</v>
      </c>
      <c r="B1421" s="1" t="s">
        <v>772</v>
      </c>
      <c r="C1421" t="s">
        <v>61</v>
      </c>
      <c r="D1421">
        <v>210</v>
      </c>
      <c r="F1421" s="7">
        <f>D1421*E1421</f>
        <v>0</v>
      </c>
    </row>
    <row r="1422" spans="1:6" x14ac:dyDescent="0.25">
      <c r="E1422"/>
      <c r="F1422"/>
    </row>
    <row r="1423" spans="1:6" ht="45" x14ac:dyDescent="0.25">
      <c r="A1423">
        <v>99</v>
      </c>
      <c r="B1423" s="1" t="s">
        <v>773</v>
      </c>
      <c r="C1423" t="s">
        <v>90</v>
      </c>
      <c r="D1423">
        <v>100</v>
      </c>
      <c r="F1423" s="7">
        <f>D1423*E1423</f>
        <v>0</v>
      </c>
    </row>
    <row r="1424" spans="1:6" x14ac:dyDescent="0.25">
      <c r="E1424"/>
      <c r="F1424"/>
    </row>
    <row r="1425" spans="1:6" x14ac:dyDescent="0.25">
      <c r="B1425" s="4" t="s">
        <v>750</v>
      </c>
      <c r="C1425" s="5"/>
      <c r="D1425" s="5"/>
      <c r="E1425"/>
      <c r="F1425"/>
    </row>
    <row r="1426" spans="1:6" x14ac:dyDescent="0.25">
      <c r="E1426"/>
      <c r="F1426"/>
    </row>
    <row r="1427" spans="1:6" ht="45" x14ac:dyDescent="0.25">
      <c r="B1427" s="4" t="s">
        <v>888</v>
      </c>
      <c r="C1427" s="5"/>
      <c r="D1427" s="5"/>
      <c r="E1427"/>
      <c r="F1427"/>
    </row>
    <row r="1428" spans="1:6" x14ac:dyDescent="0.25">
      <c r="E1428"/>
      <c r="F1428"/>
    </row>
    <row r="1429" spans="1:6" x14ac:dyDescent="0.25">
      <c r="A1429">
        <v>100</v>
      </c>
      <c r="B1429" s="1" t="s">
        <v>889</v>
      </c>
      <c r="C1429" t="s">
        <v>61</v>
      </c>
      <c r="D1429">
        <v>267</v>
      </c>
      <c r="F1429" s="7">
        <f>D1429*E1429</f>
        <v>0</v>
      </c>
    </row>
    <row r="1430" spans="1:6" x14ac:dyDescent="0.25">
      <c r="E1430"/>
      <c r="F1430"/>
    </row>
    <row r="1431" spans="1:6" x14ac:dyDescent="0.25">
      <c r="A1431">
        <v>101</v>
      </c>
      <c r="B1431" s="1" t="s">
        <v>890</v>
      </c>
      <c r="C1431" t="s">
        <v>61</v>
      </c>
      <c r="D1431">
        <v>87</v>
      </c>
      <c r="F1431" s="7">
        <f>D1431*E1431</f>
        <v>0</v>
      </c>
    </row>
    <row r="1432" spans="1:6" x14ac:dyDescent="0.25">
      <c r="E1432"/>
      <c r="F1432"/>
    </row>
    <row r="1433" spans="1:6" x14ac:dyDescent="0.25">
      <c r="B1433" s="4" t="s">
        <v>891</v>
      </c>
      <c r="C1433" s="5"/>
      <c r="D1433" s="5"/>
      <c r="E1433"/>
      <c r="F1433"/>
    </row>
    <row r="1434" spans="1:6" x14ac:dyDescent="0.25">
      <c r="E1434"/>
      <c r="F1434"/>
    </row>
    <row r="1435" spans="1:6" ht="30" x14ac:dyDescent="0.25">
      <c r="B1435" s="4" t="s">
        <v>892</v>
      </c>
      <c r="C1435" s="5"/>
      <c r="D1435" s="5"/>
      <c r="E1435"/>
      <c r="F1435"/>
    </row>
    <row r="1436" spans="1:6" x14ac:dyDescent="0.25">
      <c r="E1436"/>
      <c r="F1436"/>
    </row>
    <row r="1437" spans="1:6" x14ac:dyDescent="0.25">
      <c r="A1437">
        <v>102</v>
      </c>
      <c r="B1437" s="1" t="s">
        <v>893</v>
      </c>
      <c r="C1437" t="s">
        <v>61</v>
      </c>
      <c r="D1437">
        <v>6</v>
      </c>
      <c r="F1437" s="7">
        <f>D1437*E1437</f>
        <v>0</v>
      </c>
    </row>
    <row r="1438" spans="1:6" x14ac:dyDescent="0.25">
      <c r="E1438"/>
      <c r="F1438"/>
    </row>
    <row r="1439" spans="1:6" x14ac:dyDescent="0.25">
      <c r="B1439" s="4" t="s">
        <v>434</v>
      </c>
      <c r="C1439" s="5"/>
      <c r="D1439" s="5"/>
      <c r="E1439"/>
      <c r="F1439"/>
    </row>
    <row r="1440" spans="1:6" x14ac:dyDescent="0.25">
      <c r="E1440"/>
      <c r="F1440"/>
    </row>
    <row r="1441" spans="1:6" x14ac:dyDescent="0.25">
      <c r="B1441" s="4" t="s">
        <v>192</v>
      </c>
      <c r="C1441" s="5"/>
      <c r="D1441" s="5"/>
      <c r="E1441"/>
      <c r="F1441"/>
    </row>
    <row r="1442" spans="1:6" x14ac:dyDescent="0.25">
      <c r="E1442"/>
      <c r="F1442"/>
    </row>
    <row r="1443" spans="1:6" ht="45" x14ac:dyDescent="0.25">
      <c r="B1443" s="4" t="s">
        <v>894</v>
      </c>
      <c r="C1443" s="5"/>
      <c r="D1443" s="5"/>
      <c r="E1443"/>
      <c r="F1443"/>
    </row>
    <row r="1444" spans="1:6" x14ac:dyDescent="0.25">
      <c r="E1444"/>
      <c r="F1444"/>
    </row>
    <row r="1445" spans="1:6" x14ac:dyDescent="0.25">
      <c r="A1445">
        <v>103</v>
      </c>
      <c r="B1445" s="1" t="s">
        <v>443</v>
      </c>
      <c r="C1445" t="s">
        <v>61</v>
      </c>
      <c r="D1445">
        <v>25</v>
      </c>
      <c r="F1445" s="7">
        <f>D1445*E1445</f>
        <v>0</v>
      </c>
    </row>
    <row r="1446" spans="1:6" x14ac:dyDescent="0.25">
      <c r="E1446"/>
      <c r="F1446"/>
    </row>
    <row r="1447" spans="1:6" x14ac:dyDescent="0.25">
      <c r="B1447" s="4" t="s">
        <v>895</v>
      </c>
      <c r="C1447" s="5"/>
      <c r="D1447" s="5"/>
      <c r="E1447"/>
      <c r="F1447"/>
    </row>
    <row r="1448" spans="1:6" x14ac:dyDescent="0.25">
      <c r="E1448"/>
      <c r="F1448"/>
    </row>
    <row r="1449" spans="1:6" x14ac:dyDescent="0.25">
      <c r="B1449" s="4" t="s">
        <v>1364</v>
      </c>
      <c r="C1449" s="5"/>
      <c r="D1449" s="5"/>
      <c r="E1449"/>
      <c r="F1449"/>
    </row>
    <row r="1450" spans="1:6" x14ac:dyDescent="0.25">
      <c r="E1450"/>
      <c r="F1450"/>
    </row>
    <row r="1451" spans="1:6" ht="30" x14ac:dyDescent="0.25">
      <c r="A1451">
        <v>104</v>
      </c>
      <c r="B1451" s="1" t="s">
        <v>896</v>
      </c>
      <c r="C1451" t="s">
        <v>96</v>
      </c>
      <c r="D1451">
        <v>2</v>
      </c>
      <c r="F1451" s="7">
        <f>D1451*E1451</f>
        <v>0</v>
      </c>
    </row>
    <row r="1452" spans="1:6" x14ac:dyDescent="0.25">
      <c r="E1452"/>
      <c r="F1452"/>
    </row>
    <row r="1453" spans="1:6" x14ac:dyDescent="0.25">
      <c r="B1453" s="4" t="s">
        <v>897</v>
      </c>
      <c r="C1453" s="5"/>
      <c r="D1453" s="5"/>
      <c r="E1453"/>
      <c r="F1453"/>
    </row>
    <row r="1454" spans="1:6" x14ac:dyDescent="0.25">
      <c r="E1454"/>
      <c r="F1454"/>
    </row>
    <row r="1455" spans="1:6" x14ac:dyDescent="0.25">
      <c r="B1455" s="4" t="s">
        <v>898</v>
      </c>
      <c r="C1455" s="5"/>
      <c r="D1455" s="5"/>
      <c r="E1455"/>
      <c r="F1455"/>
    </row>
    <row r="1456" spans="1:6" x14ac:dyDescent="0.25">
      <c r="E1456"/>
      <c r="F1456"/>
    </row>
    <row r="1457" spans="1:6" x14ac:dyDescent="0.25">
      <c r="A1457">
        <v>105</v>
      </c>
      <c r="B1457" s="1" t="s">
        <v>899</v>
      </c>
      <c r="C1457" t="s">
        <v>90</v>
      </c>
      <c r="D1457">
        <v>10</v>
      </c>
      <c r="F1457" s="7">
        <f>D1457*E1457</f>
        <v>0</v>
      </c>
    </row>
    <row r="1458" spans="1:6" x14ac:dyDescent="0.25">
      <c r="E1458"/>
      <c r="F1458"/>
    </row>
    <row r="1459" spans="1:6" ht="30" x14ac:dyDescent="0.25">
      <c r="B1459" s="4" t="s">
        <v>840</v>
      </c>
      <c r="C1459" s="5"/>
      <c r="D1459" s="5"/>
      <c r="E1459"/>
      <c r="F1459"/>
    </row>
    <row r="1460" spans="1:6" x14ac:dyDescent="0.25">
      <c r="E1460"/>
      <c r="F1460"/>
    </row>
    <row r="1461" spans="1:6" x14ac:dyDescent="0.25">
      <c r="A1461">
        <v>106</v>
      </c>
      <c r="B1461" s="1" t="s">
        <v>841</v>
      </c>
      <c r="C1461" t="s">
        <v>96</v>
      </c>
      <c r="D1461">
        <v>2</v>
      </c>
      <c r="F1461" s="7">
        <f>D1461*E1461</f>
        <v>0</v>
      </c>
    </row>
    <row r="1462" spans="1:6" x14ac:dyDescent="0.25">
      <c r="E1462"/>
      <c r="F1462"/>
    </row>
    <row r="1463" spans="1:6" x14ac:dyDescent="0.25">
      <c r="A1463">
        <v>107</v>
      </c>
      <c r="B1463" s="1" t="s">
        <v>842</v>
      </c>
      <c r="C1463" t="s">
        <v>96</v>
      </c>
      <c r="D1463">
        <v>3</v>
      </c>
      <c r="F1463" s="7">
        <f>D1463*E1463</f>
        <v>0</v>
      </c>
    </row>
    <row r="1464" spans="1:6" x14ac:dyDescent="0.25">
      <c r="E1464"/>
      <c r="F1464"/>
    </row>
    <row r="1465" spans="1:6" ht="30" x14ac:dyDescent="0.25">
      <c r="B1465" s="4" t="s">
        <v>859</v>
      </c>
      <c r="C1465" s="5"/>
      <c r="D1465" s="5"/>
      <c r="E1465"/>
      <c r="F1465"/>
    </row>
    <row r="1466" spans="1:6" x14ac:dyDescent="0.25">
      <c r="E1466"/>
      <c r="F1466"/>
    </row>
    <row r="1467" spans="1:6" x14ac:dyDescent="0.25">
      <c r="A1467">
        <v>108</v>
      </c>
      <c r="B1467" s="1" t="s">
        <v>899</v>
      </c>
      <c r="C1467" t="s">
        <v>90</v>
      </c>
      <c r="D1467">
        <v>23</v>
      </c>
      <c r="F1467" s="7">
        <f>D1467*E1467</f>
        <v>0</v>
      </c>
    </row>
    <row r="1468" spans="1:6" x14ac:dyDescent="0.25">
      <c r="E1468"/>
      <c r="F1468"/>
    </row>
    <row r="1469" spans="1:6" x14ac:dyDescent="0.25">
      <c r="A1469">
        <v>109</v>
      </c>
      <c r="B1469" s="1" t="s">
        <v>842</v>
      </c>
      <c r="C1469" t="s">
        <v>90</v>
      </c>
      <c r="D1469">
        <v>2</v>
      </c>
      <c r="F1469" s="7">
        <f>D1469*E1469</f>
        <v>0</v>
      </c>
    </row>
    <row r="1470" spans="1:6" x14ac:dyDescent="0.25">
      <c r="E1470"/>
      <c r="F1470"/>
    </row>
    <row r="1471" spans="1:6" ht="30" x14ac:dyDescent="0.25">
      <c r="B1471" s="4" t="s">
        <v>1365</v>
      </c>
      <c r="C1471" s="5"/>
      <c r="D1471" s="5"/>
      <c r="E1471"/>
      <c r="F1471"/>
    </row>
    <row r="1472" spans="1:6" x14ac:dyDescent="0.25">
      <c r="E1472"/>
      <c r="F1472"/>
    </row>
    <row r="1473" spans="1:6" x14ac:dyDescent="0.25">
      <c r="B1473" s="4" t="s">
        <v>649</v>
      </c>
      <c r="C1473" s="5"/>
      <c r="D1473" s="5"/>
      <c r="E1473"/>
      <c r="F1473"/>
    </row>
    <row r="1474" spans="1:6" x14ac:dyDescent="0.25">
      <c r="E1474"/>
      <c r="F1474"/>
    </row>
    <row r="1475" spans="1:6" x14ac:dyDescent="0.25">
      <c r="B1475" s="4" t="s">
        <v>51</v>
      </c>
      <c r="C1475" s="5"/>
      <c r="D1475" s="5"/>
      <c r="E1475"/>
      <c r="F1475"/>
    </row>
    <row r="1476" spans="1:6" x14ac:dyDescent="0.25">
      <c r="E1476"/>
      <c r="F1476"/>
    </row>
    <row r="1477" spans="1:6" x14ac:dyDescent="0.25">
      <c r="A1477">
        <v>110</v>
      </c>
      <c r="B1477" s="1" t="s">
        <v>900</v>
      </c>
      <c r="C1477" t="s">
        <v>53</v>
      </c>
      <c r="D1477">
        <v>0.4</v>
      </c>
      <c r="F1477" s="7">
        <f>D1477*E1477</f>
        <v>0</v>
      </c>
    </row>
    <row r="1478" spans="1:6" x14ac:dyDescent="0.25">
      <c r="E1478"/>
      <c r="F1478"/>
    </row>
    <row r="1479" spans="1:6" x14ac:dyDescent="0.25">
      <c r="B1479" s="4" t="s">
        <v>79</v>
      </c>
      <c r="C1479" s="5"/>
      <c r="D1479" s="5"/>
      <c r="E1479"/>
      <c r="F1479"/>
    </row>
    <row r="1480" spans="1:6" x14ac:dyDescent="0.25">
      <c r="E1480"/>
      <c r="F1480"/>
    </row>
    <row r="1481" spans="1:6" x14ac:dyDescent="0.25">
      <c r="B1481" s="4" t="s">
        <v>80</v>
      </c>
      <c r="C1481" s="5"/>
      <c r="D1481" s="5"/>
      <c r="E1481"/>
      <c r="F1481"/>
    </row>
    <row r="1482" spans="1:6" x14ac:dyDescent="0.25">
      <c r="E1482"/>
      <c r="F1482"/>
    </row>
    <row r="1483" spans="1:6" x14ac:dyDescent="0.25">
      <c r="B1483" s="4" t="s">
        <v>621</v>
      </c>
      <c r="C1483" s="5"/>
      <c r="D1483" s="5"/>
      <c r="E1483"/>
      <c r="F1483"/>
    </row>
    <row r="1484" spans="1:6" x14ac:dyDescent="0.25">
      <c r="E1484"/>
      <c r="F1484"/>
    </row>
    <row r="1485" spans="1:6" x14ac:dyDescent="0.25">
      <c r="A1485">
        <v>111</v>
      </c>
      <c r="B1485" s="1" t="s">
        <v>901</v>
      </c>
      <c r="C1485" t="s">
        <v>53</v>
      </c>
      <c r="D1485">
        <v>1</v>
      </c>
      <c r="F1485" s="7">
        <f>D1485*E1485</f>
        <v>0</v>
      </c>
    </row>
    <row r="1486" spans="1:6" x14ac:dyDescent="0.25">
      <c r="E1486"/>
      <c r="F1486"/>
    </row>
    <row r="1487" spans="1:6" x14ac:dyDescent="0.25">
      <c r="B1487" s="4" t="s">
        <v>902</v>
      </c>
      <c r="C1487" s="5"/>
      <c r="D1487" s="5"/>
      <c r="E1487"/>
      <c r="F1487"/>
    </row>
    <row r="1488" spans="1:6" x14ac:dyDescent="0.25">
      <c r="E1488"/>
      <c r="F1488"/>
    </row>
    <row r="1489" spans="1:6" ht="75" x14ac:dyDescent="0.25">
      <c r="A1489">
        <v>112</v>
      </c>
      <c r="B1489" s="1" t="s">
        <v>1575</v>
      </c>
      <c r="C1489" t="s">
        <v>96</v>
      </c>
      <c r="D1489">
        <v>1</v>
      </c>
      <c r="F1489" s="7">
        <f>D1489*E1489</f>
        <v>0</v>
      </c>
    </row>
    <row r="1490" spans="1:6" x14ac:dyDescent="0.25">
      <c r="E1490"/>
      <c r="F1490"/>
    </row>
    <row r="1491" spans="1:6" x14ac:dyDescent="0.25">
      <c r="B1491" s="4" t="s">
        <v>107</v>
      </c>
      <c r="C1491" s="5"/>
      <c r="D1491" s="5"/>
      <c r="E1491"/>
      <c r="F1491"/>
    </row>
    <row r="1492" spans="1:6" x14ac:dyDescent="0.25">
      <c r="E1492"/>
      <c r="F1492"/>
    </row>
    <row r="1493" spans="1:6" ht="30" x14ac:dyDescent="0.25">
      <c r="B1493" s="4" t="s">
        <v>903</v>
      </c>
      <c r="C1493" s="5"/>
      <c r="D1493" s="5"/>
      <c r="E1493"/>
      <c r="F1493"/>
    </row>
    <row r="1494" spans="1:6" x14ac:dyDescent="0.25">
      <c r="E1494"/>
      <c r="F1494"/>
    </row>
    <row r="1495" spans="1:6" x14ac:dyDescent="0.25">
      <c r="A1495">
        <v>113</v>
      </c>
      <c r="B1495" s="1" t="s">
        <v>904</v>
      </c>
      <c r="C1495" t="s">
        <v>61</v>
      </c>
      <c r="D1495">
        <v>2</v>
      </c>
      <c r="F1495" s="7">
        <f>D1495*E1495</f>
        <v>0</v>
      </c>
    </row>
    <row r="1496" spans="1:6" x14ac:dyDescent="0.25">
      <c r="E1496"/>
      <c r="F1496"/>
    </row>
    <row r="1497" spans="1:6" x14ac:dyDescent="0.25">
      <c r="B1497" s="4" t="s">
        <v>895</v>
      </c>
      <c r="C1497" s="5"/>
      <c r="D1497" s="5"/>
      <c r="E1497"/>
      <c r="F1497"/>
    </row>
    <row r="1498" spans="1:6" x14ac:dyDescent="0.25">
      <c r="E1498"/>
      <c r="F1498"/>
    </row>
    <row r="1499" spans="1:6" x14ac:dyDescent="0.25">
      <c r="B1499" s="4" t="s">
        <v>905</v>
      </c>
      <c r="C1499" s="5"/>
      <c r="D1499" s="5"/>
      <c r="E1499"/>
      <c r="F1499"/>
    </row>
    <row r="1500" spans="1:6" x14ac:dyDescent="0.25">
      <c r="E1500"/>
      <c r="F1500"/>
    </row>
    <row r="1501" spans="1:6" ht="60" x14ac:dyDescent="0.25">
      <c r="A1501">
        <v>114</v>
      </c>
      <c r="B1501" s="1" t="s">
        <v>906</v>
      </c>
      <c r="C1501" t="s">
        <v>96</v>
      </c>
      <c r="D1501">
        <v>1</v>
      </c>
      <c r="F1501" s="7">
        <f>D1501*E1501</f>
        <v>0</v>
      </c>
    </row>
    <row r="1502" spans="1:6" x14ac:dyDescent="0.25">
      <c r="E1502"/>
      <c r="F1502"/>
    </row>
    <row r="1503" spans="1:6" x14ac:dyDescent="0.25">
      <c r="B1503" s="4" t="s">
        <v>434</v>
      </c>
      <c r="C1503" s="5"/>
      <c r="D1503" s="5"/>
      <c r="E1503"/>
      <c r="F1503"/>
    </row>
    <row r="1504" spans="1:6" x14ac:dyDescent="0.25">
      <c r="E1504"/>
      <c r="F1504"/>
    </row>
    <row r="1505" spans="1:6" ht="45" x14ac:dyDescent="0.25">
      <c r="B1505" s="4" t="s">
        <v>907</v>
      </c>
      <c r="C1505" s="5"/>
      <c r="D1505" s="5"/>
      <c r="E1505"/>
      <c r="F1505"/>
    </row>
    <row r="1506" spans="1:6" x14ac:dyDescent="0.25">
      <c r="E1506"/>
      <c r="F1506"/>
    </row>
    <row r="1507" spans="1:6" x14ac:dyDescent="0.25">
      <c r="A1507">
        <v>115</v>
      </c>
      <c r="B1507" s="1" t="s">
        <v>443</v>
      </c>
      <c r="C1507" t="s">
        <v>61</v>
      </c>
      <c r="D1507">
        <v>1</v>
      </c>
      <c r="F1507" s="7">
        <f>D1507*E1507</f>
        <v>0</v>
      </c>
    </row>
    <row r="1508" spans="1:6" x14ac:dyDescent="0.25">
      <c r="E1508"/>
      <c r="F1508"/>
    </row>
    <row r="1509" spans="1:6" x14ac:dyDescent="0.25">
      <c r="B1509" s="4" t="s">
        <v>908</v>
      </c>
      <c r="C1509" s="5"/>
      <c r="D1509" s="5"/>
      <c r="E1509"/>
      <c r="F1509"/>
    </row>
    <row r="1510" spans="1:6" x14ac:dyDescent="0.25">
      <c r="E1510"/>
      <c r="F1510"/>
    </row>
    <row r="1511" spans="1:6" x14ac:dyDescent="0.25">
      <c r="B1511" s="4" t="s">
        <v>909</v>
      </c>
      <c r="C1511" s="5"/>
      <c r="D1511" s="5"/>
      <c r="E1511"/>
      <c r="F1511"/>
    </row>
    <row r="1512" spans="1:6" x14ac:dyDescent="0.25">
      <c r="E1512"/>
      <c r="F1512"/>
    </row>
    <row r="1513" spans="1:6" ht="30" x14ac:dyDescent="0.25">
      <c r="A1513">
        <v>116</v>
      </c>
      <c r="B1513" s="1" t="s">
        <v>1576</v>
      </c>
      <c r="C1513" t="s">
        <v>96</v>
      </c>
      <c r="D1513">
        <v>1</v>
      </c>
      <c r="F1513" s="7">
        <f>D1513*E1513</f>
        <v>0</v>
      </c>
    </row>
    <row r="1514" spans="1:6" x14ac:dyDescent="0.25">
      <c r="E1514"/>
      <c r="F1514"/>
    </row>
    <row r="1515" spans="1:6" x14ac:dyDescent="0.25">
      <c r="B1515" s="4" t="s">
        <v>910</v>
      </c>
      <c r="C1515" s="5"/>
      <c r="D1515" s="5"/>
      <c r="E1515"/>
      <c r="F1515"/>
    </row>
    <row r="1516" spans="1:6" x14ac:dyDescent="0.25">
      <c r="E1516"/>
      <c r="F1516"/>
    </row>
    <row r="1517" spans="1:6" x14ac:dyDescent="0.25">
      <c r="B1517" s="4" t="s">
        <v>518</v>
      </c>
      <c r="C1517" s="5"/>
      <c r="D1517" s="5"/>
      <c r="E1517"/>
      <c r="F1517"/>
    </row>
    <row r="1518" spans="1:6" x14ac:dyDescent="0.25">
      <c r="E1518"/>
      <c r="F1518"/>
    </row>
    <row r="1519" spans="1:6" ht="75" x14ac:dyDescent="0.25">
      <c r="A1519">
        <v>117</v>
      </c>
      <c r="B1519" s="1" t="s">
        <v>911</v>
      </c>
      <c r="C1519" t="s">
        <v>13</v>
      </c>
      <c r="D1519">
        <v>1</v>
      </c>
      <c r="F1519" s="7">
        <f>D1519*E1519</f>
        <v>0</v>
      </c>
    </row>
    <row r="1520" spans="1:6" x14ac:dyDescent="0.25">
      <c r="E1520"/>
      <c r="F1520"/>
    </row>
    <row r="1521" spans="1:6" x14ac:dyDescent="0.25">
      <c r="A1521" s="20"/>
      <c r="B1521" s="21" t="s">
        <v>1674</v>
      </c>
      <c r="C1521" s="20"/>
      <c r="D1521" s="20"/>
      <c r="E1521" s="20"/>
      <c r="F1521" s="22">
        <f>SUM(F1085:F1519)</f>
        <v>0</v>
      </c>
    </row>
    <row r="1522" spans="1:6" x14ac:dyDescent="0.25">
      <c r="E1522"/>
      <c r="F1522"/>
    </row>
    <row r="1523" spans="1:6" x14ac:dyDescent="0.25">
      <c r="B1523" s="4" t="s">
        <v>1340</v>
      </c>
      <c r="C1523" s="5"/>
      <c r="D1523" s="5"/>
      <c r="E1523"/>
      <c r="F1523"/>
    </row>
    <row r="1524" spans="1:6" x14ac:dyDescent="0.25">
      <c r="E1524"/>
      <c r="F1524"/>
    </row>
    <row r="1525" spans="1:6" x14ac:dyDescent="0.25">
      <c r="B1525" s="4" t="s">
        <v>570</v>
      </c>
      <c r="C1525" s="5"/>
      <c r="D1525" s="5"/>
      <c r="E1525"/>
      <c r="F1525"/>
    </row>
    <row r="1526" spans="1:6" x14ac:dyDescent="0.25">
      <c r="E1526"/>
      <c r="F1526"/>
    </row>
    <row r="1527" spans="1:6" x14ac:dyDescent="0.25">
      <c r="B1527" s="4" t="s">
        <v>1330</v>
      </c>
      <c r="C1527" s="5"/>
      <c r="D1527" s="5"/>
      <c r="E1527"/>
      <c r="F1527"/>
    </row>
    <row r="1528" spans="1:6" x14ac:dyDescent="0.25">
      <c r="E1528"/>
      <c r="F1528"/>
    </row>
    <row r="1529" spans="1:6" x14ac:dyDescent="0.25">
      <c r="B1529" s="4" t="s">
        <v>912</v>
      </c>
      <c r="C1529" s="5"/>
      <c r="D1529" s="5"/>
      <c r="E1529"/>
      <c r="F1529"/>
    </row>
    <row r="1530" spans="1:6" x14ac:dyDescent="0.25">
      <c r="E1530"/>
      <c r="F1530"/>
    </row>
    <row r="1531" spans="1:6" ht="150" x14ac:dyDescent="0.25">
      <c r="B1531" s="1" t="s">
        <v>1341</v>
      </c>
      <c r="E1531"/>
      <c r="F1531"/>
    </row>
    <row r="1532" spans="1:6" x14ac:dyDescent="0.25">
      <c r="E1532"/>
      <c r="F1532"/>
    </row>
    <row r="1533" spans="1:6" x14ac:dyDescent="0.25">
      <c r="B1533" s="4" t="s">
        <v>913</v>
      </c>
      <c r="C1533" s="5"/>
      <c r="D1533" s="5"/>
      <c r="E1533"/>
      <c r="F1533"/>
    </row>
    <row r="1534" spans="1:6" x14ac:dyDescent="0.25">
      <c r="E1534"/>
      <c r="F1534"/>
    </row>
    <row r="1535" spans="1:6" x14ac:dyDescent="0.25">
      <c r="B1535" s="4" t="s">
        <v>649</v>
      </c>
      <c r="C1535" s="5"/>
      <c r="D1535" s="5"/>
      <c r="E1535"/>
      <c r="F1535"/>
    </row>
    <row r="1536" spans="1:6" x14ac:dyDescent="0.25">
      <c r="E1536"/>
      <c r="F1536"/>
    </row>
    <row r="1537" spans="1:6" x14ac:dyDescent="0.25">
      <c r="A1537">
        <v>1</v>
      </c>
      <c r="B1537" s="1" t="s">
        <v>914</v>
      </c>
      <c r="C1537" t="s">
        <v>53</v>
      </c>
      <c r="D1537">
        <v>324</v>
      </c>
      <c r="F1537" s="7">
        <f>D1537*E1537</f>
        <v>0</v>
      </c>
    </row>
    <row r="1538" spans="1:6" x14ac:dyDescent="0.25">
      <c r="E1538"/>
      <c r="F1538"/>
    </row>
    <row r="1539" spans="1:6" ht="30" x14ac:dyDescent="0.25">
      <c r="A1539">
        <v>2</v>
      </c>
      <c r="B1539" s="1" t="s">
        <v>1563</v>
      </c>
      <c r="C1539" t="s">
        <v>53</v>
      </c>
      <c r="D1539">
        <v>32</v>
      </c>
      <c r="F1539" s="7">
        <f>D1539*E1539</f>
        <v>0</v>
      </c>
    </row>
    <row r="1540" spans="1:6" x14ac:dyDescent="0.25">
      <c r="E1540"/>
      <c r="F1540"/>
    </row>
    <row r="1541" spans="1:6" ht="30" x14ac:dyDescent="0.25">
      <c r="A1541">
        <v>3</v>
      </c>
      <c r="B1541" s="1" t="s">
        <v>1564</v>
      </c>
      <c r="C1541" t="s">
        <v>53</v>
      </c>
      <c r="D1541">
        <v>16</v>
      </c>
      <c r="F1541" s="7">
        <f>D1541*E1541</f>
        <v>0</v>
      </c>
    </row>
    <row r="1542" spans="1:6" x14ac:dyDescent="0.25">
      <c r="E1542"/>
      <c r="F1542"/>
    </row>
    <row r="1543" spans="1:6" ht="45" x14ac:dyDescent="0.25">
      <c r="A1543">
        <v>4</v>
      </c>
      <c r="B1543" s="1" t="s">
        <v>1565</v>
      </c>
      <c r="C1543" t="s">
        <v>53</v>
      </c>
      <c r="D1543">
        <v>85</v>
      </c>
      <c r="F1543" s="7">
        <f>D1543*E1543</f>
        <v>0</v>
      </c>
    </row>
    <row r="1544" spans="1:6" x14ac:dyDescent="0.25">
      <c r="E1544"/>
      <c r="F1544"/>
    </row>
    <row r="1545" spans="1:6" ht="60" x14ac:dyDescent="0.25">
      <c r="A1545">
        <v>5</v>
      </c>
      <c r="B1545" s="1" t="s">
        <v>804</v>
      </c>
      <c r="C1545" t="s">
        <v>53</v>
      </c>
      <c r="D1545">
        <v>185</v>
      </c>
      <c r="F1545" s="7">
        <f>D1545*E1545</f>
        <v>0</v>
      </c>
    </row>
    <row r="1546" spans="1:6" x14ac:dyDescent="0.25">
      <c r="E1546"/>
      <c r="F1546"/>
    </row>
    <row r="1547" spans="1:6" ht="60" x14ac:dyDescent="0.25">
      <c r="A1547">
        <v>6</v>
      </c>
      <c r="B1547" s="1" t="s">
        <v>805</v>
      </c>
      <c r="C1547" t="s">
        <v>53</v>
      </c>
      <c r="D1547">
        <v>65</v>
      </c>
      <c r="F1547" s="7">
        <f>D1547*E1547</f>
        <v>0</v>
      </c>
    </row>
    <row r="1548" spans="1:6" x14ac:dyDescent="0.25">
      <c r="E1548"/>
      <c r="F1548"/>
    </row>
    <row r="1549" spans="1:6" ht="30" x14ac:dyDescent="0.25">
      <c r="A1549">
        <v>7</v>
      </c>
      <c r="B1549" s="1" t="s">
        <v>806</v>
      </c>
      <c r="C1549" t="s">
        <v>53</v>
      </c>
      <c r="D1549">
        <v>75</v>
      </c>
      <c r="F1549" s="7">
        <f>D1549*E1549</f>
        <v>0</v>
      </c>
    </row>
    <row r="1550" spans="1:6" x14ac:dyDescent="0.25">
      <c r="E1550"/>
      <c r="F1550"/>
    </row>
    <row r="1551" spans="1:6" x14ac:dyDescent="0.25">
      <c r="B1551" s="4" t="s">
        <v>915</v>
      </c>
      <c r="C1551" s="5"/>
      <c r="D1551" s="5"/>
      <c r="E1551"/>
      <c r="F1551"/>
    </row>
    <row r="1552" spans="1:6" x14ac:dyDescent="0.25">
      <c r="E1552"/>
      <c r="F1552"/>
    </row>
    <row r="1553" spans="1:6" x14ac:dyDescent="0.25">
      <c r="B1553" s="4" t="s">
        <v>916</v>
      </c>
      <c r="C1553" s="5"/>
      <c r="D1553" s="5"/>
      <c r="E1553"/>
      <c r="F1553"/>
    </row>
    <row r="1554" spans="1:6" x14ac:dyDescent="0.25">
      <c r="E1554"/>
      <c r="F1554"/>
    </row>
    <row r="1555" spans="1:6" ht="30" x14ac:dyDescent="0.25">
      <c r="A1555">
        <v>8</v>
      </c>
      <c r="B1555" s="1" t="s">
        <v>1577</v>
      </c>
      <c r="C1555" t="s">
        <v>90</v>
      </c>
      <c r="D1555">
        <v>20</v>
      </c>
      <c r="F1555" s="7">
        <f>D1555*E1555</f>
        <v>0</v>
      </c>
    </row>
    <row r="1556" spans="1:6" x14ac:dyDescent="0.25">
      <c r="E1556"/>
      <c r="F1556"/>
    </row>
    <row r="1557" spans="1:6" ht="30" x14ac:dyDescent="0.25">
      <c r="B1557" s="4" t="s">
        <v>917</v>
      </c>
      <c r="C1557" s="5"/>
      <c r="D1557" s="5"/>
      <c r="E1557"/>
      <c r="F1557"/>
    </row>
    <row r="1558" spans="1:6" x14ac:dyDescent="0.25">
      <c r="E1558"/>
      <c r="F1558"/>
    </row>
    <row r="1559" spans="1:6" x14ac:dyDescent="0.25">
      <c r="A1559">
        <v>9</v>
      </c>
      <c r="B1559" s="1" t="s">
        <v>505</v>
      </c>
      <c r="C1559" t="s">
        <v>96</v>
      </c>
      <c r="D1559">
        <v>4</v>
      </c>
      <c r="F1559" s="7">
        <f>D1559*E1559</f>
        <v>0</v>
      </c>
    </row>
    <row r="1560" spans="1:6" x14ac:dyDescent="0.25">
      <c r="E1560"/>
      <c r="F1560"/>
    </row>
    <row r="1561" spans="1:6" x14ac:dyDescent="0.25">
      <c r="B1561" s="4" t="s">
        <v>918</v>
      </c>
      <c r="C1561" s="5"/>
      <c r="D1561" s="5"/>
      <c r="E1561"/>
      <c r="F1561"/>
    </row>
    <row r="1562" spans="1:6" x14ac:dyDescent="0.25">
      <c r="E1562"/>
      <c r="F1562"/>
    </row>
    <row r="1563" spans="1:6" x14ac:dyDescent="0.25">
      <c r="A1563">
        <v>10</v>
      </c>
      <c r="B1563" s="1" t="s">
        <v>1578</v>
      </c>
      <c r="C1563" t="s">
        <v>90</v>
      </c>
      <c r="D1563">
        <v>40</v>
      </c>
      <c r="F1563" s="7">
        <f>D1563*E1563</f>
        <v>0</v>
      </c>
    </row>
    <row r="1564" spans="1:6" x14ac:dyDescent="0.25">
      <c r="E1564"/>
      <c r="F1564"/>
    </row>
    <row r="1565" spans="1:6" x14ac:dyDescent="0.25">
      <c r="A1565">
        <v>11</v>
      </c>
      <c r="B1565" s="1" t="s">
        <v>1703</v>
      </c>
      <c r="C1565" t="s">
        <v>90</v>
      </c>
      <c r="D1565">
        <v>14</v>
      </c>
      <c r="F1565" s="7">
        <f>D1565*E1565</f>
        <v>0</v>
      </c>
    </row>
    <row r="1566" spans="1:6" x14ac:dyDescent="0.25">
      <c r="A1566">
        <v>30</v>
      </c>
      <c r="E1566"/>
      <c r="F1566"/>
    </row>
    <row r="1567" spans="1:6" x14ac:dyDescent="0.25">
      <c r="B1567" s="4" t="s">
        <v>919</v>
      </c>
      <c r="C1567" s="5"/>
      <c r="D1567" s="5"/>
      <c r="E1567"/>
      <c r="F1567"/>
    </row>
    <row r="1568" spans="1:6" x14ac:dyDescent="0.25">
      <c r="E1568"/>
      <c r="F1568"/>
    </row>
    <row r="1569" spans="1:6" x14ac:dyDescent="0.25">
      <c r="A1569">
        <v>12</v>
      </c>
      <c r="B1569" s="1" t="s">
        <v>920</v>
      </c>
      <c r="C1569" t="s">
        <v>96</v>
      </c>
      <c r="D1569">
        <v>2</v>
      </c>
      <c r="F1569" s="7">
        <f>D1569*E1569</f>
        <v>0</v>
      </c>
    </row>
    <row r="1570" spans="1:6" x14ac:dyDescent="0.25">
      <c r="E1570"/>
      <c r="F1570"/>
    </row>
    <row r="1571" spans="1:6" x14ac:dyDescent="0.25">
      <c r="A1571">
        <v>13</v>
      </c>
      <c r="B1571" s="1" t="s">
        <v>921</v>
      </c>
      <c r="C1571" t="s">
        <v>96</v>
      </c>
      <c r="D1571">
        <v>1</v>
      </c>
      <c r="F1571" s="7">
        <f>D1571*E1571</f>
        <v>0</v>
      </c>
    </row>
    <row r="1572" spans="1:6" x14ac:dyDescent="0.25">
      <c r="E1572"/>
      <c r="F1572"/>
    </row>
    <row r="1573" spans="1:6" x14ac:dyDescent="0.25">
      <c r="A1573">
        <v>14</v>
      </c>
      <c r="B1573" s="1" t="s">
        <v>922</v>
      </c>
      <c r="C1573" t="s">
        <v>96</v>
      </c>
      <c r="D1573">
        <v>11</v>
      </c>
      <c r="F1573" s="7">
        <f>D1573*E1573</f>
        <v>0</v>
      </c>
    </row>
    <row r="1574" spans="1:6" x14ac:dyDescent="0.25">
      <c r="E1574"/>
      <c r="F1574"/>
    </row>
    <row r="1575" spans="1:6" x14ac:dyDescent="0.25">
      <c r="A1575">
        <v>15</v>
      </c>
      <c r="B1575" s="1" t="s">
        <v>923</v>
      </c>
      <c r="C1575" t="s">
        <v>96</v>
      </c>
      <c r="D1575">
        <v>3</v>
      </c>
      <c r="F1575" s="7">
        <f>D1575*E1575</f>
        <v>0</v>
      </c>
    </row>
    <row r="1576" spans="1:6" x14ac:dyDescent="0.25">
      <c r="E1576"/>
      <c r="F1576"/>
    </row>
    <row r="1577" spans="1:6" x14ac:dyDescent="0.25">
      <c r="A1577">
        <v>16</v>
      </c>
      <c r="B1577" s="1" t="s">
        <v>924</v>
      </c>
      <c r="C1577" t="s">
        <v>96</v>
      </c>
      <c r="D1577">
        <v>2</v>
      </c>
      <c r="F1577" s="7">
        <f>D1577*E1577</f>
        <v>0</v>
      </c>
    </row>
    <row r="1578" spans="1:6" x14ac:dyDescent="0.25">
      <c r="E1578"/>
      <c r="F1578"/>
    </row>
    <row r="1579" spans="1:6" x14ac:dyDescent="0.25">
      <c r="A1579">
        <v>17</v>
      </c>
      <c r="B1579" s="1" t="s">
        <v>925</v>
      </c>
      <c r="C1579" t="s">
        <v>96</v>
      </c>
      <c r="D1579">
        <v>1</v>
      </c>
      <c r="F1579" s="7">
        <f>D1579*E1579</f>
        <v>0</v>
      </c>
    </row>
    <row r="1580" spans="1:6" x14ac:dyDescent="0.25">
      <c r="E1580"/>
      <c r="F1580"/>
    </row>
    <row r="1581" spans="1:6" x14ac:dyDescent="0.25">
      <c r="A1581">
        <v>18</v>
      </c>
      <c r="B1581" s="1" t="s">
        <v>926</v>
      </c>
      <c r="C1581" t="s">
        <v>96</v>
      </c>
      <c r="D1581">
        <v>1</v>
      </c>
      <c r="F1581" s="7">
        <f>D1581*E1581</f>
        <v>0</v>
      </c>
    </row>
    <row r="1582" spans="1:6" x14ac:dyDescent="0.25">
      <c r="E1582"/>
      <c r="F1582"/>
    </row>
    <row r="1583" spans="1:6" x14ac:dyDescent="0.25">
      <c r="A1583">
        <v>19</v>
      </c>
      <c r="B1583" s="1" t="s">
        <v>927</v>
      </c>
      <c r="C1583" t="s">
        <v>96</v>
      </c>
      <c r="D1583">
        <v>2</v>
      </c>
      <c r="F1583" s="7">
        <f>D1583*E1583</f>
        <v>0</v>
      </c>
    </row>
    <row r="1584" spans="1:6" x14ac:dyDescent="0.25">
      <c r="E1584"/>
      <c r="F1584"/>
    </row>
    <row r="1585" spans="1:6" x14ac:dyDescent="0.25">
      <c r="A1585">
        <v>20</v>
      </c>
      <c r="B1585" s="1" t="s">
        <v>928</v>
      </c>
      <c r="C1585" t="s">
        <v>96</v>
      </c>
      <c r="D1585">
        <v>1</v>
      </c>
      <c r="F1585" s="7">
        <f>D1585*E1585</f>
        <v>0</v>
      </c>
    </row>
    <row r="1586" spans="1:6" x14ac:dyDescent="0.25">
      <c r="E1586"/>
      <c r="F1586"/>
    </row>
    <row r="1587" spans="1:6" ht="30" x14ac:dyDescent="0.25">
      <c r="A1587">
        <v>21</v>
      </c>
      <c r="B1587" s="1" t="s">
        <v>929</v>
      </c>
      <c r="C1587" t="s">
        <v>96</v>
      </c>
      <c r="D1587">
        <v>1</v>
      </c>
      <c r="F1587" s="7">
        <f>D1587*E1587</f>
        <v>0</v>
      </c>
    </row>
    <row r="1588" spans="1:6" x14ac:dyDescent="0.25">
      <c r="E1588"/>
      <c r="F1588"/>
    </row>
    <row r="1589" spans="1:6" ht="30" x14ac:dyDescent="0.25">
      <c r="A1589">
        <v>53</v>
      </c>
      <c r="B1589" s="4" t="s">
        <v>930</v>
      </c>
      <c r="C1589" s="5"/>
      <c r="D1589" s="5"/>
      <c r="E1589"/>
      <c r="F1589"/>
    </row>
    <row r="1590" spans="1:6" x14ac:dyDescent="0.25">
      <c r="E1590"/>
      <c r="F1590"/>
    </row>
    <row r="1591" spans="1:6" x14ac:dyDescent="0.25">
      <c r="A1591">
        <v>22</v>
      </c>
      <c r="B1591" s="1" t="s">
        <v>1579</v>
      </c>
      <c r="C1591" t="s">
        <v>96</v>
      </c>
      <c r="D1591">
        <v>1</v>
      </c>
      <c r="F1591" s="7">
        <f>D1591*E1591</f>
        <v>0</v>
      </c>
    </row>
    <row r="1592" spans="1:6" x14ac:dyDescent="0.25">
      <c r="E1592"/>
      <c r="F1592"/>
    </row>
    <row r="1593" spans="1:6" x14ac:dyDescent="0.25">
      <c r="A1593">
        <v>57</v>
      </c>
      <c r="B1593" s="4" t="s">
        <v>931</v>
      </c>
      <c r="C1593" s="5"/>
      <c r="D1593" s="5"/>
      <c r="E1593"/>
      <c r="F1593"/>
    </row>
    <row r="1594" spans="1:6" x14ac:dyDescent="0.25">
      <c r="E1594"/>
      <c r="F1594"/>
    </row>
    <row r="1595" spans="1:6" x14ac:dyDescent="0.25">
      <c r="A1595">
        <v>23</v>
      </c>
      <c r="B1595" s="1" t="s">
        <v>1580</v>
      </c>
      <c r="C1595" t="s">
        <v>96</v>
      </c>
      <c r="D1595">
        <v>4</v>
      </c>
      <c r="F1595" s="7">
        <f>D1595*E1595</f>
        <v>0</v>
      </c>
    </row>
    <row r="1596" spans="1:6" x14ac:dyDescent="0.25">
      <c r="E1596"/>
      <c r="F1596"/>
    </row>
    <row r="1597" spans="1:6" x14ac:dyDescent="0.25">
      <c r="A1597">
        <v>24</v>
      </c>
      <c r="B1597" s="1" t="s">
        <v>1581</v>
      </c>
      <c r="C1597" t="s">
        <v>96</v>
      </c>
      <c r="D1597">
        <v>1</v>
      </c>
      <c r="F1597" s="7">
        <f>D1597*E1597</f>
        <v>0</v>
      </c>
    </row>
    <row r="1598" spans="1:6" x14ac:dyDescent="0.25">
      <c r="E1598"/>
      <c r="F1598"/>
    </row>
    <row r="1599" spans="1:6" x14ac:dyDescent="0.25">
      <c r="A1599">
        <v>25</v>
      </c>
      <c r="B1599" s="1" t="s">
        <v>1582</v>
      </c>
      <c r="C1599" t="s">
        <v>96</v>
      </c>
      <c r="D1599">
        <v>5</v>
      </c>
      <c r="F1599" s="7">
        <f>D1599*E1599</f>
        <v>0</v>
      </c>
    </row>
    <row r="1600" spans="1:6" x14ac:dyDescent="0.25">
      <c r="E1600"/>
      <c r="F1600"/>
    </row>
    <row r="1601" spans="1:6" x14ac:dyDescent="0.25">
      <c r="A1601">
        <v>26</v>
      </c>
      <c r="B1601" s="1" t="s">
        <v>1583</v>
      </c>
      <c r="C1601" t="s">
        <v>96</v>
      </c>
      <c r="D1601">
        <v>2</v>
      </c>
      <c r="F1601" s="7">
        <f>D1601*E1601</f>
        <v>0</v>
      </c>
    </row>
    <row r="1602" spans="1:6" x14ac:dyDescent="0.25">
      <c r="E1602"/>
      <c r="F1602"/>
    </row>
    <row r="1603" spans="1:6" x14ac:dyDescent="0.25">
      <c r="A1603">
        <v>27</v>
      </c>
      <c r="B1603" s="1" t="s">
        <v>1579</v>
      </c>
      <c r="C1603" t="s">
        <v>96</v>
      </c>
      <c r="D1603">
        <v>1</v>
      </c>
      <c r="F1603" s="7">
        <f>D1603*E1603</f>
        <v>0</v>
      </c>
    </row>
    <row r="1604" spans="1:6" x14ac:dyDescent="0.25">
      <c r="E1604"/>
      <c r="F1604"/>
    </row>
    <row r="1605" spans="1:6" x14ac:dyDescent="0.25">
      <c r="A1605">
        <v>28</v>
      </c>
      <c r="B1605" s="1" t="s">
        <v>1584</v>
      </c>
      <c r="C1605" t="s">
        <v>96</v>
      </c>
      <c r="D1605">
        <v>1</v>
      </c>
      <c r="F1605" s="7">
        <f>D1605*E1605</f>
        <v>0</v>
      </c>
    </row>
    <row r="1606" spans="1:6" x14ac:dyDescent="0.25">
      <c r="E1606"/>
      <c r="F1606"/>
    </row>
    <row r="1607" spans="1:6" x14ac:dyDescent="0.25">
      <c r="A1607">
        <v>29</v>
      </c>
      <c r="B1607" s="1" t="s">
        <v>1585</v>
      </c>
      <c r="C1607" t="s">
        <v>96</v>
      </c>
      <c r="D1607">
        <v>2</v>
      </c>
      <c r="F1607" s="7">
        <f>D1607*E1607</f>
        <v>0</v>
      </c>
    </row>
    <row r="1608" spans="1:6" x14ac:dyDescent="0.25">
      <c r="E1608"/>
      <c r="F1608"/>
    </row>
    <row r="1609" spans="1:6" x14ac:dyDescent="0.25">
      <c r="A1609">
        <v>30</v>
      </c>
      <c r="B1609" s="1" t="s">
        <v>1586</v>
      </c>
      <c r="C1609" t="s">
        <v>96</v>
      </c>
      <c r="D1609">
        <v>2</v>
      </c>
      <c r="F1609" s="7">
        <f>D1609*E1609</f>
        <v>0</v>
      </c>
    </row>
    <row r="1610" spans="1:6" x14ac:dyDescent="0.25">
      <c r="E1610"/>
      <c r="F1610"/>
    </row>
    <row r="1611" spans="1:6" x14ac:dyDescent="0.25">
      <c r="A1611">
        <v>31</v>
      </c>
      <c r="B1611" s="1" t="s">
        <v>1587</v>
      </c>
      <c r="C1611" t="s">
        <v>96</v>
      </c>
      <c r="D1611">
        <v>1</v>
      </c>
      <c r="F1611" s="7">
        <f>D1611*E1611</f>
        <v>0</v>
      </c>
    </row>
    <row r="1612" spans="1:6" x14ac:dyDescent="0.25">
      <c r="E1612"/>
      <c r="F1612"/>
    </row>
    <row r="1613" spans="1:6" x14ac:dyDescent="0.25">
      <c r="A1613">
        <v>32</v>
      </c>
      <c r="B1613" s="1" t="s">
        <v>1588</v>
      </c>
      <c r="C1613" t="s">
        <v>96</v>
      </c>
      <c r="D1613">
        <v>2</v>
      </c>
      <c r="F1613" s="7">
        <f>D1613*E1613</f>
        <v>0</v>
      </c>
    </row>
    <row r="1614" spans="1:6" x14ac:dyDescent="0.25">
      <c r="E1614"/>
      <c r="F1614"/>
    </row>
    <row r="1615" spans="1:6" x14ac:dyDescent="0.25">
      <c r="A1615">
        <v>33</v>
      </c>
      <c r="B1615" s="1" t="s">
        <v>1589</v>
      </c>
      <c r="C1615" t="s">
        <v>96</v>
      </c>
      <c r="D1615">
        <v>1</v>
      </c>
      <c r="F1615" s="7">
        <f>D1615*E1615</f>
        <v>0</v>
      </c>
    </row>
    <row r="1616" spans="1:6" x14ac:dyDescent="0.25">
      <c r="E1616"/>
      <c r="F1616"/>
    </row>
    <row r="1617" spans="1:6" x14ac:dyDescent="0.25">
      <c r="A1617">
        <v>34</v>
      </c>
      <c r="B1617" s="1" t="s">
        <v>1590</v>
      </c>
      <c r="C1617" t="s">
        <v>96</v>
      </c>
      <c r="D1617">
        <v>1</v>
      </c>
      <c r="F1617" s="7">
        <f>D1617*E1617</f>
        <v>0</v>
      </c>
    </row>
    <row r="1618" spans="1:6" x14ac:dyDescent="0.25">
      <c r="E1618"/>
      <c r="F1618"/>
    </row>
    <row r="1619" spans="1:6" x14ac:dyDescent="0.25">
      <c r="A1619">
        <v>35</v>
      </c>
      <c r="B1619" s="1" t="s">
        <v>1591</v>
      </c>
      <c r="C1619" t="s">
        <v>96</v>
      </c>
      <c r="D1619">
        <v>2</v>
      </c>
      <c r="F1619" s="7">
        <f>D1619*E1619</f>
        <v>0</v>
      </c>
    </row>
    <row r="1620" spans="1:6" x14ac:dyDescent="0.25">
      <c r="E1620"/>
      <c r="F1620"/>
    </row>
    <row r="1621" spans="1:6" ht="30" x14ac:dyDescent="0.25">
      <c r="B1621" s="4" t="s">
        <v>932</v>
      </c>
      <c r="C1621" s="5"/>
      <c r="D1621" s="5"/>
      <c r="E1621"/>
      <c r="F1621"/>
    </row>
    <row r="1622" spans="1:6" x14ac:dyDescent="0.25">
      <c r="E1622"/>
      <c r="F1622"/>
    </row>
    <row r="1623" spans="1:6" ht="105" x14ac:dyDescent="0.25">
      <c r="B1623" s="1" t="s">
        <v>1366</v>
      </c>
      <c r="E1623"/>
      <c r="F1623"/>
    </row>
    <row r="1624" spans="1:6" x14ac:dyDescent="0.25">
      <c r="E1624"/>
      <c r="F1624"/>
    </row>
    <row r="1625" spans="1:6" ht="45" x14ac:dyDescent="0.25">
      <c r="A1625">
        <v>36</v>
      </c>
      <c r="B1625" s="1" t="s">
        <v>933</v>
      </c>
      <c r="C1625" t="s">
        <v>90</v>
      </c>
      <c r="D1625">
        <v>448</v>
      </c>
      <c r="F1625" s="7">
        <f>D1625*E1625</f>
        <v>0</v>
      </c>
    </row>
    <row r="1626" spans="1:6" x14ac:dyDescent="0.25">
      <c r="E1626"/>
      <c r="F1626"/>
    </row>
    <row r="1627" spans="1:6" ht="45" x14ac:dyDescent="0.25">
      <c r="A1627">
        <v>37</v>
      </c>
      <c r="B1627" s="1" t="s">
        <v>934</v>
      </c>
      <c r="C1627" t="s">
        <v>90</v>
      </c>
      <c r="D1627">
        <v>652</v>
      </c>
      <c r="F1627" s="7">
        <f>D1627*E1627</f>
        <v>0</v>
      </c>
    </row>
    <row r="1628" spans="1:6" x14ac:dyDescent="0.25">
      <c r="E1628"/>
      <c r="F1628"/>
    </row>
    <row r="1629" spans="1:6" x14ac:dyDescent="0.25">
      <c r="B1629" s="4" t="s">
        <v>935</v>
      </c>
      <c r="C1629" s="5"/>
      <c r="D1629" s="5"/>
      <c r="E1629"/>
      <c r="F1629"/>
    </row>
    <row r="1630" spans="1:6" x14ac:dyDescent="0.25">
      <c r="E1630"/>
      <c r="F1630"/>
    </row>
    <row r="1631" spans="1:6" x14ac:dyDescent="0.25">
      <c r="A1631">
        <v>38</v>
      </c>
      <c r="B1631" s="1" t="s">
        <v>936</v>
      </c>
      <c r="C1631" t="s">
        <v>96</v>
      </c>
      <c r="D1631">
        <v>10</v>
      </c>
      <c r="F1631" s="7">
        <f>D1631*E1631</f>
        <v>0</v>
      </c>
    </row>
    <row r="1632" spans="1:6" x14ac:dyDescent="0.25">
      <c r="E1632"/>
      <c r="F1632"/>
    </row>
    <row r="1633" spans="1:6" x14ac:dyDescent="0.25">
      <c r="A1633">
        <v>39</v>
      </c>
      <c r="B1633" s="1" t="s">
        <v>937</v>
      </c>
      <c r="C1633" t="s">
        <v>96</v>
      </c>
      <c r="D1633">
        <v>16</v>
      </c>
      <c r="F1633" s="7">
        <f>D1633*E1633</f>
        <v>0</v>
      </c>
    </row>
    <row r="1634" spans="1:6" x14ac:dyDescent="0.25">
      <c r="E1634"/>
      <c r="F1634"/>
    </row>
    <row r="1635" spans="1:6" x14ac:dyDescent="0.25">
      <c r="A1635">
        <v>40</v>
      </c>
      <c r="B1635" s="1" t="s">
        <v>938</v>
      </c>
      <c r="C1635" t="s">
        <v>96</v>
      </c>
      <c r="D1635">
        <v>1</v>
      </c>
      <c r="F1635" s="7">
        <f>D1635*E1635</f>
        <v>0</v>
      </c>
    </row>
    <row r="1636" spans="1:6" x14ac:dyDescent="0.25">
      <c r="E1636"/>
      <c r="F1636"/>
    </row>
    <row r="1637" spans="1:6" x14ac:dyDescent="0.25">
      <c r="A1637">
        <v>41</v>
      </c>
      <c r="B1637" s="1" t="s">
        <v>939</v>
      </c>
      <c r="C1637" t="s">
        <v>96</v>
      </c>
      <c r="D1637">
        <v>1</v>
      </c>
      <c r="F1637" s="7">
        <f>D1637*E1637</f>
        <v>0</v>
      </c>
    </row>
    <row r="1638" spans="1:6" x14ac:dyDescent="0.25">
      <c r="E1638"/>
      <c r="F1638"/>
    </row>
    <row r="1639" spans="1:6" x14ac:dyDescent="0.25">
      <c r="A1639">
        <v>42</v>
      </c>
      <c r="B1639" s="1" t="s">
        <v>940</v>
      </c>
      <c r="C1639" t="s">
        <v>96</v>
      </c>
      <c r="D1639">
        <v>3</v>
      </c>
      <c r="F1639" s="7">
        <f>D1639*E1639</f>
        <v>0</v>
      </c>
    </row>
    <row r="1640" spans="1:6" x14ac:dyDescent="0.25">
      <c r="E1640"/>
      <c r="F1640"/>
    </row>
    <row r="1641" spans="1:6" x14ac:dyDescent="0.25">
      <c r="A1641">
        <v>43</v>
      </c>
      <c r="B1641" s="1" t="s">
        <v>941</v>
      </c>
      <c r="C1641" t="s">
        <v>96</v>
      </c>
      <c r="D1641">
        <v>6</v>
      </c>
      <c r="F1641" s="7">
        <f>D1641*E1641</f>
        <v>0</v>
      </c>
    </row>
    <row r="1642" spans="1:6" x14ac:dyDescent="0.25">
      <c r="E1642"/>
      <c r="F1642"/>
    </row>
    <row r="1643" spans="1:6" x14ac:dyDescent="0.25">
      <c r="A1643">
        <v>44</v>
      </c>
      <c r="B1643" s="1" t="s">
        <v>942</v>
      </c>
      <c r="C1643" t="s">
        <v>96</v>
      </c>
      <c r="D1643">
        <v>1</v>
      </c>
      <c r="F1643" s="7">
        <f>D1643*E1643</f>
        <v>0</v>
      </c>
    </row>
    <row r="1644" spans="1:6" x14ac:dyDescent="0.25">
      <c r="E1644"/>
      <c r="F1644"/>
    </row>
    <row r="1645" spans="1:6" x14ac:dyDescent="0.25">
      <c r="A1645">
        <v>45</v>
      </c>
      <c r="B1645" s="1" t="s">
        <v>943</v>
      </c>
      <c r="C1645" t="s">
        <v>96</v>
      </c>
      <c r="D1645">
        <v>1</v>
      </c>
      <c r="F1645" s="7">
        <f>D1645*E1645</f>
        <v>0</v>
      </c>
    </row>
    <row r="1646" spans="1:6" x14ac:dyDescent="0.25">
      <c r="E1646"/>
      <c r="F1646"/>
    </row>
    <row r="1647" spans="1:6" x14ac:dyDescent="0.25">
      <c r="A1647">
        <v>46</v>
      </c>
      <c r="B1647" s="1" t="s">
        <v>944</v>
      </c>
      <c r="C1647" t="s">
        <v>96</v>
      </c>
      <c r="D1647">
        <v>1</v>
      </c>
      <c r="F1647" s="7">
        <f>D1647*E1647</f>
        <v>0</v>
      </c>
    </row>
    <row r="1648" spans="1:6" x14ac:dyDescent="0.25">
      <c r="E1648"/>
      <c r="F1648"/>
    </row>
    <row r="1649" spans="1:6" x14ac:dyDescent="0.25">
      <c r="A1649">
        <v>47</v>
      </c>
      <c r="B1649" s="1" t="s">
        <v>945</v>
      </c>
      <c r="C1649" t="s">
        <v>96</v>
      </c>
      <c r="D1649">
        <v>1</v>
      </c>
      <c r="F1649" s="7">
        <f>D1649*E1649</f>
        <v>0</v>
      </c>
    </row>
    <row r="1650" spans="1:6" x14ac:dyDescent="0.25">
      <c r="E1650"/>
      <c r="F1650"/>
    </row>
    <row r="1651" spans="1:6" x14ac:dyDescent="0.25">
      <c r="A1651">
        <v>48</v>
      </c>
      <c r="B1651" s="1" t="s">
        <v>946</v>
      </c>
      <c r="C1651" t="s">
        <v>96</v>
      </c>
      <c r="D1651">
        <v>7</v>
      </c>
      <c r="F1651" s="7">
        <f>D1651*E1651</f>
        <v>0</v>
      </c>
    </row>
    <row r="1652" spans="1:6" x14ac:dyDescent="0.25">
      <c r="E1652"/>
      <c r="F1652"/>
    </row>
    <row r="1653" spans="1:6" x14ac:dyDescent="0.25">
      <c r="A1653">
        <v>49</v>
      </c>
      <c r="B1653" s="1" t="s">
        <v>947</v>
      </c>
      <c r="C1653" t="s">
        <v>96</v>
      </c>
      <c r="D1653">
        <v>7</v>
      </c>
      <c r="F1653" s="7">
        <f>D1653*E1653</f>
        <v>0</v>
      </c>
    </row>
    <row r="1654" spans="1:6" x14ac:dyDescent="0.25">
      <c r="E1654"/>
      <c r="F1654"/>
    </row>
    <row r="1655" spans="1:6" x14ac:dyDescent="0.25">
      <c r="A1655">
        <v>50</v>
      </c>
      <c r="B1655" s="1" t="s">
        <v>948</v>
      </c>
      <c r="C1655" t="s">
        <v>96</v>
      </c>
      <c r="D1655">
        <v>4</v>
      </c>
      <c r="F1655" s="7">
        <f>D1655*E1655</f>
        <v>0</v>
      </c>
    </row>
    <row r="1656" spans="1:6" x14ac:dyDescent="0.25">
      <c r="E1656"/>
      <c r="F1656"/>
    </row>
    <row r="1657" spans="1:6" x14ac:dyDescent="0.25">
      <c r="A1657">
        <v>51</v>
      </c>
      <c r="B1657" s="1" t="s">
        <v>949</v>
      </c>
      <c r="C1657" t="s">
        <v>96</v>
      </c>
      <c r="D1657">
        <v>9</v>
      </c>
      <c r="F1657" s="7">
        <f>D1657*E1657</f>
        <v>0</v>
      </c>
    </row>
    <row r="1658" spans="1:6" x14ac:dyDescent="0.25">
      <c r="E1658"/>
      <c r="F1658"/>
    </row>
    <row r="1659" spans="1:6" x14ac:dyDescent="0.25">
      <c r="A1659">
        <v>52</v>
      </c>
      <c r="B1659" s="1" t="s">
        <v>950</v>
      </c>
      <c r="C1659" t="s">
        <v>96</v>
      </c>
      <c r="D1659">
        <v>2</v>
      </c>
      <c r="F1659" s="7">
        <f>D1659*E1659</f>
        <v>0</v>
      </c>
    </row>
    <row r="1660" spans="1:6" x14ac:dyDescent="0.25">
      <c r="E1660"/>
      <c r="F1660"/>
    </row>
    <row r="1661" spans="1:6" x14ac:dyDescent="0.25">
      <c r="B1661" s="4" t="s">
        <v>1367</v>
      </c>
      <c r="C1661" s="5"/>
      <c r="D1661" s="5"/>
      <c r="E1661"/>
      <c r="F1661"/>
    </row>
    <row r="1662" spans="1:6" x14ac:dyDescent="0.25">
      <c r="E1662"/>
      <c r="F1662"/>
    </row>
    <row r="1663" spans="1:6" x14ac:dyDescent="0.25">
      <c r="A1663">
        <v>53</v>
      </c>
      <c r="B1663" s="1" t="s">
        <v>951</v>
      </c>
      <c r="C1663" t="s">
        <v>96</v>
      </c>
      <c r="D1663">
        <v>2</v>
      </c>
      <c r="F1663" s="7">
        <f>D1663*E1663</f>
        <v>0</v>
      </c>
    </row>
    <row r="1664" spans="1:6" x14ac:dyDescent="0.25">
      <c r="E1664"/>
      <c r="F1664"/>
    </row>
    <row r="1665" spans="1:6" x14ac:dyDescent="0.25">
      <c r="A1665">
        <v>54</v>
      </c>
      <c r="B1665" s="1" t="s">
        <v>952</v>
      </c>
      <c r="C1665" t="s">
        <v>96</v>
      </c>
      <c r="D1665">
        <v>6</v>
      </c>
      <c r="F1665" s="7">
        <f>D1665*E1665</f>
        <v>0</v>
      </c>
    </row>
    <row r="1666" spans="1:6" x14ac:dyDescent="0.25">
      <c r="E1666"/>
      <c r="F1666"/>
    </row>
    <row r="1667" spans="1:6" ht="45" x14ac:dyDescent="0.25">
      <c r="A1667">
        <v>55</v>
      </c>
      <c r="B1667" s="1" t="s">
        <v>953</v>
      </c>
      <c r="C1667" t="s">
        <v>96</v>
      </c>
      <c r="D1667">
        <v>2</v>
      </c>
      <c r="F1667" s="7">
        <f>D1667*E1667</f>
        <v>0</v>
      </c>
    </row>
    <row r="1668" spans="1:6" x14ac:dyDescent="0.25">
      <c r="E1668"/>
      <c r="F1668"/>
    </row>
    <row r="1669" spans="1:6" x14ac:dyDescent="0.25">
      <c r="A1669">
        <v>56</v>
      </c>
      <c r="B1669" s="1" t="s">
        <v>954</v>
      </c>
      <c r="C1669" t="s">
        <v>96</v>
      </c>
      <c r="D1669">
        <v>1</v>
      </c>
      <c r="F1669" s="7">
        <f>D1669*E1669</f>
        <v>0</v>
      </c>
    </row>
    <row r="1670" spans="1:6" x14ac:dyDescent="0.25">
      <c r="E1670"/>
      <c r="F1670"/>
    </row>
    <row r="1671" spans="1:6" x14ac:dyDescent="0.25">
      <c r="A1671">
        <v>57</v>
      </c>
      <c r="B1671" s="1" t="s">
        <v>955</v>
      </c>
      <c r="C1671" t="s">
        <v>96</v>
      </c>
      <c r="D1671">
        <v>11</v>
      </c>
      <c r="F1671" s="7">
        <f>D1671*E1671</f>
        <v>0</v>
      </c>
    </row>
    <row r="1672" spans="1:6" x14ac:dyDescent="0.25">
      <c r="E1672"/>
      <c r="F1672"/>
    </row>
    <row r="1673" spans="1:6" ht="30" x14ac:dyDescent="0.25">
      <c r="A1673">
        <v>58</v>
      </c>
      <c r="B1673" s="1" t="s">
        <v>956</v>
      </c>
      <c r="C1673" t="s">
        <v>96</v>
      </c>
      <c r="D1673">
        <v>4</v>
      </c>
      <c r="F1673" s="7">
        <f>D1673*E1673</f>
        <v>0</v>
      </c>
    </row>
    <row r="1674" spans="1:6" x14ac:dyDescent="0.25">
      <c r="E1674"/>
      <c r="F1674"/>
    </row>
    <row r="1675" spans="1:6" ht="30" x14ac:dyDescent="0.25">
      <c r="A1675">
        <v>59</v>
      </c>
      <c r="B1675" s="1" t="s">
        <v>957</v>
      </c>
      <c r="C1675" t="s">
        <v>96</v>
      </c>
      <c r="D1675">
        <v>1</v>
      </c>
      <c r="F1675" s="7">
        <f>D1675*E1675</f>
        <v>0</v>
      </c>
    </row>
    <row r="1676" spans="1:6" x14ac:dyDescent="0.25">
      <c r="E1676"/>
      <c r="F1676"/>
    </row>
    <row r="1677" spans="1:6" ht="30" x14ac:dyDescent="0.25">
      <c r="A1677">
        <v>60</v>
      </c>
      <c r="B1677" s="1" t="s">
        <v>1592</v>
      </c>
      <c r="C1677" t="s">
        <v>96</v>
      </c>
      <c r="D1677">
        <v>2</v>
      </c>
      <c r="F1677" s="7">
        <f>D1677*E1677</f>
        <v>0</v>
      </c>
    </row>
    <row r="1678" spans="1:6" x14ac:dyDescent="0.25">
      <c r="E1678"/>
      <c r="F1678"/>
    </row>
    <row r="1679" spans="1:6" ht="30" x14ac:dyDescent="0.25">
      <c r="A1679">
        <v>61</v>
      </c>
      <c r="B1679" s="1" t="s">
        <v>1593</v>
      </c>
      <c r="C1679" t="s">
        <v>96</v>
      </c>
      <c r="D1679">
        <v>2</v>
      </c>
      <c r="F1679" s="7">
        <f>D1679*E1679</f>
        <v>0</v>
      </c>
    </row>
    <row r="1680" spans="1:6" x14ac:dyDescent="0.25">
      <c r="E1680"/>
      <c r="F1680"/>
    </row>
    <row r="1681" spans="1:6" ht="30" x14ac:dyDescent="0.25">
      <c r="A1681">
        <v>62</v>
      </c>
      <c r="B1681" s="1" t="s">
        <v>1594</v>
      </c>
      <c r="C1681" t="s">
        <v>96</v>
      </c>
      <c r="D1681">
        <v>1</v>
      </c>
      <c r="F1681" s="7">
        <f>D1681*E1681</f>
        <v>0</v>
      </c>
    </row>
    <row r="1682" spans="1:6" x14ac:dyDescent="0.25">
      <c r="E1682"/>
      <c r="F1682"/>
    </row>
    <row r="1683" spans="1:6" x14ac:dyDescent="0.25">
      <c r="B1683" s="4" t="s">
        <v>958</v>
      </c>
      <c r="C1683" s="5"/>
      <c r="D1683" s="5"/>
      <c r="E1683"/>
      <c r="F1683"/>
    </row>
    <row r="1684" spans="1:6" x14ac:dyDescent="0.25">
      <c r="E1684"/>
      <c r="F1684"/>
    </row>
    <row r="1685" spans="1:6" ht="90" x14ac:dyDescent="0.25">
      <c r="A1685">
        <v>63</v>
      </c>
      <c r="B1685" s="1" t="s">
        <v>1595</v>
      </c>
      <c r="C1685" t="s">
        <v>96</v>
      </c>
      <c r="D1685">
        <v>1</v>
      </c>
      <c r="F1685" s="7">
        <f>D1685*E1685</f>
        <v>0</v>
      </c>
    </row>
    <row r="1686" spans="1:6" x14ac:dyDescent="0.25">
      <c r="E1686"/>
      <c r="F1686"/>
    </row>
    <row r="1687" spans="1:6" ht="90" x14ac:dyDescent="0.25">
      <c r="A1687">
        <v>64</v>
      </c>
      <c r="B1687" s="1" t="s">
        <v>1596</v>
      </c>
      <c r="C1687" t="s">
        <v>96</v>
      </c>
      <c r="D1687">
        <v>1</v>
      </c>
      <c r="F1687" s="7">
        <f>D1687*E1687</f>
        <v>0</v>
      </c>
    </row>
    <row r="1688" spans="1:6" x14ac:dyDescent="0.25">
      <c r="E1688"/>
      <c r="F1688"/>
    </row>
    <row r="1689" spans="1:6" ht="105" x14ac:dyDescent="0.25">
      <c r="A1689">
        <v>65</v>
      </c>
      <c r="B1689" s="1" t="s">
        <v>1597</v>
      </c>
      <c r="C1689" t="s">
        <v>96</v>
      </c>
      <c r="D1689">
        <v>7</v>
      </c>
      <c r="F1689" s="7">
        <f>D1689*E1689</f>
        <v>0</v>
      </c>
    </row>
    <row r="1690" spans="1:6" x14ac:dyDescent="0.25">
      <c r="E1690"/>
      <c r="F1690"/>
    </row>
    <row r="1691" spans="1:6" ht="75" x14ac:dyDescent="0.25">
      <c r="A1691">
        <v>66</v>
      </c>
      <c r="B1691" s="1" t="s">
        <v>1598</v>
      </c>
      <c r="C1691" t="s">
        <v>96</v>
      </c>
      <c r="D1691">
        <v>1</v>
      </c>
      <c r="F1691" s="7">
        <f>D1691*E1691</f>
        <v>0</v>
      </c>
    </row>
    <row r="1692" spans="1:6" x14ac:dyDescent="0.25">
      <c r="E1692"/>
      <c r="F1692"/>
    </row>
    <row r="1693" spans="1:6" ht="75" x14ac:dyDescent="0.25">
      <c r="A1693">
        <v>67</v>
      </c>
      <c r="B1693" s="1" t="s">
        <v>1599</v>
      </c>
      <c r="C1693" t="s">
        <v>96</v>
      </c>
      <c r="D1693">
        <v>1</v>
      </c>
      <c r="F1693" s="7">
        <f>D1693*E1693</f>
        <v>0</v>
      </c>
    </row>
    <row r="1694" spans="1:6" x14ac:dyDescent="0.25">
      <c r="E1694"/>
      <c r="F1694"/>
    </row>
    <row r="1695" spans="1:6" ht="30" x14ac:dyDescent="0.25">
      <c r="A1695">
        <v>68</v>
      </c>
      <c r="B1695" s="1" t="s">
        <v>959</v>
      </c>
      <c r="C1695" t="s">
        <v>96</v>
      </c>
      <c r="D1695">
        <v>12</v>
      </c>
      <c r="F1695" s="7">
        <f>D1695*E1695</f>
        <v>0</v>
      </c>
    </row>
    <row r="1696" spans="1:6" x14ac:dyDescent="0.25">
      <c r="E1696"/>
      <c r="F1696"/>
    </row>
    <row r="1697" spans="1:6" x14ac:dyDescent="0.25">
      <c r="A1697">
        <v>69</v>
      </c>
      <c r="B1697" s="1" t="s">
        <v>960</v>
      </c>
      <c r="C1697" t="s">
        <v>96</v>
      </c>
      <c r="D1697">
        <v>2</v>
      </c>
      <c r="F1697" s="7">
        <f>D1697*E1697</f>
        <v>0</v>
      </c>
    </row>
    <row r="1698" spans="1:6" x14ac:dyDescent="0.25">
      <c r="E1698"/>
      <c r="F1698"/>
    </row>
    <row r="1699" spans="1:6" x14ac:dyDescent="0.25">
      <c r="B1699" s="4" t="s">
        <v>961</v>
      </c>
      <c r="C1699" s="5"/>
      <c r="D1699" s="5"/>
      <c r="E1699"/>
      <c r="F1699"/>
    </row>
    <row r="1700" spans="1:6" x14ac:dyDescent="0.25">
      <c r="E1700"/>
      <c r="F1700"/>
    </row>
    <row r="1701" spans="1:6" x14ac:dyDescent="0.25">
      <c r="B1701" s="4" t="s">
        <v>962</v>
      </c>
      <c r="C1701" s="5"/>
      <c r="D1701" s="5"/>
      <c r="E1701"/>
      <c r="F1701"/>
    </row>
    <row r="1702" spans="1:6" x14ac:dyDescent="0.25">
      <c r="E1702"/>
      <c r="F1702"/>
    </row>
    <row r="1703" spans="1:6" ht="30" x14ac:dyDescent="0.25">
      <c r="A1703">
        <v>70</v>
      </c>
      <c r="B1703" s="1" t="s">
        <v>1600</v>
      </c>
      <c r="C1703" t="s">
        <v>53</v>
      </c>
      <c r="D1703">
        <v>2</v>
      </c>
      <c r="F1703" s="7">
        <f>D1703*E1703</f>
        <v>0</v>
      </c>
    </row>
    <row r="1704" spans="1:6" x14ac:dyDescent="0.25">
      <c r="E1704"/>
      <c r="F1704"/>
    </row>
    <row r="1705" spans="1:6" x14ac:dyDescent="0.25">
      <c r="B1705" s="4" t="s">
        <v>303</v>
      </c>
      <c r="C1705" s="5"/>
      <c r="D1705" s="5"/>
      <c r="E1705"/>
      <c r="F1705"/>
    </row>
    <row r="1706" spans="1:6" x14ac:dyDescent="0.25">
      <c r="E1706"/>
      <c r="F1706"/>
    </row>
    <row r="1707" spans="1:6" x14ac:dyDescent="0.25">
      <c r="B1707" s="4" t="s">
        <v>963</v>
      </c>
      <c r="C1707" s="5"/>
      <c r="D1707" s="5"/>
      <c r="E1707"/>
      <c r="F1707"/>
    </row>
    <row r="1708" spans="1:6" x14ac:dyDescent="0.25">
      <c r="E1708"/>
      <c r="F1708"/>
    </row>
    <row r="1709" spans="1:6" ht="75" x14ac:dyDescent="0.25">
      <c r="A1709">
        <v>71</v>
      </c>
      <c r="B1709" s="1" t="s">
        <v>1601</v>
      </c>
      <c r="C1709" t="s">
        <v>96</v>
      </c>
      <c r="D1709">
        <v>4</v>
      </c>
      <c r="F1709" s="7">
        <f>D1709*E1709</f>
        <v>0</v>
      </c>
    </row>
    <row r="1710" spans="1:6" x14ac:dyDescent="0.25">
      <c r="E1710"/>
      <c r="F1710"/>
    </row>
    <row r="1711" spans="1:6" ht="45" x14ac:dyDescent="0.25">
      <c r="A1711">
        <v>72</v>
      </c>
      <c r="B1711" s="1" t="s">
        <v>1602</v>
      </c>
      <c r="C1711" t="s">
        <v>96</v>
      </c>
      <c r="D1711">
        <v>2</v>
      </c>
      <c r="F1711" s="7">
        <f>D1711*E1711</f>
        <v>0</v>
      </c>
    </row>
    <row r="1712" spans="1:6" x14ac:dyDescent="0.25">
      <c r="E1712"/>
      <c r="F1712"/>
    </row>
    <row r="1713" spans="1:6" ht="45" x14ac:dyDescent="0.25">
      <c r="A1713">
        <v>73</v>
      </c>
      <c r="B1713" s="1" t="s">
        <v>1603</v>
      </c>
      <c r="C1713" t="s">
        <v>96</v>
      </c>
      <c r="D1713">
        <v>2</v>
      </c>
      <c r="F1713" s="7">
        <f>D1713*E1713</f>
        <v>0</v>
      </c>
    </row>
    <row r="1714" spans="1:6" x14ac:dyDescent="0.25">
      <c r="E1714"/>
      <c r="F1714"/>
    </row>
    <row r="1715" spans="1:6" ht="30" x14ac:dyDescent="0.25">
      <c r="B1715" s="4" t="s">
        <v>1368</v>
      </c>
      <c r="C1715" s="5"/>
      <c r="D1715" s="5"/>
      <c r="E1715"/>
      <c r="F1715"/>
    </row>
    <row r="1716" spans="1:6" x14ac:dyDescent="0.25">
      <c r="E1716"/>
      <c r="F1716"/>
    </row>
    <row r="1717" spans="1:6" x14ac:dyDescent="0.25">
      <c r="B1717" s="4" t="s">
        <v>649</v>
      </c>
      <c r="C1717" s="5"/>
      <c r="D1717" s="5"/>
      <c r="E1717"/>
      <c r="F1717"/>
    </row>
    <row r="1718" spans="1:6" x14ac:dyDescent="0.25">
      <c r="E1718"/>
      <c r="F1718"/>
    </row>
    <row r="1719" spans="1:6" x14ac:dyDescent="0.25">
      <c r="B1719" s="4" t="s">
        <v>51</v>
      </c>
      <c r="C1719" s="5"/>
      <c r="D1719" s="5"/>
      <c r="E1719"/>
      <c r="F1719"/>
    </row>
    <row r="1720" spans="1:6" x14ac:dyDescent="0.25">
      <c r="E1720"/>
      <c r="F1720"/>
    </row>
    <row r="1721" spans="1:6" x14ac:dyDescent="0.25">
      <c r="A1721">
        <v>74</v>
      </c>
      <c r="B1721" s="1" t="s">
        <v>52</v>
      </c>
      <c r="C1721" t="s">
        <v>53</v>
      </c>
      <c r="D1721">
        <v>63</v>
      </c>
      <c r="F1721" s="7">
        <f>D1721*E1721</f>
        <v>0</v>
      </c>
    </row>
    <row r="1722" spans="1:6" x14ac:dyDescent="0.25">
      <c r="E1722"/>
      <c r="F1722"/>
    </row>
    <row r="1723" spans="1:6" ht="30" x14ac:dyDescent="0.25">
      <c r="B1723" s="4" t="s">
        <v>57</v>
      </c>
      <c r="C1723" s="5"/>
      <c r="D1723" s="5"/>
      <c r="E1723"/>
      <c r="F1723"/>
    </row>
    <row r="1724" spans="1:6" x14ac:dyDescent="0.25">
      <c r="E1724"/>
      <c r="F1724"/>
    </row>
    <row r="1725" spans="1:6" x14ac:dyDescent="0.25">
      <c r="A1725">
        <v>75</v>
      </c>
      <c r="B1725" s="1" t="s">
        <v>62</v>
      </c>
      <c r="C1725" t="s">
        <v>53</v>
      </c>
      <c r="D1725">
        <v>6</v>
      </c>
      <c r="F1725" s="7">
        <f>D1725*E1725</f>
        <v>0</v>
      </c>
    </row>
    <row r="1726" spans="1:6" x14ac:dyDescent="0.25">
      <c r="E1726"/>
      <c r="F1726"/>
    </row>
    <row r="1727" spans="1:6" x14ac:dyDescent="0.25">
      <c r="A1727">
        <v>76</v>
      </c>
      <c r="B1727" s="1" t="s">
        <v>964</v>
      </c>
      <c r="C1727" t="s">
        <v>53</v>
      </c>
      <c r="D1727">
        <v>3</v>
      </c>
      <c r="F1727" s="7">
        <f>D1727*E1727</f>
        <v>0</v>
      </c>
    </row>
    <row r="1728" spans="1:6" x14ac:dyDescent="0.25">
      <c r="E1728"/>
      <c r="F1728"/>
    </row>
    <row r="1729" spans="1:6" x14ac:dyDescent="0.25">
      <c r="B1729" s="4" t="s">
        <v>63</v>
      </c>
      <c r="C1729" s="5"/>
      <c r="D1729" s="5"/>
      <c r="E1729"/>
      <c r="F1729"/>
    </row>
    <row r="1730" spans="1:6" x14ac:dyDescent="0.25">
      <c r="E1730"/>
      <c r="F1730"/>
    </row>
    <row r="1731" spans="1:6" x14ac:dyDescent="0.25">
      <c r="A1731">
        <v>77</v>
      </c>
      <c r="B1731" s="1" t="s">
        <v>64</v>
      </c>
      <c r="C1731" t="s">
        <v>13</v>
      </c>
      <c r="D1731">
        <v>1</v>
      </c>
      <c r="F1731" s="7">
        <f>D1731*E1731</f>
        <v>0</v>
      </c>
    </row>
    <row r="1732" spans="1:6" x14ac:dyDescent="0.25">
      <c r="E1732"/>
      <c r="F1732"/>
    </row>
    <row r="1733" spans="1:6" x14ac:dyDescent="0.25">
      <c r="B1733" s="4" t="s">
        <v>65</v>
      </c>
      <c r="C1733" s="5"/>
      <c r="D1733" s="5"/>
      <c r="E1733"/>
      <c r="F1733"/>
    </row>
    <row r="1734" spans="1:6" x14ac:dyDescent="0.25">
      <c r="E1734"/>
      <c r="F1734"/>
    </row>
    <row r="1735" spans="1:6" ht="30" x14ac:dyDescent="0.25">
      <c r="A1735">
        <v>78</v>
      </c>
      <c r="B1735" s="1" t="s">
        <v>1518</v>
      </c>
      <c r="C1735" t="s">
        <v>61</v>
      </c>
      <c r="D1735">
        <v>280</v>
      </c>
      <c r="F1735" s="7">
        <f>D1735*E1735</f>
        <v>0</v>
      </c>
    </row>
    <row r="1736" spans="1:6" x14ac:dyDescent="0.25">
      <c r="E1736"/>
      <c r="F1736"/>
    </row>
    <row r="1737" spans="1:6" x14ac:dyDescent="0.25">
      <c r="B1737" s="4" t="s">
        <v>866</v>
      </c>
      <c r="C1737" s="5"/>
      <c r="D1737" s="5"/>
      <c r="E1737"/>
      <c r="F1737"/>
    </row>
    <row r="1738" spans="1:6" x14ac:dyDescent="0.25">
      <c r="E1738"/>
      <c r="F1738"/>
    </row>
    <row r="1739" spans="1:6" ht="30" x14ac:dyDescent="0.25">
      <c r="A1739">
        <v>79</v>
      </c>
      <c r="B1739" s="1" t="s">
        <v>867</v>
      </c>
      <c r="C1739" t="s">
        <v>53</v>
      </c>
      <c r="D1739">
        <v>42</v>
      </c>
      <c r="F1739" s="7">
        <f>D1739*E1739</f>
        <v>0</v>
      </c>
    </row>
    <row r="1740" spans="1:6" x14ac:dyDescent="0.25">
      <c r="E1740"/>
      <c r="F1740"/>
    </row>
    <row r="1741" spans="1:6" ht="45" x14ac:dyDescent="0.25">
      <c r="B1741" s="4" t="s">
        <v>965</v>
      </c>
      <c r="C1741" s="5"/>
      <c r="D1741" s="5"/>
      <c r="E1741"/>
      <c r="F1741"/>
    </row>
    <row r="1742" spans="1:6" x14ac:dyDescent="0.25">
      <c r="E1742"/>
      <c r="F1742"/>
    </row>
    <row r="1743" spans="1:6" x14ac:dyDescent="0.25">
      <c r="A1743">
        <v>80</v>
      </c>
      <c r="B1743" s="1" t="s">
        <v>966</v>
      </c>
      <c r="C1743" t="s">
        <v>53</v>
      </c>
      <c r="D1743">
        <v>21</v>
      </c>
      <c r="F1743" s="7">
        <f>D1743*E1743</f>
        <v>0</v>
      </c>
    </row>
    <row r="1744" spans="1:6" x14ac:dyDescent="0.25">
      <c r="E1744"/>
      <c r="F1744"/>
    </row>
    <row r="1745" spans="1:6" ht="60" x14ac:dyDescent="0.25">
      <c r="B1745" s="4" t="s">
        <v>652</v>
      </c>
      <c r="C1745" s="5"/>
      <c r="D1745" s="5"/>
      <c r="E1745"/>
      <c r="F1745"/>
    </row>
    <row r="1746" spans="1:6" x14ac:dyDescent="0.25">
      <c r="E1746"/>
      <c r="F1746"/>
    </row>
    <row r="1747" spans="1:6" x14ac:dyDescent="0.25">
      <c r="A1747">
        <v>81</v>
      </c>
      <c r="B1747" s="1" t="s">
        <v>967</v>
      </c>
      <c r="C1747" t="s">
        <v>53</v>
      </c>
      <c r="D1747">
        <v>42</v>
      </c>
      <c r="F1747" s="7">
        <f>D1747*E1747</f>
        <v>0</v>
      </c>
    </row>
    <row r="1748" spans="1:6" x14ac:dyDescent="0.25">
      <c r="E1748"/>
      <c r="F1748"/>
    </row>
    <row r="1749" spans="1:6" x14ac:dyDescent="0.25">
      <c r="B1749" s="4" t="s">
        <v>73</v>
      </c>
      <c r="C1749" s="5"/>
      <c r="D1749" s="5"/>
      <c r="E1749"/>
      <c r="F1749"/>
    </row>
    <row r="1750" spans="1:6" x14ac:dyDescent="0.25">
      <c r="E1750"/>
      <c r="F1750"/>
    </row>
    <row r="1751" spans="1:6" ht="45" x14ac:dyDescent="0.25">
      <c r="A1751">
        <v>82</v>
      </c>
      <c r="B1751" s="1" t="s">
        <v>616</v>
      </c>
      <c r="C1751" t="s">
        <v>61</v>
      </c>
      <c r="D1751">
        <v>94</v>
      </c>
      <c r="F1751" s="7">
        <f>D1751*E1751</f>
        <v>0</v>
      </c>
    </row>
    <row r="1752" spans="1:6" x14ac:dyDescent="0.25">
      <c r="E1752"/>
      <c r="F1752"/>
    </row>
    <row r="1753" spans="1:6" ht="30" x14ac:dyDescent="0.25">
      <c r="B1753" s="4" t="s">
        <v>77</v>
      </c>
      <c r="C1753" s="5"/>
      <c r="D1753" s="5"/>
      <c r="E1753"/>
      <c r="F1753"/>
    </row>
    <row r="1754" spans="1:6" x14ac:dyDescent="0.25">
      <c r="E1754"/>
      <c r="F1754"/>
    </row>
    <row r="1755" spans="1:6" ht="30" x14ac:dyDescent="0.25">
      <c r="A1755">
        <v>83</v>
      </c>
      <c r="B1755" s="1" t="s">
        <v>617</v>
      </c>
      <c r="C1755" t="s">
        <v>61</v>
      </c>
      <c r="D1755">
        <v>358</v>
      </c>
      <c r="F1755" s="7">
        <f>D1755*E1755</f>
        <v>0</v>
      </c>
    </row>
    <row r="1756" spans="1:6" x14ac:dyDescent="0.25">
      <c r="E1756"/>
      <c r="F1756"/>
    </row>
    <row r="1757" spans="1:6" x14ac:dyDescent="0.25">
      <c r="A1757">
        <v>84</v>
      </c>
      <c r="B1757" s="1" t="s">
        <v>968</v>
      </c>
      <c r="C1757" t="s">
        <v>61</v>
      </c>
      <c r="D1757">
        <v>94</v>
      </c>
      <c r="F1757" s="7">
        <f>D1757*E1757</f>
        <v>0</v>
      </c>
    </row>
    <row r="1758" spans="1:6" x14ac:dyDescent="0.25">
      <c r="E1758"/>
      <c r="F1758"/>
    </row>
    <row r="1759" spans="1:6" x14ac:dyDescent="0.25">
      <c r="B1759" s="4" t="s">
        <v>79</v>
      </c>
      <c r="C1759" s="5"/>
      <c r="D1759" s="5"/>
      <c r="E1759"/>
      <c r="F1759"/>
    </row>
    <row r="1760" spans="1:6" x14ac:dyDescent="0.25">
      <c r="E1760"/>
      <c r="F1760"/>
    </row>
    <row r="1761" spans="1:6" x14ac:dyDescent="0.25">
      <c r="B1761" s="4" t="s">
        <v>80</v>
      </c>
      <c r="C1761" s="5"/>
      <c r="D1761" s="5"/>
      <c r="E1761"/>
      <c r="F1761"/>
    </row>
    <row r="1762" spans="1:6" x14ac:dyDescent="0.25">
      <c r="E1762"/>
      <c r="F1762"/>
    </row>
    <row r="1763" spans="1:6" x14ac:dyDescent="0.25">
      <c r="B1763" s="4" t="s">
        <v>969</v>
      </c>
      <c r="C1763" s="5"/>
      <c r="D1763" s="5"/>
      <c r="E1763"/>
      <c r="F1763"/>
    </row>
    <row r="1764" spans="1:6" x14ac:dyDescent="0.25">
      <c r="E1764"/>
      <c r="F1764"/>
    </row>
    <row r="1765" spans="1:6" x14ac:dyDescent="0.25">
      <c r="A1765">
        <v>85</v>
      </c>
      <c r="B1765" s="1" t="s">
        <v>622</v>
      </c>
      <c r="C1765" t="s">
        <v>53</v>
      </c>
      <c r="D1765">
        <v>20</v>
      </c>
      <c r="F1765" s="7">
        <f>D1765*E1765</f>
        <v>0</v>
      </c>
    </row>
    <row r="1766" spans="1:6" x14ac:dyDescent="0.25">
      <c r="E1766"/>
      <c r="F1766"/>
    </row>
    <row r="1767" spans="1:6" x14ac:dyDescent="0.25">
      <c r="B1767" s="4" t="s">
        <v>83</v>
      </c>
      <c r="C1767" s="5"/>
      <c r="D1767" s="5"/>
      <c r="E1767"/>
      <c r="F1767"/>
    </row>
    <row r="1768" spans="1:6" x14ac:dyDescent="0.25">
      <c r="E1768"/>
      <c r="F1768"/>
    </row>
    <row r="1769" spans="1:6" x14ac:dyDescent="0.25">
      <c r="B1769" s="4" t="s">
        <v>969</v>
      </c>
      <c r="C1769" s="5"/>
      <c r="D1769" s="5"/>
      <c r="E1769"/>
      <c r="F1769"/>
    </row>
    <row r="1770" spans="1:6" x14ac:dyDescent="0.25">
      <c r="E1770"/>
      <c r="F1770"/>
    </row>
    <row r="1771" spans="1:6" x14ac:dyDescent="0.25">
      <c r="A1771">
        <v>86</v>
      </c>
      <c r="B1771" s="1" t="s">
        <v>970</v>
      </c>
      <c r="C1771" t="s">
        <v>53</v>
      </c>
      <c r="D1771">
        <v>9</v>
      </c>
      <c r="F1771" s="7">
        <f>D1771*E1771</f>
        <v>0</v>
      </c>
    </row>
    <row r="1772" spans="1:6" x14ac:dyDescent="0.25">
      <c r="E1772"/>
      <c r="F1772"/>
    </row>
    <row r="1773" spans="1:6" x14ac:dyDescent="0.25">
      <c r="A1773">
        <v>87</v>
      </c>
      <c r="B1773" s="1" t="s">
        <v>971</v>
      </c>
      <c r="C1773" t="s">
        <v>53</v>
      </c>
      <c r="D1773">
        <v>7</v>
      </c>
      <c r="F1773" s="7">
        <f>D1773*E1773</f>
        <v>0</v>
      </c>
    </row>
    <row r="1774" spans="1:6" x14ac:dyDescent="0.25">
      <c r="E1774"/>
      <c r="F1774"/>
    </row>
    <row r="1775" spans="1:6" x14ac:dyDescent="0.25">
      <c r="B1775" s="4" t="s">
        <v>94</v>
      </c>
      <c r="C1775" s="5"/>
      <c r="D1775" s="5"/>
      <c r="E1775"/>
      <c r="F1775"/>
    </row>
    <row r="1776" spans="1:6" x14ac:dyDescent="0.25">
      <c r="E1776"/>
      <c r="F1776"/>
    </row>
    <row r="1777" spans="1:6" x14ac:dyDescent="0.25">
      <c r="B1777" s="4" t="s">
        <v>627</v>
      </c>
      <c r="C1777" s="5"/>
      <c r="D1777" s="5"/>
      <c r="E1777"/>
      <c r="F1777"/>
    </row>
    <row r="1778" spans="1:6" x14ac:dyDescent="0.25">
      <c r="E1778"/>
      <c r="F1778"/>
    </row>
    <row r="1779" spans="1:6" ht="45" x14ac:dyDescent="0.25">
      <c r="A1779">
        <v>88</v>
      </c>
      <c r="B1779" s="1" t="s">
        <v>663</v>
      </c>
      <c r="C1779" t="s">
        <v>96</v>
      </c>
      <c r="D1779">
        <v>3</v>
      </c>
      <c r="F1779" s="7">
        <f>D1779*E1779</f>
        <v>0</v>
      </c>
    </row>
    <row r="1780" spans="1:6" x14ac:dyDescent="0.25">
      <c r="E1780"/>
      <c r="F1780"/>
    </row>
    <row r="1781" spans="1:6" x14ac:dyDescent="0.25">
      <c r="B1781" s="4" t="s">
        <v>91</v>
      </c>
      <c r="C1781" s="5"/>
      <c r="D1781" s="5"/>
      <c r="E1781"/>
      <c r="F1781"/>
    </row>
    <row r="1782" spans="1:6" x14ac:dyDescent="0.25">
      <c r="E1782"/>
      <c r="F1782"/>
    </row>
    <row r="1783" spans="1:6" ht="30" x14ac:dyDescent="0.25">
      <c r="B1783" s="4" t="s">
        <v>92</v>
      </c>
      <c r="C1783" s="5"/>
      <c r="D1783" s="5"/>
      <c r="E1783"/>
      <c r="F1783"/>
    </row>
    <row r="1784" spans="1:6" x14ac:dyDescent="0.25">
      <c r="E1784"/>
      <c r="F1784"/>
    </row>
    <row r="1785" spans="1:6" x14ac:dyDescent="0.25">
      <c r="A1785">
        <v>89</v>
      </c>
      <c r="B1785" s="1" t="s">
        <v>970</v>
      </c>
      <c r="C1785" t="s">
        <v>61</v>
      </c>
      <c r="D1785">
        <v>94</v>
      </c>
      <c r="F1785" s="7">
        <f>D1785*E1785</f>
        <v>0</v>
      </c>
    </row>
    <row r="1786" spans="1:6" x14ac:dyDescent="0.25">
      <c r="E1786"/>
      <c r="F1786"/>
    </row>
    <row r="1787" spans="1:6" x14ac:dyDescent="0.25">
      <c r="B1787" s="4" t="s">
        <v>100</v>
      </c>
      <c r="C1787" s="5"/>
      <c r="D1787" s="5"/>
      <c r="E1787"/>
      <c r="F1787"/>
    </row>
    <row r="1788" spans="1:6" x14ac:dyDescent="0.25">
      <c r="E1788"/>
      <c r="F1788"/>
    </row>
    <row r="1789" spans="1:6" x14ac:dyDescent="0.25">
      <c r="B1789" s="4" t="s">
        <v>106</v>
      </c>
      <c r="C1789" s="5"/>
      <c r="D1789" s="5"/>
      <c r="E1789"/>
      <c r="F1789"/>
    </row>
    <row r="1790" spans="1:6" x14ac:dyDescent="0.25">
      <c r="E1790"/>
      <c r="F1790"/>
    </row>
    <row r="1791" spans="1:6" ht="30" x14ac:dyDescent="0.25">
      <c r="A1791">
        <v>90</v>
      </c>
      <c r="B1791" s="1" t="s">
        <v>972</v>
      </c>
      <c r="C1791" t="s">
        <v>61</v>
      </c>
      <c r="D1791">
        <v>94</v>
      </c>
      <c r="F1791" s="7">
        <f>D1791*E1791</f>
        <v>0</v>
      </c>
    </row>
    <row r="1792" spans="1:6" x14ac:dyDescent="0.25">
      <c r="E1792"/>
      <c r="F1792"/>
    </row>
    <row r="1793" spans="1:6" x14ac:dyDescent="0.25">
      <c r="B1793" s="4" t="s">
        <v>107</v>
      </c>
      <c r="C1793" s="5"/>
      <c r="D1793" s="5"/>
      <c r="E1793"/>
      <c r="F1793"/>
    </row>
    <row r="1794" spans="1:6" x14ac:dyDescent="0.25">
      <c r="E1794"/>
      <c r="F1794"/>
    </row>
    <row r="1795" spans="1:6" ht="30" x14ac:dyDescent="0.25">
      <c r="B1795" s="4" t="s">
        <v>769</v>
      </c>
      <c r="C1795" s="5"/>
      <c r="D1795" s="5"/>
      <c r="E1795"/>
      <c r="F1795"/>
    </row>
    <row r="1796" spans="1:6" x14ac:dyDescent="0.25">
      <c r="E1796"/>
      <c r="F1796"/>
    </row>
    <row r="1797" spans="1:6" x14ac:dyDescent="0.25">
      <c r="A1797">
        <v>91</v>
      </c>
      <c r="B1797" s="1" t="s">
        <v>110</v>
      </c>
      <c r="C1797" t="s">
        <v>61</v>
      </c>
      <c r="D1797">
        <v>175</v>
      </c>
      <c r="F1797" s="7">
        <f>D1797*E1797</f>
        <v>0</v>
      </c>
    </row>
    <row r="1798" spans="1:6" x14ac:dyDescent="0.25">
      <c r="E1798"/>
      <c r="F1798"/>
    </row>
    <row r="1799" spans="1:6" x14ac:dyDescent="0.25">
      <c r="B1799" s="4" t="s">
        <v>113</v>
      </c>
      <c r="C1799" s="5"/>
      <c r="D1799" s="5"/>
      <c r="E1799"/>
      <c r="F1799"/>
    </row>
    <row r="1800" spans="1:6" x14ac:dyDescent="0.25">
      <c r="E1800"/>
      <c r="F1800"/>
    </row>
    <row r="1801" spans="1:6" x14ac:dyDescent="0.25">
      <c r="B1801" s="4" t="s">
        <v>114</v>
      </c>
      <c r="C1801" s="5"/>
      <c r="D1801" s="5"/>
      <c r="E1801"/>
      <c r="F1801"/>
    </row>
    <row r="1802" spans="1:6" x14ac:dyDescent="0.25">
      <c r="E1802"/>
      <c r="F1802"/>
    </row>
    <row r="1803" spans="1:6" ht="45" x14ac:dyDescent="0.25">
      <c r="A1803">
        <v>92</v>
      </c>
      <c r="B1803" s="1" t="s">
        <v>973</v>
      </c>
      <c r="C1803" t="s">
        <v>90</v>
      </c>
      <c r="D1803">
        <v>686</v>
      </c>
      <c r="F1803" s="7">
        <f>D1803*E1803</f>
        <v>0</v>
      </c>
    </row>
    <row r="1804" spans="1:6" x14ac:dyDescent="0.25">
      <c r="E1804"/>
      <c r="F1804"/>
    </row>
    <row r="1805" spans="1:6" x14ac:dyDescent="0.25">
      <c r="B1805" s="4" t="s">
        <v>119</v>
      </c>
      <c r="C1805" s="5"/>
      <c r="D1805" s="5"/>
      <c r="E1805"/>
      <c r="F1805"/>
    </row>
    <row r="1806" spans="1:6" x14ac:dyDescent="0.25">
      <c r="E1806"/>
      <c r="F1806"/>
    </row>
    <row r="1807" spans="1:6" x14ac:dyDescent="0.25">
      <c r="B1807" s="4" t="s">
        <v>120</v>
      </c>
      <c r="C1807" s="5"/>
      <c r="D1807" s="5"/>
      <c r="E1807"/>
      <c r="F1807"/>
    </row>
    <row r="1808" spans="1:6" x14ac:dyDescent="0.25">
      <c r="E1808"/>
      <c r="F1808"/>
    </row>
    <row r="1809" spans="1:6" ht="45" x14ac:dyDescent="0.25">
      <c r="B1809" s="4" t="s">
        <v>974</v>
      </c>
      <c r="C1809" s="5"/>
      <c r="D1809" s="5"/>
      <c r="E1809"/>
      <c r="F1809"/>
    </row>
    <row r="1810" spans="1:6" x14ac:dyDescent="0.25">
      <c r="E1810"/>
      <c r="F1810"/>
    </row>
    <row r="1811" spans="1:6" ht="30" x14ac:dyDescent="0.25">
      <c r="A1811">
        <v>93</v>
      </c>
      <c r="B1811" s="1" t="s">
        <v>772</v>
      </c>
      <c r="C1811" t="s">
        <v>61</v>
      </c>
      <c r="D1811">
        <v>95</v>
      </c>
      <c r="F1811" s="7">
        <f>D1811*E1811</f>
        <v>0</v>
      </c>
    </row>
    <row r="1812" spans="1:6" x14ac:dyDescent="0.25">
      <c r="E1812"/>
      <c r="F1812"/>
    </row>
    <row r="1813" spans="1:6" ht="45" x14ac:dyDescent="0.25">
      <c r="A1813">
        <v>94</v>
      </c>
      <c r="B1813" s="1" t="s">
        <v>773</v>
      </c>
      <c r="C1813" t="s">
        <v>90</v>
      </c>
      <c r="D1813">
        <v>175</v>
      </c>
      <c r="F1813" s="7">
        <f>D1813*E1813</f>
        <v>0</v>
      </c>
    </row>
    <row r="1814" spans="1:6" x14ac:dyDescent="0.25">
      <c r="E1814"/>
      <c r="F1814"/>
    </row>
    <row r="1815" spans="1:6" x14ac:dyDescent="0.25">
      <c r="B1815" s="4" t="s">
        <v>975</v>
      </c>
      <c r="C1815" s="5"/>
      <c r="D1815" s="5"/>
      <c r="E1815"/>
      <c r="F1815"/>
    </row>
    <row r="1816" spans="1:6" x14ac:dyDescent="0.25">
      <c r="E1816"/>
      <c r="F1816"/>
    </row>
    <row r="1817" spans="1:6" x14ac:dyDescent="0.25">
      <c r="B1817" s="4" t="s">
        <v>976</v>
      </c>
      <c r="C1817" s="5"/>
      <c r="D1817" s="5"/>
      <c r="E1817"/>
      <c r="F1817"/>
    </row>
    <row r="1818" spans="1:6" x14ac:dyDescent="0.25">
      <c r="E1818"/>
      <c r="F1818"/>
    </row>
    <row r="1819" spans="1:6" ht="30" x14ac:dyDescent="0.25">
      <c r="A1819">
        <v>95</v>
      </c>
      <c r="B1819" s="1" t="s">
        <v>1604</v>
      </c>
      <c r="C1819" t="s">
        <v>90</v>
      </c>
      <c r="D1819">
        <v>10</v>
      </c>
      <c r="F1819" s="7">
        <f>D1819*E1819</f>
        <v>0</v>
      </c>
    </row>
    <row r="1820" spans="1:6" x14ac:dyDescent="0.25">
      <c r="E1820"/>
      <c r="F1820"/>
    </row>
    <row r="1821" spans="1:6" x14ac:dyDescent="0.25">
      <c r="B1821" s="4" t="s">
        <v>977</v>
      </c>
      <c r="C1821" s="5"/>
      <c r="D1821" s="5"/>
      <c r="E1821"/>
      <c r="F1821"/>
    </row>
    <row r="1822" spans="1:6" x14ac:dyDescent="0.25">
      <c r="E1822"/>
      <c r="F1822"/>
    </row>
    <row r="1823" spans="1:6" x14ac:dyDescent="0.25">
      <c r="A1823">
        <v>96</v>
      </c>
      <c r="B1823" s="1" t="s">
        <v>978</v>
      </c>
      <c r="C1823" t="s">
        <v>96</v>
      </c>
      <c r="D1823">
        <v>34</v>
      </c>
      <c r="F1823" s="7">
        <f>D1823*E1823</f>
        <v>0</v>
      </c>
    </row>
    <row r="1824" spans="1:6" x14ac:dyDescent="0.25">
      <c r="E1824"/>
      <c r="F1824"/>
    </row>
    <row r="1825" spans="1:6" x14ac:dyDescent="0.25">
      <c r="B1825" s="4" t="s">
        <v>1369</v>
      </c>
      <c r="C1825" s="5"/>
      <c r="D1825" s="5"/>
      <c r="E1825"/>
      <c r="F1825"/>
    </row>
    <row r="1826" spans="1:6" x14ac:dyDescent="0.25">
      <c r="E1826"/>
      <c r="F1826"/>
    </row>
    <row r="1827" spans="1:6" x14ac:dyDescent="0.25">
      <c r="B1827" s="4" t="s">
        <v>1370</v>
      </c>
      <c r="C1827" s="5"/>
      <c r="D1827" s="5"/>
      <c r="E1827"/>
      <c r="F1827"/>
    </row>
    <row r="1828" spans="1:6" x14ac:dyDescent="0.25">
      <c r="E1828"/>
      <c r="F1828"/>
    </row>
    <row r="1829" spans="1:6" ht="120" x14ac:dyDescent="0.25">
      <c r="A1829">
        <v>97</v>
      </c>
      <c r="B1829" s="1" t="s">
        <v>1605</v>
      </c>
      <c r="C1829" t="s">
        <v>96</v>
      </c>
      <c r="D1829">
        <v>17</v>
      </c>
      <c r="F1829" s="7">
        <f>D1829*E1829</f>
        <v>0</v>
      </c>
    </row>
    <row r="1830" spans="1:6" x14ac:dyDescent="0.25">
      <c r="E1830"/>
      <c r="F1830"/>
    </row>
    <row r="1831" spans="1:6" x14ac:dyDescent="0.25">
      <c r="B1831" s="4" t="s">
        <v>979</v>
      </c>
      <c r="C1831" s="5"/>
      <c r="D1831" s="5"/>
      <c r="E1831"/>
      <c r="F1831"/>
    </row>
    <row r="1832" spans="1:6" x14ac:dyDescent="0.25">
      <c r="E1832"/>
      <c r="F1832"/>
    </row>
    <row r="1833" spans="1:6" x14ac:dyDescent="0.25">
      <c r="B1833" s="4" t="s">
        <v>980</v>
      </c>
      <c r="C1833" s="5"/>
      <c r="D1833" s="5"/>
      <c r="E1833"/>
      <c r="F1833"/>
    </row>
    <row r="1834" spans="1:6" x14ac:dyDescent="0.25">
      <c r="E1834"/>
      <c r="F1834"/>
    </row>
    <row r="1835" spans="1:6" ht="60" x14ac:dyDescent="0.25">
      <c r="A1835">
        <v>98</v>
      </c>
      <c r="B1835" s="1" t="s">
        <v>1606</v>
      </c>
      <c r="C1835" t="s">
        <v>96</v>
      </c>
      <c r="D1835">
        <v>17</v>
      </c>
      <c r="F1835" s="7">
        <f>D1835*E1835</f>
        <v>0</v>
      </c>
    </row>
    <row r="1836" spans="1:6" x14ac:dyDescent="0.25">
      <c r="E1836"/>
      <c r="F1836"/>
    </row>
    <row r="1837" spans="1:6" x14ac:dyDescent="0.25">
      <c r="B1837" s="4" t="s">
        <v>1371</v>
      </c>
      <c r="C1837" s="5"/>
      <c r="D1837" s="5"/>
      <c r="E1837"/>
      <c r="F1837"/>
    </row>
    <row r="1838" spans="1:6" x14ac:dyDescent="0.25">
      <c r="E1838"/>
      <c r="F1838"/>
    </row>
    <row r="1839" spans="1:6" x14ac:dyDescent="0.25">
      <c r="B1839" s="4" t="s">
        <v>649</v>
      </c>
      <c r="C1839" s="5"/>
      <c r="D1839" s="5"/>
      <c r="E1839"/>
      <c r="F1839"/>
    </row>
    <row r="1840" spans="1:6" x14ac:dyDescent="0.25">
      <c r="E1840"/>
      <c r="F1840"/>
    </row>
    <row r="1841" spans="1:6" x14ac:dyDescent="0.25">
      <c r="B1841" s="4" t="s">
        <v>51</v>
      </c>
      <c r="C1841" s="5"/>
      <c r="D1841" s="5"/>
      <c r="E1841"/>
      <c r="F1841"/>
    </row>
    <row r="1842" spans="1:6" x14ac:dyDescent="0.25">
      <c r="E1842"/>
      <c r="F1842"/>
    </row>
    <row r="1843" spans="1:6" x14ac:dyDescent="0.25">
      <c r="A1843">
        <v>99</v>
      </c>
      <c r="B1843" s="1" t="s">
        <v>981</v>
      </c>
      <c r="C1843" t="s">
        <v>53</v>
      </c>
      <c r="D1843">
        <v>13</v>
      </c>
      <c r="F1843" s="7">
        <f>D1843*E1843</f>
        <v>0</v>
      </c>
    </row>
    <row r="1844" spans="1:6" x14ac:dyDescent="0.25">
      <c r="E1844"/>
      <c r="F1844"/>
    </row>
    <row r="1845" spans="1:6" ht="30" x14ac:dyDescent="0.25">
      <c r="B1845" s="4" t="s">
        <v>57</v>
      </c>
      <c r="C1845" s="5"/>
      <c r="D1845" s="5"/>
      <c r="E1845"/>
      <c r="F1845"/>
    </row>
    <row r="1846" spans="1:6" x14ac:dyDescent="0.25">
      <c r="E1846"/>
      <c r="F1846"/>
    </row>
    <row r="1847" spans="1:6" x14ac:dyDescent="0.25">
      <c r="A1847">
        <v>100</v>
      </c>
      <c r="B1847" s="1" t="s">
        <v>982</v>
      </c>
      <c r="C1847" t="s">
        <v>53</v>
      </c>
      <c r="D1847">
        <v>1</v>
      </c>
      <c r="F1847" s="7">
        <f>D1847*E1847</f>
        <v>0</v>
      </c>
    </row>
    <row r="1848" spans="1:6" x14ac:dyDescent="0.25">
      <c r="E1848"/>
      <c r="F1848"/>
    </row>
    <row r="1849" spans="1:6" x14ac:dyDescent="0.25">
      <c r="A1849">
        <v>101</v>
      </c>
      <c r="B1849" s="1" t="s">
        <v>964</v>
      </c>
      <c r="C1849" t="s">
        <v>53</v>
      </c>
      <c r="D1849">
        <v>1</v>
      </c>
      <c r="F1849" s="7">
        <f>D1849*E1849</f>
        <v>0</v>
      </c>
    </row>
    <row r="1850" spans="1:6" x14ac:dyDescent="0.25">
      <c r="E1850"/>
      <c r="F1850"/>
    </row>
    <row r="1851" spans="1:6" x14ac:dyDescent="0.25">
      <c r="B1851" s="4" t="s">
        <v>63</v>
      </c>
      <c r="C1851" s="5"/>
      <c r="D1851" s="5"/>
      <c r="E1851"/>
      <c r="F1851"/>
    </row>
    <row r="1852" spans="1:6" x14ac:dyDescent="0.25">
      <c r="E1852"/>
      <c r="F1852"/>
    </row>
    <row r="1853" spans="1:6" x14ac:dyDescent="0.25">
      <c r="A1853">
        <v>102</v>
      </c>
      <c r="B1853" s="1" t="s">
        <v>64</v>
      </c>
      <c r="C1853" t="s">
        <v>13</v>
      </c>
      <c r="D1853">
        <v>1</v>
      </c>
      <c r="F1853" s="7">
        <f>D1853*E1853</f>
        <v>0</v>
      </c>
    </row>
    <row r="1854" spans="1:6" x14ac:dyDescent="0.25">
      <c r="E1854"/>
      <c r="F1854"/>
    </row>
    <row r="1855" spans="1:6" x14ac:dyDescent="0.25">
      <c r="B1855" s="4" t="s">
        <v>65</v>
      </c>
      <c r="C1855" s="5"/>
      <c r="D1855" s="5"/>
      <c r="E1855"/>
      <c r="F1855"/>
    </row>
    <row r="1856" spans="1:6" x14ac:dyDescent="0.25">
      <c r="E1856"/>
      <c r="F1856"/>
    </row>
    <row r="1857" spans="1:6" ht="30" x14ac:dyDescent="0.25">
      <c r="A1857">
        <v>103</v>
      </c>
      <c r="B1857" s="1" t="s">
        <v>1518</v>
      </c>
      <c r="C1857" t="s">
        <v>61</v>
      </c>
      <c r="D1857">
        <v>15</v>
      </c>
      <c r="F1857" s="7">
        <f>D1857*E1857</f>
        <v>0</v>
      </c>
    </row>
    <row r="1858" spans="1:6" x14ac:dyDescent="0.25">
      <c r="E1858"/>
      <c r="F1858"/>
    </row>
    <row r="1859" spans="1:6" x14ac:dyDescent="0.25">
      <c r="B1859" s="4" t="s">
        <v>866</v>
      </c>
      <c r="C1859" s="5"/>
      <c r="D1859" s="5"/>
      <c r="E1859"/>
      <c r="F1859"/>
    </row>
    <row r="1860" spans="1:6" x14ac:dyDescent="0.25">
      <c r="E1860"/>
      <c r="F1860"/>
    </row>
    <row r="1861" spans="1:6" ht="30" x14ac:dyDescent="0.25">
      <c r="A1861">
        <v>104</v>
      </c>
      <c r="B1861" s="1" t="s">
        <v>867</v>
      </c>
      <c r="C1861" t="s">
        <v>53</v>
      </c>
      <c r="D1861">
        <v>13</v>
      </c>
      <c r="F1861" s="7">
        <f>D1861*E1861</f>
        <v>0</v>
      </c>
    </row>
    <row r="1862" spans="1:6" x14ac:dyDescent="0.25">
      <c r="E1862"/>
      <c r="F1862"/>
    </row>
    <row r="1863" spans="1:6" x14ac:dyDescent="0.25">
      <c r="B1863" s="4" t="s">
        <v>73</v>
      </c>
      <c r="C1863" s="5"/>
      <c r="D1863" s="5"/>
      <c r="E1863"/>
      <c r="F1863"/>
    </row>
    <row r="1864" spans="1:6" x14ac:dyDescent="0.25">
      <c r="E1864"/>
      <c r="F1864"/>
    </row>
    <row r="1865" spans="1:6" ht="45" x14ac:dyDescent="0.25">
      <c r="A1865">
        <v>105</v>
      </c>
      <c r="B1865" s="1" t="s">
        <v>651</v>
      </c>
      <c r="C1865" t="s">
        <v>61</v>
      </c>
      <c r="D1865">
        <v>14</v>
      </c>
      <c r="F1865" s="7">
        <f>D1865*E1865</f>
        <v>0</v>
      </c>
    </row>
    <row r="1866" spans="1:6" x14ac:dyDescent="0.25">
      <c r="E1866"/>
      <c r="F1866"/>
    </row>
    <row r="1867" spans="1:6" x14ac:dyDescent="0.25">
      <c r="B1867" s="4" t="s">
        <v>79</v>
      </c>
      <c r="C1867" s="5"/>
      <c r="D1867" s="5"/>
      <c r="E1867"/>
      <c r="F1867"/>
    </row>
    <row r="1868" spans="1:6" x14ac:dyDescent="0.25">
      <c r="E1868"/>
      <c r="F1868"/>
    </row>
    <row r="1869" spans="1:6" x14ac:dyDescent="0.25">
      <c r="B1869" s="4" t="s">
        <v>80</v>
      </c>
      <c r="C1869" s="5"/>
      <c r="D1869" s="5"/>
      <c r="E1869"/>
      <c r="F1869"/>
    </row>
    <row r="1870" spans="1:6" x14ac:dyDescent="0.25">
      <c r="E1870"/>
      <c r="F1870"/>
    </row>
    <row r="1871" spans="1:6" x14ac:dyDescent="0.25">
      <c r="B1871" s="4" t="s">
        <v>983</v>
      </c>
      <c r="C1871" s="5"/>
      <c r="D1871" s="5"/>
      <c r="E1871"/>
      <c r="F1871"/>
    </row>
    <row r="1872" spans="1:6" x14ac:dyDescent="0.25">
      <c r="E1872"/>
      <c r="F1872"/>
    </row>
    <row r="1873" spans="1:6" ht="30" x14ac:dyDescent="0.25">
      <c r="A1873">
        <v>106</v>
      </c>
      <c r="B1873" s="1" t="s">
        <v>984</v>
      </c>
      <c r="C1873" t="s">
        <v>53</v>
      </c>
      <c r="D1873">
        <v>0.5</v>
      </c>
      <c r="F1873" s="7">
        <f>D1873*E1873</f>
        <v>0</v>
      </c>
    </row>
    <row r="1874" spans="1:6" x14ac:dyDescent="0.25">
      <c r="E1874"/>
      <c r="F1874"/>
    </row>
    <row r="1875" spans="1:6" x14ac:dyDescent="0.25">
      <c r="B1875" s="4" t="s">
        <v>83</v>
      </c>
      <c r="C1875" s="5"/>
      <c r="D1875" s="5"/>
      <c r="E1875"/>
      <c r="F1875"/>
    </row>
    <row r="1876" spans="1:6" x14ac:dyDescent="0.25">
      <c r="E1876"/>
      <c r="F1876"/>
    </row>
    <row r="1877" spans="1:6" x14ac:dyDescent="0.25">
      <c r="B1877" s="4" t="s">
        <v>985</v>
      </c>
      <c r="C1877" s="5"/>
      <c r="D1877" s="5"/>
      <c r="E1877"/>
      <c r="F1877"/>
    </row>
    <row r="1878" spans="1:6" x14ac:dyDescent="0.25">
      <c r="E1878"/>
      <c r="F1878"/>
    </row>
    <row r="1879" spans="1:6" x14ac:dyDescent="0.25">
      <c r="A1879">
        <v>107</v>
      </c>
      <c r="B1879" s="1" t="s">
        <v>986</v>
      </c>
      <c r="C1879" t="s">
        <v>53</v>
      </c>
      <c r="D1879">
        <v>13</v>
      </c>
      <c r="F1879" s="7">
        <f>D1879*E1879</f>
        <v>0</v>
      </c>
    </row>
    <row r="1880" spans="1:6" x14ac:dyDescent="0.25">
      <c r="E1880"/>
      <c r="F1880"/>
    </row>
    <row r="1881" spans="1:6" x14ac:dyDescent="0.25">
      <c r="B1881" s="4" t="s">
        <v>94</v>
      </c>
      <c r="C1881" s="5"/>
      <c r="D1881" s="5"/>
      <c r="E1881"/>
      <c r="F1881"/>
    </row>
    <row r="1882" spans="1:6" x14ac:dyDescent="0.25">
      <c r="E1882"/>
      <c r="F1882"/>
    </row>
    <row r="1883" spans="1:6" x14ac:dyDescent="0.25">
      <c r="B1883" s="4" t="s">
        <v>627</v>
      </c>
      <c r="C1883" s="5"/>
      <c r="D1883" s="5"/>
      <c r="E1883"/>
      <c r="F1883"/>
    </row>
    <row r="1884" spans="1:6" x14ac:dyDescent="0.25">
      <c r="E1884"/>
      <c r="F1884"/>
    </row>
    <row r="1885" spans="1:6" ht="45" x14ac:dyDescent="0.25">
      <c r="A1885">
        <v>108</v>
      </c>
      <c r="B1885" s="1" t="s">
        <v>663</v>
      </c>
      <c r="C1885" t="s">
        <v>96</v>
      </c>
      <c r="D1885">
        <v>3</v>
      </c>
      <c r="F1885" s="7">
        <f>D1885*E1885</f>
        <v>0</v>
      </c>
    </row>
    <row r="1886" spans="1:6" x14ac:dyDescent="0.25">
      <c r="E1886"/>
      <c r="F1886"/>
    </row>
    <row r="1887" spans="1:6" x14ac:dyDescent="0.25">
      <c r="B1887" s="4" t="s">
        <v>91</v>
      </c>
      <c r="C1887" s="5"/>
      <c r="D1887" s="5"/>
      <c r="E1887"/>
      <c r="F1887"/>
    </row>
    <row r="1888" spans="1:6" x14ac:dyDescent="0.25">
      <c r="E1888"/>
      <c r="F1888"/>
    </row>
    <row r="1889" spans="1:6" ht="30" x14ac:dyDescent="0.25">
      <c r="B1889" s="4" t="s">
        <v>92</v>
      </c>
      <c r="C1889" s="5"/>
      <c r="D1889" s="5"/>
      <c r="E1889"/>
      <c r="F1889"/>
    </row>
    <row r="1890" spans="1:6" x14ac:dyDescent="0.25">
      <c r="E1890"/>
      <c r="F1890"/>
    </row>
    <row r="1891" spans="1:6" x14ac:dyDescent="0.25">
      <c r="A1891">
        <v>109</v>
      </c>
      <c r="B1891" s="1" t="s">
        <v>970</v>
      </c>
      <c r="C1891" t="s">
        <v>61</v>
      </c>
      <c r="D1891">
        <v>14</v>
      </c>
      <c r="F1891" s="7">
        <f>D1891*E1891</f>
        <v>0</v>
      </c>
    </row>
    <row r="1892" spans="1:6" x14ac:dyDescent="0.25">
      <c r="E1892"/>
      <c r="F1892"/>
    </row>
    <row r="1893" spans="1:6" x14ac:dyDescent="0.25">
      <c r="B1893" s="4" t="s">
        <v>987</v>
      </c>
      <c r="C1893" s="5"/>
      <c r="D1893" s="5"/>
      <c r="E1893"/>
      <c r="F1893"/>
    </row>
    <row r="1894" spans="1:6" x14ac:dyDescent="0.25">
      <c r="E1894"/>
      <c r="F1894"/>
    </row>
    <row r="1895" spans="1:6" ht="30" x14ac:dyDescent="0.25">
      <c r="A1895">
        <v>110</v>
      </c>
      <c r="B1895" s="1" t="s">
        <v>988</v>
      </c>
      <c r="C1895" t="s">
        <v>61</v>
      </c>
      <c r="D1895">
        <v>1</v>
      </c>
      <c r="F1895" s="7">
        <f>D1895*E1895</f>
        <v>0</v>
      </c>
    </row>
    <row r="1896" spans="1:6" x14ac:dyDescent="0.25">
      <c r="E1896"/>
      <c r="F1896"/>
    </row>
    <row r="1897" spans="1:6" ht="30" x14ac:dyDescent="0.25">
      <c r="A1897">
        <v>111</v>
      </c>
      <c r="B1897" s="1" t="s">
        <v>989</v>
      </c>
      <c r="C1897" t="s">
        <v>96</v>
      </c>
      <c r="D1897">
        <v>6</v>
      </c>
      <c r="F1897" s="7">
        <f>D1897*E1897</f>
        <v>0</v>
      </c>
    </row>
    <row r="1898" spans="1:6" x14ac:dyDescent="0.25">
      <c r="E1898"/>
      <c r="F1898"/>
    </row>
    <row r="1899" spans="1:6" x14ac:dyDescent="0.25">
      <c r="B1899" s="4" t="s">
        <v>97</v>
      </c>
      <c r="C1899" s="5"/>
      <c r="D1899" s="5"/>
      <c r="E1899"/>
      <c r="F1899"/>
    </row>
    <row r="1900" spans="1:6" x14ac:dyDescent="0.25">
      <c r="E1900"/>
      <c r="F1900"/>
    </row>
    <row r="1901" spans="1:6" x14ac:dyDescent="0.25">
      <c r="B1901" s="4" t="s">
        <v>631</v>
      </c>
      <c r="C1901" s="5"/>
      <c r="D1901" s="5"/>
      <c r="E1901"/>
      <c r="F1901"/>
    </row>
    <row r="1902" spans="1:6" x14ac:dyDescent="0.25">
      <c r="E1902"/>
      <c r="F1902"/>
    </row>
    <row r="1903" spans="1:6" ht="30" x14ac:dyDescent="0.25">
      <c r="A1903">
        <v>112</v>
      </c>
      <c r="B1903" s="1" t="s">
        <v>1536</v>
      </c>
      <c r="C1903" t="s">
        <v>90</v>
      </c>
      <c r="D1903">
        <v>15</v>
      </c>
      <c r="F1903" s="7">
        <f>D1903*E1903</f>
        <v>0</v>
      </c>
    </row>
    <row r="1904" spans="1:6" x14ac:dyDescent="0.25">
      <c r="E1904"/>
      <c r="F1904"/>
    </row>
    <row r="1905" spans="1:6" x14ac:dyDescent="0.25">
      <c r="B1905" s="4" t="s">
        <v>100</v>
      </c>
      <c r="C1905" s="5"/>
      <c r="D1905" s="5"/>
      <c r="E1905"/>
      <c r="F1905"/>
    </row>
    <row r="1906" spans="1:6" x14ac:dyDescent="0.25">
      <c r="E1906"/>
      <c r="F1906"/>
    </row>
    <row r="1907" spans="1:6" x14ac:dyDescent="0.25">
      <c r="B1907" s="4" t="s">
        <v>106</v>
      </c>
      <c r="C1907" s="5"/>
      <c r="D1907" s="5"/>
      <c r="E1907"/>
      <c r="F1907"/>
    </row>
    <row r="1908" spans="1:6" x14ac:dyDescent="0.25">
      <c r="E1908"/>
      <c r="F1908"/>
    </row>
    <row r="1909" spans="1:6" ht="30" x14ac:dyDescent="0.25">
      <c r="A1909">
        <v>113</v>
      </c>
      <c r="B1909" s="1" t="s">
        <v>990</v>
      </c>
      <c r="C1909" t="s">
        <v>61</v>
      </c>
      <c r="D1909">
        <v>14</v>
      </c>
      <c r="F1909" s="7">
        <f>D1909*E1909</f>
        <v>0</v>
      </c>
    </row>
    <row r="1910" spans="1:6" x14ac:dyDescent="0.25">
      <c r="E1910"/>
      <c r="F1910"/>
    </row>
    <row r="1911" spans="1:6" x14ac:dyDescent="0.25">
      <c r="B1911" s="4" t="s">
        <v>152</v>
      </c>
      <c r="C1911" s="5"/>
      <c r="D1911" s="5"/>
      <c r="E1911"/>
      <c r="F1911"/>
    </row>
    <row r="1912" spans="1:6" x14ac:dyDescent="0.25">
      <c r="E1912"/>
      <c r="F1912"/>
    </row>
    <row r="1913" spans="1:6" ht="30" x14ac:dyDescent="0.25">
      <c r="A1913">
        <v>114</v>
      </c>
      <c r="B1913" s="1" t="s">
        <v>1607</v>
      </c>
      <c r="C1913" t="s">
        <v>103</v>
      </c>
      <c r="D1913">
        <v>1.2</v>
      </c>
      <c r="F1913" s="7">
        <f>D1913*E1913</f>
        <v>0</v>
      </c>
    </row>
    <row r="1914" spans="1:6" x14ac:dyDescent="0.25">
      <c r="E1914"/>
      <c r="F1914"/>
    </row>
    <row r="1915" spans="1:6" ht="30" x14ac:dyDescent="0.25">
      <c r="A1915">
        <v>115</v>
      </c>
      <c r="B1915" s="1" t="s">
        <v>1704</v>
      </c>
      <c r="C1915" t="s">
        <v>103</v>
      </c>
      <c r="D1915">
        <v>1.3</v>
      </c>
      <c r="F1915" s="7">
        <f>D1915*E1915</f>
        <v>0</v>
      </c>
    </row>
    <row r="1916" spans="1:6" x14ac:dyDescent="0.25">
      <c r="E1916"/>
      <c r="F1916"/>
    </row>
    <row r="1917" spans="1:6" x14ac:dyDescent="0.25">
      <c r="B1917" s="4" t="s">
        <v>991</v>
      </c>
      <c r="C1917" s="5"/>
      <c r="D1917" s="5"/>
      <c r="E1917"/>
      <c r="F1917"/>
    </row>
    <row r="1918" spans="1:6" x14ac:dyDescent="0.25">
      <c r="E1918"/>
      <c r="F1918"/>
    </row>
    <row r="1919" spans="1:6" ht="45" x14ac:dyDescent="0.25">
      <c r="B1919" s="4" t="s">
        <v>992</v>
      </c>
      <c r="C1919" s="5"/>
      <c r="D1919" s="5"/>
      <c r="E1919"/>
      <c r="F1919"/>
    </row>
    <row r="1920" spans="1:6" x14ac:dyDescent="0.25">
      <c r="E1920"/>
      <c r="F1920"/>
    </row>
    <row r="1921" spans="1:6" ht="45" x14ac:dyDescent="0.25">
      <c r="A1921">
        <v>116</v>
      </c>
      <c r="B1921" s="1" t="s">
        <v>993</v>
      </c>
      <c r="C1921" t="s">
        <v>96</v>
      </c>
      <c r="D1921">
        <v>1</v>
      </c>
      <c r="F1921" s="7">
        <f>D1921*E1921</f>
        <v>0</v>
      </c>
    </row>
    <row r="1922" spans="1:6" x14ac:dyDescent="0.25">
      <c r="E1922"/>
      <c r="F1922"/>
    </row>
    <row r="1923" spans="1:6" x14ac:dyDescent="0.25">
      <c r="B1923" s="4" t="s">
        <v>395</v>
      </c>
      <c r="C1923" s="5"/>
      <c r="D1923" s="5"/>
      <c r="E1923"/>
      <c r="F1923"/>
    </row>
    <row r="1924" spans="1:6" x14ac:dyDescent="0.25">
      <c r="E1924"/>
      <c r="F1924"/>
    </row>
    <row r="1925" spans="1:6" x14ac:dyDescent="0.25">
      <c r="B1925" s="4" t="s">
        <v>237</v>
      </c>
      <c r="C1925" s="5"/>
      <c r="D1925" s="5"/>
      <c r="E1925"/>
      <c r="F1925"/>
    </row>
    <row r="1926" spans="1:6" x14ac:dyDescent="0.25">
      <c r="E1926"/>
      <c r="F1926"/>
    </row>
    <row r="1927" spans="1:6" ht="60" x14ac:dyDescent="0.25">
      <c r="A1927">
        <v>117</v>
      </c>
      <c r="B1927" s="1" t="s">
        <v>994</v>
      </c>
      <c r="C1927" t="s">
        <v>96</v>
      </c>
      <c r="D1927">
        <v>6</v>
      </c>
      <c r="F1927" s="7">
        <f>D1927*E1927</f>
        <v>0</v>
      </c>
    </row>
    <row r="1928" spans="1:6" x14ac:dyDescent="0.25">
      <c r="E1928"/>
      <c r="F1928"/>
    </row>
    <row r="1929" spans="1:6" ht="45" x14ac:dyDescent="0.25">
      <c r="B1929" s="4" t="s">
        <v>995</v>
      </c>
      <c r="C1929" s="5"/>
      <c r="D1929" s="5"/>
      <c r="E1929"/>
      <c r="F1929"/>
    </row>
    <row r="1930" spans="1:6" x14ac:dyDescent="0.25">
      <c r="E1930"/>
      <c r="F1930"/>
    </row>
    <row r="1931" spans="1:6" ht="60" x14ac:dyDescent="0.25">
      <c r="A1931">
        <v>118</v>
      </c>
      <c r="B1931" s="1" t="s">
        <v>1608</v>
      </c>
      <c r="C1931" t="s">
        <v>96</v>
      </c>
      <c r="D1931">
        <v>2</v>
      </c>
      <c r="F1931" s="7">
        <f>D1931*E1931</f>
        <v>0</v>
      </c>
    </row>
    <row r="1932" spans="1:6" x14ac:dyDescent="0.25">
      <c r="E1932"/>
      <c r="F1932"/>
    </row>
    <row r="1933" spans="1:6" ht="120" x14ac:dyDescent="0.25">
      <c r="A1933">
        <v>119</v>
      </c>
      <c r="B1933" s="1" t="s">
        <v>1609</v>
      </c>
      <c r="C1933" t="s">
        <v>96</v>
      </c>
      <c r="D1933">
        <v>1</v>
      </c>
      <c r="F1933" s="7">
        <f>D1933*E1933</f>
        <v>0</v>
      </c>
    </row>
    <row r="1934" spans="1:6" x14ac:dyDescent="0.25">
      <c r="E1934"/>
      <c r="F1934"/>
    </row>
    <row r="1935" spans="1:6" x14ac:dyDescent="0.25">
      <c r="B1935" s="4" t="s">
        <v>996</v>
      </c>
      <c r="C1935" s="5"/>
      <c r="D1935" s="5"/>
      <c r="E1935"/>
      <c r="F1935"/>
    </row>
    <row r="1936" spans="1:6" x14ac:dyDescent="0.25">
      <c r="E1936"/>
      <c r="F1936"/>
    </row>
    <row r="1937" spans="1:6" x14ac:dyDescent="0.25">
      <c r="B1937" s="4" t="s">
        <v>997</v>
      </c>
      <c r="C1937" s="5"/>
      <c r="D1937" s="5"/>
      <c r="E1937"/>
      <c r="F1937"/>
    </row>
    <row r="1938" spans="1:6" x14ac:dyDescent="0.25">
      <c r="E1938"/>
      <c r="F1938"/>
    </row>
    <row r="1939" spans="1:6" ht="30" x14ac:dyDescent="0.25">
      <c r="A1939">
        <v>120</v>
      </c>
      <c r="B1939" s="1" t="s">
        <v>998</v>
      </c>
      <c r="C1939" t="s">
        <v>13</v>
      </c>
      <c r="D1939">
        <v>1</v>
      </c>
      <c r="F1939" s="7">
        <f>D1939*E1939</f>
        <v>0</v>
      </c>
    </row>
    <row r="1940" spans="1:6" x14ac:dyDescent="0.25">
      <c r="E1940"/>
      <c r="F1940"/>
    </row>
    <row r="1941" spans="1:6" x14ac:dyDescent="0.25">
      <c r="A1941">
        <v>121</v>
      </c>
      <c r="B1941" s="1" t="s">
        <v>999</v>
      </c>
      <c r="C1941" t="s">
        <v>13</v>
      </c>
      <c r="D1941">
        <v>1</v>
      </c>
      <c r="F1941" s="7">
        <f>D1941*E1941</f>
        <v>0</v>
      </c>
    </row>
    <row r="1942" spans="1:6" x14ac:dyDescent="0.25">
      <c r="E1942"/>
      <c r="F1942"/>
    </row>
    <row r="1943" spans="1:6" x14ac:dyDescent="0.25">
      <c r="B1943" s="4" t="s">
        <v>910</v>
      </c>
      <c r="C1943" s="5"/>
      <c r="D1943" s="5"/>
      <c r="E1943"/>
      <c r="F1943"/>
    </row>
    <row r="1944" spans="1:6" x14ac:dyDescent="0.25">
      <c r="E1944"/>
      <c r="F1944"/>
    </row>
    <row r="1945" spans="1:6" x14ac:dyDescent="0.25">
      <c r="B1945" s="4" t="s">
        <v>518</v>
      </c>
      <c r="C1945" s="5"/>
      <c r="D1945" s="5"/>
      <c r="E1945"/>
      <c r="F1945"/>
    </row>
    <row r="1946" spans="1:6" x14ac:dyDescent="0.25">
      <c r="E1946"/>
      <c r="F1946"/>
    </row>
    <row r="1947" spans="1:6" ht="75" x14ac:dyDescent="0.25">
      <c r="A1947">
        <v>122</v>
      </c>
      <c r="B1947" s="1" t="s">
        <v>1000</v>
      </c>
      <c r="C1947" t="s">
        <v>13</v>
      </c>
      <c r="D1947">
        <v>1</v>
      </c>
      <c r="F1947" s="7">
        <f>D1947*E1947</f>
        <v>0</v>
      </c>
    </row>
    <row r="1948" spans="1:6" x14ac:dyDescent="0.25">
      <c r="E1948"/>
      <c r="F1948"/>
    </row>
    <row r="1949" spans="1:6" x14ac:dyDescent="0.25">
      <c r="A1949" s="20"/>
      <c r="B1949" s="21" t="s">
        <v>1675</v>
      </c>
      <c r="C1949" s="20"/>
      <c r="D1949" s="20"/>
      <c r="E1949" s="20"/>
      <c r="F1949" s="22">
        <f>SUM(F1537:F1947)</f>
        <v>0</v>
      </c>
    </row>
    <row r="1950" spans="1:6" x14ac:dyDescent="0.25">
      <c r="E1950"/>
      <c r="F1950"/>
    </row>
    <row r="1951" spans="1:6" x14ac:dyDescent="0.25">
      <c r="A1951" s="18">
        <v>1</v>
      </c>
      <c r="B1951" s="19" t="s">
        <v>1610</v>
      </c>
      <c r="C1951" s="18" t="s">
        <v>559</v>
      </c>
      <c r="D1951" s="18">
        <v>133</v>
      </c>
      <c r="E1951" s="23"/>
      <c r="F1951" s="23">
        <f>F97</f>
        <v>0</v>
      </c>
    </row>
    <row r="1952" spans="1:6" x14ac:dyDescent="0.25">
      <c r="A1952" s="18"/>
      <c r="B1952" s="19"/>
      <c r="C1952" s="18"/>
      <c r="D1952" s="18"/>
      <c r="E1952" s="18"/>
      <c r="F1952" s="18"/>
    </row>
    <row r="1953" spans="1:6" x14ac:dyDescent="0.25">
      <c r="A1953" s="18">
        <v>2</v>
      </c>
      <c r="B1953" s="19" t="s">
        <v>1001</v>
      </c>
      <c r="C1953" s="18" t="s">
        <v>559</v>
      </c>
      <c r="D1953" s="18">
        <v>138</v>
      </c>
      <c r="E1953" s="23"/>
      <c r="F1953" s="23">
        <f>F155</f>
        <v>0</v>
      </c>
    </row>
    <row r="1954" spans="1:6" x14ac:dyDescent="0.25">
      <c r="A1954" s="18"/>
      <c r="B1954" s="19"/>
      <c r="C1954" s="18"/>
      <c r="D1954" s="18"/>
      <c r="E1954" s="18"/>
      <c r="F1954" s="18"/>
    </row>
    <row r="1955" spans="1:6" x14ac:dyDescent="0.25">
      <c r="A1955" s="18">
        <v>3</v>
      </c>
      <c r="B1955" s="19" t="s">
        <v>1002</v>
      </c>
      <c r="C1955" s="18" t="s">
        <v>559</v>
      </c>
      <c r="D1955" s="18">
        <v>146</v>
      </c>
      <c r="E1955" s="23"/>
      <c r="F1955" s="23">
        <f>F359</f>
        <v>0</v>
      </c>
    </row>
    <row r="1956" spans="1:6" x14ac:dyDescent="0.25">
      <c r="A1956" s="18"/>
      <c r="B1956" s="19"/>
      <c r="C1956" s="18"/>
      <c r="D1956" s="18"/>
      <c r="E1956" s="18"/>
      <c r="F1956" s="18"/>
    </row>
    <row r="1957" spans="1:6" x14ac:dyDescent="0.25">
      <c r="A1957" s="18">
        <v>4</v>
      </c>
      <c r="B1957" s="19" t="s">
        <v>1003</v>
      </c>
      <c r="C1957" s="18" t="s">
        <v>559</v>
      </c>
      <c r="D1957" s="18">
        <v>152</v>
      </c>
      <c r="E1957" s="23"/>
      <c r="F1957" s="23">
        <f>F459</f>
        <v>0</v>
      </c>
    </row>
    <row r="1958" spans="1:6" x14ac:dyDescent="0.25">
      <c r="A1958" s="18"/>
      <c r="B1958" s="19"/>
      <c r="C1958" s="18"/>
      <c r="D1958" s="18"/>
      <c r="E1958" s="18"/>
      <c r="F1958" s="18"/>
    </row>
    <row r="1959" spans="1:6" x14ac:dyDescent="0.25">
      <c r="A1959" s="18">
        <v>5</v>
      </c>
      <c r="B1959" s="19" t="s">
        <v>1004</v>
      </c>
      <c r="C1959" s="18" t="s">
        <v>559</v>
      </c>
      <c r="D1959" s="18">
        <v>156</v>
      </c>
      <c r="E1959" s="23"/>
      <c r="F1959" s="23">
        <f>F523</f>
        <v>0</v>
      </c>
    </row>
    <row r="1960" spans="1:6" x14ac:dyDescent="0.25">
      <c r="A1960" s="18"/>
      <c r="B1960" s="19"/>
      <c r="C1960" s="18"/>
      <c r="D1960" s="18"/>
      <c r="E1960" s="18"/>
      <c r="F1960" s="18"/>
    </row>
    <row r="1961" spans="1:6" x14ac:dyDescent="0.25">
      <c r="A1961" s="18">
        <v>6</v>
      </c>
      <c r="B1961" s="19" t="s">
        <v>1611</v>
      </c>
      <c r="C1961" s="18" t="s">
        <v>559</v>
      </c>
      <c r="D1961" s="18">
        <v>164</v>
      </c>
      <c r="E1961" s="23"/>
      <c r="F1961" s="23">
        <f>F723</f>
        <v>0</v>
      </c>
    </row>
    <row r="1962" spans="1:6" x14ac:dyDescent="0.25">
      <c r="A1962" s="18"/>
      <c r="B1962" s="19"/>
      <c r="C1962" s="18"/>
      <c r="D1962" s="18"/>
      <c r="E1962" s="18"/>
      <c r="F1962" s="18"/>
    </row>
    <row r="1963" spans="1:6" x14ac:dyDescent="0.25">
      <c r="A1963" s="18">
        <v>7</v>
      </c>
      <c r="B1963" s="19" t="s">
        <v>1005</v>
      </c>
      <c r="C1963" s="18" t="s">
        <v>559</v>
      </c>
      <c r="D1963" s="18">
        <v>170</v>
      </c>
      <c r="E1963" s="23"/>
      <c r="F1963" s="23">
        <f>F865</f>
        <v>0</v>
      </c>
    </row>
    <row r="1964" spans="1:6" x14ac:dyDescent="0.25">
      <c r="A1964" s="18"/>
      <c r="B1964" s="19"/>
      <c r="C1964" s="18"/>
      <c r="D1964" s="18"/>
      <c r="E1964" s="18"/>
      <c r="F1964" s="18"/>
    </row>
    <row r="1965" spans="1:6" x14ac:dyDescent="0.25">
      <c r="A1965" s="18">
        <v>8</v>
      </c>
      <c r="B1965" s="19" t="s">
        <v>1006</v>
      </c>
      <c r="C1965" s="18" t="s">
        <v>559</v>
      </c>
      <c r="D1965" s="18">
        <v>176</v>
      </c>
      <c r="E1965" s="23"/>
      <c r="F1965" s="23">
        <f>F995</f>
        <v>0</v>
      </c>
    </row>
    <row r="1966" spans="1:6" x14ac:dyDescent="0.25">
      <c r="A1966" s="18"/>
      <c r="B1966" s="19"/>
      <c r="C1966" s="18"/>
      <c r="D1966" s="18"/>
      <c r="E1966" s="18"/>
      <c r="F1966" s="18"/>
    </row>
    <row r="1967" spans="1:6" x14ac:dyDescent="0.25">
      <c r="A1967" s="18">
        <v>9</v>
      </c>
      <c r="B1967" s="19" t="s">
        <v>1007</v>
      </c>
      <c r="C1967" s="18" t="s">
        <v>559</v>
      </c>
      <c r="D1967" s="18">
        <v>180</v>
      </c>
      <c r="E1967" s="23"/>
      <c r="F1967" s="23">
        <f>F1067</f>
        <v>0</v>
      </c>
    </row>
    <row r="1968" spans="1:6" x14ac:dyDescent="0.25">
      <c r="A1968" s="18"/>
      <c r="B1968" s="19"/>
      <c r="C1968" s="18"/>
      <c r="D1968" s="18"/>
      <c r="E1968" s="18"/>
      <c r="F1968" s="18"/>
    </row>
    <row r="1969" spans="1:6" x14ac:dyDescent="0.25">
      <c r="A1969" s="18">
        <v>10</v>
      </c>
      <c r="B1969" s="19" t="s">
        <v>1008</v>
      </c>
      <c r="C1969" s="18" t="s">
        <v>559</v>
      </c>
      <c r="D1969" s="18">
        <v>197</v>
      </c>
      <c r="E1969" s="23"/>
      <c r="F1969" s="23">
        <f>F1521</f>
        <v>0</v>
      </c>
    </row>
    <row r="1970" spans="1:6" x14ac:dyDescent="0.25">
      <c r="A1970" s="18"/>
      <c r="B1970" s="19"/>
      <c r="C1970" s="18"/>
      <c r="D1970" s="18"/>
      <c r="E1970" s="18"/>
      <c r="F1970" s="18"/>
    </row>
    <row r="1971" spans="1:6" x14ac:dyDescent="0.25">
      <c r="A1971" s="18">
        <v>11</v>
      </c>
      <c r="B1971" s="19" t="s">
        <v>1009</v>
      </c>
      <c r="C1971" s="18" t="s">
        <v>559</v>
      </c>
      <c r="D1971" s="18">
        <v>212</v>
      </c>
      <c r="E1971" s="23"/>
      <c r="F1971" s="23">
        <f>F1949</f>
        <v>0</v>
      </c>
    </row>
    <row r="1972" spans="1:6" x14ac:dyDescent="0.25">
      <c r="A1972" s="18"/>
      <c r="B1972" s="19"/>
      <c r="C1972" s="18"/>
      <c r="D1972" s="18"/>
      <c r="E1972" s="23"/>
      <c r="F1972" s="23"/>
    </row>
    <row r="1973" spans="1:6" x14ac:dyDescent="0.25">
      <c r="A1973" s="18"/>
      <c r="B1973" s="19"/>
      <c r="C1973" s="18"/>
      <c r="D1973" s="18"/>
      <c r="E1973" s="23"/>
      <c r="F1973" s="23"/>
    </row>
    <row r="1974" spans="1:6" ht="15.75" thickBot="1" x14ac:dyDescent="0.3">
      <c r="A1974" s="18"/>
      <c r="B1974" s="21" t="s">
        <v>1676</v>
      </c>
      <c r="C1974" s="20"/>
      <c r="D1974" s="20"/>
      <c r="E1974" s="20"/>
      <c r="F1974" s="68">
        <f>SUM(F1951:F1971)</f>
        <v>0</v>
      </c>
    </row>
  </sheetData>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9"/>
  <sheetViews>
    <sheetView view="pageBreakPreview" zoomScale="90" zoomScaleNormal="100" zoomScaleSheetLayoutView="90" workbookViewId="0"/>
  </sheetViews>
  <sheetFormatPr defaultRowHeight="15" x14ac:dyDescent="0.25"/>
  <cols>
    <col min="2" max="2" width="59.42578125" style="1" customWidth="1"/>
    <col min="4" max="4" width="11.140625" customWidth="1"/>
    <col min="5" max="5" width="12.8554687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E4"/>
      <c r="F4"/>
    </row>
    <row r="5" spans="1:6" x14ac:dyDescent="0.25">
      <c r="B5" s="4" t="s">
        <v>1372</v>
      </c>
      <c r="C5" s="5"/>
      <c r="D5" s="5"/>
      <c r="E5"/>
      <c r="F5"/>
    </row>
    <row r="6" spans="1:6" x14ac:dyDescent="0.25">
      <c r="E6"/>
      <c r="F6"/>
    </row>
    <row r="7" spans="1:6" x14ac:dyDescent="0.25">
      <c r="B7" s="4" t="s">
        <v>1010</v>
      </c>
      <c r="C7" s="5"/>
      <c r="D7" s="5"/>
      <c r="E7"/>
      <c r="F7"/>
    </row>
    <row r="8" spans="1:6" x14ac:dyDescent="0.25">
      <c r="E8"/>
      <c r="F8"/>
    </row>
    <row r="9" spans="1:6" x14ac:dyDescent="0.25">
      <c r="B9" s="4" t="s">
        <v>1292</v>
      </c>
      <c r="C9" s="5"/>
      <c r="D9" s="5"/>
      <c r="E9"/>
      <c r="F9"/>
    </row>
    <row r="10" spans="1:6" x14ac:dyDescent="0.25">
      <c r="E10"/>
      <c r="F10"/>
    </row>
    <row r="11" spans="1:6" x14ac:dyDescent="0.25">
      <c r="B11" s="4" t="s">
        <v>1011</v>
      </c>
      <c r="C11" s="5"/>
      <c r="D11" s="5"/>
      <c r="E11"/>
      <c r="F11"/>
    </row>
    <row r="12" spans="1:6" x14ac:dyDescent="0.25">
      <c r="E12"/>
      <c r="F12"/>
    </row>
    <row r="13" spans="1:6" ht="30" x14ac:dyDescent="0.25">
      <c r="B13" s="1" t="s">
        <v>1012</v>
      </c>
      <c r="E13"/>
      <c r="F13"/>
    </row>
    <row r="14" spans="1:6" x14ac:dyDescent="0.25">
      <c r="E14"/>
      <c r="F14"/>
    </row>
    <row r="15" spans="1:6" ht="45" x14ac:dyDescent="0.25">
      <c r="B15" s="1" t="s">
        <v>1013</v>
      </c>
      <c r="E15"/>
      <c r="F15"/>
    </row>
    <row r="16" spans="1:6" x14ac:dyDescent="0.25">
      <c r="E16"/>
      <c r="F16"/>
    </row>
    <row r="17" spans="1:6" x14ac:dyDescent="0.25">
      <c r="B17" s="4" t="s">
        <v>581</v>
      </c>
      <c r="C17" s="5"/>
      <c r="D17" s="5"/>
      <c r="E17"/>
      <c r="F17"/>
    </row>
    <row r="18" spans="1:6" x14ac:dyDescent="0.25">
      <c r="E18"/>
      <c r="F18"/>
    </row>
    <row r="19" spans="1:6" ht="409.5" x14ac:dyDescent="0.25">
      <c r="B19" s="1" t="s">
        <v>1373</v>
      </c>
      <c r="E19"/>
      <c r="F19"/>
    </row>
    <row r="20" spans="1:6" x14ac:dyDescent="0.25">
      <c r="E20"/>
      <c r="F20"/>
    </row>
    <row r="21" spans="1:6" x14ac:dyDescent="0.25">
      <c r="B21" s="4" t="s">
        <v>51</v>
      </c>
      <c r="C21" s="5"/>
      <c r="D21" s="5"/>
      <c r="E21"/>
      <c r="F21"/>
    </row>
    <row r="22" spans="1:6" x14ac:dyDescent="0.25">
      <c r="E22"/>
      <c r="F22"/>
    </row>
    <row r="23" spans="1:6" x14ac:dyDescent="0.25">
      <c r="A23">
        <v>1</v>
      </c>
      <c r="B23" s="1" t="s">
        <v>1014</v>
      </c>
      <c r="C23" t="s">
        <v>53</v>
      </c>
      <c r="D23">
        <v>110</v>
      </c>
      <c r="F23" s="7">
        <f>D23*E23</f>
        <v>0</v>
      </c>
    </row>
    <row r="24" spans="1:6" x14ac:dyDescent="0.25">
      <c r="E24"/>
      <c r="F24"/>
    </row>
    <row r="25" spans="1:6" ht="30" x14ac:dyDescent="0.25">
      <c r="B25" s="4" t="s">
        <v>57</v>
      </c>
      <c r="C25" s="5"/>
      <c r="D25" s="5"/>
      <c r="E25"/>
      <c r="F25"/>
    </row>
    <row r="26" spans="1:6" x14ac:dyDescent="0.25">
      <c r="E26"/>
      <c r="F26"/>
    </row>
    <row r="27" spans="1:6" x14ac:dyDescent="0.25">
      <c r="A27">
        <v>2</v>
      </c>
      <c r="B27" s="1" t="s">
        <v>58</v>
      </c>
      <c r="C27" t="s">
        <v>53</v>
      </c>
      <c r="D27">
        <v>30</v>
      </c>
      <c r="F27" s="7">
        <f>D27*E27</f>
        <v>0</v>
      </c>
    </row>
    <row r="28" spans="1:6" x14ac:dyDescent="0.25">
      <c r="E28"/>
      <c r="F28"/>
    </row>
    <row r="29" spans="1:6" x14ac:dyDescent="0.25">
      <c r="A29">
        <v>3</v>
      </c>
      <c r="B29" s="1" t="s">
        <v>583</v>
      </c>
      <c r="C29" t="s">
        <v>53</v>
      </c>
      <c r="D29">
        <v>10</v>
      </c>
      <c r="F29" s="7">
        <f>D29*E29</f>
        <v>0</v>
      </c>
    </row>
    <row r="30" spans="1:6" x14ac:dyDescent="0.25">
      <c r="E30"/>
      <c r="F30"/>
    </row>
    <row r="31" spans="1:6" ht="30" x14ac:dyDescent="0.25">
      <c r="B31" s="4" t="s">
        <v>656</v>
      </c>
      <c r="C31" s="5"/>
      <c r="D31" s="5"/>
      <c r="E31"/>
      <c r="F31"/>
    </row>
    <row r="32" spans="1:6" x14ac:dyDescent="0.25">
      <c r="E32"/>
      <c r="F32"/>
    </row>
    <row r="33" spans="1:6" x14ac:dyDescent="0.25">
      <c r="A33">
        <v>4</v>
      </c>
      <c r="B33" s="1" t="s">
        <v>1015</v>
      </c>
      <c r="C33" t="s">
        <v>53</v>
      </c>
      <c r="D33">
        <v>10</v>
      </c>
      <c r="F33" s="7">
        <f>D33*E33</f>
        <v>0</v>
      </c>
    </row>
    <row r="34" spans="1:6" x14ac:dyDescent="0.25">
      <c r="E34"/>
      <c r="F34"/>
    </row>
    <row r="35" spans="1:6" ht="45" x14ac:dyDescent="0.25">
      <c r="B35" s="4" t="s">
        <v>586</v>
      </c>
      <c r="C35" s="5"/>
      <c r="D35" s="5"/>
      <c r="E35"/>
      <c r="F35"/>
    </row>
    <row r="36" spans="1:6" x14ac:dyDescent="0.25">
      <c r="E36"/>
      <c r="F36"/>
    </row>
    <row r="37" spans="1:6" x14ac:dyDescent="0.25">
      <c r="A37">
        <v>5</v>
      </c>
      <c r="B37" s="1" t="s">
        <v>1612</v>
      </c>
      <c r="C37" t="s">
        <v>53</v>
      </c>
      <c r="D37">
        <v>100</v>
      </c>
      <c r="F37" s="7">
        <f>D37*E37</f>
        <v>0</v>
      </c>
    </row>
    <row r="38" spans="1:6" x14ac:dyDescent="0.25">
      <c r="E38"/>
      <c r="F38"/>
    </row>
    <row r="39" spans="1:6" x14ac:dyDescent="0.25">
      <c r="B39" s="4" t="s">
        <v>866</v>
      </c>
      <c r="C39" s="5"/>
      <c r="D39" s="5"/>
      <c r="E39"/>
      <c r="F39"/>
    </row>
    <row r="40" spans="1:6" x14ac:dyDescent="0.25">
      <c r="E40"/>
      <c r="F40"/>
    </row>
    <row r="41" spans="1:6" x14ac:dyDescent="0.25">
      <c r="A41">
        <v>6</v>
      </c>
      <c r="B41" s="1" t="s">
        <v>1016</v>
      </c>
      <c r="C41" t="s">
        <v>53</v>
      </c>
      <c r="D41">
        <v>10</v>
      </c>
      <c r="F41" s="7">
        <f>D41*E41</f>
        <v>0</v>
      </c>
    </row>
    <row r="42" spans="1:6" x14ac:dyDescent="0.25">
      <c r="E42"/>
      <c r="F42"/>
    </row>
    <row r="43" spans="1:6" x14ac:dyDescent="0.25">
      <c r="B43" s="4" t="s">
        <v>63</v>
      </c>
      <c r="C43" s="5"/>
      <c r="D43" s="5"/>
      <c r="E43"/>
      <c r="F43"/>
    </row>
    <row r="44" spans="1:6" x14ac:dyDescent="0.25">
      <c r="E44"/>
      <c r="F44"/>
    </row>
    <row r="45" spans="1:6" x14ac:dyDescent="0.25">
      <c r="A45">
        <v>7</v>
      </c>
      <c r="B45" s="1" t="s">
        <v>610</v>
      </c>
      <c r="C45" t="s">
        <v>13</v>
      </c>
      <c r="D45">
        <v>1</v>
      </c>
      <c r="F45" s="7">
        <f>D45*E45</f>
        <v>0</v>
      </c>
    </row>
    <row r="46" spans="1:6" x14ac:dyDescent="0.25">
      <c r="E46"/>
      <c r="F46"/>
    </row>
    <row r="47" spans="1:6" x14ac:dyDescent="0.25">
      <c r="B47" s="4" t="s">
        <v>65</v>
      </c>
      <c r="C47" s="5"/>
      <c r="D47" s="5"/>
      <c r="E47"/>
      <c r="F47"/>
    </row>
    <row r="48" spans="1:6" x14ac:dyDescent="0.25">
      <c r="E48"/>
      <c r="F48"/>
    </row>
    <row r="49" spans="1:6" ht="30" x14ac:dyDescent="0.25">
      <c r="A49">
        <v>8</v>
      </c>
      <c r="B49" s="1" t="s">
        <v>1613</v>
      </c>
      <c r="C49" t="s">
        <v>61</v>
      </c>
      <c r="D49">
        <v>220</v>
      </c>
      <c r="F49" s="7">
        <f>D49*E49</f>
        <v>0</v>
      </c>
    </row>
    <row r="50" spans="1:6" x14ac:dyDescent="0.25">
      <c r="E50"/>
      <c r="F50"/>
    </row>
    <row r="51" spans="1:6" x14ac:dyDescent="0.25">
      <c r="B51" s="4" t="s">
        <v>303</v>
      </c>
      <c r="C51" s="5"/>
      <c r="D51" s="5"/>
      <c r="E51"/>
      <c r="F51"/>
    </row>
    <row r="52" spans="1:6" x14ac:dyDescent="0.25">
      <c r="E52"/>
      <c r="F52"/>
    </row>
    <row r="53" spans="1:6" x14ac:dyDescent="0.25">
      <c r="B53" s="4" t="s">
        <v>1017</v>
      </c>
      <c r="C53" s="5"/>
      <c r="D53" s="5"/>
      <c r="E53"/>
      <c r="F53"/>
    </row>
    <row r="54" spans="1:6" x14ac:dyDescent="0.25">
      <c r="E54"/>
      <c r="F54"/>
    </row>
    <row r="55" spans="1:6" ht="30" x14ac:dyDescent="0.25">
      <c r="A55">
        <v>9</v>
      </c>
      <c r="B55" s="1" t="s">
        <v>1018</v>
      </c>
      <c r="C55" t="s">
        <v>90</v>
      </c>
      <c r="D55">
        <v>400</v>
      </c>
      <c r="F55" s="7">
        <f>D55*E55</f>
        <v>0</v>
      </c>
    </row>
    <row r="56" spans="1:6" x14ac:dyDescent="0.25">
      <c r="E56"/>
      <c r="F56"/>
    </row>
    <row r="57" spans="1:6" x14ac:dyDescent="0.25">
      <c r="B57" s="4" t="s">
        <v>1019</v>
      </c>
      <c r="C57" s="5"/>
      <c r="D57" s="5"/>
      <c r="E57"/>
      <c r="F57"/>
    </row>
    <row r="58" spans="1:6" x14ac:dyDescent="0.25">
      <c r="E58"/>
      <c r="F58"/>
    </row>
    <row r="59" spans="1:6" ht="45" x14ac:dyDescent="0.25">
      <c r="B59" s="4" t="s">
        <v>1374</v>
      </c>
      <c r="C59" s="5"/>
      <c r="D59" s="5"/>
      <c r="E59"/>
      <c r="F59"/>
    </row>
    <row r="60" spans="1:6" x14ac:dyDescent="0.25">
      <c r="E60"/>
      <c r="F60"/>
    </row>
    <row r="61" spans="1:6" ht="30" x14ac:dyDescent="0.25">
      <c r="A61">
        <v>10</v>
      </c>
      <c r="B61" s="1" t="s">
        <v>1614</v>
      </c>
      <c r="C61" t="s">
        <v>96</v>
      </c>
      <c r="D61">
        <v>26</v>
      </c>
      <c r="F61" s="7">
        <f>D61*E61</f>
        <v>0</v>
      </c>
    </row>
    <row r="62" spans="1:6" x14ac:dyDescent="0.25">
      <c r="E62"/>
      <c r="F62"/>
    </row>
    <row r="63" spans="1:6" x14ac:dyDescent="0.25">
      <c r="B63" s="4" t="s">
        <v>1020</v>
      </c>
      <c r="C63" s="5"/>
      <c r="D63" s="5"/>
      <c r="E63"/>
      <c r="F63"/>
    </row>
    <row r="64" spans="1:6" x14ac:dyDescent="0.25">
      <c r="E64"/>
      <c r="F64"/>
    </row>
    <row r="65" spans="1:6" x14ac:dyDescent="0.25">
      <c r="B65" s="4" t="s">
        <v>1021</v>
      </c>
      <c r="C65" s="5"/>
      <c r="D65" s="5"/>
      <c r="E65"/>
      <c r="F65"/>
    </row>
    <row r="66" spans="1:6" x14ac:dyDescent="0.25">
      <c r="E66"/>
      <c r="F66"/>
    </row>
    <row r="67" spans="1:6" ht="30" x14ac:dyDescent="0.25">
      <c r="B67" s="4" t="s">
        <v>1375</v>
      </c>
      <c r="C67" s="5"/>
      <c r="D67" s="5"/>
      <c r="E67"/>
      <c r="F67"/>
    </row>
    <row r="68" spans="1:6" x14ac:dyDescent="0.25">
      <c r="E68"/>
      <c r="F68"/>
    </row>
    <row r="69" spans="1:6" x14ac:dyDescent="0.25">
      <c r="A69">
        <v>11</v>
      </c>
      <c r="B69" s="1" t="s">
        <v>1022</v>
      </c>
      <c r="C69" t="s">
        <v>90</v>
      </c>
      <c r="D69">
        <v>40</v>
      </c>
      <c r="F69" s="7">
        <f>D69*E69</f>
        <v>0</v>
      </c>
    </row>
    <row r="70" spans="1:6" x14ac:dyDescent="0.25">
      <c r="E70"/>
      <c r="F70"/>
    </row>
    <row r="71" spans="1:6" x14ac:dyDescent="0.25">
      <c r="A71">
        <v>12</v>
      </c>
      <c r="B71" s="1" t="s">
        <v>1023</v>
      </c>
      <c r="C71" t="s">
        <v>90</v>
      </c>
      <c r="D71">
        <v>120</v>
      </c>
      <c r="F71" s="7">
        <f>D71*E71</f>
        <v>0</v>
      </c>
    </row>
    <row r="72" spans="1:6" x14ac:dyDescent="0.25">
      <c r="E72"/>
      <c r="F72"/>
    </row>
    <row r="73" spans="1:6" x14ac:dyDescent="0.25">
      <c r="B73" s="4" t="s">
        <v>1024</v>
      </c>
      <c r="C73" s="5"/>
      <c r="D73" s="5"/>
      <c r="E73"/>
      <c r="F73"/>
    </row>
    <row r="74" spans="1:6" x14ac:dyDescent="0.25">
      <c r="E74"/>
      <c r="F74"/>
    </row>
    <row r="75" spans="1:6" x14ac:dyDescent="0.25">
      <c r="B75" s="4" t="s">
        <v>1376</v>
      </c>
      <c r="C75" s="5"/>
      <c r="D75" s="5"/>
      <c r="E75"/>
      <c r="F75"/>
    </row>
    <row r="76" spans="1:6" x14ac:dyDescent="0.25">
      <c r="E76"/>
      <c r="F76"/>
    </row>
    <row r="77" spans="1:6" x14ac:dyDescent="0.25">
      <c r="A77">
        <v>13</v>
      </c>
      <c r="B77" s="1" t="s">
        <v>1025</v>
      </c>
      <c r="C77" t="s">
        <v>90</v>
      </c>
      <c r="D77">
        <v>180</v>
      </c>
      <c r="F77" s="7">
        <f>D77*E77</f>
        <v>0</v>
      </c>
    </row>
    <row r="78" spans="1:6" x14ac:dyDescent="0.25">
      <c r="E78"/>
      <c r="F78"/>
    </row>
    <row r="79" spans="1:6" x14ac:dyDescent="0.25">
      <c r="B79" s="4" t="s">
        <v>1026</v>
      </c>
      <c r="C79" s="5"/>
      <c r="D79" s="5"/>
      <c r="E79"/>
      <c r="F79"/>
    </row>
    <row r="80" spans="1:6" x14ac:dyDescent="0.25">
      <c r="E80"/>
      <c r="F80"/>
    </row>
    <row r="81" spans="1:6" ht="60" x14ac:dyDescent="0.25">
      <c r="B81" s="4" t="s">
        <v>1377</v>
      </c>
      <c r="C81" s="5"/>
      <c r="D81" s="5"/>
      <c r="E81"/>
      <c r="F81"/>
    </row>
    <row r="82" spans="1:6" x14ac:dyDescent="0.25">
      <c r="E82"/>
      <c r="F82"/>
    </row>
    <row r="83" spans="1:6" x14ac:dyDescent="0.25">
      <c r="A83">
        <v>14</v>
      </c>
      <c r="B83" s="1" t="s">
        <v>1027</v>
      </c>
      <c r="C83" t="s">
        <v>90</v>
      </c>
      <c r="D83">
        <v>223</v>
      </c>
      <c r="F83" s="7">
        <f>D83*E83</f>
        <v>0</v>
      </c>
    </row>
    <row r="84" spans="1:6" x14ac:dyDescent="0.25">
      <c r="E84"/>
      <c r="F84"/>
    </row>
    <row r="85" spans="1:6" x14ac:dyDescent="0.25">
      <c r="A85">
        <v>15</v>
      </c>
      <c r="B85" s="1" t="s">
        <v>1028</v>
      </c>
      <c r="C85" t="s">
        <v>90</v>
      </c>
      <c r="D85">
        <v>474</v>
      </c>
      <c r="F85" s="7">
        <f>D85*E85</f>
        <v>0</v>
      </c>
    </row>
    <row r="86" spans="1:6" x14ac:dyDescent="0.25">
      <c r="E86"/>
      <c r="F86"/>
    </row>
    <row r="87" spans="1:6" x14ac:dyDescent="0.25">
      <c r="A87">
        <v>16</v>
      </c>
      <c r="B87" s="1" t="s">
        <v>1029</v>
      </c>
      <c r="C87" t="s">
        <v>90</v>
      </c>
      <c r="D87">
        <v>55</v>
      </c>
      <c r="F87" s="7">
        <f>D87*E87</f>
        <v>0</v>
      </c>
    </row>
    <row r="88" spans="1:6" x14ac:dyDescent="0.25">
      <c r="E88"/>
      <c r="F88"/>
    </row>
    <row r="89" spans="1:6" x14ac:dyDescent="0.25">
      <c r="B89" s="4" t="s">
        <v>1030</v>
      </c>
      <c r="C89" s="5"/>
      <c r="D89" s="5"/>
      <c r="E89"/>
      <c r="F89"/>
    </row>
    <row r="90" spans="1:6" x14ac:dyDescent="0.25">
      <c r="E90"/>
      <c r="F90"/>
    </row>
    <row r="91" spans="1:6" ht="30" x14ac:dyDescent="0.25">
      <c r="B91" s="4" t="s">
        <v>1378</v>
      </c>
      <c r="C91" s="5"/>
      <c r="D91" s="5"/>
      <c r="E91"/>
      <c r="F91"/>
    </row>
    <row r="92" spans="1:6" x14ac:dyDescent="0.25">
      <c r="E92"/>
      <c r="F92"/>
    </row>
    <row r="93" spans="1:6" x14ac:dyDescent="0.25">
      <c r="A93">
        <v>17</v>
      </c>
      <c r="B93" s="1" t="s">
        <v>1027</v>
      </c>
      <c r="C93" t="s">
        <v>96</v>
      </c>
      <c r="D93">
        <v>10</v>
      </c>
      <c r="F93" s="7">
        <f>D93*E93</f>
        <v>0</v>
      </c>
    </row>
    <row r="94" spans="1:6" x14ac:dyDescent="0.25">
      <c r="E94"/>
      <c r="F94"/>
    </row>
    <row r="95" spans="1:6" x14ac:dyDescent="0.25">
      <c r="A95">
        <v>18</v>
      </c>
      <c r="B95" s="1" t="s">
        <v>1031</v>
      </c>
      <c r="C95" t="s">
        <v>96</v>
      </c>
      <c r="D95">
        <v>14</v>
      </c>
      <c r="F95" s="7">
        <f>D95*E95</f>
        <v>0</v>
      </c>
    </row>
    <row r="96" spans="1:6" x14ac:dyDescent="0.25">
      <c r="E96"/>
      <c r="F96"/>
    </row>
    <row r="97" spans="1:6" x14ac:dyDescent="0.25">
      <c r="A97">
        <v>19</v>
      </c>
      <c r="B97" s="1" t="s">
        <v>1029</v>
      </c>
      <c r="C97" t="s">
        <v>96</v>
      </c>
      <c r="D97">
        <v>2</v>
      </c>
      <c r="F97" s="7">
        <f>D97*E97</f>
        <v>0</v>
      </c>
    </row>
    <row r="98" spans="1:6" x14ac:dyDescent="0.25">
      <c r="E98"/>
      <c r="F98"/>
    </row>
    <row r="99" spans="1:6" x14ac:dyDescent="0.25">
      <c r="B99" s="4" t="s">
        <v>1032</v>
      </c>
      <c r="C99" s="5"/>
      <c r="D99" s="5"/>
      <c r="E99"/>
      <c r="F99"/>
    </row>
    <row r="100" spans="1:6" x14ac:dyDescent="0.25">
      <c r="E100"/>
      <c r="F100"/>
    </row>
    <row r="101" spans="1:6" x14ac:dyDescent="0.25">
      <c r="B101" s="4" t="s">
        <v>1033</v>
      </c>
      <c r="C101" s="5"/>
      <c r="D101" s="5"/>
      <c r="E101"/>
      <c r="F101"/>
    </row>
    <row r="102" spans="1:6" x14ac:dyDescent="0.25">
      <c r="E102"/>
      <c r="F102"/>
    </row>
    <row r="103" spans="1:6" ht="45" x14ac:dyDescent="0.25">
      <c r="B103" s="4" t="s">
        <v>1379</v>
      </c>
      <c r="C103" s="5"/>
      <c r="D103" s="5"/>
      <c r="E103"/>
      <c r="F103"/>
    </row>
    <row r="104" spans="1:6" x14ac:dyDescent="0.25">
      <c r="E104"/>
      <c r="F104"/>
    </row>
    <row r="105" spans="1:6" x14ac:dyDescent="0.25">
      <c r="A105">
        <v>20</v>
      </c>
      <c r="B105" s="1" t="s">
        <v>1034</v>
      </c>
      <c r="C105" t="s">
        <v>90</v>
      </c>
      <c r="D105">
        <v>529</v>
      </c>
      <c r="F105" s="7">
        <f>D105*E105</f>
        <v>0</v>
      </c>
    </row>
    <row r="106" spans="1:6" x14ac:dyDescent="0.25">
      <c r="E106"/>
      <c r="F106"/>
    </row>
    <row r="107" spans="1:6" ht="45" x14ac:dyDescent="0.25">
      <c r="B107" s="4" t="s">
        <v>1380</v>
      </c>
      <c r="C107" s="5"/>
      <c r="D107" s="5"/>
      <c r="E107"/>
      <c r="F107"/>
    </row>
    <row r="108" spans="1:6" x14ac:dyDescent="0.25">
      <c r="E108"/>
      <c r="F108"/>
    </row>
    <row r="109" spans="1:6" x14ac:dyDescent="0.25">
      <c r="A109">
        <v>21</v>
      </c>
      <c r="B109" s="1" t="s">
        <v>1035</v>
      </c>
      <c r="C109" t="s">
        <v>96</v>
      </c>
      <c r="D109">
        <v>16</v>
      </c>
      <c r="F109" s="7">
        <f>D109*E109</f>
        <v>0</v>
      </c>
    </row>
    <row r="110" spans="1:6" x14ac:dyDescent="0.25">
      <c r="E110"/>
      <c r="F110"/>
    </row>
    <row r="111" spans="1:6" x14ac:dyDescent="0.25">
      <c r="B111" s="4" t="s">
        <v>1036</v>
      </c>
      <c r="C111" s="5"/>
      <c r="D111" s="5"/>
      <c r="E111"/>
      <c r="F111"/>
    </row>
    <row r="112" spans="1:6" x14ac:dyDescent="0.25">
      <c r="E112"/>
      <c r="F112"/>
    </row>
    <row r="113" spans="1:6" ht="45" x14ac:dyDescent="0.25">
      <c r="B113" s="4" t="s">
        <v>1381</v>
      </c>
      <c r="C113" s="5"/>
      <c r="D113" s="5"/>
      <c r="E113"/>
      <c r="F113"/>
    </row>
    <row r="114" spans="1:6" x14ac:dyDescent="0.25">
      <c r="E114"/>
      <c r="F114"/>
    </row>
    <row r="115" spans="1:6" x14ac:dyDescent="0.25">
      <c r="A115">
        <v>22</v>
      </c>
      <c r="B115" s="1" t="s">
        <v>1037</v>
      </c>
      <c r="C115" t="s">
        <v>13</v>
      </c>
      <c r="D115">
        <v>1</v>
      </c>
      <c r="F115" s="7">
        <f>D115*E115</f>
        <v>0</v>
      </c>
    </row>
    <row r="116" spans="1:6" x14ac:dyDescent="0.25">
      <c r="E116"/>
      <c r="F116"/>
    </row>
    <row r="117" spans="1:6" x14ac:dyDescent="0.25">
      <c r="A117" s="26"/>
      <c r="B117" s="27" t="s">
        <v>1677</v>
      </c>
      <c r="C117" s="26"/>
      <c r="D117" s="26"/>
      <c r="E117" s="26"/>
      <c r="F117" s="28">
        <f>SUM(F23:F115)</f>
        <v>0</v>
      </c>
    </row>
    <row r="118" spans="1:6" x14ac:dyDescent="0.25">
      <c r="E118"/>
      <c r="F118"/>
    </row>
    <row r="119" spans="1:6" x14ac:dyDescent="0.25">
      <c r="B119" s="4" t="s">
        <v>1372</v>
      </c>
      <c r="C119" s="5"/>
      <c r="D119" s="5"/>
      <c r="E119"/>
      <c r="F119"/>
    </row>
    <row r="120" spans="1:6" x14ac:dyDescent="0.25">
      <c r="E120"/>
      <c r="F120"/>
    </row>
    <row r="121" spans="1:6" x14ac:dyDescent="0.25">
      <c r="B121" s="4" t="s">
        <v>1010</v>
      </c>
      <c r="C121" s="5"/>
      <c r="D121" s="5"/>
      <c r="E121"/>
      <c r="F121"/>
    </row>
    <row r="122" spans="1:6" x14ac:dyDescent="0.25">
      <c r="E122"/>
      <c r="F122"/>
    </row>
    <row r="123" spans="1:6" x14ac:dyDescent="0.25">
      <c r="B123" s="4" t="s">
        <v>1294</v>
      </c>
      <c r="C123" s="5"/>
      <c r="D123" s="5"/>
      <c r="E123"/>
      <c r="F123"/>
    </row>
    <row r="124" spans="1:6" x14ac:dyDescent="0.25">
      <c r="E124"/>
      <c r="F124"/>
    </row>
    <row r="125" spans="1:6" x14ac:dyDescent="0.25">
      <c r="B125" s="4" t="s">
        <v>1038</v>
      </c>
      <c r="C125" s="5"/>
      <c r="D125" s="5"/>
      <c r="E125"/>
      <c r="F125"/>
    </row>
    <row r="126" spans="1:6" x14ac:dyDescent="0.25">
      <c r="E126"/>
      <c r="F126"/>
    </row>
    <row r="127" spans="1:6" ht="30" x14ac:dyDescent="0.25">
      <c r="B127" s="1" t="s">
        <v>1012</v>
      </c>
      <c r="E127"/>
      <c r="F127"/>
    </row>
    <row r="128" spans="1:6" x14ac:dyDescent="0.25">
      <c r="E128"/>
      <c r="F128"/>
    </row>
    <row r="129" spans="1:6" ht="150" x14ac:dyDescent="0.25">
      <c r="B129" s="1" t="s">
        <v>1382</v>
      </c>
      <c r="E129"/>
      <c r="F129"/>
    </row>
    <row r="130" spans="1:6" x14ac:dyDescent="0.25">
      <c r="E130"/>
      <c r="F130"/>
    </row>
    <row r="131" spans="1:6" ht="45" x14ac:dyDescent="0.25">
      <c r="B131" s="1" t="s">
        <v>1013</v>
      </c>
      <c r="E131"/>
      <c r="F131"/>
    </row>
    <row r="132" spans="1:6" x14ac:dyDescent="0.25">
      <c r="E132"/>
      <c r="F132"/>
    </row>
    <row r="133" spans="1:6" x14ac:dyDescent="0.25">
      <c r="B133" s="4" t="s">
        <v>1039</v>
      </c>
      <c r="C133" s="5"/>
      <c r="D133" s="5"/>
      <c r="E133"/>
      <c r="F133"/>
    </row>
    <row r="134" spans="1:6" x14ac:dyDescent="0.25">
      <c r="E134"/>
      <c r="F134"/>
    </row>
    <row r="135" spans="1:6" ht="45" x14ac:dyDescent="0.25">
      <c r="B135" s="4" t="s">
        <v>1383</v>
      </c>
      <c r="C135" s="5"/>
      <c r="D135" s="5"/>
      <c r="E135"/>
      <c r="F135"/>
    </row>
    <row r="136" spans="1:6" x14ac:dyDescent="0.25">
      <c r="E136"/>
      <c r="F136"/>
    </row>
    <row r="137" spans="1:6" x14ac:dyDescent="0.25">
      <c r="B137" s="4" t="s">
        <v>1040</v>
      </c>
      <c r="C137" s="5"/>
      <c r="D137" s="5"/>
      <c r="E137"/>
      <c r="F137"/>
    </row>
    <row r="138" spans="1:6" x14ac:dyDescent="0.25">
      <c r="E138"/>
      <c r="F138"/>
    </row>
    <row r="139" spans="1:6" ht="30" x14ac:dyDescent="0.25">
      <c r="B139" s="4" t="s">
        <v>1384</v>
      </c>
      <c r="C139" s="5"/>
      <c r="D139" s="5"/>
      <c r="E139"/>
      <c r="F139"/>
    </row>
    <row r="140" spans="1:6" x14ac:dyDescent="0.25">
      <c r="E140"/>
      <c r="F140"/>
    </row>
    <row r="141" spans="1:6" x14ac:dyDescent="0.25">
      <c r="A141">
        <v>1</v>
      </c>
      <c r="B141" s="1" t="s">
        <v>1041</v>
      </c>
      <c r="C141" t="s">
        <v>90</v>
      </c>
      <c r="D141">
        <v>2267</v>
      </c>
      <c r="F141" s="7">
        <f>D141*E141</f>
        <v>0</v>
      </c>
    </row>
    <row r="142" spans="1:6" x14ac:dyDescent="0.25">
      <c r="E142"/>
      <c r="F142"/>
    </row>
    <row r="143" spans="1:6" x14ac:dyDescent="0.25">
      <c r="A143">
        <v>2</v>
      </c>
      <c r="B143" s="1" t="s">
        <v>1042</v>
      </c>
      <c r="C143" t="s">
        <v>90</v>
      </c>
      <c r="D143">
        <v>60</v>
      </c>
      <c r="F143" s="7">
        <f>D143*E143</f>
        <v>0</v>
      </c>
    </row>
    <row r="144" spans="1:6" x14ac:dyDescent="0.25">
      <c r="E144"/>
      <c r="F144"/>
    </row>
    <row r="145" spans="1:6" x14ac:dyDescent="0.25">
      <c r="B145" s="4" t="s">
        <v>1043</v>
      </c>
      <c r="C145" s="5"/>
      <c r="D145" s="5"/>
      <c r="E145"/>
      <c r="F145"/>
    </row>
    <row r="146" spans="1:6" x14ac:dyDescent="0.25">
      <c r="E146"/>
      <c r="F146"/>
    </row>
    <row r="147" spans="1:6" ht="30" x14ac:dyDescent="0.25">
      <c r="B147" s="4" t="s">
        <v>1385</v>
      </c>
      <c r="C147" s="5"/>
      <c r="D147" s="5"/>
      <c r="E147"/>
      <c r="F147"/>
    </row>
    <row r="148" spans="1:6" x14ac:dyDescent="0.25">
      <c r="E148"/>
      <c r="F148"/>
    </row>
    <row r="149" spans="1:6" x14ac:dyDescent="0.25">
      <c r="A149">
        <v>3</v>
      </c>
      <c r="B149" s="1" t="s">
        <v>1044</v>
      </c>
      <c r="C149" t="s">
        <v>96</v>
      </c>
      <c r="D149">
        <v>222</v>
      </c>
      <c r="F149" s="7">
        <f>D149*E149</f>
        <v>0</v>
      </c>
    </row>
    <row r="150" spans="1:6" x14ac:dyDescent="0.25">
      <c r="E150"/>
      <c r="F150"/>
    </row>
    <row r="151" spans="1:6" ht="45" x14ac:dyDescent="0.25">
      <c r="B151" s="4" t="s">
        <v>1386</v>
      </c>
      <c r="C151" s="5"/>
      <c r="D151" s="5"/>
      <c r="E151"/>
      <c r="F151"/>
    </row>
    <row r="152" spans="1:6" x14ac:dyDescent="0.25">
      <c r="E152"/>
      <c r="F152"/>
    </row>
    <row r="153" spans="1:6" x14ac:dyDescent="0.25">
      <c r="A153">
        <v>4</v>
      </c>
      <c r="B153" s="1" t="s">
        <v>1045</v>
      </c>
      <c r="C153" t="s">
        <v>96</v>
      </c>
      <c r="D153">
        <v>135</v>
      </c>
      <c r="F153" s="7">
        <f>D153*E153</f>
        <v>0</v>
      </c>
    </row>
    <row r="154" spans="1:6" x14ac:dyDescent="0.25">
      <c r="E154"/>
      <c r="F154"/>
    </row>
    <row r="155" spans="1:6" x14ac:dyDescent="0.25">
      <c r="A155">
        <v>5</v>
      </c>
      <c r="B155" s="1" t="s">
        <v>1046</v>
      </c>
      <c r="C155" t="s">
        <v>96</v>
      </c>
      <c r="D155">
        <v>58</v>
      </c>
      <c r="F155" s="7">
        <f>D155*E155</f>
        <v>0</v>
      </c>
    </row>
    <row r="156" spans="1:6" x14ac:dyDescent="0.25">
      <c r="E156"/>
      <c r="F156"/>
    </row>
    <row r="157" spans="1:6" x14ac:dyDescent="0.25">
      <c r="A157">
        <v>6</v>
      </c>
      <c r="B157" s="1" t="s">
        <v>1047</v>
      </c>
      <c r="C157" t="s">
        <v>96</v>
      </c>
      <c r="D157">
        <v>31</v>
      </c>
      <c r="F157" s="7">
        <f>D157*E157</f>
        <v>0</v>
      </c>
    </row>
    <row r="158" spans="1:6" x14ac:dyDescent="0.25">
      <c r="E158"/>
      <c r="F158"/>
    </row>
    <row r="159" spans="1:6" x14ac:dyDescent="0.25">
      <c r="B159" s="4" t="s">
        <v>1024</v>
      </c>
      <c r="C159" s="5"/>
      <c r="D159" s="5"/>
      <c r="E159"/>
      <c r="F159"/>
    </row>
    <row r="160" spans="1:6" x14ac:dyDescent="0.25">
      <c r="E160"/>
      <c r="F160"/>
    </row>
    <row r="161" spans="1:6" x14ac:dyDescent="0.25">
      <c r="B161" s="4" t="s">
        <v>1376</v>
      </c>
      <c r="C161" s="5"/>
      <c r="D161" s="5"/>
      <c r="E161"/>
      <c r="F161"/>
    </row>
    <row r="162" spans="1:6" x14ac:dyDescent="0.25">
      <c r="E162"/>
      <c r="F162"/>
    </row>
    <row r="163" spans="1:6" x14ac:dyDescent="0.25">
      <c r="A163">
        <v>7</v>
      </c>
      <c r="B163" s="1" t="s">
        <v>1025</v>
      </c>
      <c r="C163" t="s">
        <v>90</v>
      </c>
      <c r="D163">
        <v>250</v>
      </c>
      <c r="F163" s="7">
        <f>D163*E163</f>
        <v>0</v>
      </c>
    </row>
    <row r="164" spans="1:6" x14ac:dyDescent="0.25">
      <c r="E164"/>
      <c r="F164"/>
    </row>
    <row r="165" spans="1:6" x14ac:dyDescent="0.25">
      <c r="B165" s="4" t="s">
        <v>1032</v>
      </c>
      <c r="C165" s="5"/>
      <c r="D165" s="5"/>
      <c r="E165"/>
      <c r="F165"/>
    </row>
    <row r="166" spans="1:6" x14ac:dyDescent="0.25">
      <c r="E166"/>
      <c r="F166"/>
    </row>
    <row r="167" spans="1:6" ht="30" x14ac:dyDescent="0.25">
      <c r="B167" s="4" t="s">
        <v>1387</v>
      </c>
      <c r="C167" s="5"/>
      <c r="D167" s="5"/>
      <c r="E167"/>
      <c r="F167"/>
    </row>
    <row r="168" spans="1:6" x14ac:dyDescent="0.25">
      <c r="E168"/>
      <c r="F168"/>
    </row>
    <row r="169" spans="1:6" x14ac:dyDescent="0.25">
      <c r="A169">
        <v>8</v>
      </c>
      <c r="B169" s="1" t="s">
        <v>1048</v>
      </c>
      <c r="C169" t="s">
        <v>90</v>
      </c>
      <c r="D169">
        <v>4659</v>
      </c>
      <c r="F169" s="7">
        <f>D169*E169</f>
        <v>0</v>
      </c>
    </row>
    <row r="170" spans="1:6" x14ac:dyDescent="0.25">
      <c r="E170"/>
      <c r="F170"/>
    </row>
    <row r="171" spans="1:6" x14ac:dyDescent="0.25">
      <c r="A171">
        <v>9</v>
      </c>
      <c r="B171" s="1" t="s">
        <v>1615</v>
      </c>
      <c r="C171" t="s">
        <v>90</v>
      </c>
      <c r="D171">
        <v>9061</v>
      </c>
      <c r="F171" s="7">
        <f>D171*E171</f>
        <v>0</v>
      </c>
    </row>
    <row r="172" spans="1:6" x14ac:dyDescent="0.25">
      <c r="E172"/>
      <c r="F172"/>
    </row>
    <row r="173" spans="1:6" x14ac:dyDescent="0.25">
      <c r="B173" s="4" t="s">
        <v>1049</v>
      </c>
      <c r="C173" s="5"/>
      <c r="D173" s="5"/>
      <c r="E173"/>
      <c r="F173"/>
    </row>
    <row r="174" spans="1:6" x14ac:dyDescent="0.25">
      <c r="E174"/>
      <c r="F174"/>
    </row>
    <row r="175" spans="1:6" ht="75" x14ac:dyDescent="0.25">
      <c r="B175" s="4" t="s">
        <v>1388</v>
      </c>
      <c r="C175" s="5"/>
      <c r="D175" s="5"/>
      <c r="E175"/>
      <c r="F175"/>
    </row>
    <row r="176" spans="1:6" x14ac:dyDescent="0.25">
      <c r="E176"/>
      <c r="F176"/>
    </row>
    <row r="177" spans="1:6" x14ac:dyDescent="0.25">
      <c r="A177">
        <v>10</v>
      </c>
      <c r="B177" s="1" t="s">
        <v>1050</v>
      </c>
      <c r="C177" t="s">
        <v>96</v>
      </c>
      <c r="D177">
        <v>1</v>
      </c>
      <c r="F177" s="7">
        <f>D177*E177</f>
        <v>0</v>
      </c>
    </row>
    <row r="178" spans="1:6" x14ac:dyDescent="0.25">
      <c r="E178"/>
      <c r="F178"/>
    </row>
    <row r="179" spans="1:6" x14ac:dyDescent="0.25">
      <c r="A179">
        <v>11</v>
      </c>
      <c r="B179" s="1" t="s">
        <v>1051</v>
      </c>
      <c r="C179" t="s">
        <v>96</v>
      </c>
      <c r="D179">
        <v>1</v>
      </c>
      <c r="F179" s="7">
        <f>D179*E179</f>
        <v>0</v>
      </c>
    </row>
    <row r="180" spans="1:6" x14ac:dyDescent="0.25">
      <c r="E180"/>
      <c r="F180"/>
    </row>
    <row r="181" spans="1:6" x14ac:dyDescent="0.25">
      <c r="A181">
        <v>12</v>
      </c>
      <c r="B181" s="1" t="s">
        <v>1052</v>
      </c>
      <c r="C181" t="s">
        <v>96</v>
      </c>
      <c r="D181">
        <v>1</v>
      </c>
      <c r="F181" s="7">
        <f>D181*E181</f>
        <v>0</v>
      </c>
    </row>
    <row r="182" spans="1:6" x14ac:dyDescent="0.25">
      <c r="E182"/>
      <c r="F182"/>
    </row>
    <row r="183" spans="1:6" x14ac:dyDescent="0.25">
      <c r="A183">
        <v>13</v>
      </c>
      <c r="B183" s="1" t="s">
        <v>1053</v>
      </c>
      <c r="C183" t="s">
        <v>96</v>
      </c>
      <c r="D183">
        <v>1</v>
      </c>
      <c r="F183" s="7">
        <f>D183*E183</f>
        <v>0</v>
      </c>
    </row>
    <row r="184" spans="1:6" x14ac:dyDescent="0.25">
      <c r="E184"/>
      <c r="F184"/>
    </row>
    <row r="185" spans="1:6" x14ac:dyDescent="0.25">
      <c r="A185">
        <v>14</v>
      </c>
      <c r="B185" s="1" t="s">
        <v>1054</v>
      </c>
      <c r="C185" t="s">
        <v>96</v>
      </c>
      <c r="D185">
        <v>1</v>
      </c>
      <c r="F185" s="7">
        <f>D185*E185</f>
        <v>0</v>
      </c>
    </row>
    <row r="186" spans="1:6" x14ac:dyDescent="0.25">
      <c r="E186"/>
      <c r="F186"/>
    </row>
    <row r="187" spans="1:6" x14ac:dyDescent="0.25">
      <c r="A187">
        <v>15</v>
      </c>
      <c r="B187" s="1" t="s">
        <v>1055</v>
      </c>
      <c r="C187" t="s">
        <v>96</v>
      </c>
      <c r="D187">
        <v>1</v>
      </c>
      <c r="F187" s="7">
        <f>D187*E187</f>
        <v>0</v>
      </c>
    </row>
    <row r="188" spans="1:6" x14ac:dyDescent="0.25">
      <c r="E188"/>
      <c r="F188"/>
    </row>
    <row r="189" spans="1:6" x14ac:dyDescent="0.25">
      <c r="A189">
        <v>16</v>
      </c>
      <c r="B189" s="1" t="s">
        <v>1056</v>
      </c>
      <c r="C189" t="s">
        <v>96</v>
      </c>
      <c r="D189">
        <v>1</v>
      </c>
      <c r="F189" s="7">
        <f>D189*E189</f>
        <v>0</v>
      </c>
    </row>
    <row r="190" spans="1:6" x14ac:dyDescent="0.25">
      <c r="E190"/>
      <c r="F190"/>
    </row>
    <row r="191" spans="1:6" x14ac:dyDescent="0.25">
      <c r="A191">
        <v>17</v>
      </c>
      <c r="B191" s="1" t="s">
        <v>1057</v>
      </c>
      <c r="C191" t="s">
        <v>96</v>
      </c>
      <c r="D191">
        <v>1</v>
      </c>
      <c r="F191" s="7">
        <f>D191*E191</f>
        <v>0</v>
      </c>
    </row>
    <row r="192" spans="1:6" x14ac:dyDescent="0.25">
      <c r="E192"/>
      <c r="F192"/>
    </row>
    <row r="193" spans="1:6" x14ac:dyDescent="0.25">
      <c r="A193">
        <v>18</v>
      </c>
      <c r="B193" s="1" t="s">
        <v>1058</v>
      </c>
      <c r="C193" t="s">
        <v>96</v>
      </c>
      <c r="D193">
        <v>1</v>
      </c>
      <c r="F193" s="7">
        <f>D193*E193</f>
        <v>0</v>
      </c>
    </row>
    <row r="194" spans="1:6" x14ac:dyDescent="0.25">
      <c r="E194"/>
      <c r="F194"/>
    </row>
    <row r="195" spans="1:6" x14ac:dyDescent="0.25">
      <c r="A195">
        <v>19</v>
      </c>
      <c r="B195" s="1" t="s">
        <v>1059</v>
      </c>
      <c r="C195" t="s">
        <v>96</v>
      </c>
      <c r="D195">
        <v>1</v>
      </c>
      <c r="F195" s="7">
        <f>D195*E195</f>
        <v>0</v>
      </c>
    </row>
    <row r="196" spans="1:6" x14ac:dyDescent="0.25">
      <c r="E196"/>
      <c r="F196"/>
    </row>
    <row r="197" spans="1:6" x14ac:dyDescent="0.25">
      <c r="B197" s="4" t="s">
        <v>1060</v>
      </c>
      <c r="C197" s="5"/>
      <c r="D197" s="5"/>
      <c r="E197"/>
      <c r="F197"/>
    </row>
    <row r="198" spans="1:6" x14ac:dyDescent="0.25">
      <c r="E198"/>
      <c r="F198"/>
    </row>
    <row r="199" spans="1:6" x14ac:dyDescent="0.25">
      <c r="A199">
        <v>20</v>
      </c>
      <c r="B199" s="1" t="s">
        <v>1061</v>
      </c>
      <c r="C199" t="s">
        <v>96</v>
      </c>
      <c r="D199">
        <v>10</v>
      </c>
      <c r="F199" s="7">
        <f>D199*E199</f>
        <v>0</v>
      </c>
    </row>
    <row r="200" spans="1:6" x14ac:dyDescent="0.25">
      <c r="E200"/>
      <c r="F200"/>
    </row>
    <row r="201" spans="1:6" x14ac:dyDescent="0.25">
      <c r="A201">
        <v>21</v>
      </c>
      <c r="B201" s="1" t="s">
        <v>1062</v>
      </c>
      <c r="C201" t="s">
        <v>96</v>
      </c>
      <c r="D201">
        <v>31</v>
      </c>
      <c r="F201" s="7">
        <f>D201*E201</f>
        <v>0</v>
      </c>
    </row>
    <row r="202" spans="1:6" x14ac:dyDescent="0.25">
      <c r="E202"/>
      <c r="F202"/>
    </row>
    <row r="203" spans="1:6" x14ac:dyDescent="0.25">
      <c r="A203">
        <v>22</v>
      </c>
      <c r="B203" s="1" t="s">
        <v>1063</v>
      </c>
      <c r="C203" t="s">
        <v>96</v>
      </c>
      <c r="D203">
        <v>39</v>
      </c>
      <c r="F203" s="7">
        <f>D203*E203</f>
        <v>0</v>
      </c>
    </row>
    <row r="204" spans="1:6" x14ac:dyDescent="0.25">
      <c r="E204"/>
      <c r="F204"/>
    </row>
    <row r="205" spans="1:6" x14ac:dyDescent="0.25">
      <c r="A205">
        <v>23</v>
      </c>
      <c r="B205" s="1" t="s">
        <v>1064</v>
      </c>
      <c r="C205" t="s">
        <v>96</v>
      </c>
      <c r="D205">
        <v>17</v>
      </c>
      <c r="F205" s="7">
        <f>D205*E205</f>
        <v>0</v>
      </c>
    </row>
    <row r="206" spans="1:6" x14ac:dyDescent="0.25">
      <c r="E206"/>
      <c r="F206"/>
    </row>
    <row r="207" spans="1:6" x14ac:dyDescent="0.25">
      <c r="A207">
        <v>24</v>
      </c>
      <c r="B207" s="1" t="s">
        <v>1065</v>
      </c>
      <c r="C207" t="s">
        <v>96</v>
      </c>
      <c r="D207">
        <v>24</v>
      </c>
      <c r="F207" s="7">
        <f>D207*E207</f>
        <v>0</v>
      </c>
    </row>
    <row r="208" spans="1:6" x14ac:dyDescent="0.25">
      <c r="E208"/>
      <c r="F208"/>
    </row>
    <row r="209" spans="1:6" x14ac:dyDescent="0.25">
      <c r="B209" s="4" t="s">
        <v>1066</v>
      </c>
      <c r="C209" s="5"/>
      <c r="D209" s="5"/>
      <c r="E209"/>
      <c r="F209"/>
    </row>
    <row r="210" spans="1:6" x14ac:dyDescent="0.25">
      <c r="E210"/>
      <c r="F210"/>
    </row>
    <row r="211" spans="1:6" ht="60" x14ac:dyDescent="0.25">
      <c r="B211" s="4" t="s">
        <v>1389</v>
      </c>
      <c r="C211" s="5"/>
      <c r="D211" s="5"/>
      <c r="E211"/>
      <c r="F211"/>
    </row>
    <row r="212" spans="1:6" x14ac:dyDescent="0.25">
      <c r="E212"/>
      <c r="F212"/>
    </row>
    <row r="213" spans="1:6" ht="30" x14ac:dyDescent="0.25">
      <c r="A213">
        <v>25</v>
      </c>
      <c r="B213" s="1" t="s">
        <v>1067</v>
      </c>
      <c r="C213" t="s">
        <v>96</v>
      </c>
      <c r="D213">
        <v>142</v>
      </c>
      <c r="F213" s="7">
        <f>D213*E213</f>
        <v>0</v>
      </c>
    </row>
    <row r="214" spans="1:6" x14ac:dyDescent="0.25">
      <c r="E214"/>
      <c r="F214"/>
    </row>
    <row r="215" spans="1:6" ht="30" x14ac:dyDescent="0.25">
      <c r="A215">
        <v>26</v>
      </c>
      <c r="B215" s="1" t="s">
        <v>1068</v>
      </c>
      <c r="C215" t="s">
        <v>96</v>
      </c>
      <c r="D215">
        <v>66</v>
      </c>
      <c r="F215" s="7">
        <f>D215*E215</f>
        <v>0</v>
      </c>
    </row>
    <row r="216" spans="1:6" x14ac:dyDescent="0.25">
      <c r="E216"/>
      <c r="F216"/>
    </row>
    <row r="217" spans="1:6" ht="30" x14ac:dyDescent="0.25">
      <c r="A217">
        <v>27</v>
      </c>
      <c r="B217" s="1" t="s">
        <v>1069</v>
      </c>
      <c r="C217" t="s">
        <v>96</v>
      </c>
      <c r="D217">
        <v>12</v>
      </c>
      <c r="F217" s="7">
        <f>D217*E217</f>
        <v>0</v>
      </c>
    </row>
    <row r="218" spans="1:6" x14ac:dyDescent="0.25">
      <c r="E218"/>
      <c r="F218"/>
    </row>
    <row r="219" spans="1:6" ht="60" x14ac:dyDescent="0.25">
      <c r="A219">
        <v>28</v>
      </c>
      <c r="B219" s="1" t="s">
        <v>1070</v>
      </c>
      <c r="C219" t="s">
        <v>96</v>
      </c>
      <c r="D219">
        <v>8</v>
      </c>
      <c r="F219" s="7">
        <f>D219*E219</f>
        <v>0</v>
      </c>
    </row>
    <row r="220" spans="1:6" x14ac:dyDescent="0.25">
      <c r="E220"/>
      <c r="F220"/>
    </row>
    <row r="221" spans="1:6" x14ac:dyDescent="0.25">
      <c r="B221" s="4" t="s">
        <v>1071</v>
      </c>
      <c r="C221" s="5"/>
      <c r="D221" s="5"/>
      <c r="E221"/>
      <c r="F221"/>
    </row>
    <row r="222" spans="1:6" x14ac:dyDescent="0.25">
      <c r="E222"/>
      <c r="F222"/>
    </row>
    <row r="223" spans="1:6" ht="30" x14ac:dyDescent="0.25">
      <c r="B223" s="4" t="s">
        <v>1390</v>
      </c>
      <c r="C223" s="5"/>
      <c r="D223" s="5"/>
      <c r="E223"/>
      <c r="F223"/>
    </row>
    <row r="224" spans="1:6" x14ac:dyDescent="0.25">
      <c r="E224"/>
      <c r="F224"/>
    </row>
    <row r="225" spans="1:6" x14ac:dyDescent="0.25">
      <c r="A225">
        <v>29</v>
      </c>
      <c r="B225" s="1" t="s">
        <v>1072</v>
      </c>
      <c r="C225" t="s">
        <v>96</v>
      </c>
      <c r="D225">
        <v>59</v>
      </c>
      <c r="F225" s="7">
        <f>D225*E225</f>
        <v>0</v>
      </c>
    </row>
    <row r="226" spans="1:6" x14ac:dyDescent="0.25">
      <c r="E226"/>
      <c r="F226"/>
    </row>
    <row r="227" spans="1:6" ht="30" x14ac:dyDescent="0.25">
      <c r="A227">
        <v>30</v>
      </c>
      <c r="B227" s="1" t="s">
        <v>1073</v>
      </c>
      <c r="C227" t="s">
        <v>96</v>
      </c>
      <c r="D227">
        <v>161</v>
      </c>
      <c r="F227" s="7">
        <f>D227*E227</f>
        <v>0</v>
      </c>
    </row>
    <row r="228" spans="1:6" x14ac:dyDescent="0.25">
      <c r="E228"/>
      <c r="F228"/>
    </row>
    <row r="229" spans="1:6" ht="60" x14ac:dyDescent="0.25">
      <c r="A229">
        <v>31</v>
      </c>
      <c r="B229" s="1" t="s">
        <v>1074</v>
      </c>
      <c r="C229" t="s">
        <v>96</v>
      </c>
      <c r="D229">
        <v>10</v>
      </c>
      <c r="F229" s="7">
        <f>D229*E229</f>
        <v>0</v>
      </c>
    </row>
    <row r="230" spans="1:6" x14ac:dyDescent="0.25">
      <c r="E230"/>
      <c r="F230"/>
    </row>
    <row r="231" spans="1:6" x14ac:dyDescent="0.25">
      <c r="B231" s="4" t="s">
        <v>1075</v>
      </c>
      <c r="C231" s="5"/>
      <c r="D231" s="5"/>
      <c r="E231"/>
      <c r="F231"/>
    </row>
    <row r="232" spans="1:6" x14ac:dyDescent="0.25">
      <c r="E232"/>
      <c r="F232"/>
    </row>
    <row r="233" spans="1:6" ht="60" x14ac:dyDescent="0.25">
      <c r="B233" s="4" t="s">
        <v>1391</v>
      </c>
      <c r="C233" s="5"/>
      <c r="D233" s="5"/>
      <c r="E233"/>
      <c r="F233"/>
    </row>
    <row r="234" spans="1:6" x14ac:dyDescent="0.25">
      <c r="E234"/>
      <c r="F234"/>
    </row>
    <row r="235" spans="1:6" x14ac:dyDescent="0.25">
      <c r="A235">
        <v>32</v>
      </c>
      <c r="B235" s="1" t="s">
        <v>1076</v>
      </c>
      <c r="C235" t="s">
        <v>13</v>
      </c>
      <c r="D235">
        <v>1</v>
      </c>
      <c r="F235" s="7">
        <f>D235*E235</f>
        <v>0</v>
      </c>
    </row>
    <row r="236" spans="1:6" x14ac:dyDescent="0.25">
      <c r="E236"/>
      <c r="F236"/>
    </row>
    <row r="237" spans="1:6" x14ac:dyDescent="0.25">
      <c r="A237">
        <v>33</v>
      </c>
      <c r="B237" s="1" t="s">
        <v>1077</v>
      </c>
      <c r="C237" t="s">
        <v>13</v>
      </c>
      <c r="D237">
        <v>1</v>
      </c>
      <c r="F237" s="7">
        <f>D237*E237</f>
        <v>0</v>
      </c>
    </row>
    <row r="238" spans="1:6" x14ac:dyDescent="0.25">
      <c r="E238"/>
      <c r="F238"/>
    </row>
    <row r="239" spans="1:6" x14ac:dyDescent="0.25">
      <c r="A239">
        <v>34</v>
      </c>
      <c r="B239" s="1" t="s">
        <v>1078</v>
      </c>
      <c r="C239" t="s">
        <v>13</v>
      </c>
      <c r="D239">
        <v>1</v>
      </c>
      <c r="F239" s="7">
        <f>D239*E239</f>
        <v>0</v>
      </c>
    </row>
    <row r="240" spans="1:6" x14ac:dyDescent="0.25">
      <c r="E240"/>
      <c r="F240"/>
    </row>
    <row r="241" spans="1:6" x14ac:dyDescent="0.25">
      <c r="A241">
        <v>35</v>
      </c>
      <c r="B241" s="1" t="s">
        <v>1079</v>
      </c>
      <c r="C241" t="s">
        <v>13</v>
      </c>
      <c r="D241">
        <v>1</v>
      </c>
      <c r="F241" s="7">
        <f>D241*E241</f>
        <v>0</v>
      </c>
    </row>
    <row r="242" spans="1:6" x14ac:dyDescent="0.25">
      <c r="E242"/>
      <c r="F242"/>
    </row>
    <row r="243" spans="1:6" x14ac:dyDescent="0.25">
      <c r="A243">
        <v>36</v>
      </c>
      <c r="B243" s="1" t="s">
        <v>1080</v>
      </c>
      <c r="C243" t="s">
        <v>13</v>
      </c>
      <c r="D243">
        <v>1</v>
      </c>
      <c r="F243" s="7">
        <f>D243*E243</f>
        <v>0</v>
      </c>
    </row>
    <row r="244" spans="1:6" x14ac:dyDescent="0.25">
      <c r="E244"/>
      <c r="F244"/>
    </row>
    <row r="245" spans="1:6" x14ac:dyDescent="0.25">
      <c r="A245">
        <v>37</v>
      </c>
      <c r="B245" s="1" t="s">
        <v>1081</v>
      </c>
      <c r="C245" t="s">
        <v>13</v>
      </c>
      <c r="D245">
        <v>1</v>
      </c>
      <c r="F245" s="7">
        <f>D245*E245</f>
        <v>0</v>
      </c>
    </row>
    <row r="246" spans="1:6" x14ac:dyDescent="0.25">
      <c r="E246"/>
      <c r="F246"/>
    </row>
    <row r="247" spans="1:6" x14ac:dyDescent="0.25">
      <c r="A247">
        <v>38</v>
      </c>
      <c r="B247" s="1" t="s">
        <v>1082</v>
      </c>
      <c r="C247" t="s">
        <v>13</v>
      </c>
      <c r="D247">
        <v>1</v>
      </c>
      <c r="F247" s="7">
        <f>D247*E247</f>
        <v>0</v>
      </c>
    </row>
    <row r="248" spans="1:6" x14ac:dyDescent="0.25">
      <c r="E248"/>
      <c r="F248"/>
    </row>
    <row r="249" spans="1:6" x14ac:dyDescent="0.25">
      <c r="A249">
        <v>39</v>
      </c>
      <c r="B249" s="1" t="s">
        <v>1083</v>
      </c>
      <c r="C249" t="s">
        <v>13</v>
      </c>
      <c r="D249">
        <v>1</v>
      </c>
      <c r="F249" s="7">
        <f>D249*E249</f>
        <v>0</v>
      </c>
    </row>
    <row r="250" spans="1:6" x14ac:dyDescent="0.25">
      <c r="E250"/>
      <c r="F250"/>
    </row>
    <row r="251" spans="1:6" x14ac:dyDescent="0.25">
      <c r="A251">
        <v>40</v>
      </c>
      <c r="B251" s="1" t="s">
        <v>1084</v>
      </c>
      <c r="C251" t="s">
        <v>13</v>
      </c>
      <c r="D251">
        <v>1</v>
      </c>
      <c r="F251" s="7">
        <f>D251*E251</f>
        <v>0</v>
      </c>
    </row>
    <row r="252" spans="1:6" x14ac:dyDescent="0.25">
      <c r="E252"/>
      <c r="F252"/>
    </row>
    <row r="253" spans="1:6" x14ac:dyDescent="0.25">
      <c r="A253">
        <v>41</v>
      </c>
      <c r="B253" s="1" t="s">
        <v>1616</v>
      </c>
      <c r="C253" t="s">
        <v>13</v>
      </c>
      <c r="D253">
        <v>1</v>
      </c>
      <c r="F253" s="7">
        <f>D253*E253</f>
        <v>0</v>
      </c>
    </row>
    <row r="254" spans="1:6" x14ac:dyDescent="0.25">
      <c r="E254"/>
      <c r="F254"/>
    </row>
    <row r="255" spans="1:6" x14ac:dyDescent="0.25">
      <c r="A255">
        <v>42</v>
      </c>
      <c r="B255" s="1" t="s">
        <v>1085</v>
      </c>
      <c r="C255" t="s">
        <v>13</v>
      </c>
      <c r="D255">
        <v>1</v>
      </c>
      <c r="F255" s="7">
        <f>D255*E255</f>
        <v>0</v>
      </c>
    </row>
    <row r="256" spans="1:6" x14ac:dyDescent="0.25">
      <c r="E256"/>
      <c r="F256"/>
    </row>
    <row r="257" spans="1:6" x14ac:dyDescent="0.25">
      <c r="B257" s="4" t="s">
        <v>1036</v>
      </c>
      <c r="C257" s="5"/>
      <c r="D257" s="5"/>
      <c r="E257"/>
      <c r="F257"/>
    </row>
    <row r="258" spans="1:6" x14ac:dyDescent="0.25">
      <c r="E258"/>
      <c r="F258"/>
    </row>
    <row r="259" spans="1:6" ht="45" x14ac:dyDescent="0.25">
      <c r="B259" s="4" t="s">
        <v>1392</v>
      </c>
      <c r="C259" s="5"/>
      <c r="D259" s="5"/>
      <c r="E259"/>
      <c r="F259"/>
    </row>
    <row r="260" spans="1:6" x14ac:dyDescent="0.25">
      <c r="E260"/>
      <c r="F260"/>
    </row>
    <row r="261" spans="1:6" x14ac:dyDescent="0.25">
      <c r="A261">
        <v>43</v>
      </c>
      <c r="B261" s="1" t="s">
        <v>1076</v>
      </c>
      <c r="C261" t="s">
        <v>13</v>
      </c>
      <c r="D261">
        <v>1</v>
      </c>
      <c r="F261" s="7">
        <f>D261*E261</f>
        <v>0</v>
      </c>
    </row>
    <row r="262" spans="1:6" x14ac:dyDescent="0.25">
      <c r="E262"/>
      <c r="F262"/>
    </row>
    <row r="263" spans="1:6" x14ac:dyDescent="0.25">
      <c r="A263">
        <v>44</v>
      </c>
      <c r="B263" s="1" t="s">
        <v>1077</v>
      </c>
      <c r="C263" t="s">
        <v>13</v>
      </c>
      <c r="D263">
        <v>1</v>
      </c>
      <c r="F263" s="7">
        <f>D263*E263</f>
        <v>0</v>
      </c>
    </row>
    <row r="264" spans="1:6" x14ac:dyDescent="0.25">
      <c r="E264"/>
      <c r="F264"/>
    </row>
    <row r="265" spans="1:6" x14ac:dyDescent="0.25">
      <c r="A265">
        <v>45</v>
      </c>
      <c r="B265" s="1" t="s">
        <v>1078</v>
      </c>
      <c r="C265" t="s">
        <v>13</v>
      </c>
      <c r="D265">
        <v>1</v>
      </c>
      <c r="F265" s="7">
        <f>D265*E265</f>
        <v>0</v>
      </c>
    </row>
    <row r="266" spans="1:6" x14ac:dyDescent="0.25">
      <c r="E266"/>
      <c r="F266"/>
    </row>
    <row r="267" spans="1:6" x14ac:dyDescent="0.25">
      <c r="A267">
        <v>46</v>
      </c>
      <c r="B267" s="1" t="s">
        <v>1079</v>
      </c>
      <c r="C267" t="s">
        <v>13</v>
      </c>
      <c r="D267">
        <v>1</v>
      </c>
      <c r="F267" s="7">
        <f>D267*E267</f>
        <v>0</v>
      </c>
    </row>
    <row r="268" spans="1:6" x14ac:dyDescent="0.25">
      <c r="E268"/>
      <c r="F268"/>
    </row>
    <row r="269" spans="1:6" x14ac:dyDescent="0.25">
      <c r="A269">
        <v>47</v>
      </c>
      <c r="B269" s="1" t="s">
        <v>1080</v>
      </c>
      <c r="C269" t="s">
        <v>13</v>
      </c>
      <c r="D269">
        <v>1</v>
      </c>
      <c r="F269" s="7">
        <f>D269*E269</f>
        <v>0</v>
      </c>
    </row>
    <row r="270" spans="1:6" x14ac:dyDescent="0.25">
      <c r="E270"/>
      <c r="F270"/>
    </row>
    <row r="271" spans="1:6" x14ac:dyDescent="0.25">
      <c r="A271">
        <v>48</v>
      </c>
      <c r="B271" s="1" t="s">
        <v>1081</v>
      </c>
      <c r="C271" t="s">
        <v>13</v>
      </c>
      <c r="D271">
        <v>1</v>
      </c>
      <c r="F271" s="7">
        <f>D271*E271</f>
        <v>0</v>
      </c>
    </row>
    <row r="272" spans="1:6" x14ac:dyDescent="0.25">
      <c r="E272"/>
      <c r="F272"/>
    </row>
    <row r="273" spans="1:6" x14ac:dyDescent="0.25">
      <c r="A273">
        <v>49</v>
      </c>
      <c r="B273" s="1" t="s">
        <v>1082</v>
      </c>
      <c r="C273" t="s">
        <v>13</v>
      </c>
      <c r="D273">
        <v>1</v>
      </c>
      <c r="F273" s="7">
        <f>D273*E273</f>
        <v>0</v>
      </c>
    </row>
    <row r="274" spans="1:6" x14ac:dyDescent="0.25">
      <c r="E274"/>
      <c r="F274"/>
    </row>
    <row r="275" spans="1:6" x14ac:dyDescent="0.25">
      <c r="A275">
        <v>50</v>
      </c>
      <c r="B275" s="1" t="s">
        <v>1083</v>
      </c>
      <c r="C275" t="s">
        <v>13</v>
      </c>
      <c r="D275">
        <v>1</v>
      </c>
      <c r="F275" s="7">
        <f>D275*E275</f>
        <v>0</v>
      </c>
    </row>
    <row r="276" spans="1:6" x14ac:dyDescent="0.25">
      <c r="E276"/>
      <c r="F276"/>
    </row>
    <row r="277" spans="1:6" x14ac:dyDescent="0.25">
      <c r="A277">
        <v>51</v>
      </c>
      <c r="B277" s="1" t="s">
        <v>1084</v>
      </c>
      <c r="C277" t="s">
        <v>13</v>
      </c>
      <c r="D277">
        <v>1</v>
      </c>
      <c r="F277" s="7">
        <f>D277*E277</f>
        <v>0</v>
      </c>
    </row>
    <row r="278" spans="1:6" x14ac:dyDescent="0.25">
      <c r="E278"/>
      <c r="F278"/>
    </row>
    <row r="279" spans="1:6" x14ac:dyDescent="0.25">
      <c r="A279">
        <v>52</v>
      </c>
      <c r="B279" s="1" t="s">
        <v>1616</v>
      </c>
      <c r="C279" t="s">
        <v>13</v>
      </c>
      <c r="D279">
        <v>1</v>
      </c>
      <c r="F279" s="7">
        <f>D279*E279</f>
        <v>0</v>
      </c>
    </row>
    <row r="280" spans="1:6" x14ac:dyDescent="0.25">
      <c r="E280"/>
      <c r="F280"/>
    </row>
    <row r="281" spans="1:6" x14ac:dyDescent="0.25">
      <c r="A281">
        <v>53</v>
      </c>
      <c r="B281" s="1" t="s">
        <v>1085</v>
      </c>
      <c r="C281" t="s">
        <v>13</v>
      </c>
      <c r="D281">
        <v>1</v>
      </c>
      <c r="F281" s="7">
        <f>D281*E281</f>
        <v>0</v>
      </c>
    </row>
    <row r="282" spans="1:6" x14ac:dyDescent="0.25">
      <c r="E282"/>
      <c r="F282"/>
    </row>
    <row r="283" spans="1:6" x14ac:dyDescent="0.25">
      <c r="A283" s="26"/>
      <c r="B283" s="27" t="s">
        <v>1678</v>
      </c>
      <c r="C283" s="26"/>
      <c r="D283" s="26"/>
      <c r="E283" s="26"/>
      <c r="F283" s="28">
        <f>SUM(F141:F281)</f>
        <v>0</v>
      </c>
    </row>
    <row r="284" spans="1:6" x14ac:dyDescent="0.25">
      <c r="E284"/>
      <c r="F284"/>
    </row>
    <row r="285" spans="1:6" x14ac:dyDescent="0.25">
      <c r="B285" s="4" t="s">
        <v>1372</v>
      </c>
      <c r="C285" s="5"/>
      <c r="D285" s="5"/>
      <c r="E285"/>
      <c r="F285"/>
    </row>
    <row r="286" spans="1:6" x14ac:dyDescent="0.25">
      <c r="E286"/>
      <c r="F286"/>
    </row>
    <row r="287" spans="1:6" x14ac:dyDescent="0.25">
      <c r="B287" s="4" t="s">
        <v>1010</v>
      </c>
      <c r="C287" s="5"/>
      <c r="D287" s="5"/>
      <c r="E287"/>
      <c r="F287"/>
    </row>
    <row r="288" spans="1:6" x14ac:dyDescent="0.25">
      <c r="E288"/>
      <c r="F288"/>
    </row>
    <row r="289" spans="2:6" x14ac:dyDescent="0.25">
      <c r="B289" s="4" t="s">
        <v>1296</v>
      </c>
      <c r="C289" s="5"/>
      <c r="D289" s="5"/>
      <c r="E289"/>
      <c r="F289"/>
    </row>
    <row r="290" spans="2:6" x14ac:dyDescent="0.25">
      <c r="E290"/>
      <c r="F290"/>
    </row>
    <row r="291" spans="2:6" x14ac:dyDescent="0.25">
      <c r="B291" s="4" t="s">
        <v>1086</v>
      </c>
      <c r="C291" s="5"/>
      <c r="D291" s="5"/>
      <c r="E291"/>
      <c r="F291"/>
    </row>
    <row r="292" spans="2:6" x14ac:dyDescent="0.25">
      <c r="E292"/>
      <c r="F292"/>
    </row>
    <row r="293" spans="2:6" ht="150" x14ac:dyDescent="0.25">
      <c r="B293" s="1" t="s">
        <v>1393</v>
      </c>
      <c r="E293"/>
      <c r="F293"/>
    </row>
    <row r="294" spans="2:6" x14ac:dyDescent="0.25">
      <c r="E294"/>
      <c r="F294"/>
    </row>
    <row r="295" spans="2:6" ht="30" x14ac:dyDescent="0.25">
      <c r="B295" s="1" t="s">
        <v>1012</v>
      </c>
      <c r="E295"/>
      <c r="F295"/>
    </row>
    <row r="296" spans="2:6" x14ac:dyDescent="0.25">
      <c r="E296"/>
      <c r="F296"/>
    </row>
    <row r="297" spans="2:6" ht="75" x14ac:dyDescent="0.25">
      <c r="B297" s="1" t="s">
        <v>1394</v>
      </c>
      <c r="E297"/>
      <c r="F297"/>
    </row>
    <row r="298" spans="2:6" x14ac:dyDescent="0.25">
      <c r="E298"/>
      <c r="F298"/>
    </row>
    <row r="299" spans="2:6" ht="75" x14ac:dyDescent="0.25">
      <c r="B299" s="1" t="s">
        <v>1395</v>
      </c>
      <c r="E299"/>
      <c r="F299"/>
    </row>
    <row r="300" spans="2:6" x14ac:dyDescent="0.25">
      <c r="E300"/>
      <c r="F300"/>
    </row>
    <row r="301" spans="2:6" ht="45" x14ac:dyDescent="0.25">
      <c r="B301" s="1" t="s">
        <v>1013</v>
      </c>
      <c r="E301"/>
      <c r="F301"/>
    </row>
    <row r="302" spans="2:6" x14ac:dyDescent="0.25">
      <c r="E302"/>
      <c r="F302"/>
    </row>
    <row r="303" spans="2:6" x14ac:dyDescent="0.25">
      <c r="B303" s="4" t="s">
        <v>1087</v>
      </c>
      <c r="C303" s="5"/>
      <c r="D303" s="5"/>
      <c r="E303"/>
      <c r="F303"/>
    </row>
    <row r="304" spans="2:6" x14ac:dyDescent="0.25">
      <c r="E304"/>
      <c r="F304"/>
    </row>
    <row r="305" spans="1:6" x14ac:dyDescent="0.25">
      <c r="B305" s="4" t="s">
        <v>1088</v>
      </c>
      <c r="C305" s="5"/>
      <c r="D305" s="5"/>
      <c r="E305"/>
      <c r="F305"/>
    </row>
    <row r="306" spans="1:6" x14ac:dyDescent="0.25">
      <c r="E306"/>
      <c r="F306"/>
    </row>
    <row r="307" spans="1:6" ht="375" x14ac:dyDescent="0.25">
      <c r="B307" s="1" t="s">
        <v>1396</v>
      </c>
      <c r="E307"/>
      <c r="F307"/>
    </row>
    <row r="308" spans="1:6" x14ac:dyDescent="0.25">
      <c r="E308"/>
      <c r="F308"/>
    </row>
    <row r="309" spans="1:6" x14ac:dyDescent="0.25">
      <c r="B309" s="4" t="s">
        <v>1089</v>
      </c>
      <c r="C309" s="5"/>
      <c r="D309" s="5"/>
      <c r="E309"/>
      <c r="F309"/>
    </row>
    <row r="310" spans="1:6" x14ac:dyDescent="0.25">
      <c r="E310"/>
      <c r="F310"/>
    </row>
    <row r="311" spans="1:6" ht="45" x14ac:dyDescent="0.25">
      <c r="B311" s="1" t="s">
        <v>1397</v>
      </c>
      <c r="E311"/>
      <c r="F311"/>
    </row>
    <row r="312" spans="1:6" x14ac:dyDescent="0.25">
      <c r="E312"/>
      <c r="F312"/>
    </row>
    <row r="313" spans="1:6" x14ac:dyDescent="0.25">
      <c r="B313" s="4" t="s">
        <v>1090</v>
      </c>
      <c r="C313" s="5"/>
      <c r="D313" s="5"/>
      <c r="E313"/>
      <c r="F313"/>
    </row>
    <row r="314" spans="1:6" x14ac:dyDescent="0.25">
      <c r="E314"/>
      <c r="F314"/>
    </row>
    <row r="315" spans="1:6" ht="409.5" x14ac:dyDescent="0.25">
      <c r="B315" s="1" t="s">
        <v>1373</v>
      </c>
      <c r="E315"/>
      <c r="F315"/>
    </row>
    <row r="316" spans="1:6" x14ac:dyDescent="0.25">
      <c r="E316"/>
      <c r="F316"/>
    </row>
    <row r="317" spans="1:6" x14ac:dyDescent="0.25">
      <c r="B317" s="4" t="s">
        <v>1091</v>
      </c>
      <c r="C317" s="5"/>
      <c r="D317" s="5"/>
      <c r="E317"/>
      <c r="F317"/>
    </row>
    <row r="318" spans="1:6" x14ac:dyDescent="0.25">
      <c r="E318"/>
      <c r="F318"/>
    </row>
    <row r="319" spans="1:6" x14ac:dyDescent="0.25">
      <c r="A319">
        <v>1</v>
      </c>
      <c r="B319" s="1" t="s">
        <v>1014</v>
      </c>
      <c r="C319" t="s">
        <v>53</v>
      </c>
      <c r="D319">
        <v>192</v>
      </c>
      <c r="F319" s="7">
        <f>D319*E319</f>
        <v>0</v>
      </c>
    </row>
    <row r="320" spans="1:6" x14ac:dyDescent="0.25">
      <c r="E320"/>
      <c r="F320"/>
    </row>
    <row r="321" spans="1:6" ht="30" x14ac:dyDescent="0.25">
      <c r="B321" s="4" t="s">
        <v>57</v>
      </c>
      <c r="C321" s="5"/>
      <c r="D321" s="5"/>
      <c r="E321"/>
      <c r="F321"/>
    </row>
    <row r="322" spans="1:6" x14ac:dyDescent="0.25">
      <c r="E322"/>
      <c r="F322"/>
    </row>
    <row r="323" spans="1:6" x14ac:dyDescent="0.25">
      <c r="A323">
        <v>2</v>
      </c>
      <c r="B323" s="1" t="s">
        <v>58</v>
      </c>
      <c r="C323" t="s">
        <v>53</v>
      </c>
      <c r="D323">
        <v>10</v>
      </c>
      <c r="F323" s="7">
        <f>D323*E323</f>
        <v>0</v>
      </c>
    </row>
    <row r="324" spans="1:6" x14ac:dyDescent="0.25">
      <c r="E324"/>
      <c r="F324"/>
    </row>
    <row r="325" spans="1:6" x14ac:dyDescent="0.25">
      <c r="A325">
        <v>3</v>
      </c>
      <c r="B325" s="1" t="s">
        <v>59</v>
      </c>
      <c r="C325" t="s">
        <v>53</v>
      </c>
      <c r="D325">
        <v>5</v>
      </c>
      <c r="F325" s="7">
        <f>D325*E325</f>
        <v>0</v>
      </c>
    </row>
    <row r="326" spans="1:6" x14ac:dyDescent="0.25">
      <c r="E326"/>
      <c r="F326"/>
    </row>
    <row r="327" spans="1:6" ht="30" x14ac:dyDescent="0.25">
      <c r="B327" s="4" t="s">
        <v>656</v>
      </c>
      <c r="C327" s="5"/>
      <c r="D327" s="5"/>
      <c r="E327"/>
      <c r="F327"/>
    </row>
    <row r="328" spans="1:6" x14ac:dyDescent="0.25">
      <c r="E328"/>
      <c r="F328"/>
    </row>
    <row r="329" spans="1:6" x14ac:dyDescent="0.25">
      <c r="A329">
        <v>4</v>
      </c>
      <c r="B329" s="1" t="s">
        <v>1092</v>
      </c>
      <c r="C329" t="s">
        <v>53</v>
      </c>
      <c r="D329">
        <v>10</v>
      </c>
      <c r="F329" s="7">
        <f>D329*E329</f>
        <v>0</v>
      </c>
    </row>
    <row r="330" spans="1:6" x14ac:dyDescent="0.25">
      <c r="E330"/>
      <c r="F330"/>
    </row>
    <row r="331" spans="1:6" ht="45" x14ac:dyDescent="0.25">
      <c r="B331" s="4" t="s">
        <v>586</v>
      </c>
      <c r="C331" s="5"/>
      <c r="D331" s="5"/>
      <c r="E331"/>
      <c r="F331"/>
    </row>
    <row r="332" spans="1:6" x14ac:dyDescent="0.25">
      <c r="E332"/>
      <c r="F332"/>
    </row>
    <row r="333" spans="1:6" x14ac:dyDescent="0.25">
      <c r="A333">
        <v>5</v>
      </c>
      <c r="B333" s="1" t="s">
        <v>1612</v>
      </c>
      <c r="C333" t="s">
        <v>53</v>
      </c>
      <c r="D333">
        <v>182</v>
      </c>
      <c r="F333" s="7">
        <f>D333*E333</f>
        <v>0</v>
      </c>
    </row>
    <row r="334" spans="1:6" x14ac:dyDescent="0.25">
      <c r="E334"/>
      <c r="F334"/>
    </row>
    <row r="335" spans="1:6" x14ac:dyDescent="0.25">
      <c r="B335" s="4" t="s">
        <v>866</v>
      </c>
      <c r="C335" s="5"/>
      <c r="D335" s="5"/>
      <c r="E335"/>
      <c r="F335"/>
    </row>
    <row r="336" spans="1:6" x14ac:dyDescent="0.25">
      <c r="E336"/>
      <c r="F336"/>
    </row>
    <row r="337" spans="1:6" x14ac:dyDescent="0.25">
      <c r="A337">
        <v>6</v>
      </c>
      <c r="B337" s="1" t="s">
        <v>1016</v>
      </c>
      <c r="C337" t="s">
        <v>53</v>
      </c>
      <c r="D337">
        <v>10</v>
      </c>
      <c r="F337" s="7">
        <f>D337*E337</f>
        <v>0</v>
      </c>
    </row>
    <row r="338" spans="1:6" x14ac:dyDescent="0.25">
      <c r="E338"/>
      <c r="F338"/>
    </row>
    <row r="339" spans="1:6" x14ac:dyDescent="0.25">
      <c r="B339" s="4" t="s">
        <v>63</v>
      </c>
      <c r="C339" s="5"/>
      <c r="D339" s="5"/>
      <c r="E339"/>
      <c r="F339"/>
    </row>
    <row r="340" spans="1:6" x14ac:dyDescent="0.25">
      <c r="E340"/>
      <c r="F340"/>
    </row>
    <row r="341" spans="1:6" x14ac:dyDescent="0.25">
      <c r="A341">
        <v>7</v>
      </c>
      <c r="B341" s="1" t="s">
        <v>610</v>
      </c>
      <c r="C341" t="s">
        <v>13</v>
      </c>
      <c r="D341">
        <v>1</v>
      </c>
      <c r="F341" s="7">
        <f>D341*E341</f>
        <v>0</v>
      </c>
    </row>
    <row r="342" spans="1:6" x14ac:dyDescent="0.25">
      <c r="E342"/>
      <c r="F342"/>
    </row>
    <row r="343" spans="1:6" x14ac:dyDescent="0.25">
      <c r="B343" s="4" t="s">
        <v>65</v>
      </c>
      <c r="C343" s="5"/>
      <c r="D343" s="5"/>
      <c r="E343"/>
      <c r="F343"/>
    </row>
    <row r="344" spans="1:6" x14ac:dyDescent="0.25">
      <c r="E344"/>
      <c r="F344"/>
    </row>
    <row r="345" spans="1:6" ht="30" x14ac:dyDescent="0.25">
      <c r="A345">
        <v>8</v>
      </c>
      <c r="B345" s="1" t="s">
        <v>1613</v>
      </c>
      <c r="C345" t="s">
        <v>61</v>
      </c>
      <c r="D345">
        <v>384</v>
      </c>
      <c r="F345" s="7">
        <f>D345*E345</f>
        <v>0</v>
      </c>
    </row>
    <row r="346" spans="1:6" x14ac:dyDescent="0.25">
      <c r="E346"/>
      <c r="F346"/>
    </row>
    <row r="347" spans="1:6" x14ac:dyDescent="0.25">
      <c r="B347" s="4" t="s">
        <v>1093</v>
      </c>
      <c r="C347" s="5"/>
      <c r="D347" s="5"/>
      <c r="E347"/>
      <c r="F347"/>
    </row>
    <row r="348" spans="1:6" x14ac:dyDescent="0.25">
      <c r="E348"/>
      <c r="F348"/>
    </row>
    <row r="349" spans="1:6" x14ac:dyDescent="0.25">
      <c r="A349">
        <v>9</v>
      </c>
      <c r="B349" s="1" t="s">
        <v>1094</v>
      </c>
      <c r="C349" t="s">
        <v>96</v>
      </c>
      <c r="D349">
        <v>1</v>
      </c>
      <c r="F349" s="7">
        <f>D349*E349</f>
        <v>0</v>
      </c>
    </row>
    <row r="350" spans="1:6" x14ac:dyDescent="0.25">
      <c r="E350"/>
      <c r="F350"/>
    </row>
    <row r="351" spans="1:6" x14ac:dyDescent="0.25">
      <c r="B351" s="4" t="s">
        <v>1040</v>
      </c>
      <c r="C351" s="5"/>
      <c r="D351" s="5"/>
      <c r="E351"/>
      <c r="F351"/>
    </row>
    <row r="352" spans="1:6" x14ac:dyDescent="0.25">
      <c r="E352"/>
      <c r="F352"/>
    </row>
    <row r="353" spans="1:6" ht="45" x14ac:dyDescent="0.25">
      <c r="B353" s="4" t="s">
        <v>1398</v>
      </c>
      <c r="C353" s="5"/>
      <c r="D353" s="5"/>
      <c r="E353"/>
      <c r="F353"/>
    </row>
    <row r="354" spans="1:6" x14ac:dyDescent="0.25">
      <c r="E354"/>
      <c r="F354"/>
    </row>
    <row r="355" spans="1:6" x14ac:dyDescent="0.25">
      <c r="A355">
        <v>10</v>
      </c>
      <c r="B355" s="1" t="s">
        <v>1095</v>
      </c>
      <c r="C355" t="s">
        <v>90</v>
      </c>
      <c r="D355">
        <v>114</v>
      </c>
      <c r="F355" s="7">
        <f>D355*E355</f>
        <v>0</v>
      </c>
    </row>
    <row r="356" spans="1:6" x14ac:dyDescent="0.25">
      <c r="E356"/>
      <c r="F356"/>
    </row>
    <row r="357" spans="1:6" ht="30" x14ac:dyDescent="0.25">
      <c r="A357">
        <v>11</v>
      </c>
      <c r="B357" s="1" t="s">
        <v>1096</v>
      </c>
      <c r="C357" t="s">
        <v>96</v>
      </c>
      <c r="D357">
        <v>38</v>
      </c>
      <c r="F357" s="7">
        <f>D357*E357</f>
        <v>0</v>
      </c>
    </row>
    <row r="358" spans="1:6" x14ac:dyDescent="0.25">
      <c r="E358"/>
      <c r="F358"/>
    </row>
    <row r="359" spans="1:6" x14ac:dyDescent="0.25">
      <c r="B359" s="4" t="s">
        <v>1097</v>
      </c>
      <c r="C359" s="5"/>
      <c r="D359" s="5"/>
      <c r="E359"/>
      <c r="F359"/>
    </row>
    <row r="360" spans="1:6" x14ac:dyDescent="0.25">
      <c r="E360"/>
      <c r="F360"/>
    </row>
    <row r="361" spans="1:6" ht="60" x14ac:dyDescent="0.25">
      <c r="B361" s="4" t="s">
        <v>1399</v>
      </c>
      <c r="C361" s="5"/>
      <c r="D361" s="5"/>
      <c r="E361"/>
      <c r="F361"/>
    </row>
    <row r="362" spans="1:6" x14ac:dyDescent="0.25">
      <c r="E362"/>
      <c r="F362"/>
    </row>
    <row r="363" spans="1:6" x14ac:dyDescent="0.25">
      <c r="A363">
        <v>12</v>
      </c>
      <c r="B363" s="1" t="s">
        <v>1098</v>
      </c>
      <c r="C363" t="s">
        <v>90</v>
      </c>
      <c r="D363">
        <v>324</v>
      </c>
      <c r="F363" s="7">
        <f>D363*E363</f>
        <v>0</v>
      </c>
    </row>
    <row r="364" spans="1:6" x14ac:dyDescent="0.25">
      <c r="E364"/>
      <c r="F364"/>
    </row>
    <row r="365" spans="1:6" ht="60" x14ac:dyDescent="0.25">
      <c r="B365" s="4" t="s">
        <v>1400</v>
      </c>
      <c r="C365" s="5"/>
      <c r="D365" s="5"/>
      <c r="E365"/>
      <c r="F365"/>
    </row>
    <row r="366" spans="1:6" x14ac:dyDescent="0.25">
      <c r="E366"/>
      <c r="F366"/>
    </row>
    <row r="367" spans="1:6" ht="30" x14ac:dyDescent="0.25">
      <c r="A367">
        <v>13</v>
      </c>
      <c r="B367" s="1" t="s">
        <v>1099</v>
      </c>
      <c r="C367" t="s">
        <v>90</v>
      </c>
      <c r="D367">
        <v>152</v>
      </c>
      <c r="F367" s="7">
        <f>D367*E367</f>
        <v>0</v>
      </c>
    </row>
    <row r="368" spans="1:6" x14ac:dyDescent="0.25">
      <c r="E368"/>
      <c r="F368"/>
    </row>
    <row r="369" spans="1:6" ht="30" x14ac:dyDescent="0.25">
      <c r="A369">
        <v>14</v>
      </c>
      <c r="B369" s="1" t="s">
        <v>1100</v>
      </c>
      <c r="C369" t="s">
        <v>90</v>
      </c>
      <c r="D369">
        <v>384</v>
      </c>
      <c r="F369" s="7">
        <f>D369*E369</f>
        <v>0</v>
      </c>
    </row>
    <row r="370" spans="1:6" x14ac:dyDescent="0.25">
      <c r="E370"/>
      <c r="F370"/>
    </row>
    <row r="371" spans="1:6" x14ac:dyDescent="0.25">
      <c r="B371" s="4" t="s">
        <v>1101</v>
      </c>
      <c r="C371" s="5"/>
      <c r="D371" s="5"/>
      <c r="E371"/>
      <c r="F371"/>
    </row>
    <row r="372" spans="1:6" x14ac:dyDescent="0.25">
      <c r="E372"/>
      <c r="F372"/>
    </row>
    <row r="373" spans="1:6" ht="45" x14ac:dyDescent="0.25">
      <c r="B373" s="4" t="s">
        <v>1401</v>
      </c>
      <c r="C373" s="5"/>
      <c r="D373" s="5"/>
      <c r="E373"/>
      <c r="F373"/>
    </row>
    <row r="374" spans="1:6" x14ac:dyDescent="0.25">
      <c r="E374"/>
      <c r="F374"/>
    </row>
    <row r="375" spans="1:6" ht="30" x14ac:dyDescent="0.25">
      <c r="A375">
        <v>15</v>
      </c>
      <c r="B375" s="1" t="s">
        <v>1617</v>
      </c>
      <c r="C375" t="s">
        <v>96</v>
      </c>
      <c r="D375">
        <v>38</v>
      </c>
      <c r="F375" s="7">
        <f>D375*E375</f>
        <v>0</v>
      </c>
    </row>
    <row r="376" spans="1:6" x14ac:dyDescent="0.25">
      <c r="E376"/>
      <c r="F376"/>
    </row>
    <row r="377" spans="1:6" x14ac:dyDescent="0.25">
      <c r="B377" s="4" t="s">
        <v>1102</v>
      </c>
      <c r="C377" s="5"/>
      <c r="D377" s="5"/>
      <c r="E377"/>
      <c r="F377"/>
    </row>
    <row r="378" spans="1:6" x14ac:dyDescent="0.25">
      <c r="E378"/>
      <c r="F378"/>
    </row>
    <row r="379" spans="1:6" ht="30" x14ac:dyDescent="0.25">
      <c r="B379" s="4" t="s">
        <v>1402</v>
      </c>
      <c r="C379" s="5"/>
      <c r="D379" s="5"/>
      <c r="E379"/>
      <c r="F379"/>
    </row>
    <row r="380" spans="1:6" x14ac:dyDescent="0.25">
      <c r="E380"/>
      <c r="F380"/>
    </row>
    <row r="381" spans="1:6" x14ac:dyDescent="0.25">
      <c r="A381">
        <v>16</v>
      </c>
      <c r="B381" s="1" t="s">
        <v>1103</v>
      </c>
      <c r="C381" t="s">
        <v>96</v>
      </c>
      <c r="D381">
        <v>5</v>
      </c>
      <c r="F381" s="7">
        <f>D381*E381</f>
        <v>0</v>
      </c>
    </row>
    <row r="382" spans="1:6" x14ac:dyDescent="0.25">
      <c r="E382"/>
      <c r="F382"/>
    </row>
    <row r="383" spans="1:6" ht="30" x14ac:dyDescent="0.25">
      <c r="A383">
        <v>17</v>
      </c>
      <c r="B383" s="1" t="s">
        <v>1104</v>
      </c>
      <c r="C383" t="s">
        <v>96</v>
      </c>
      <c r="D383">
        <v>38</v>
      </c>
      <c r="F383" s="7">
        <f>D383*E383</f>
        <v>0</v>
      </c>
    </row>
    <row r="384" spans="1:6" x14ac:dyDescent="0.25">
      <c r="E384"/>
      <c r="F384"/>
    </row>
    <row r="385" spans="1:6" ht="30" x14ac:dyDescent="0.25">
      <c r="A385">
        <v>18</v>
      </c>
      <c r="B385" s="1" t="s">
        <v>1105</v>
      </c>
      <c r="C385" t="s">
        <v>96</v>
      </c>
      <c r="D385">
        <v>38</v>
      </c>
      <c r="F385" s="7">
        <f>D385*E385</f>
        <v>0</v>
      </c>
    </row>
    <row r="386" spans="1:6" x14ac:dyDescent="0.25">
      <c r="E386"/>
      <c r="F386"/>
    </row>
    <row r="387" spans="1:6" x14ac:dyDescent="0.25">
      <c r="B387" s="4" t="s">
        <v>1106</v>
      </c>
      <c r="C387" s="5"/>
      <c r="D387" s="5"/>
      <c r="E387"/>
      <c r="F387"/>
    </row>
    <row r="388" spans="1:6" x14ac:dyDescent="0.25">
      <c r="E388"/>
      <c r="F388"/>
    </row>
    <row r="389" spans="1:6" ht="30" x14ac:dyDescent="0.25">
      <c r="B389" s="4" t="s">
        <v>1107</v>
      </c>
      <c r="C389" s="5"/>
      <c r="D389" s="5"/>
      <c r="E389"/>
      <c r="F389"/>
    </row>
    <row r="390" spans="1:6" x14ac:dyDescent="0.25">
      <c r="E390"/>
      <c r="F390"/>
    </row>
    <row r="391" spans="1:6" x14ac:dyDescent="0.25">
      <c r="A391">
        <v>19</v>
      </c>
      <c r="B391" s="1" t="s">
        <v>1108</v>
      </c>
      <c r="C391" t="s">
        <v>90</v>
      </c>
      <c r="D391">
        <v>38</v>
      </c>
      <c r="F391" s="7">
        <f>D391*E391</f>
        <v>0</v>
      </c>
    </row>
    <row r="392" spans="1:6" x14ac:dyDescent="0.25">
      <c r="E392"/>
      <c r="F392"/>
    </row>
    <row r="393" spans="1:6" x14ac:dyDescent="0.25">
      <c r="A393">
        <v>20</v>
      </c>
      <c r="B393" s="1" t="s">
        <v>1109</v>
      </c>
      <c r="C393" t="s">
        <v>96</v>
      </c>
      <c r="D393">
        <v>1</v>
      </c>
      <c r="F393" s="7">
        <f>D393*E393</f>
        <v>0</v>
      </c>
    </row>
    <row r="394" spans="1:6" x14ac:dyDescent="0.25">
      <c r="E394"/>
      <c r="F394"/>
    </row>
    <row r="395" spans="1:6" ht="30" x14ac:dyDescent="0.25">
      <c r="B395" s="4" t="s">
        <v>1110</v>
      </c>
      <c r="C395" s="5"/>
      <c r="D395" s="5"/>
      <c r="E395"/>
      <c r="F395"/>
    </row>
    <row r="396" spans="1:6" x14ac:dyDescent="0.25">
      <c r="E396"/>
      <c r="F396"/>
    </row>
    <row r="397" spans="1:6" x14ac:dyDescent="0.25">
      <c r="A397">
        <v>21</v>
      </c>
      <c r="B397" s="1" t="s">
        <v>1108</v>
      </c>
      <c r="C397" t="s">
        <v>90</v>
      </c>
      <c r="D397">
        <v>38</v>
      </c>
      <c r="F397" s="7">
        <f>D397*E397</f>
        <v>0</v>
      </c>
    </row>
    <row r="398" spans="1:6" x14ac:dyDescent="0.25">
      <c r="E398"/>
      <c r="F398"/>
    </row>
    <row r="399" spans="1:6" x14ac:dyDescent="0.25">
      <c r="A399">
        <v>22</v>
      </c>
      <c r="B399" s="1" t="s">
        <v>1109</v>
      </c>
      <c r="C399" t="s">
        <v>96</v>
      </c>
      <c r="D399">
        <v>1</v>
      </c>
      <c r="F399" s="7">
        <f>D399*E399</f>
        <v>0</v>
      </c>
    </row>
    <row r="400" spans="1:6" x14ac:dyDescent="0.25">
      <c r="E400"/>
      <c r="F400"/>
    </row>
    <row r="401" spans="1:6" x14ac:dyDescent="0.25">
      <c r="B401" s="4" t="s">
        <v>1111</v>
      </c>
      <c r="C401" s="5"/>
      <c r="D401" s="5"/>
      <c r="E401"/>
      <c r="F401"/>
    </row>
    <row r="402" spans="1:6" x14ac:dyDescent="0.25">
      <c r="E402"/>
      <c r="F402"/>
    </row>
    <row r="403" spans="1:6" x14ac:dyDescent="0.25">
      <c r="A403">
        <v>23</v>
      </c>
      <c r="B403" s="1" t="s">
        <v>1112</v>
      </c>
      <c r="C403" t="s">
        <v>96</v>
      </c>
      <c r="D403">
        <v>1</v>
      </c>
      <c r="F403" s="7">
        <f>D403*E403</f>
        <v>0</v>
      </c>
    </row>
    <row r="404" spans="1:6" x14ac:dyDescent="0.25">
      <c r="E404"/>
      <c r="F404"/>
    </row>
    <row r="405" spans="1:6" x14ac:dyDescent="0.25">
      <c r="B405" s="4" t="s">
        <v>1113</v>
      </c>
      <c r="C405" s="5"/>
      <c r="D405" s="5"/>
      <c r="E405"/>
      <c r="F405"/>
    </row>
    <row r="406" spans="1:6" x14ac:dyDescent="0.25">
      <c r="E406"/>
      <c r="F406"/>
    </row>
    <row r="407" spans="1:6" x14ac:dyDescent="0.25">
      <c r="A407">
        <v>24</v>
      </c>
      <c r="B407" s="1" t="s">
        <v>1114</v>
      </c>
      <c r="C407" t="s">
        <v>96</v>
      </c>
      <c r="D407">
        <v>1</v>
      </c>
      <c r="F407" s="7">
        <f>D407*E407</f>
        <v>0</v>
      </c>
    </row>
    <row r="408" spans="1:6" x14ac:dyDescent="0.25">
      <c r="E408"/>
      <c r="F408"/>
    </row>
    <row r="409" spans="1:6" ht="30" x14ac:dyDescent="0.25">
      <c r="A409">
        <v>25</v>
      </c>
      <c r="B409" s="1" t="s">
        <v>1115</v>
      </c>
      <c r="C409" t="s">
        <v>96</v>
      </c>
      <c r="D409">
        <v>1</v>
      </c>
      <c r="F409" s="7">
        <f>D409*E409</f>
        <v>0</v>
      </c>
    </row>
    <row r="410" spans="1:6" x14ac:dyDescent="0.25">
      <c r="E410"/>
      <c r="F410"/>
    </row>
    <row r="411" spans="1:6" x14ac:dyDescent="0.25">
      <c r="A411" s="26"/>
      <c r="B411" s="27" t="s">
        <v>1679</v>
      </c>
      <c r="C411" s="26"/>
      <c r="D411" s="26"/>
      <c r="E411" s="26"/>
      <c r="F411" s="28">
        <f>SUM(F319:F409)</f>
        <v>0</v>
      </c>
    </row>
    <row r="412" spans="1:6" x14ac:dyDescent="0.25">
      <c r="E412"/>
      <c r="F412"/>
    </row>
    <row r="413" spans="1:6" x14ac:dyDescent="0.25">
      <c r="A413" s="24">
        <v>1</v>
      </c>
      <c r="B413" s="25" t="s">
        <v>1116</v>
      </c>
      <c r="C413" s="24" t="s">
        <v>559</v>
      </c>
      <c r="D413" s="24">
        <v>219</v>
      </c>
      <c r="E413" s="29"/>
      <c r="F413" s="29">
        <f>F117</f>
        <v>0</v>
      </c>
    </row>
    <row r="414" spans="1:6" x14ac:dyDescent="0.25">
      <c r="A414" s="24"/>
      <c r="B414" s="25"/>
      <c r="C414" s="24"/>
      <c r="D414" s="24"/>
      <c r="E414" s="24"/>
      <c r="F414" s="24"/>
    </row>
    <row r="415" spans="1:6" x14ac:dyDescent="0.25">
      <c r="A415" s="24">
        <v>2</v>
      </c>
      <c r="B415" s="25" t="s">
        <v>1117</v>
      </c>
      <c r="C415" s="24" t="s">
        <v>559</v>
      </c>
      <c r="D415" s="24">
        <v>226</v>
      </c>
      <c r="E415" s="29"/>
      <c r="F415" s="29">
        <f>F283</f>
        <v>0</v>
      </c>
    </row>
    <row r="416" spans="1:6" x14ac:dyDescent="0.25">
      <c r="A416" s="24"/>
      <c r="B416" s="25"/>
      <c r="C416" s="24"/>
      <c r="D416" s="24"/>
      <c r="E416" s="24"/>
      <c r="F416" s="24"/>
    </row>
    <row r="417" spans="1:6" x14ac:dyDescent="0.25">
      <c r="A417" s="24">
        <v>3</v>
      </c>
      <c r="B417" s="25" t="s">
        <v>1118</v>
      </c>
      <c r="C417" s="24" t="s">
        <v>559</v>
      </c>
      <c r="D417" s="24">
        <v>234</v>
      </c>
      <c r="E417" s="29"/>
      <c r="F417" s="29">
        <f>F411</f>
        <v>0</v>
      </c>
    </row>
    <row r="418" spans="1:6" x14ac:dyDescent="0.25">
      <c r="A418" s="24"/>
      <c r="B418" s="25"/>
      <c r="C418" s="24"/>
      <c r="D418" s="24"/>
      <c r="E418" s="24"/>
      <c r="F418" s="24"/>
    </row>
    <row r="419" spans="1:6" ht="15.75" thickBot="1" x14ac:dyDescent="0.3">
      <c r="A419" s="26"/>
      <c r="B419" s="27" t="s">
        <v>1680</v>
      </c>
      <c r="C419" s="26"/>
      <c r="D419" s="26"/>
      <c r="E419" s="26"/>
      <c r="F419" s="30">
        <f>SUM(F413:F417)</f>
        <v>0</v>
      </c>
    </row>
  </sheetData>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view="pageBreakPreview" zoomScale="90" zoomScaleNormal="100" zoomScaleSheetLayoutView="90" workbookViewId="0"/>
  </sheetViews>
  <sheetFormatPr defaultRowHeight="15" x14ac:dyDescent="0.25"/>
  <cols>
    <col min="2" max="2" width="59.42578125" style="1" customWidth="1"/>
    <col min="4" max="4" width="11.140625" customWidth="1"/>
    <col min="5" max="5" width="12.8554687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E4"/>
      <c r="F4"/>
    </row>
    <row r="5" spans="1:6" x14ac:dyDescent="0.25">
      <c r="B5" s="4" t="s">
        <v>1403</v>
      </c>
      <c r="C5" s="5"/>
      <c r="D5" s="5"/>
      <c r="E5"/>
      <c r="F5"/>
    </row>
    <row r="6" spans="1:6" x14ac:dyDescent="0.25">
      <c r="E6"/>
      <c r="F6"/>
    </row>
    <row r="7" spans="1:6" x14ac:dyDescent="0.25">
      <c r="B7" s="4" t="s">
        <v>1119</v>
      </c>
      <c r="C7" s="5"/>
      <c r="D7" s="5"/>
      <c r="E7"/>
      <c r="F7"/>
    </row>
    <row r="8" spans="1:6" x14ac:dyDescent="0.25">
      <c r="E8"/>
      <c r="F8"/>
    </row>
    <row r="9" spans="1:6" x14ac:dyDescent="0.25">
      <c r="B9" s="4" t="s">
        <v>1292</v>
      </c>
      <c r="C9" s="5"/>
      <c r="D9" s="5"/>
      <c r="E9"/>
      <c r="F9"/>
    </row>
    <row r="10" spans="1:6" x14ac:dyDescent="0.25">
      <c r="E10"/>
      <c r="F10"/>
    </row>
    <row r="11" spans="1:6" ht="30" x14ac:dyDescent="0.25">
      <c r="B11" s="4" t="s">
        <v>1120</v>
      </c>
      <c r="C11" s="5"/>
      <c r="D11" s="5"/>
      <c r="E11"/>
      <c r="F11"/>
    </row>
    <row r="12" spans="1:6" x14ac:dyDescent="0.25">
      <c r="E12"/>
      <c r="F12"/>
    </row>
    <row r="13" spans="1:6" ht="409.5" x14ac:dyDescent="0.25">
      <c r="B13" s="1" t="s">
        <v>1404</v>
      </c>
      <c r="E13"/>
      <c r="F13"/>
    </row>
    <row r="14" spans="1:6" x14ac:dyDescent="0.25">
      <c r="E14"/>
      <c r="F14"/>
    </row>
    <row r="15" spans="1:6" x14ac:dyDescent="0.25">
      <c r="B15" s="4" t="s">
        <v>1121</v>
      </c>
      <c r="C15" s="5"/>
      <c r="D15" s="5"/>
      <c r="E15"/>
      <c r="F15"/>
    </row>
    <row r="16" spans="1:6" x14ac:dyDescent="0.25">
      <c r="E16"/>
      <c r="F16"/>
    </row>
    <row r="17" spans="1:6" ht="45" x14ac:dyDescent="0.25">
      <c r="B17" s="1" t="s">
        <v>1122</v>
      </c>
      <c r="E17"/>
      <c r="F17"/>
    </row>
    <row r="18" spans="1:6" x14ac:dyDescent="0.25">
      <c r="E18"/>
      <c r="F18"/>
    </row>
    <row r="19" spans="1:6" x14ac:dyDescent="0.25">
      <c r="B19" s="4" t="s">
        <v>1123</v>
      </c>
      <c r="C19" s="5"/>
      <c r="D19" s="5"/>
      <c r="E19"/>
      <c r="F19"/>
    </row>
    <row r="20" spans="1:6" x14ac:dyDescent="0.25">
      <c r="E20"/>
      <c r="F20"/>
    </row>
    <row r="21" spans="1:6" ht="30" x14ac:dyDescent="0.25">
      <c r="B21" s="1" t="s">
        <v>1405</v>
      </c>
      <c r="E21"/>
      <c r="F21"/>
    </row>
    <row r="22" spans="1:6" x14ac:dyDescent="0.25">
      <c r="E22"/>
      <c r="F22"/>
    </row>
    <row r="23" spans="1:6" x14ac:dyDescent="0.25">
      <c r="B23" s="4" t="s">
        <v>1124</v>
      </c>
      <c r="C23" s="5"/>
      <c r="D23" s="5"/>
      <c r="E23"/>
      <c r="F23"/>
    </row>
    <row r="24" spans="1:6" x14ac:dyDescent="0.25">
      <c r="E24"/>
      <c r="F24"/>
    </row>
    <row r="25" spans="1:6" ht="105" x14ac:dyDescent="0.25">
      <c r="B25" s="4" t="s">
        <v>1406</v>
      </c>
      <c r="C25" s="5"/>
      <c r="D25" s="5"/>
      <c r="E25"/>
      <c r="F25"/>
    </row>
    <row r="26" spans="1:6" x14ac:dyDescent="0.25">
      <c r="E26"/>
      <c r="F26"/>
    </row>
    <row r="27" spans="1:6" ht="30" x14ac:dyDescent="0.25">
      <c r="A27">
        <v>1</v>
      </c>
      <c r="B27" s="1" t="s">
        <v>1618</v>
      </c>
      <c r="C27" t="s">
        <v>96</v>
      </c>
      <c r="D27">
        <v>1</v>
      </c>
      <c r="F27" s="7">
        <f>D27*E27</f>
        <v>0</v>
      </c>
    </row>
    <row r="28" spans="1:6" x14ac:dyDescent="0.25">
      <c r="E28"/>
      <c r="F28"/>
    </row>
    <row r="29" spans="1:6" x14ac:dyDescent="0.25">
      <c r="B29" s="4" t="s">
        <v>1125</v>
      </c>
      <c r="C29" s="5"/>
      <c r="D29" s="5"/>
      <c r="E29"/>
      <c r="F29"/>
    </row>
    <row r="30" spans="1:6" x14ac:dyDescent="0.25">
      <c r="E30"/>
      <c r="F30"/>
    </row>
    <row r="31" spans="1:6" ht="60" x14ac:dyDescent="0.25">
      <c r="B31" s="4" t="s">
        <v>1407</v>
      </c>
      <c r="C31" s="5"/>
      <c r="D31" s="5"/>
      <c r="E31"/>
      <c r="F31"/>
    </row>
    <row r="32" spans="1:6" x14ac:dyDescent="0.25">
      <c r="E32"/>
      <c r="F32"/>
    </row>
    <row r="33" spans="1:6" x14ac:dyDescent="0.25">
      <c r="A33">
        <v>2</v>
      </c>
      <c r="B33" s="1" t="s">
        <v>1126</v>
      </c>
      <c r="C33" t="s">
        <v>96</v>
      </c>
      <c r="D33">
        <v>4</v>
      </c>
      <c r="F33" s="7">
        <f>D33*E33</f>
        <v>0</v>
      </c>
    </row>
    <row r="34" spans="1:6" x14ac:dyDescent="0.25">
      <c r="E34"/>
      <c r="F34"/>
    </row>
    <row r="35" spans="1:6" x14ac:dyDescent="0.25">
      <c r="B35" s="4" t="s">
        <v>1036</v>
      </c>
      <c r="C35" s="5"/>
      <c r="D35" s="5"/>
      <c r="E35"/>
      <c r="F35"/>
    </row>
    <row r="36" spans="1:6" x14ac:dyDescent="0.25">
      <c r="E36"/>
      <c r="F36"/>
    </row>
    <row r="37" spans="1:6" ht="45" x14ac:dyDescent="0.25">
      <c r="A37">
        <v>3</v>
      </c>
      <c r="B37" s="1" t="s">
        <v>1619</v>
      </c>
      <c r="C37" t="s">
        <v>13</v>
      </c>
      <c r="D37">
        <v>1</v>
      </c>
      <c r="F37" s="7">
        <f>D37*E37</f>
        <v>0</v>
      </c>
    </row>
    <row r="38" spans="1:6" x14ac:dyDescent="0.25">
      <c r="E38"/>
      <c r="F38"/>
    </row>
    <row r="39" spans="1:6" x14ac:dyDescent="0.25">
      <c r="A39">
        <v>4</v>
      </c>
      <c r="B39" s="1" t="s">
        <v>1127</v>
      </c>
      <c r="C39" t="s">
        <v>13</v>
      </c>
      <c r="D39">
        <v>1</v>
      </c>
      <c r="F39" s="7">
        <f>D39*E39</f>
        <v>0</v>
      </c>
    </row>
    <row r="40" spans="1:6" x14ac:dyDescent="0.25">
      <c r="E40"/>
      <c r="F40"/>
    </row>
    <row r="41" spans="1:6" x14ac:dyDescent="0.25">
      <c r="A41">
        <v>5</v>
      </c>
      <c r="B41" s="1" t="s">
        <v>1128</v>
      </c>
      <c r="C41" t="s">
        <v>13</v>
      </c>
      <c r="D41">
        <v>1</v>
      </c>
      <c r="F41" s="7">
        <f>D41*E41</f>
        <v>0</v>
      </c>
    </row>
    <row r="42" spans="1:6" x14ac:dyDescent="0.25">
      <c r="E42"/>
      <c r="F42"/>
    </row>
    <row r="43" spans="1:6" ht="30" x14ac:dyDescent="0.25">
      <c r="A43">
        <v>6</v>
      </c>
      <c r="B43" s="1" t="s">
        <v>1129</v>
      </c>
      <c r="C43" t="s">
        <v>13</v>
      </c>
      <c r="D43">
        <v>1</v>
      </c>
      <c r="F43" s="7">
        <f>D43*E43</f>
        <v>0</v>
      </c>
    </row>
    <row r="44" spans="1:6" x14ac:dyDescent="0.25">
      <c r="E44"/>
      <c r="F44"/>
    </row>
    <row r="45" spans="1:6" x14ac:dyDescent="0.25">
      <c r="B45" s="4" t="s">
        <v>1130</v>
      </c>
      <c r="C45" s="5"/>
      <c r="D45" s="5"/>
      <c r="E45"/>
      <c r="F45"/>
    </row>
    <row r="46" spans="1:6" x14ac:dyDescent="0.25">
      <c r="E46"/>
      <c r="F46"/>
    </row>
    <row r="47" spans="1:6" x14ac:dyDescent="0.25">
      <c r="A47">
        <v>7</v>
      </c>
      <c r="B47" s="1" t="s">
        <v>1131</v>
      </c>
      <c r="C47" t="s">
        <v>96</v>
      </c>
      <c r="D47">
        <v>3</v>
      </c>
      <c r="F47" s="7">
        <f>D47*E47</f>
        <v>0</v>
      </c>
    </row>
    <row r="48" spans="1:6" x14ac:dyDescent="0.25">
      <c r="E48"/>
      <c r="F48"/>
    </row>
    <row r="49" spans="1:6" x14ac:dyDescent="0.25">
      <c r="A49">
        <v>8</v>
      </c>
      <c r="B49" s="1" t="s">
        <v>1132</v>
      </c>
      <c r="C49" t="s">
        <v>96</v>
      </c>
      <c r="D49">
        <v>1</v>
      </c>
      <c r="F49" s="7">
        <f>D49*E49</f>
        <v>0</v>
      </c>
    </row>
    <row r="50" spans="1:6" x14ac:dyDescent="0.25">
      <c r="E50"/>
      <c r="F50"/>
    </row>
    <row r="51" spans="1:6" x14ac:dyDescent="0.25">
      <c r="B51" s="4" t="s">
        <v>303</v>
      </c>
      <c r="C51" s="5"/>
      <c r="D51" s="5"/>
      <c r="E51"/>
      <c r="F51"/>
    </row>
    <row r="52" spans="1:6" x14ac:dyDescent="0.25">
      <c r="E52"/>
      <c r="F52"/>
    </row>
    <row r="53" spans="1:6" ht="30" x14ac:dyDescent="0.25">
      <c r="A53">
        <v>9</v>
      </c>
      <c r="B53" s="1" t="s">
        <v>1133</v>
      </c>
      <c r="C53" t="s">
        <v>13</v>
      </c>
      <c r="D53">
        <v>1</v>
      </c>
      <c r="F53" s="7">
        <f>D53*E53</f>
        <v>0</v>
      </c>
    </row>
    <row r="54" spans="1:6" x14ac:dyDescent="0.25">
      <c r="E54"/>
      <c r="F54"/>
    </row>
    <row r="55" spans="1:6" x14ac:dyDescent="0.25">
      <c r="A55">
        <v>10</v>
      </c>
      <c r="B55" s="1" t="s">
        <v>1134</v>
      </c>
      <c r="C55" t="s">
        <v>13</v>
      </c>
      <c r="D55">
        <v>1</v>
      </c>
      <c r="F55" s="7">
        <f>D55*E55</f>
        <v>0</v>
      </c>
    </row>
    <row r="56" spans="1:6" x14ac:dyDescent="0.25">
      <c r="E56"/>
      <c r="F56"/>
    </row>
    <row r="57" spans="1:6" x14ac:dyDescent="0.25">
      <c r="B57" s="4" t="s">
        <v>1135</v>
      </c>
      <c r="C57" s="5"/>
      <c r="D57" s="5"/>
      <c r="E57"/>
      <c r="F57"/>
    </row>
    <row r="58" spans="1:6" x14ac:dyDescent="0.25">
      <c r="E58"/>
      <c r="F58"/>
    </row>
    <row r="59" spans="1:6" ht="45" x14ac:dyDescent="0.25">
      <c r="B59" s="4" t="s">
        <v>1408</v>
      </c>
      <c r="C59" s="5"/>
      <c r="D59" s="5"/>
      <c r="E59"/>
      <c r="F59"/>
    </row>
    <row r="60" spans="1:6" x14ac:dyDescent="0.25">
      <c r="E60"/>
      <c r="F60"/>
    </row>
    <row r="61" spans="1:6" x14ac:dyDescent="0.25">
      <c r="A61">
        <v>11</v>
      </c>
      <c r="B61" s="1" t="s">
        <v>1136</v>
      </c>
      <c r="C61" t="s">
        <v>96</v>
      </c>
      <c r="D61">
        <v>1</v>
      </c>
      <c r="F61" s="7">
        <f>D61*E61</f>
        <v>0</v>
      </c>
    </row>
    <row r="62" spans="1:6" x14ac:dyDescent="0.25">
      <c r="E62"/>
      <c r="F62"/>
    </row>
    <row r="63" spans="1:6" x14ac:dyDescent="0.25">
      <c r="A63">
        <v>12</v>
      </c>
      <c r="B63" s="1" t="s">
        <v>1137</v>
      </c>
      <c r="C63" t="s">
        <v>96</v>
      </c>
      <c r="D63">
        <v>1</v>
      </c>
      <c r="F63" s="7">
        <f>D63*E63</f>
        <v>0</v>
      </c>
    </row>
    <row r="64" spans="1:6" x14ac:dyDescent="0.25">
      <c r="E64"/>
      <c r="F64"/>
    </row>
    <row r="65" spans="1:6" x14ac:dyDescent="0.25">
      <c r="A65">
        <v>13</v>
      </c>
      <c r="B65" s="1" t="s">
        <v>1138</v>
      </c>
      <c r="C65" t="s">
        <v>96</v>
      </c>
      <c r="D65">
        <v>1</v>
      </c>
      <c r="F65" s="7">
        <f>D65*E65</f>
        <v>0</v>
      </c>
    </row>
    <row r="66" spans="1:6" x14ac:dyDescent="0.25">
      <c r="E66"/>
      <c r="F66"/>
    </row>
    <row r="67" spans="1:6" x14ac:dyDescent="0.25">
      <c r="A67">
        <v>14</v>
      </c>
      <c r="B67" s="1" t="s">
        <v>1139</v>
      </c>
      <c r="C67" t="s">
        <v>96</v>
      </c>
      <c r="D67">
        <v>2</v>
      </c>
      <c r="F67" s="7">
        <f>D67*E67</f>
        <v>0</v>
      </c>
    </row>
    <row r="68" spans="1:6" x14ac:dyDescent="0.25">
      <c r="E68"/>
      <c r="F68"/>
    </row>
    <row r="69" spans="1:6" ht="30" x14ac:dyDescent="0.25">
      <c r="A69">
        <v>15</v>
      </c>
      <c r="B69" s="1" t="s">
        <v>1620</v>
      </c>
      <c r="C69" t="s">
        <v>90</v>
      </c>
      <c r="D69">
        <v>25</v>
      </c>
      <c r="F69" s="7">
        <f>D69*E69</f>
        <v>0</v>
      </c>
    </row>
    <row r="70" spans="1:6" x14ac:dyDescent="0.25">
      <c r="E70"/>
      <c r="F70"/>
    </row>
    <row r="71" spans="1:6" x14ac:dyDescent="0.25">
      <c r="A71">
        <v>16</v>
      </c>
      <c r="B71" s="1" t="s">
        <v>1621</v>
      </c>
      <c r="C71" t="s">
        <v>96</v>
      </c>
      <c r="D71">
        <v>1</v>
      </c>
      <c r="F71" s="7">
        <f>D71*E71</f>
        <v>0</v>
      </c>
    </row>
    <row r="72" spans="1:6" x14ac:dyDescent="0.25">
      <c r="E72"/>
      <c r="F72"/>
    </row>
    <row r="73" spans="1:6" x14ac:dyDescent="0.25">
      <c r="A73">
        <v>17</v>
      </c>
      <c r="B73" s="1" t="s">
        <v>1140</v>
      </c>
      <c r="C73" t="s">
        <v>96</v>
      </c>
      <c r="D73">
        <v>1</v>
      </c>
      <c r="F73" s="7">
        <f>D73*E73</f>
        <v>0</v>
      </c>
    </row>
    <row r="74" spans="1:6" x14ac:dyDescent="0.25">
      <c r="E74"/>
      <c r="F74"/>
    </row>
    <row r="75" spans="1:6" x14ac:dyDescent="0.25">
      <c r="B75" s="4" t="s">
        <v>1141</v>
      </c>
      <c r="C75" s="5"/>
      <c r="D75" s="5"/>
      <c r="E75"/>
      <c r="F75"/>
    </row>
    <row r="76" spans="1:6" x14ac:dyDescent="0.25">
      <c r="E76"/>
      <c r="F76"/>
    </row>
    <row r="77" spans="1:6" ht="30" x14ac:dyDescent="0.25">
      <c r="B77" s="4" t="s">
        <v>1142</v>
      </c>
      <c r="C77" s="5"/>
      <c r="D77" s="5"/>
      <c r="E77"/>
      <c r="F77"/>
    </row>
    <row r="78" spans="1:6" x14ac:dyDescent="0.25">
      <c r="E78"/>
      <c r="F78"/>
    </row>
    <row r="79" spans="1:6" ht="75" x14ac:dyDescent="0.25">
      <c r="A79">
        <v>18</v>
      </c>
      <c r="B79" s="1" t="s">
        <v>1622</v>
      </c>
      <c r="C79" t="s">
        <v>96</v>
      </c>
      <c r="D79">
        <v>1</v>
      </c>
      <c r="F79" s="7">
        <f>D79*E79</f>
        <v>0</v>
      </c>
    </row>
    <row r="80" spans="1:6" x14ac:dyDescent="0.25">
      <c r="E80"/>
      <c r="F80"/>
    </row>
    <row r="81" spans="1:6" ht="90" x14ac:dyDescent="0.25">
      <c r="A81">
        <v>19</v>
      </c>
      <c r="B81" s="1" t="s">
        <v>1623</v>
      </c>
      <c r="C81" t="s">
        <v>96</v>
      </c>
      <c r="D81">
        <v>1</v>
      </c>
      <c r="F81" s="7">
        <f>D81*E81</f>
        <v>0</v>
      </c>
    </row>
    <row r="82" spans="1:6" x14ac:dyDescent="0.25">
      <c r="E82"/>
      <c r="F82"/>
    </row>
    <row r="83" spans="1:6" ht="105" x14ac:dyDescent="0.25">
      <c r="A83">
        <v>20</v>
      </c>
      <c r="B83" s="1" t="s">
        <v>1624</v>
      </c>
      <c r="C83" t="s">
        <v>96</v>
      </c>
      <c r="D83">
        <v>1</v>
      </c>
      <c r="F83" s="7">
        <f>D83*E83</f>
        <v>0</v>
      </c>
    </row>
    <row r="84" spans="1:6" x14ac:dyDescent="0.25">
      <c r="E84"/>
      <c r="F84"/>
    </row>
    <row r="85" spans="1:6" x14ac:dyDescent="0.25">
      <c r="B85" s="4" t="s">
        <v>303</v>
      </c>
      <c r="C85" s="5"/>
      <c r="D85" s="5"/>
      <c r="E85"/>
      <c r="F85"/>
    </row>
    <row r="86" spans="1:6" x14ac:dyDescent="0.25">
      <c r="E86"/>
      <c r="F86"/>
    </row>
    <row r="87" spans="1:6" x14ac:dyDescent="0.25">
      <c r="A87">
        <v>21</v>
      </c>
      <c r="B87" s="1" t="s">
        <v>1143</v>
      </c>
      <c r="C87" t="s">
        <v>13</v>
      </c>
      <c r="D87">
        <v>1</v>
      </c>
      <c r="F87" s="7">
        <f>D87*E87</f>
        <v>0</v>
      </c>
    </row>
    <row r="88" spans="1:6" x14ac:dyDescent="0.25">
      <c r="E88"/>
      <c r="F88"/>
    </row>
    <row r="89" spans="1:6" x14ac:dyDescent="0.25">
      <c r="A89">
        <v>22</v>
      </c>
      <c r="B89" s="1" t="s">
        <v>1144</v>
      </c>
      <c r="C89" t="s">
        <v>13</v>
      </c>
      <c r="D89">
        <v>1</v>
      </c>
      <c r="F89" s="7">
        <f>D89*E89</f>
        <v>0</v>
      </c>
    </row>
    <row r="90" spans="1:6" x14ac:dyDescent="0.25">
      <c r="E90"/>
      <c r="F90"/>
    </row>
    <row r="91" spans="1:6" x14ac:dyDescent="0.25">
      <c r="A91">
        <v>23</v>
      </c>
      <c r="B91" s="1" t="s">
        <v>1145</v>
      </c>
      <c r="C91" t="s">
        <v>13</v>
      </c>
      <c r="D91">
        <v>1</v>
      </c>
      <c r="F91" s="7">
        <f>D91*E91</f>
        <v>0</v>
      </c>
    </row>
    <row r="92" spans="1:6" x14ac:dyDescent="0.25">
      <c r="E92"/>
      <c r="F92"/>
    </row>
    <row r="93" spans="1:6" x14ac:dyDescent="0.25">
      <c r="A93">
        <v>24</v>
      </c>
      <c r="B93" s="1" t="s">
        <v>1146</v>
      </c>
      <c r="C93" t="s">
        <v>13</v>
      </c>
      <c r="D93">
        <v>1</v>
      </c>
      <c r="F93" s="7">
        <f>D93*E93</f>
        <v>0</v>
      </c>
    </row>
    <row r="94" spans="1:6" x14ac:dyDescent="0.25">
      <c r="E94"/>
      <c r="F94"/>
    </row>
    <row r="95" spans="1:6" ht="30" x14ac:dyDescent="0.25">
      <c r="A95">
        <v>25</v>
      </c>
      <c r="B95" s="1" t="s">
        <v>1147</v>
      </c>
      <c r="C95" t="s">
        <v>13</v>
      </c>
      <c r="D95">
        <v>1</v>
      </c>
      <c r="F95" s="7">
        <f>D95*E95</f>
        <v>0</v>
      </c>
    </row>
    <row r="96" spans="1:6" x14ac:dyDescent="0.25">
      <c r="E96"/>
      <c r="F96"/>
    </row>
    <row r="97" spans="1:6" ht="30" x14ac:dyDescent="0.25">
      <c r="A97">
        <v>26</v>
      </c>
      <c r="B97" s="1" t="s">
        <v>1148</v>
      </c>
      <c r="C97" t="s">
        <v>13</v>
      </c>
      <c r="D97">
        <v>1</v>
      </c>
      <c r="F97" s="7">
        <f>D97*E97</f>
        <v>0</v>
      </c>
    </row>
    <row r="98" spans="1:6" x14ac:dyDescent="0.25">
      <c r="E98"/>
      <c r="F98"/>
    </row>
    <row r="99" spans="1:6" x14ac:dyDescent="0.25">
      <c r="A99">
        <v>27</v>
      </c>
      <c r="B99" s="1" t="s">
        <v>1149</v>
      </c>
      <c r="C99" t="s">
        <v>13</v>
      </c>
      <c r="D99">
        <v>1</v>
      </c>
      <c r="F99" s="7">
        <f>D99*E99</f>
        <v>0</v>
      </c>
    </row>
    <row r="100" spans="1:6" x14ac:dyDescent="0.25">
      <c r="E100"/>
      <c r="F100"/>
    </row>
    <row r="101" spans="1:6" ht="15.75" thickBot="1" x14ac:dyDescent="0.3">
      <c r="A101" s="31"/>
      <c r="B101" s="32" t="s">
        <v>1681</v>
      </c>
      <c r="C101" s="31"/>
      <c r="D101" s="31"/>
      <c r="E101" s="31"/>
      <c r="F101" s="33">
        <f>SUM(F27:F99)</f>
        <v>0</v>
      </c>
    </row>
  </sheetData>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tabSelected="1" view="pageBreakPreview" topLeftCell="A15" zoomScaleNormal="100" zoomScaleSheetLayoutView="100" workbookViewId="0">
      <selection activeCell="I21" sqref="I21"/>
    </sheetView>
  </sheetViews>
  <sheetFormatPr defaultRowHeight="15" x14ac:dyDescent="0.25"/>
  <cols>
    <col min="2" max="2" width="59.42578125" style="1" customWidth="1"/>
    <col min="4" max="4" width="11.140625" customWidth="1"/>
    <col min="5" max="5" width="14.42578125" style="7" customWidth="1"/>
    <col min="6" max="6" width="15" style="7" customWidth="1"/>
  </cols>
  <sheetData>
    <row r="1" spans="1:6" x14ac:dyDescent="0.25">
      <c r="A1" t="s">
        <v>1705</v>
      </c>
    </row>
    <row r="3" spans="1:6" x14ac:dyDescent="0.25">
      <c r="A3" s="3" t="s">
        <v>1649</v>
      </c>
      <c r="B3" s="2" t="s">
        <v>0</v>
      </c>
      <c r="C3" s="3" t="s">
        <v>1</v>
      </c>
      <c r="D3" s="3" t="s">
        <v>2</v>
      </c>
      <c r="E3" s="8" t="s">
        <v>3</v>
      </c>
      <c r="F3" s="8" t="s">
        <v>4</v>
      </c>
    </row>
    <row r="4" spans="1:6" x14ac:dyDescent="0.25">
      <c r="E4"/>
      <c r="F4"/>
    </row>
    <row r="5" spans="1:6" x14ac:dyDescent="0.25">
      <c r="B5" s="4" t="s">
        <v>1409</v>
      </c>
      <c r="C5" s="5"/>
      <c r="D5" s="5"/>
      <c r="E5"/>
      <c r="F5"/>
    </row>
    <row r="6" spans="1:6" x14ac:dyDescent="0.25">
      <c r="E6"/>
      <c r="F6"/>
    </row>
    <row r="7" spans="1:6" x14ac:dyDescent="0.25">
      <c r="B7" s="4" t="s">
        <v>1150</v>
      </c>
      <c r="C7" s="5"/>
      <c r="D7" s="5"/>
      <c r="E7"/>
      <c r="F7"/>
    </row>
    <row r="8" spans="1:6" x14ac:dyDescent="0.25">
      <c r="E8"/>
      <c r="F8"/>
    </row>
    <row r="9" spans="1:6" x14ac:dyDescent="0.25">
      <c r="B9" s="4" t="s">
        <v>1292</v>
      </c>
      <c r="C9" s="5"/>
      <c r="D9" s="5"/>
      <c r="E9"/>
      <c r="F9"/>
    </row>
    <row r="10" spans="1:6" x14ac:dyDescent="0.25">
      <c r="E10"/>
      <c r="F10"/>
    </row>
    <row r="11" spans="1:6" x14ac:dyDescent="0.25">
      <c r="B11" s="4" t="s">
        <v>1410</v>
      </c>
      <c r="C11" s="5"/>
      <c r="D11" s="5"/>
      <c r="E11"/>
      <c r="F11"/>
    </row>
    <row r="12" spans="1:6" x14ac:dyDescent="0.25">
      <c r="E12"/>
      <c r="F12"/>
    </row>
    <row r="13" spans="1:6" x14ac:dyDescent="0.25">
      <c r="B13" s="4" t="s">
        <v>1151</v>
      </c>
      <c r="C13" s="5"/>
      <c r="D13" s="5"/>
      <c r="E13"/>
      <c r="F13"/>
    </row>
    <row r="14" spans="1:6" x14ac:dyDescent="0.25">
      <c r="E14"/>
      <c r="F14"/>
    </row>
    <row r="15" spans="1:6" ht="135" x14ac:dyDescent="0.25">
      <c r="B15" s="1" t="s">
        <v>1411</v>
      </c>
      <c r="E15"/>
      <c r="F15"/>
    </row>
    <row r="16" spans="1:6" x14ac:dyDescent="0.25">
      <c r="E16"/>
      <c r="F16"/>
    </row>
    <row r="17" spans="1:6" x14ac:dyDescent="0.25">
      <c r="B17" s="4" t="s">
        <v>1152</v>
      </c>
      <c r="C17" s="5"/>
      <c r="D17" s="5"/>
      <c r="E17"/>
      <c r="F17"/>
    </row>
    <row r="18" spans="1:6" x14ac:dyDescent="0.25">
      <c r="E18"/>
      <c r="F18"/>
    </row>
    <row r="19" spans="1:6" ht="49.5" customHeight="1" x14ac:dyDescent="0.25">
      <c r="A19">
        <v>1</v>
      </c>
      <c r="B19" s="1" t="s">
        <v>1716</v>
      </c>
      <c r="C19" t="s">
        <v>13</v>
      </c>
      <c r="D19">
        <v>1</v>
      </c>
      <c r="E19" s="7">
        <v>144000</v>
      </c>
      <c r="F19" s="7">
        <f>D19*E19</f>
        <v>144000</v>
      </c>
    </row>
    <row r="20" spans="1:6" x14ac:dyDescent="0.25">
      <c r="E20"/>
      <c r="F20"/>
    </row>
    <row r="21" spans="1:6" x14ac:dyDescent="0.25">
      <c r="B21" s="4" t="s">
        <v>1153</v>
      </c>
      <c r="C21" s="5"/>
      <c r="D21" s="5"/>
      <c r="E21"/>
      <c r="F21"/>
    </row>
    <row r="22" spans="1:6" x14ac:dyDescent="0.25">
      <c r="E22"/>
      <c r="F22"/>
    </row>
    <row r="23" spans="1:6" ht="30" x14ac:dyDescent="0.25">
      <c r="A23">
        <v>2</v>
      </c>
      <c r="B23" s="1" t="s">
        <v>1625</v>
      </c>
      <c r="C23" t="s">
        <v>13</v>
      </c>
      <c r="D23">
        <v>1</v>
      </c>
      <c r="E23" s="7">
        <v>1200000</v>
      </c>
      <c r="F23" s="7">
        <f>D23*E23</f>
        <v>1200000</v>
      </c>
    </row>
    <row r="24" spans="1:6" x14ac:dyDescent="0.25">
      <c r="E24"/>
      <c r="F24"/>
    </row>
    <row r="25" spans="1:6" x14ac:dyDescent="0.25">
      <c r="A25">
        <v>3</v>
      </c>
      <c r="B25" s="1" t="s">
        <v>1154</v>
      </c>
      <c r="C25" t="s">
        <v>13</v>
      </c>
      <c r="D25">
        <v>1</v>
      </c>
      <c r="F25" s="7">
        <f>D25*E25</f>
        <v>0</v>
      </c>
    </row>
    <row r="26" spans="1:6" x14ac:dyDescent="0.25">
      <c r="E26"/>
      <c r="F26"/>
    </row>
    <row r="27" spans="1:6" x14ac:dyDescent="0.25">
      <c r="B27" s="4" t="s">
        <v>1155</v>
      </c>
      <c r="C27" s="5"/>
      <c r="D27" s="5"/>
      <c r="E27"/>
      <c r="F27"/>
    </row>
    <row r="28" spans="1:6" x14ac:dyDescent="0.25">
      <c r="E28"/>
      <c r="F28"/>
    </row>
    <row r="29" spans="1:6" ht="30" x14ac:dyDescent="0.25">
      <c r="A29">
        <v>4</v>
      </c>
      <c r="B29" s="1" t="s">
        <v>1626</v>
      </c>
      <c r="C29" t="s">
        <v>13</v>
      </c>
      <c r="D29">
        <v>1</v>
      </c>
      <c r="E29" s="7">
        <v>60000</v>
      </c>
      <c r="F29" s="7">
        <f>D29*E29</f>
        <v>60000</v>
      </c>
    </row>
    <row r="30" spans="1:6" x14ac:dyDescent="0.25">
      <c r="E30"/>
      <c r="F30"/>
    </row>
    <row r="31" spans="1:6" x14ac:dyDescent="0.25">
      <c r="A31">
        <v>5</v>
      </c>
      <c r="B31" s="1" t="s">
        <v>1154</v>
      </c>
      <c r="C31" t="s">
        <v>13</v>
      </c>
      <c r="D31">
        <v>1</v>
      </c>
      <c r="F31" s="7">
        <f>D31*E31</f>
        <v>0</v>
      </c>
    </row>
    <row r="33" spans="1:6" x14ac:dyDescent="0.25">
      <c r="B33" s="4" t="s">
        <v>1707</v>
      </c>
    </row>
    <row r="35" spans="1:6" ht="105" x14ac:dyDescent="0.25">
      <c r="A35">
        <v>6</v>
      </c>
      <c r="B35" s="1" t="s">
        <v>1708</v>
      </c>
      <c r="C35" t="s">
        <v>13</v>
      </c>
      <c r="D35">
        <v>1</v>
      </c>
      <c r="E35" s="7">
        <v>992231.47</v>
      </c>
      <c r="F35" s="7">
        <f>D35*E35</f>
        <v>992231.47</v>
      </c>
    </row>
    <row r="37" spans="1:6" ht="30" x14ac:dyDescent="0.25">
      <c r="A37">
        <v>7</v>
      </c>
      <c r="B37" s="1" t="s">
        <v>1709</v>
      </c>
      <c r="C37" t="s">
        <v>1710</v>
      </c>
      <c r="D37" s="73"/>
      <c r="E37" s="73">
        <v>0.05</v>
      </c>
    </row>
    <row r="39" spans="1:6" ht="45" x14ac:dyDescent="0.25">
      <c r="A39">
        <v>8</v>
      </c>
      <c r="B39" s="1" t="s">
        <v>1711</v>
      </c>
      <c r="C39" t="s">
        <v>1710</v>
      </c>
      <c r="D39" s="73"/>
      <c r="E39" s="73">
        <v>0.05</v>
      </c>
    </row>
    <row r="41" spans="1:6" x14ac:dyDescent="0.25">
      <c r="B41" s="4" t="s">
        <v>1712</v>
      </c>
    </row>
    <row r="43" spans="1:6" ht="90" x14ac:dyDescent="0.25">
      <c r="A43">
        <v>9</v>
      </c>
      <c r="B43" s="1" t="s">
        <v>1713</v>
      </c>
      <c r="C43" t="s">
        <v>13</v>
      </c>
      <c r="D43">
        <v>1</v>
      </c>
      <c r="E43" s="7">
        <v>958677.75</v>
      </c>
      <c r="F43" s="7">
        <f>D43*E43</f>
        <v>958677.75</v>
      </c>
    </row>
    <row r="45" spans="1:6" ht="30" x14ac:dyDescent="0.25">
      <c r="A45">
        <v>10</v>
      </c>
      <c r="B45" s="1" t="s">
        <v>1709</v>
      </c>
      <c r="C45" t="s">
        <v>1710</v>
      </c>
      <c r="D45" s="73"/>
      <c r="E45" s="73">
        <v>0.05</v>
      </c>
    </row>
    <row r="47" spans="1:6" ht="45" x14ac:dyDescent="0.25">
      <c r="A47">
        <v>11</v>
      </c>
      <c r="B47" s="1" t="s">
        <v>1711</v>
      </c>
      <c r="C47" t="s">
        <v>1710</v>
      </c>
      <c r="D47" s="73"/>
      <c r="E47" s="73">
        <v>0.05</v>
      </c>
    </row>
    <row r="49" spans="1:6" ht="15.75" thickBot="1" x14ac:dyDescent="0.3">
      <c r="A49" s="34"/>
      <c r="B49" s="35" t="s">
        <v>1682</v>
      </c>
      <c r="C49" s="34"/>
      <c r="D49" s="34"/>
      <c r="E49" s="34"/>
      <c r="F49" s="36">
        <f>SUM(F19:F47)</f>
        <v>3354909.2199999997</v>
      </c>
    </row>
  </sheetData>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7"/>
  <sheetViews>
    <sheetView view="pageBreakPreview" topLeftCell="A6" zoomScaleNormal="100" zoomScaleSheetLayoutView="100" workbookViewId="0">
      <selection activeCell="J29" sqref="J29"/>
    </sheetView>
  </sheetViews>
  <sheetFormatPr defaultRowHeight="15" x14ac:dyDescent="0.25"/>
  <cols>
    <col min="1" max="1" width="4.140625" style="37" customWidth="1"/>
    <col min="2" max="4" width="9.140625" style="37"/>
    <col min="5" max="5" width="13.42578125" style="37" customWidth="1"/>
    <col min="6" max="6" width="7.5703125" style="37" customWidth="1"/>
    <col min="7" max="7" width="9.7109375" style="37" customWidth="1"/>
    <col min="8" max="8" width="21" style="37" customWidth="1"/>
    <col min="9" max="10" width="9.140625" style="37"/>
    <col min="11" max="11" width="14" style="37" bestFit="1" customWidth="1"/>
    <col min="12" max="16384" width="9.140625" style="37"/>
  </cols>
  <sheetData>
    <row r="1" spans="1:11" ht="15.75" x14ac:dyDescent="0.25">
      <c r="A1" s="74" t="s">
        <v>1683</v>
      </c>
      <c r="B1" s="74"/>
      <c r="C1" s="74"/>
      <c r="D1" s="74"/>
      <c r="E1" s="74"/>
      <c r="F1" s="74"/>
      <c r="G1" s="74"/>
      <c r="H1" s="74"/>
    </row>
    <row r="2" spans="1:11" ht="15.75" x14ac:dyDescent="0.25">
      <c r="A2" s="38"/>
      <c r="B2" s="38"/>
      <c r="C2" s="38"/>
      <c r="D2" s="38"/>
      <c r="E2" s="74" t="s">
        <v>1684</v>
      </c>
      <c r="F2" s="74"/>
      <c r="G2" s="74"/>
      <c r="H2" s="74"/>
    </row>
    <row r="3" spans="1:11" ht="15.75" x14ac:dyDescent="0.25">
      <c r="A3" s="38"/>
      <c r="B3" s="38"/>
      <c r="C3" s="38"/>
      <c r="D3" s="38"/>
      <c r="E3" s="38"/>
      <c r="F3" s="38"/>
      <c r="G3" s="38"/>
      <c r="H3" s="38"/>
    </row>
    <row r="4" spans="1:11" ht="15.75" x14ac:dyDescent="0.25">
      <c r="A4" s="38"/>
      <c r="B4" s="39"/>
      <c r="C4" s="38"/>
      <c r="D4" s="38"/>
      <c r="E4" s="38"/>
      <c r="F4" s="40"/>
      <c r="G4" s="39"/>
      <c r="H4" s="41"/>
    </row>
    <row r="5" spans="1:11" ht="15.75" x14ac:dyDescent="0.25">
      <c r="A5" s="38"/>
      <c r="B5" s="42" t="s">
        <v>1685</v>
      </c>
      <c r="C5" s="38"/>
      <c r="D5" s="38"/>
      <c r="E5" s="38"/>
      <c r="F5" s="40"/>
      <c r="G5" s="39"/>
      <c r="H5" s="41"/>
    </row>
    <row r="6" spans="1:11" ht="15.75" x14ac:dyDescent="0.25">
      <c r="A6" s="38"/>
      <c r="B6" s="39"/>
      <c r="C6" s="38"/>
      <c r="D6" s="38"/>
      <c r="E6" s="38"/>
      <c r="F6" s="40"/>
      <c r="G6" s="39"/>
      <c r="H6" s="41"/>
    </row>
    <row r="7" spans="1:11" ht="15.75" x14ac:dyDescent="0.25">
      <c r="A7" s="43" t="s">
        <v>1686</v>
      </c>
      <c r="B7" s="39"/>
      <c r="C7" s="38"/>
      <c r="D7" s="38"/>
      <c r="E7" s="38"/>
      <c r="F7" s="42" t="s">
        <v>1687</v>
      </c>
      <c r="G7" s="44"/>
      <c r="H7" s="41"/>
    </row>
    <row r="8" spans="1:11" ht="15.75" x14ac:dyDescent="0.25">
      <c r="A8" s="38"/>
      <c r="B8" s="39"/>
      <c r="C8" s="38"/>
      <c r="D8" s="38"/>
      <c r="E8" s="38"/>
      <c r="F8" s="39"/>
      <c r="G8" s="39"/>
      <c r="H8" s="41"/>
    </row>
    <row r="9" spans="1:11" ht="15.75" x14ac:dyDescent="0.25">
      <c r="A9" s="38">
        <v>1</v>
      </c>
      <c r="B9" s="39" t="s">
        <v>1688</v>
      </c>
      <c r="C9" s="38"/>
      <c r="D9" s="38"/>
      <c r="E9" s="38"/>
      <c r="F9" s="45"/>
      <c r="G9" s="39"/>
      <c r="H9" s="46">
        <f>'P&amp;G'!F400</f>
        <v>0</v>
      </c>
      <c r="K9" s="47"/>
    </row>
    <row r="10" spans="1:11" ht="15.75" x14ac:dyDescent="0.25">
      <c r="A10" s="38"/>
      <c r="B10" s="39"/>
      <c r="C10" s="38"/>
      <c r="D10" s="38"/>
      <c r="E10" s="38"/>
      <c r="F10" s="39"/>
      <c r="G10" s="39"/>
      <c r="H10" s="48"/>
      <c r="K10" s="49"/>
    </row>
    <row r="11" spans="1:11" ht="15.75" x14ac:dyDescent="0.25">
      <c r="A11" s="38">
        <v>2</v>
      </c>
      <c r="B11" s="39" t="s">
        <v>48</v>
      </c>
      <c r="C11" s="38"/>
      <c r="D11" s="38"/>
      <c r="E11" s="38"/>
      <c r="F11" s="45"/>
      <c r="G11" s="39"/>
      <c r="H11" s="46">
        <f>'BUILDING OWRKS'!F1490</f>
        <v>0</v>
      </c>
    </row>
    <row r="12" spans="1:11" ht="15.75" x14ac:dyDescent="0.25">
      <c r="A12" s="38"/>
      <c r="B12" s="39"/>
      <c r="C12" s="38"/>
      <c r="D12" s="38"/>
      <c r="E12" s="38"/>
      <c r="F12" s="50"/>
      <c r="G12" s="39"/>
      <c r="H12" s="48"/>
    </row>
    <row r="13" spans="1:11" ht="15.75" x14ac:dyDescent="0.25">
      <c r="A13" s="38">
        <v>3</v>
      </c>
      <c r="B13" s="39" t="s">
        <v>570</v>
      </c>
      <c r="C13" s="38"/>
      <c r="D13" s="38"/>
      <c r="E13" s="38"/>
      <c r="F13" s="45"/>
      <c r="G13" s="39"/>
      <c r="H13" s="51">
        <f>'EXTERNAL WORKS'!F1974</f>
        <v>0</v>
      </c>
    </row>
    <row r="14" spans="1:11" ht="15.75" x14ac:dyDescent="0.25">
      <c r="A14" s="38"/>
      <c r="B14" s="39"/>
      <c r="C14" s="38"/>
      <c r="D14" s="38"/>
      <c r="E14" s="38"/>
      <c r="F14" s="45"/>
      <c r="G14" s="39"/>
      <c r="H14" s="46"/>
    </row>
    <row r="15" spans="1:11" ht="15.75" x14ac:dyDescent="0.25">
      <c r="A15" s="38">
        <v>4</v>
      </c>
      <c r="B15" s="39" t="s">
        <v>1010</v>
      </c>
      <c r="C15" s="38"/>
      <c r="D15" s="38"/>
      <c r="E15" s="38"/>
      <c r="F15" s="45"/>
      <c r="G15" s="39"/>
      <c r="H15" s="46">
        <f>'ELECTRICAL INSTALLATION'!F419</f>
        <v>0</v>
      </c>
    </row>
    <row r="16" spans="1:11" ht="15.75" x14ac:dyDescent="0.25">
      <c r="A16" s="38"/>
      <c r="B16" s="39"/>
      <c r="C16" s="38"/>
      <c r="D16" s="38"/>
      <c r="E16" s="38"/>
      <c r="F16" s="45"/>
      <c r="G16" s="39"/>
      <c r="H16" s="46"/>
    </row>
    <row r="17" spans="1:8" ht="15.75" x14ac:dyDescent="0.25">
      <c r="A17" s="38">
        <v>5</v>
      </c>
      <c r="B17" s="39" t="s">
        <v>1119</v>
      </c>
      <c r="C17" s="38"/>
      <c r="D17" s="38"/>
      <c r="E17" s="38"/>
      <c r="F17" s="45"/>
      <c r="G17" s="39"/>
      <c r="H17" s="46">
        <f>'MECHANICAL INSTALLATION'!F101</f>
        <v>0</v>
      </c>
    </row>
    <row r="18" spans="1:8" ht="15.75" x14ac:dyDescent="0.25">
      <c r="A18" s="38"/>
      <c r="B18" s="39"/>
      <c r="C18" s="38"/>
      <c r="D18" s="38"/>
      <c r="E18" s="38"/>
      <c r="F18" s="45"/>
      <c r="G18" s="39"/>
      <c r="H18" s="46"/>
    </row>
    <row r="19" spans="1:8" ht="15.75" x14ac:dyDescent="0.25">
      <c r="A19" s="38">
        <v>6</v>
      </c>
      <c r="B19" s="39" t="s">
        <v>1150</v>
      </c>
      <c r="C19" s="38"/>
      <c r="D19" s="38"/>
      <c r="E19" s="38"/>
      <c r="F19" s="45"/>
      <c r="G19" s="39"/>
      <c r="H19" s="46">
        <f>'PROVISIONAL SUMS'!F49</f>
        <v>3354909.2199999997</v>
      </c>
    </row>
    <row r="20" spans="1:8" ht="15.75" x14ac:dyDescent="0.25">
      <c r="A20" s="38"/>
      <c r="B20" s="39"/>
      <c r="C20" s="38"/>
      <c r="D20" s="38"/>
      <c r="E20" s="38"/>
      <c r="F20" s="50"/>
      <c r="G20" s="39"/>
      <c r="H20" s="41"/>
    </row>
    <row r="21" spans="1:8" s="54" customFormat="1" ht="15.75" x14ac:dyDescent="0.25">
      <c r="A21" s="43"/>
      <c r="B21" s="42" t="s">
        <v>1689</v>
      </c>
      <c r="C21" s="43"/>
      <c r="D21" s="43"/>
      <c r="E21" s="43"/>
      <c r="F21" s="42"/>
      <c r="G21" s="52" t="s">
        <v>1690</v>
      </c>
      <c r="H21" s="53">
        <f>SUM(H9:H20)</f>
        <v>3354909.2199999997</v>
      </c>
    </row>
    <row r="22" spans="1:8" ht="15.75" x14ac:dyDescent="0.25">
      <c r="A22" s="38"/>
      <c r="B22" s="39"/>
      <c r="C22" s="38"/>
      <c r="D22" s="38"/>
      <c r="E22" s="55"/>
      <c r="F22" s="39"/>
      <c r="G22" s="50"/>
      <c r="H22" s="46"/>
    </row>
    <row r="23" spans="1:8" ht="15.75" x14ac:dyDescent="0.25">
      <c r="A23" s="56"/>
      <c r="B23" s="57" t="s">
        <v>1156</v>
      </c>
      <c r="C23" s="56"/>
      <c r="D23" s="56"/>
      <c r="E23" s="58"/>
      <c r="F23" s="59"/>
      <c r="G23" s="60" t="s">
        <v>1690</v>
      </c>
      <c r="H23" s="61">
        <f>H21*5%</f>
        <v>167745.46100000001</v>
      </c>
    </row>
    <row r="24" spans="1:8" ht="15.75" x14ac:dyDescent="0.25">
      <c r="A24" s="38"/>
      <c r="B24" s="39"/>
      <c r="C24" s="38"/>
      <c r="D24" s="38"/>
      <c r="E24" s="55"/>
      <c r="F24" s="40"/>
      <c r="G24" s="50"/>
      <c r="H24" s="41"/>
    </row>
    <row r="25" spans="1:8" s="54" customFormat="1" ht="15.75" x14ac:dyDescent="0.25">
      <c r="A25" s="43"/>
      <c r="B25" s="42" t="s">
        <v>1689</v>
      </c>
      <c r="C25" s="43"/>
      <c r="D25" s="43"/>
      <c r="E25" s="62"/>
      <c r="F25" s="42"/>
      <c r="G25" s="52" t="s">
        <v>1690</v>
      </c>
      <c r="H25" s="53">
        <f>H23+H21</f>
        <v>3522654.6809999999</v>
      </c>
    </row>
    <row r="26" spans="1:8" ht="15.75" x14ac:dyDescent="0.25">
      <c r="A26" s="38"/>
      <c r="B26" s="39"/>
      <c r="C26" s="38"/>
      <c r="D26" s="38"/>
      <c r="E26" s="55"/>
      <c r="F26" s="39"/>
      <c r="G26" s="50"/>
      <c r="H26" s="46"/>
    </row>
    <row r="27" spans="1:8" ht="117.75" customHeight="1" x14ac:dyDescent="0.25">
      <c r="A27" s="38"/>
      <c r="B27" s="75" t="s">
        <v>1714</v>
      </c>
      <c r="C27" s="76"/>
      <c r="D27" s="76"/>
      <c r="E27" s="77"/>
      <c r="F27" s="39"/>
      <c r="G27" s="50"/>
      <c r="H27" s="46"/>
    </row>
    <row r="28" spans="1:8" ht="15.75" x14ac:dyDescent="0.25">
      <c r="A28" s="38"/>
      <c r="B28" s="39"/>
      <c r="C28" s="38"/>
      <c r="D28" s="38"/>
      <c r="E28" s="55"/>
      <c r="F28" s="39"/>
      <c r="G28" s="50"/>
      <c r="H28" s="46"/>
    </row>
    <row r="29" spans="1:8" ht="81" customHeight="1" x14ac:dyDescent="0.25">
      <c r="A29" s="38"/>
      <c r="B29" s="78" t="s">
        <v>1715</v>
      </c>
      <c r="C29" s="79"/>
      <c r="D29" s="79"/>
      <c r="E29" s="80"/>
      <c r="F29" s="39"/>
      <c r="G29" s="50"/>
      <c r="H29" s="46">
        <v>1739294.88</v>
      </c>
    </row>
    <row r="30" spans="1:8" ht="15.75" x14ac:dyDescent="0.25">
      <c r="A30" s="38"/>
      <c r="B30" s="39"/>
      <c r="C30" s="38"/>
      <c r="D30" s="38"/>
      <c r="E30" s="38"/>
      <c r="F30" s="39"/>
      <c r="G30" s="50"/>
      <c r="H30" s="46"/>
    </row>
    <row r="31" spans="1:8" s="54" customFormat="1" ht="15.75" x14ac:dyDescent="0.25">
      <c r="A31" s="43"/>
      <c r="B31" s="42" t="s">
        <v>1689</v>
      </c>
      <c r="C31" s="43"/>
      <c r="D31" s="43"/>
      <c r="E31" s="43"/>
      <c r="F31" s="42"/>
      <c r="G31" s="52" t="s">
        <v>1690</v>
      </c>
      <c r="H31" s="63">
        <f>SUM(H25:H30)</f>
        <v>5261949.5609999998</v>
      </c>
    </row>
    <row r="32" spans="1:8" ht="15.75" x14ac:dyDescent="0.25">
      <c r="A32" s="38"/>
      <c r="B32" s="39"/>
      <c r="C32" s="38"/>
      <c r="D32" s="38"/>
      <c r="E32" s="38"/>
      <c r="F32" s="39"/>
      <c r="G32" s="50"/>
      <c r="H32" s="46"/>
    </row>
    <row r="33" spans="1:8" ht="15.75" x14ac:dyDescent="0.25">
      <c r="A33" s="38"/>
      <c r="B33" s="39" t="s">
        <v>1157</v>
      </c>
      <c r="C33" s="38"/>
      <c r="D33" s="38"/>
      <c r="E33" s="38"/>
      <c r="F33" s="50"/>
      <c r="G33" s="50" t="s">
        <v>1690</v>
      </c>
      <c r="H33" s="46">
        <f>ROUND(H31*15%,2)</f>
        <v>789292.43</v>
      </c>
    </row>
    <row r="34" spans="1:8" ht="15.75" x14ac:dyDescent="0.25">
      <c r="A34" s="38"/>
      <c r="B34" s="39"/>
      <c r="C34" s="38"/>
      <c r="D34" s="38"/>
      <c r="E34" s="38"/>
      <c r="F34" s="40"/>
      <c r="G34" s="39"/>
      <c r="H34" s="41"/>
    </row>
    <row r="35" spans="1:8" ht="15.75" x14ac:dyDescent="0.25">
      <c r="A35" s="38"/>
      <c r="B35" s="39"/>
      <c r="C35" s="38"/>
      <c r="D35" s="38"/>
      <c r="E35" s="38"/>
      <c r="F35" s="40"/>
      <c r="G35" s="39"/>
      <c r="H35" s="41"/>
    </row>
    <row r="36" spans="1:8" ht="19.5" thickBot="1" x14ac:dyDescent="0.35">
      <c r="A36" s="38"/>
      <c r="B36" s="64" t="s">
        <v>1691</v>
      </c>
      <c r="C36" s="65"/>
      <c r="D36" s="65"/>
      <c r="E36" s="66"/>
      <c r="F36" s="40"/>
      <c r="G36" s="52" t="s">
        <v>1690</v>
      </c>
      <c r="H36" s="67">
        <f>SUM(H31:H33)</f>
        <v>6051241.9909999995</v>
      </c>
    </row>
    <row r="37" spans="1:8" ht="16.5" thickTop="1" x14ac:dyDescent="0.25">
      <c r="A37" s="38"/>
      <c r="B37" s="39"/>
      <c r="C37" s="38"/>
      <c r="D37" s="38"/>
      <c r="E37" s="38"/>
      <c r="F37" s="40"/>
      <c r="G37" s="39"/>
      <c r="H37" s="41"/>
    </row>
  </sheetData>
  <mergeCells count="4">
    <mergeCell ref="A1:H1"/>
    <mergeCell ref="E2:H2"/>
    <mergeCell ref="B27:E27"/>
    <mergeCell ref="B29:E29"/>
  </mergeCells>
  <pageMargins left="0.70866141732283472" right="0.70866141732283472" top="0.74803149606299213" bottom="0.74803149606299213" header="0.31496062992125984" footer="0.31496062992125984"/>
  <pageSetup paperSize="9" fitToHeight="0" orientation="portrait" r:id="rId1"/>
  <headerFooter>
    <oddFooter>&amp;L&amp;"-,Bold"QHUBANDABA PRIMARY SCHOOL : UPGRADES AND ADDITIONS&amp;RFINAL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P&amp;G</vt:lpstr>
      <vt:lpstr>BUILDING OWRKS</vt:lpstr>
      <vt:lpstr>EXTERNAL WORKS</vt:lpstr>
      <vt:lpstr>ELECTRICAL INSTALLATION</vt:lpstr>
      <vt:lpstr>MECHANICAL INSTALLATION</vt:lpstr>
      <vt:lpstr>PROVISIONAL SUMS</vt:lpstr>
      <vt:lpstr>FINAL SUMMARY</vt:lpstr>
      <vt:lpstr>'BUILDING OWRKS'!Print_Area</vt:lpstr>
      <vt:lpstr>'ELECTRICAL INSTALLATION'!Print_Area</vt:lpstr>
      <vt:lpstr>'EXTERNAL WORKS'!Print_Area</vt:lpstr>
      <vt:lpstr>'FINAL SUMMARY'!Print_Area</vt:lpstr>
      <vt:lpstr>'MECHANICAL INSTALLATION'!Print_Area</vt:lpstr>
      <vt:lpstr>'P&amp;G'!Print_Area</vt:lpstr>
      <vt:lpstr>'PROVISIONAL SUMS'!Print_Area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Arthur</dc:creator>
  <cp:lastModifiedBy>Oliver Arthur</cp:lastModifiedBy>
  <dcterms:created xsi:type="dcterms:W3CDTF">2023-10-12T11:37:45Z</dcterms:created>
  <dcterms:modified xsi:type="dcterms:W3CDTF">2024-06-27T06:25:05Z</dcterms:modified>
</cp:coreProperties>
</file>