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okazi.kolobile\OneDrive - IKHALA Public TVET College\Desktop\New folder\ADVERTISEMENT DOCS\2024\SPECIFICATION\"/>
    </mc:Choice>
  </mc:AlternateContent>
  <bookViews>
    <workbookView xWindow="0" yWindow="0" windowWidth="8115" windowHeight="6360" tabRatio="999" activeTab="4"/>
  </bookViews>
  <sheets>
    <sheet name="Prelims" sheetId="2" r:id="rId1"/>
    <sheet name="Excavations" sheetId="3" r:id="rId2"/>
    <sheet name="Concrete" sheetId="24" r:id="rId3"/>
    <sheet name="Highmast lights" sheetId="25" r:id="rId4"/>
    <sheet name="Summary" sheetId="20" r:id="rId5"/>
    <sheet name="Sheet1" sheetId="22" state="hidden" r:id="rId6"/>
    <sheet name="MAS" sheetId="6" state="hidden" r:id="rId7"/>
    <sheet name="WPROOFING" sheetId="7" state="hidden" r:id="rId8"/>
    <sheet name="C&amp;J" sheetId="9" state="hidden" r:id="rId9"/>
    <sheet name="CPAF" sheetId="10" state="hidden" r:id="rId10"/>
    <sheet name="FCWL" sheetId="11" state="hidden" r:id="rId11"/>
    <sheet name="IRON" sheetId="12" state="hidden" r:id="rId12"/>
    <sheet name="PLUM" sheetId="14" state="hidden" r:id="rId13"/>
    <sheet name="Glazing" sheetId="21" state="hidden" r:id="rId14"/>
    <sheet name="PAINT" sheetId="15" state="hidden" r:id="rId15"/>
    <sheet name="EST-ECPTA" sheetId="1" state="hidden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0" l="1"/>
  <c r="E2426" i="2"/>
  <c r="E26" i="21"/>
  <c r="E33" i="21"/>
  <c r="E28" i="15"/>
  <c r="E35" i="15"/>
  <c r="E40" i="15"/>
  <c r="E42" i="15"/>
  <c r="E47" i="15"/>
  <c r="E49" i="15"/>
  <c r="E56" i="15"/>
  <c r="E58" i="15"/>
  <c r="E66" i="15"/>
  <c r="E68" i="15"/>
  <c r="E73" i="15"/>
  <c r="E92" i="14"/>
  <c r="E90" i="14"/>
  <c r="E88" i="14"/>
  <c r="E84" i="14"/>
  <c r="E81" i="14"/>
  <c r="E78" i="14"/>
  <c r="E75" i="14"/>
  <c r="E72" i="14"/>
  <c r="E98" i="14"/>
  <c r="E53" i="14"/>
  <c r="E48" i="14"/>
  <c r="E46" i="14"/>
  <c r="E44" i="14"/>
  <c r="E42" i="14"/>
  <c r="E40" i="14"/>
  <c r="E38" i="14"/>
  <c r="E36" i="14"/>
  <c r="E34" i="14"/>
  <c r="E32" i="14"/>
  <c r="E30" i="14"/>
  <c r="E28" i="14"/>
  <c r="E24" i="14"/>
  <c r="E22" i="14"/>
  <c r="E121" i="14"/>
  <c r="E18" i="14"/>
  <c r="E102" i="14"/>
  <c r="E18" i="12"/>
  <c r="E20" i="12"/>
  <c r="E22" i="12"/>
  <c r="E24" i="12"/>
  <c r="E28" i="12"/>
  <c r="E32" i="12"/>
  <c r="E41" i="12"/>
  <c r="E51" i="12"/>
  <c r="E53" i="12"/>
  <c r="E42" i="11"/>
  <c r="E40" i="11"/>
  <c r="E36" i="11"/>
  <c r="E34" i="11"/>
  <c r="E27" i="11"/>
  <c r="E34" i="10"/>
  <c r="E37" i="10"/>
  <c r="E23" i="10"/>
  <c r="E17" i="9"/>
  <c r="E33" i="9"/>
  <c r="E42" i="9"/>
  <c r="E21" i="6"/>
  <c r="E22" i="7"/>
  <c r="A2157" i="2"/>
  <c r="A2154" i="2"/>
  <c r="A2150" i="2"/>
  <c r="A2140" i="2"/>
  <c r="I2184" i="1"/>
  <c r="I2194" i="1"/>
  <c r="I2198" i="1"/>
  <c r="I2201" i="1"/>
  <c r="E49" i="11"/>
  <c r="E76" i="15"/>
  <c r="E56" i="12"/>
</calcChain>
</file>

<file path=xl/sharedStrings.xml><?xml version="1.0" encoding="utf-8"?>
<sst xmlns="http://schemas.openxmlformats.org/spreadsheetml/2006/main" count="5078" uniqueCount="1829">
  <si>
    <t>*</t>
  </si>
  <si>
    <t>EST-ECPTA</t>
  </si>
  <si>
    <t>.</t>
  </si>
  <si>
    <t>1.9.5.5</t>
  </si>
  <si>
    <t>Thomas Baines Nature Reserve - Estimate</t>
  </si>
  <si>
    <t>COUNTER</t>
  </si>
  <si>
    <t>ISC</t>
  </si>
  <si>
    <t>SECTION</t>
  </si>
  <si>
    <t>BILL</t>
  </si>
  <si>
    <t>PAGE NO</t>
  </si>
  <si>
    <t>ITEM NO</t>
  </si>
  <si>
    <t>DOC REF</t>
  </si>
  <si>
    <t>PAY REF</t>
  </si>
  <si>
    <t>DESCRIPTION</t>
  </si>
  <si>
    <t>UNIT</t>
  </si>
  <si>
    <t>QUANTITY</t>
  </si>
  <si>
    <t>RATE</t>
  </si>
  <si>
    <t>AMOUNT</t>
  </si>
  <si>
    <t>BILL No. 1</t>
  </si>
  <si>
    <t>H1</t>
  </si>
  <si>
    <t>PRELIMINARIES</t>
  </si>
  <si>
    <t>(CPAP Work Group No. 190 Unless Otherwise Stated)</t>
  </si>
  <si>
    <t xml:space="preserve">MEANING OF TERMS "TENDER / TENDERER" </t>
  </si>
  <si>
    <t>H2</t>
  </si>
  <si>
    <t>Any reference to the words "Tender" or "Tenderer" herein</t>
  </si>
  <si>
    <t xml:space="preserve"> and/or in any other documentation shall be construed to have</t>
  </si>
  <si>
    <t xml:space="preserve"> the same meaning as the words "Bid" or "Bidder"</t>
  </si>
  <si>
    <t xml:space="preserve"> </t>
  </si>
  <si>
    <t xml:space="preserve">PRELIMINARIES </t>
  </si>
  <si>
    <t>The JBCC Preliminaries Code 2103, May 2005 edition for use</t>
  </si>
  <si>
    <t xml:space="preserve"> with the JBCC Principal Building Agreement Edition 4.1 Code</t>
  </si>
  <si>
    <t xml:space="preserve"> 2101, March 2005 is taken to be incorporated herein. The</t>
  </si>
  <si>
    <t xml:space="preserve"> tenderer is deemed to have referred to these documents for the</t>
  </si>
  <si>
    <t xml:space="preserve"> full intent and meaning of each clause. These clauses are</t>
  </si>
  <si>
    <t xml:space="preserve"> referred to by number and heading only. Where standard</t>
  </si>
  <si>
    <t xml:space="preserve"> clauses or options are not applicable to the contract such</t>
  </si>
  <si>
    <t xml:space="preserve"> modifications or corrections as are necessary are given under</t>
  </si>
  <si>
    <t xml:space="preserve"> each relevant clause. Where an item is not relevant to this</t>
  </si>
  <si>
    <t xml:space="preserve"> specific contract such item is marked. "N/A" signifying "Not</t>
  </si>
  <si>
    <t xml:space="preserve"> Applicable".</t>
  </si>
  <si>
    <t>The Contract Data C1.2 shall have precedence in the</t>
  </si>
  <si>
    <t xml:space="preserve"> interpretation of any ambiguity or inconsistency between it and</t>
  </si>
  <si>
    <t xml:space="preserve"> the Preliminaries</t>
  </si>
  <si>
    <t xml:space="preserve">PRICING OF PRELIMINARIES </t>
  </si>
  <si>
    <t>Should Option A, as set out in clause B10.3.1 hereinafter be</t>
  </si>
  <si>
    <t xml:space="preserve"> used for the adjustment of preliminaries then each item priced</t>
  </si>
  <si>
    <t xml:space="preserve"> is to be allocated to one or more of the three categories Fixed,</t>
  </si>
  <si>
    <t xml:space="preserve"> Value Related or Time Related and the respective amounts</t>
  </si>
  <si>
    <t xml:space="preserve"> entered in the spaces provided under each item</t>
  </si>
  <si>
    <t>Items not priced in these Preliminaries shall be deemed to be</t>
  </si>
  <si>
    <t xml:space="preserve"> included elsewhere in these Bills of Quantities.</t>
  </si>
  <si>
    <t>SECTION A: JBCC PRINCIPAL BUILDING</t>
  </si>
  <si>
    <t xml:space="preserve"> AGREEMENT </t>
  </si>
  <si>
    <t xml:space="preserve">DEFINITIONS </t>
  </si>
  <si>
    <t>A1.0	DEFINITIONS AND INTERPRETATION</t>
  </si>
  <si>
    <t>CONT</t>
  </si>
  <si>
    <t>Clause 1.0</t>
  </si>
  <si>
    <t>Clause 1.1 Definition of "Commencement Date" is added:</t>
  </si>
  <si>
    <t>"COMMENCEMENT DATE" means the date that the</t>
  </si>
  <si>
    <t xml:space="preserve"> agreement, made in terms of the Form of Offer and</t>
  </si>
  <si>
    <t xml:space="preserve"> Acceptance, comes into effect</t>
  </si>
  <si>
    <t>Clause 1.1 Definition of "Construction Guarantee" is</t>
  </si>
  <si>
    <t xml:space="preserve"> amended by replacing it with the following:</t>
  </si>
  <si>
    <t>"CONSTRUCTION GUARANTEE" means a guarantee at call</t>
  </si>
  <si>
    <t xml:space="preserve"> obtained by the contractor from an institution approved by the</t>
  </si>
  <si>
    <t xml:space="preserve"> employer in terms of the employer's construction guarantee</t>
  </si>
  <si>
    <t xml:space="preserve"> form as selected in the schedule</t>
  </si>
  <si>
    <t>Clause 1.1 Definition of "Construction Period" is amended by</t>
  </si>
  <si>
    <t xml:space="preserve"> replacing it with the following:</t>
  </si>
  <si>
    <t>"CONSTRUCTION PERIOD" means the period commencing</t>
  </si>
  <si>
    <t xml:space="preserve"> on the commencement date and ending on the date of</t>
  </si>
  <si>
    <t xml:space="preserve"> practical completion</t>
  </si>
  <si>
    <t>Clause 1.1 Definition of "Corrupt Practice" is added:</t>
  </si>
  <si>
    <t>"CORRUPT PRACTICE" means the offering, giving, receiving</t>
  </si>
  <si>
    <t xml:space="preserve"> or soliciting of anything of value to influence the action of a</t>
  </si>
  <si>
    <t xml:space="preserve"> public official in the procurement process or in contract</t>
  </si>
  <si>
    <t xml:space="preserve"> execution.</t>
  </si>
  <si>
    <t>Clause 1.1 Definition of "Fraudulent Practice" is added:</t>
  </si>
  <si>
    <t>"FRAUDULENT PRACTICE" means a misrepresentation of</t>
  </si>
  <si>
    <t xml:space="preserve"> facts in order to influence a procurement process or the</t>
  </si>
  <si>
    <t xml:space="preserve"> execution of a contract to the detriment of any tenderer and</t>
  </si>
  <si>
    <t xml:space="preserve"> includes collusive practice among tenderers (prior to or after</t>
  </si>
  <si>
    <t xml:space="preserve"> the tender submission) designed to establish tender prices at</t>
  </si>
  <si>
    <t xml:space="preserve"> artificial non-competitive levels and to deprive the tenderer of</t>
  </si>
  <si>
    <t xml:space="preserve"> the benefits of free and open competition</t>
  </si>
  <si>
    <t>Clause 1.1 Definition of "Interest" is amended by replacing it</t>
  </si>
  <si>
    <t xml:space="preserve"> with the following:</t>
  </si>
  <si>
    <t>"INTEREST" means the interest rates applicable on this</t>
  </si>
  <si>
    <t xml:space="preserve"> contract, whether specifically indicated in the relevant clauses</t>
  </si>
  <si>
    <t xml:space="preserve"> or not, will be the rate as determined by the Minister of Finance,</t>
  </si>
  <si>
    <t xml:space="preserve"> from time to time, in terms of section 80(1)(b) of the Public</t>
  </si>
  <si>
    <t xml:space="preserve"> Finance Management Act, 1999 (Act No.1 of 1999).</t>
  </si>
  <si>
    <t>Clause 1.1 Definition of "Principal Agent" is amended by</t>
  </si>
  <si>
    <t>"PRINCIPAL AGENT" means the person or entity appointed by</t>
  </si>
  <si>
    <t xml:space="preserve"> the employer and named in the schedule.  In the event of a</t>
  </si>
  <si>
    <t xml:space="preserve"> principal agent not being appointed, then all the duties and</t>
  </si>
  <si>
    <t xml:space="preserve"> obligations of a principal agent as detailed in the agreement</t>
  </si>
  <si>
    <t xml:space="preserve"> shall be fulfilled by a representative of the employer as named</t>
  </si>
  <si>
    <t xml:space="preserve"> in the schedule</t>
  </si>
  <si>
    <t>Clause 1.1 Definition of "Security" is amended by replacing it</t>
  </si>
  <si>
    <t>"SECURITY" means the form of security provided by the</t>
  </si>
  <si>
    <t xml:space="preserve"> employer or contractor, as stated in the schedule, from which</t>
  </si>
  <si>
    <t xml:space="preserve"> the contractor or employer may recover expense or loss</t>
  </si>
  <si>
    <t>Clause 1.6 is amended by replacing the words "prepaid</t>
  </si>
  <si>
    <t xml:space="preserve"> registered post, telefax or e-mail" with "prepaid registered post</t>
  </si>
  <si>
    <t xml:space="preserve"> or telefax"</t>
  </si>
  <si>
    <t>Clause 1.6.4 is amended by replacing it with the following:</t>
  </si>
  <si>
    <t>No clause</t>
  </si>
  <si>
    <t>Item</t>
  </si>
  <si>
    <t>Fixed:____________ Value related:____________ Time</t>
  </si>
  <si>
    <t xml:space="preserve"> related:____________</t>
  </si>
  <si>
    <t xml:space="preserve">OBJECTIVE AND PREPARATION </t>
  </si>
  <si>
    <t>A2.0	OFFER, ACCEPTANCE AND PERFORMANCE</t>
  </si>
  <si>
    <t>Clause 2.0</t>
  </si>
  <si>
    <t>Fixed:__________ Value related:__________ Time</t>
  </si>
  <si>
    <t xml:space="preserve"> related:__________</t>
  </si>
  <si>
    <t xml:space="preserve">A5.0	EMPLOYER'S AGENTS </t>
  </si>
  <si>
    <t xml:space="preserve">Clause 5.0 </t>
  </si>
  <si>
    <t>Clause 5.1.2 is amended to include clauses 32.6.3, 34.3, 34.4</t>
  </si>
  <si>
    <t xml:space="preserve"> and 38.5.8</t>
  </si>
  <si>
    <t xml:space="preserve">A6.0	SITE REPRESENTATIVE </t>
  </si>
  <si>
    <t xml:space="preserve">Clause 6.0 </t>
  </si>
  <si>
    <t>Fixed:_________ Value related:_________ Time</t>
  </si>
  <si>
    <t xml:space="preserve"> related:_________</t>
  </si>
  <si>
    <t xml:space="preserve">A7.0	COMPLIANCE WITH REGULATIONS </t>
  </si>
  <si>
    <t xml:space="preserve">Clause 7.0 </t>
  </si>
  <si>
    <t>Note: A separate clause has been included in Section C :</t>
  </si>
  <si>
    <t xml:space="preserve"> Specific Preliminaries of the bills of quantities / lump sum</t>
  </si>
  <si>
    <t xml:space="preserve"> document for the contractor to have the opportunity to price</t>
  </si>
  <si>
    <t xml:space="preserve"> for all the reequirements of the Occupational Health and Safety</t>
  </si>
  <si>
    <t xml:space="preserve"> Act, Construction Regulations and Health and Safety</t>
  </si>
  <si>
    <t xml:space="preserve"> Specification </t>
  </si>
  <si>
    <t>Fixed:  __________  Value related:____________ Time</t>
  </si>
  <si>
    <t xml:space="preserve"> related:  ____________</t>
  </si>
  <si>
    <t xml:space="preserve">A8.0	WORKS RISK </t>
  </si>
  <si>
    <t xml:space="preserve">Clause 8.0 </t>
  </si>
  <si>
    <t xml:space="preserve">A9.0	INDEMNITIES </t>
  </si>
  <si>
    <t xml:space="preserve">Clause 9.0 </t>
  </si>
  <si>
    <t xml:space="preserve">A10.0	WORKS INSURANCES </t>
  </si>
  <si>
    <t xml:space="preserve">Clause 10.0 </t>
  </si>
  <si>
    <t>Clause 10.0 is amended by the addition of the following</t>
  </si>
  <si>
    <t xml:space="preserve"> clauses:</t>
  </si>
  <si>
    <t>10.5 Damage to the Works</t>
  </si>
  <si>
    <t>(a) 	Without in any way limiting the contractor's</t>
  </si>
  <si>
    <t xml:space="preserve"> obligations in terms of the contract, the contractor</t>
  </si>
  <si>
    <t xml:space="preserve"> shall bear the full risk of damage to and/or destruction</t>
  </si>
  <si>
    <t xml:space="preserve"> of the works by whatever cause during construction of</t>
  </si>
  <si>
    <t xml:space="preserve"> the works and hereby indemnifies and holds harmless</t>
  </si>
  <si>
    <t xml:space="preserve"> the employer against any such damage. The</t>
  </si>
  <si>
    <t xml:space="preserve"> contractor shall take such precautions and security</t>
  </si>
  <si>
    <t xml:space="preserve"> measures and other steps for the protection and</t>
  </si>
  <si>
    <t xml:space="preserve"> security of the works as the contractor may deem</t>
  </si>
  <si>
    <t xml:space="preserve"> necessary</t>
  </si>
  <si>
    <t>(b)	The contractor shall at all times proceed</t>
  </si>
  <si>
    <t xml:space="preserve"> immediately to remove or dispose of any debris arising</t>
  </si>
  <si>
    <t xml:space="preserve"> from damage to or destruction of the works and to</t>
  </si>
  <si>
    <t xml:space="preserve"> rebuild, restore, replace and/or repair the works</t>
  </si>
  <si>
    <t>(c)	The employer shall carry the risk of damage to or</t>
  </si>
  <si>
    <t xml:space="preserve"> destruction of the works and materials paid for by the</t>
  </si>
  <si>
    <t xml:space="preserve"> employer that is the result of the excepted risks as set</t>
  </si>
  <si>
    <t xml:space="preserve"> out in 10.6</t>
  </si>
  <si>
    <t>(d)	Where the employer bears the risk in terms of this</t>
  </si>
  <si>
    <t xml:space="preserve"> contract, the contractor shall, if requested to do so,</t>
  </si>
  <si>
    <t xml:space="preserve"> reinstate any damage or destroyed portions of the</t>
  </si>
  <si>
    <t xml:space="preserve"> works and the costs of such reinstatement shall be</t>
  </si>
  <si>
    <t xml:space="preserve"> measured and valued in terms of 32.0 hereof</t>
  </si>
  <si>
    <t>10.6 Injury to Persons or loss of or damage to Properties</t>
  </si>
  <si>
    <t>(a)	The contractor shall be liable for and hereby</t>
  </si>
  <si>
    <t xml:space="preserve"> indemnifies the employer against any liability, loss,</t>
  </si>
  <si>
    <t xml:space="preserve"> claim or proceeding whether arising in common law or</t>
  </si>
  <si>
    <t xml:space="preserve"> by statute, consequent upon personal injuries to or the</t>
  </si>
  <si>
    <t xml:space="preserve"> death of any person whomsoever arising out of or in</t>
  </si>
  <si>
    <t xml:space="preserve"> the course of or caused by the execution of the works</t>
  </si>
  <si>
    <t xml:space="preserve"> unless due to any act or negligence of any person for</t>
  </si>
  <si>
    <t xml:space="preserve"> whose actions the employer is legally liable</t>
  </si>
  <si>
    <t>(b)	The contractor shall be liable for and hereby</t>
  </si>
  <si>
    <t xml:space="preserve"> claim or proceeding consequent upon loss of or</t>
  </si>
  <si>
    <t xml:space="preserve"> damage to any moveable or immovable or personal</t>
  </si>
  <si>
    <t xml:space="preserve"> property or property contiguous to the site, whether</t>
  </si>
  <si>
    <t xml:space="preserve"> belonging to or under the control of the employer or</t>
  </si>
  <si>
    <t xml:space="preserve"> any other body or person, arising out of or in the course</t>
  </si>
  <si>
    <t xml:space="preserve"> of or by reason of the execution of the works unless</t>
  </si>
  <si>
    <t xml:space="preserve"> due to any act or negligence of any person for whose</t>
  </si>
  <si>
    <t xml:space="preserve"> actions the employer is legally liable</t>
  </si>
  <si>
    <t>(c)	The contractor shall, upon receiving a contract</t>
  </si>
  <si>
    <t xml:space="preserve"> instruction from the principal agent, cause the same</t>
  </si>
  <si>
    <t xml:space="preserve"> to be made good in a perfect and workmanlike manner</t>
  </si>
  <si>
    <t xml:space="preserve"> at his own cost and in default thereof the employer</t>
  </si>
  <si>
    <t xml:space="preserve"> shall be entitled to cause it to be made good and to</t>
  </si>
  <si>
    <t xml:space="preserve"> recover the cost thereof from the contractor or to</t>
  </si>
  <si>
    <t xml:space="preserve"> deduct the same from amounts due to the contractor</t>
  </si>
  <si>
    <t>(d)	The contractor shall be responsible for the</t>
  </si>
  <si>
    <t xml:space="preserve"> protection and safety of such portions of the premises</t>
  </si>
  <si>
    <t xml:space="preserve"> placed under his control by the employer for the</t>
  </si>
  <si>
    <t xml:space="preserve"> purpose of executing the works until the issue of the</t>
  </si>
  <si>
    <t xml:space="preserve"> certificate of practical completion</t>
  </si>
  <si>
    <t>(e)	Where the execution of the works involves the risk</t>
  </si>
  <si>
    <t xml:space="preserve"> of removal of or interference with support to adjoining</t>
  </si>
  <si>
    <t xml:space="preserve"> properties including land or structures or any structures</t>
  </si>
  <si>
    <t xml:space="preserve"> to be altered or added to, the contractor shall obtain</t>
  </si>
  <si>
    <t xml:space="preserve"> adequately insurance and will remain adequately</t>
  </si>
  <si>
    <t xml:space="preserve"> insured or insured to the specific limit stated in the</t>
  </si>
  <si>
    <t xml:space="preserve"> contract against the death of or injury to persons or</t>
  </si>
  <si>
    <t xml:space="preserve"> damage to such property consequent on such removal</t>
  </si>
  <si>
    <t xml:space="preserve"> or interference with the support until such portion of the</t>
  </si>
  <si>
    <t xml:space="preserve"> works has been completed </t>
  </si>
  <si>
    <t>(f)	The contractor shall at all times proceed</t>
  </si>
  <si>
    <t xml:space="preserve"> immediately at his own cost to remove or dispose of</t>
  </si>
  <si>
    <t xml:space="preserve"> any debris and to rebuild, restore, replace and/or repair</t>
  </si>
  <si>
    <t xml:space="preserve"> such property and to execute the works</t>
  </si>
  <si>
    <t xml:space="preserve">10.7 High risk insurance </t>
  </si>
  <si>
    <t>In the event of the project being executed in a geological area</t>
  </si>
  <si>
    <t xml:space="preserve"> classified as a "High Risk Area", that is an area which is subject</t>
  </si>
  <si>
    <t xml:space="preserve"> to highly unstable subsurface conditions that might result in</t>
  </si>
  <si>
    <t xml:space="preserve"> catastrophic ground movement evident by sinkhole or doline</t>
  </si>
  <si>
    <t xml:space="preserve"> formation the following will apply:</t>
  </si>
  <si>
    <t>10.7.1 Damage to the works</t>
  </si>
  <si>
    <t>The contractor shall, from the commencement date of the</t>
  </si>
  <si>
    <t xml:space="preserve"> works until the date of the certificate of practical completion</t>
  </si>
  <si>
    <t xml:space="preserve"> bear the full risk of and hereby indemnifies and holds harmless</t>
  </si>
  <si>
    <t xml:space="preserve"> the employer against any damage to and/or destruction of the</t>
  </si>
  <si>
    <t xml:space="preserve"> works consequent upon a catastrophic ground movement as</t>
  </si>
  <si>
    <t xml:space="preserve"> mentioned above. The contractor shall take such precautions</t>
  </si>
  <si>
    <t xml:space="preserve"> and security measures and other steps for the protection of the</t>
  </si>
  <si>
    <t xml:space="preserve"> works as he may deem necessary</t>
  </si>
  <si>
    <t>When so instructed to do so by the principal agent, the</t>
  </si>
  <si>
    <t xml:space="preserve"> contractor shall proceed immediately to remove and/or</t>
  </si>
  <si>
    <t xml:space="preserve"> dispose of any debris arising from damage to or destruction of</t>
  </si>
  <si>
    <t xml:space="preserve"> the works and to rebuild, restore, replace and/or repair the</t>
  </si>
  <si>
    <t xml:space="preserve"> works, at the contractor's own costs</t>
  </si>
  <si>
    <t>10.7.2 Injury to persons or loss of or damage to property</t>
  </si>
  <si>
    <t>The contractor shall be liable for and hereby indemnifies and</t>
  </si>
  <si>
    <t xml:space="preserve"> holds harmless the employer against any liability, loss, claim or</t>
  </si>
  <si>
    <t xml:space="preserve"> proceeding arising at any time during the period of the contract</t>
  </si>
  <si>
    <t xml:space="preserve"> whether arising in common law or by statute, consequent upon</t>
  </si>
  <si>
    <t xml:space="preserve"> personal injuries to or the death of any person whomsoever</t>
  </si>
  <si>
    <t xml:space="preserve"> resulting from, arising out of or caused by a catastrophic</t>
  </si>
  <si>
    <t xml:space="preserve"> ground movement as mentioned above</t>
  </si>
  <si>
    <t>The contractor shall be liable for and hereby indemnifies the</t>
  </si>
  <si>
    <t xml:space="preserve"> employer against any and all liability, loss, claim or proceeding</t>
  </si>
  <si>
    <t xml:space="preserve"> consequent upon loss of or damage to any moveable or</t>
  </si>
  <si>
    <t xml:space="preserve"> immovable or personal property or property contiguous to the</t>
  </si>
  <si>
    <t xml:space="preserve"> site, whether belonging to or under the control of the employer</t>
  </si>
  <si>
    <t xml:space="preserve"> or any other body or person whomsoever arising out of or</t>
  </si>
  <si>
    <t xml:space="preserve"> caused by a catastrophic ground movement, as mentioned</t>
  </si>
  <si>
    <t xml:space="preserve"> above, which occurred during the period of the contract</t>
  </si>
  <si>
    <t>10.7.3 It is the responsibility of the contractor to ensure that he</t>
  </si>
  <si>
    <t xml:space="preserve"> has adequate insurance to cover his risk and liability as</t>
  </si>
  <si>
    <t xml:space="preserve"> mentioned in 10.7.1 and 10.7.2. Without limiting the</t>
  </si>
  <si>
    <t xml:space="preserve"> contractor's obligations in terms of the contract, the</t>
  </si>
  <si>
    <t xml:space="preserve"> contractor shall, within twenty-one (21) calendar days of the</t>
  </si>
  <si>
    <t xml:space="preserve"> commencement date but before commencement of the works</t>
  </si>
  <si>
    <t>, submit to the employer proof of such insurance policy, if</t>
  </si>
  <si>
    <t xml:space="preserve"> requested to do so</t>
  </si>
  <si>
    <t>10.7.4 The employer shall be entitled to recover any and all</t>
  </si>
  <si>
    <t xml:space="preserve"> losses and/or damages of whatever nature suffered or incurred</t>
  </si>
  <si>
    <t xml:space="preserve"> consequent upon the contractor's default of his obligations as</t>
  </si>
  <si>
    <t xml:space="preserve"> set out in 10.7.1; 10.7.2 and 10.7.3. Such losses or damages</t>
  </si>
  <si>
    <t xml:space="preserve"> may be recovered from the contractor or by deducting the</t>
  </si>
  <si>
    <t xml:space="preserve"> same from any amounts still due under this contract or under</t>
  </si>
  <si>
    <t xml:space="preserve"> any other contract presently or hereafter existing between the</t>
  </si>
  <si>
    <t xml:space="preserve"> employer and the contractor and for this purpose all these</t>
  </si>
  <si>
    <t xml:space="preserve"> contracts shall be considered one indivisible whole </t>
  </si>
  <si>
    <t>Fixed:  ____________   Value related:____________ Time</t>
  </si>
  <si>
    <t>A11.0	LIABILITY INSURANCES</t>
  </si>
  <si>
    <t>Clause 11.0</t>
  </si>
  <si>
    <t>A12.0	EFFECTING INSURANCES</t>
  </si>
  <si>
    <t>Clause 12.0</t>
  </si>
  <si>
    <t>Fixed:___________ Value related:____________ Time</t>
  </si>
  <si>
    <t>A13.0	No clause</t>
  </si>
  <si>
    <t>A14.0	SECURITY</t>
  </si>
  <si>
    <t>Clause 14.0</t>
  </si>
  <si>
    <t>Clauses 14.1 is amended by replacing them with the following:</t>
  </si>
  <si>
    <t>14.1 The employer shall choose the security to be provided.</t>
  </si>
  <si>
    <t xml:space="preserve"> The contractor shall provide the security required or chosen by</t>
  </si>
  <si>
    <t xml:space="preserve"> the employee in the contract data C1.2.3.</t>
  </si>
  <si>
    <t>Clause 14.4.1 is amended by replacing it with the following:</t>
  </si>
  <si>
    <t>"equal to 10 per cent (10%) of the contract sum".</t>
  </si>
  <si>
    <t xml:space="preserve">EXECUTION </t>
  </si>
  <si>
    <t>A15.0	PREPARATION FOR AND EXECUTION OF THE</t>
  </si>
  <si>
    <t xml:space="preserve"> WORKS</t>
  </si>
  <si>
    <t>Clause 15.0</t>
  </si>
  <si>
    <t>Clause 15.1.1 is amended by replacing it with:</t>
  </si>
  <si>
    <t>No Clause</t>
  </si>
  <si>
    <t xml:space="preserve">Clause 15.1 is amended by the addition of the following clause: </t>
  </si>
  <si>
    <t>15.1.4 An acceptable health and safety plan, required in terms</t>
  </si>
  <si>
    <t xml:space="preserve"> of the Occupational Health and Safety Act, 1993 (Act 85 of</t>
  </si>
  <si>
    <t xml:space="preserve"> 1993), within twenty-one (21) calendar days of</t>
  </si>
  <si>
    <t xml:space="preserve"> commencement date</t>
  </si>
  <si>
    <t>Clause 15.2.1 is amended by replacing it with the following</t>
  </si>
  <si>
    <t xml:space="preserve"> clause:</t>
  </si>
  <si>
    <t>Give the contractor possession of the site within ten (10)</t>
  </si>
  <si>
    <t xml:space="preserve"> working days of the contractor complying with the terms of</t>
  </si>
  <si>
    <t xml:space="preserve"> 15.1.4</t>
  </si>
  <si>
    <t>A16.0	ACCESS TO THE WORKS</t>
  </si>
  <si>
    <t>Clause 16.0</t>
  </si>
  <si>
    <t>A18.0	SETTING OUT OF THE WORKS</t>
  </si>
  <si>
    <t>Clause 18.0</t>
  </si>
  <si>
    <t>Fixed:___100%______ Value related:_________ Time</t>
  </si>
  <si>
    <t>A20.0	NOMINATED SUB-CONTRACTORS</t>
  </si>
  <si>
    <t>Clause 20.0</t>
  </si>
  <si>
    <t xml:space="preserve">Clause 20.1.3 is amended by replacing it with the following: </t>
  </si>
  <si>
    <t>Note: See item B9.1 hereinafter for adjustment of attendance</t>
  </si>
  <si>
    <t xml:space="preserve"> on nominated subcontractors executing work allowed for</t>
  </si>
  <si>
    <t xml:space="preserve"> under provisional sums 	</t>
  </si>
  <si>
    <t>A21.0	SELECTED SUBCONTRACTORS</t>
  </si>
  <si>
    <t>Clause 21.0</t>
  </si>
  <si>
    <t>A22.0	EMPLOYER'S DIRECT CONTRACTORS</t>
  </si>
  <si>
    <t>Clause 22.0</t>
  </si>
  <si>
    <t>A23.0	CONTRACTOR'S DOMESTIC SUBCONTRACTORS</t>
  </si>
  <si>
    <t>Clause 23.0</t>
  </si>
  <si>
    <t xml:space="preserve">COMPLETION </t>
  </si>
  <si>
    <t>A24.0	PRACTICAL COMPLETION</t>
  </si>
  <si>
    <t>Clause 24.0</t>
  </si>
  <si>
    <t>A25.0	WORKS COMPLETION</t>
  </si>
  <si>
    <t>Clause 25.0</t>
  </si>
  <si>
    <t>A26.0	FINAL COMPLETION</t>
  </si>
  <si>
    <t>Clause 26.0</t>
  </si>
  <si>
    <t>Clause 26.1.2 is amended by inserting "#" next to 26.1.2</t>
  </si>
  <si>
    <t xml:space="preserve"> related:____________ 	</t>
  </si>
  <si>
    <t>A27.0	LATENT DEFECTS LIABILITY PERIOD</t>
  </si>
  <si>
    <t>Clause 27.0</t>
  </si>
  <si>
    <t>A28.0	SECTIONAL COMPLETION</t>
  </si>
  <si>
    <t>Clause 28.0</t>
  </si>
  <si>
    <t>A29.0	REVISION OF DATE FOR PRACTICAL</t>
  </si>
  <si>
    <t xml:space="preserve"> COMPLETION</t>
  </si>
  <si>
    <t>Clause 29.0</t>
  </si>
  <si>
    <t>A30.0	PENALTY FOR NON-COMPLETION</t>
  </si>
  <si>
    <t>Clause 30.0</t>
  </si>
  <si>
    <t xml:space="preserve">PAYMENT </t>
  </si>
  <si>
    <t>A31.0	INTERIM PAYMENT TO THE CONTRACTOR</t>
  </si>
  <si>
    <t>Clause 31.0</t>
  </si>
  <si>
    <t>Clause 31.5.2 is amended by replacing "14.7.1" with "14.0"</t>
  </si>
  <si>
    <t>A32.0	ADJUSTMENT TO THE CONTRACT VALUE</t>
  </si>
  <si>
    <t>Clause 32.0</t>
  </si>
  <si>
    <t>Clauses 32.5.1, 32.5.4 and 32.5.7 are amended by the addition</t>
  </si>
  <si>
    <t xml:space="preserve"> of the following at the end of the sentence:</t>
  </si>
  <si>
    <t>"due to no fault of the contractor"</t>
  </si>
  <si>
    <t>A33.0	RECOVERY OF EXPENSE AND LOSS</t>
  </si>
  <si>
    <t>Clause 33.0</t>
  </si>
  <si>
    <t>A34.0 	FINAL ACCOUNT AND FINAL PAYMENT</t>
  </si>
  <si>
    <t>Clause 34.0</t>
  </si>
  <si>
    <t>Clause 34.2 is amended by inserting "#" next to 34.2</t>
  </si>
  <si>
    <t>Clause 34.8 is amended by deleting the words "where security</t>
  </si>
  <si>
    <t xml:space="preserve"> as a fixed construction guarantee in terms of 14.4 has been</t>
  </si>
  <si>
    <t xml:space="preserve"> selected or where payment reduction has been applied in terms</t>
  </si>
  <si>
    <t xml:space="preserve"> of 14.7.1"</t>
  </si>
  <si>
    <t>Clause 34.13 is amended by replacing "seven (7) calendar</t>
  </si>
  <si>
    <t xml:space="preserve"> days" with "twenty-one (21) calendar days".</t>
  </si>
  <si>
    <t>A35.0	PAYMENT TO OTHER PARTIES</t>
  </si>
  <si>
    <t>Clause 35.0</t>
  </si>
  <si>
    <t xml:space="preserve">CANCELLATION </t>
  </si>
  <si>
    <t>A36.0	CANCELLATION BY EMPLOYER - CONTRACTOR'S</t>
  </si>
  <si>
    <t xml:space="preserve"> DEFAULT 	</t>
  </si>
  <si>
    <t>Clause 36.0</t>
  </si>
  <si>
    <t>Clause 36.1 is amended by the addition of the following</t>
  </si>
  <si>
    <t>36.1.3 refuses or neglects to comply strictly with any of the</t>
  </si>
  <si>
    <t xml:space="preserve"> conditions of contract</t>
  </si>
  <si>
    <t>36.1.4 estate being sequestrated, liquidated or surrendered in</t>
  </si>
  <si>
    <t xml:space="preserve"> terms of the insovency laws in force within the Republic of</t>
  </si>
  <si>
    <t xml:space="preserve"> South Africa</t>
  </si>
  <si>
    <t>36.1.5 in the judgement of the employer, has engaged in</t>
  </si>
  <si>
    <t xml:space="preserve"> corrupt or fraudulent practices in competing for or in</t>
  </si>
  <si>
    <t xml:space="preserve"> executing the contract</t>
  </si>
  <si>
    <t>Clause 36.3 is amended by removing the reference to "No</t>
  </si>
  <si>
    <t xml:space="preserve"> clause" and replacing the words "principal agent" with "</t>
  </si>
  <si>
    <t>employer"</t>
  </si>
  <si>
    <t>Clause 36.0 is amended by the addition of the following clause:</t>
  </si>
  <si>
    <t>36.7 Notwithstanding any clause to the contrary, on cancellation</t>
  </si>
  <si>
    <t xml:space="preserve"> of this agreement either by the employer or the contractor; or</t>
  </si>
  <si>
    <t xml:space="preserve"> for any reason whatsoever, the contractor shall on written</t>
  </si>
  <si>
    <t xml:space="preserve"> instruction, discontinue with the works on a date stated and</t>
  </si>
  <si>
    <t xml:space="preserve"> withdraw himself from the site. The contractor shall not be</t>
  </si>
  <si>
    <t xml:space="preserve"> entitled to refuse to withdraw from the works on the grounds of</t>
  </si>
  <si>
    <t xml:space="preserve"> any lien or right of retention or on the grounds of any other right</t>
  </si>
  <si>
    <t xml:space="preserve"> whatsoever</t>
  </si>
  <si>
    <t>A37.0	CANCELLATION BY EMPLOYER - LOSS AND</t>
  </si>
  <si>
    <t xml:space="preserve"> DAMAGE</t>
  </si>
  <si>
    <t>Clause 37.0</t>
  </si>
  <si>
    <t>Clause 37.0 is amended by the addition of the following clause:</t>
  </si>
  <si>
    <t>37.5 Notwithstanding any clause to the contrary, on cancellation</t>
  </si>
  <si>
    <t>A38.0	CANCELLATION BY CONTRACTOR - EMPLOYERS</t>
  </si>
  <si>
    <t xml:space="preserve"> DEFAULT</t>
  </si>
  <si>
    <t>Clause 38.0</t>
  </si>
  <si>
    <t>Clause 38.0 is amended by the addition of the following clause:</t>
  </si>
  <si>
    <t>38.7 Notwithstanding any clause to the contrary, on cancellation</t>
  </si>
  <si>
    <t>A39.0	CANCELLATION - CESSATION OF THE WORKS</t>
  </si>
  <si>
    <t>Clause 39.0</t>
  </si>
  <si>
    <t xml:space="preserve">DISPUTE </t>
  </si>
  <si>
    <t xml:space="preserve">A40.0	DISPUTE SETTLEMENT </t>
  </si>
  <si>
    <t xml:space="preserve">Clause 40.0 </t>
  </si>
  <si>
    <t xml:space="preserve">	</t>
  </si>
  <si>
    <t>Clause 40.2.2 is amended by replacing "one (1) year" with</t>
  </si>
  <si>
    <t xml:space="preserve"> "three (3) years"  </t>
  </si>
  <si>
    <t xml:space="preserve">Clause 40.6 is amended by removing the reference to:  </t>
  </si>
  <si>
    <t xml:space="preserve">No clause 	</t>
  </si>
  <si>
    <t>Clause 40.7.1 is amended by replacing "(10)" with "(15)" and by</t>
  </si>
  <si>
    <t xml:space="preserve"> the addition of the following: </t>
  </si>
  <si>
    <t>Whether or not mediation resolves the dispute, the parties shall</t>
  </si>
  <si>
    <t xml:space="preserve"> bear their own cost concerning the mediation and equally share</t>
  </si>
  <si>
    <t xml:space="preserve"> the costs of the mediator and related costs 	</t>
  </si>
  <si>
    <t xml:space="preserve">SUBSTITUTE PROVISIONS </t>
  </si>
  <si>
    <t>A41.0	STATE CLAUSES</t>
  </si>
  <si>
    <t>Clause 41.0</t>
  </si>
  <si>
    <t xml:space="preserve">CONTRACT VARIABLES </t>
  </si>
  <si>
    <t xml:space="preserve">THE SCHEDULE (C1.2 CONTRACT DATA) </t>
  </si>
  <si>
    <t>A42.0	PRE-TENDER INFORMATION</t>
  </si>
  <si>
    <t>Clause 42.0</t>
  </si>
  <si>
    <t>Tenderers are referred to the document C1.2 Contract Data for</t>
  </si>
  <si>
    <t xml:space="preserve"> variables pertaining to this contract</t>
  </si>
  <si>
    <t xml:space="preserve">SECTION B: JBCC PRELIMINARIES </t>
  </si>
  <si>
    <t>B1.0	DEFINITIONS AND INTERPRETATION</t>
  </si>
  <si>
    <t>B1.1	Definitions and interpretation</t>
  </si>
  <si>
    <t>See also clause A1.0 of Section A for additional and/or</t>
  </si>
  <si>
    <t xml:space="preserve"> amended definitions which shall apply equally to this Section</t>
  </si>
  <si>
    <t>B2.0	DOCUMENTS</t>
  </si>
  <si>
    <t>B2.1	Checking of documents</t>
  </si>
  <si>
    <t>B2.2	Provisional bills of quantities</t>
  </si>
  <si>
    <t>B2.3	Availability of construction documentation</t>
  </si>
  <si>
    <t>B2.4	Interests of agents</t>
  </si>
  <si>
    <t>B2.5	Priced documents</t>
  </si>
  <si>
    <t>B2.6	Tender submission</t>
  </si>
  <si>
    <t>Clause 2.6 is amended by replacing "JBCC Form of Tender"</t>
  </si>
  <si>
    <t xml:space="preserve"> with "Form of Offer and Acceptance"</t>
  </si>
  <si>
    <t>B3.0	THE SITE</t>
  </si>
  <si>
    <t>B3.1	Defined works area</t>
  </si>
  <si>
    <t>B3.2	Geotechnical investigation</t>
  </si>
  <si>
    <t>B3.3	Inspection of the site</t>
  </si>
  <si>
    <t>Tenderers shall complete the Site Inspection Certificate</t>
  </si>
  <si>
    <t xml:space="preserve"> included in the tender documents and return the same with the</t>
  </si>
  <si>
    <t xml:space="preserve"> tender submission.</t>
  </si>
  <si>
    <t>B3.4	Existing premises occupied</t>
  </si>
  <si>
    <t>B3.5	Previous work - dimensional accuracy</t>
  </si>
  <si>
    <t>B3.6	Previous work - defects</t>
  </si>
  <si>
    <t>B3.7	Services - known</t>
  </si>
  <si>
    <t>B3.8	Services - unknown</t>
  </si>
  <si>
    <t>B3.9	Protection of trees</t>
  </si>
  <si>
    <t>B3.10	Articles of value</t>
  </si>
  <si>
    <t xml:space="preserve"> related:___________</t>
  </si>
  <si>
    <t>B3.11	Inspection of adjoining properties</t>
  </si>
  <si>
    <t>B4.0	MANAGEMENT OF CONTRACT</t>
  </si>
  <si>
    <t>B4.1	Management of the works</t>
  </si>
  <si>
    <t>B4.2	Programme for the works</t>
  </si>
  <si>
    <t>Fixed:  ____________ Value related:____________ Time</t>
  </si>
  <si>
    <t>B4.3	Progress meetings</t>
  </si>
  <si>
    <t xml:space="preserve"> related: ____________</t>
  </si>
  <si>
    <t>B4.4	Technical meetings</t>
  </si>
  <si>
    <t>B4.5	Labour and plant records</t>
  </si>
  <si>
    <t>B5.0	SAMPLES, SHOP DRAWINGS AND</t>
  </si>
  <si>
    <t xml:space="preserve"> MANUFACTURERS' INSTRUCTIONS</t>
  </si>
  <si>
    <t>B5.1	Samples of materials</t>
  </si>
  <si>
    <t>B5.2	Workmanship samples</t>
  </si>
  <si>
    <t>B5.3	Shop drawings</t>
  </si>
  <si>
    <t>B5.4	Compliance with manufacturers' instructions</t>
  </si>
  <si>
    <t>B6.0	TEMPORARY WORKS AND PLANT</t>
  </si>
  <si>
    <t>B6.1	Deposits and fees</t>
  </si>
  <si>
    <t>B6.2	Enclosure of the works</t>
  </si>
  <si>
    <t>B6.3	Advertising</t>
  </si>
  <si>
    <t>B6.4	Plant, equipment, sheds and offices</t>
  </si>
  <si>
    <t>Fixed:____33.33%_____ Value related:___66.67%______</t>
  </si>
  <si>
    <t xml:space="preserve"> Time related:_________</t>
  </si>
  <si>
    <t>B6.5	Main notice board</t>
  </si>
  <si>
    <t>B6.6	Subcontractors' notice board</t>
  </si>
  <si>
    <t>B7.0	TEMPORARY SERVICES</t>
  </si>
  <si>
    <t>B7.1	Location</t>
  </si>
  <si>
    <t>B7.2	Water</t>
  </si>
  <si>
    <t xml:space="preserve"> related:__100%_______</t>
  </si>
  <si>
    <t>B7.3	Electricity</t>
  </si>
  <si>
    <t>B7.4	Telecommunication facilities</t>
  </si>
  <si>
    <t xml:space="preserve"> related:_______</t>
  </si>
  <si>
    <t>B7.5	Ablution facilities</t>
  </si>
  <si>
    <t>B8.0	PRIME COST AMOUNTS</t>
  </si>
  <si>
    <t>B8.1	Responsibility for prime cost amounts</t>
  </si>
  <si>
    <t>B9.0	ATTENDANCE ON N/S SUBCONTRACTORS</t>
  </si>
  <si>
    <t>B9.1	General attendance</t>
  </si>
  <si>
    <t>B9.2	Special attendance</t>
  </si>
  <si>
    <t>B9.3	Commissioning - fuel, water and electricity</t>
  </si>
  <si>
    <t>B10.0	FINANCIAL ASPECTS</t>
  </si>
  <si>
    <t>B10.1	Statutory taxes, duties and levies</t>
  </si>
  <si>
    <t>B10.2	Payment for preliminaries</t>
  </si>
  <si>
    <t>B10.3	Adjustment of preliminaries</t>
  </si>
  <si>
    <t>Clauses B10.3.1 and B10.3.2 are amended by replacing "within</t>
  </si>
  <si>
    <t xml:space="preserve"> fifteen (15) working days of taking possession of the site" with</t>
  </si>
  <si>
    <t xml:space="preserve"> "when submitting his priced bills of quantities / lump sum</t>
  </si>
  <si>
    <t xml:space="preserve"> document"</t>
  </si>
  <si>
    <t>B10.4	Payment certificate cash flow</t>
  </si>
  <si>
    <t>B11.0	GENERAL</t>
  </si>
  <si>
    <t>B11.1	Protection of the works</t>
  </si>
  <si>
    <t>B11.2	Protection / isolation of existing / sectionally</t>
  </si>
  <si>
    <t xml:space="preserve"> occupied works</t>
  </si>
  <si>
    <t>B11.3	Security of the works</t>
  </si>
  <si>
    <t xml:space="preserve"> related: __100%__________</t>
  </si>
  <si>
    <t>B11.4	Notice before covering work</t>
  </si>
  <si>
    <t>B11.5	Disturbance</t>
  </si>
  <si>
    <t>B11.6	Environmental disturbance</t>
  </si>
  <si>
    <t>B11.7	Works cleaning and clearing</t>
  </si>
  <si>
    <t>B11.8	Vermin</t>
  </si>
  <si>
    <t>B11.9	Overhand work</t>
  </si>
  <si>
    <t>B11.10	Instruction manuals and guarantees</t>
  </si>
  <si>
    <t>B11.11	As built information</t>
  </si>
  <si>
    <t>B11.12	Tenant installations</t>
  </si>
  <si>
    <t>B12.0	SCHEDULE OF VARIABLES</t>
  </si>
  <si>
    <t>B12.1	Schedule of variables</t>
  </si>
  <si>
    <t>This schedule contains all variables referred to in this</t>
  </si>
  <si>
    <t xml:space="preserve"> document and is divided into pre-tender and post-tender</t>
  </si>
  <si>
    <t xml:space="preserve"> categories. The pre-tender category must be completed in full</t>
  </si>
  <si>
    <t xml:space="preserve"> and included in the tender documents. Both the pre-tender and</t>
  </si>
  <si>
    <t xml:space="preserve"> post-tender categories form part of these Preliminaries.</t>
  </si>
  <si>
    <t>Spaces requiring information must be filled in, shown as "not</t>
  </si>
  <si>
    <t xml:space="preserve"> applicable" or deleted and not left blank. Where choices are</t>
  </si>
  <si>
    <t xml:space="preserve"> offered, the non-applicable items are to be deleted.  Where</t>
  </si>
  <si>
    <t xml:space="preserve"> insufficient space is provided the information should be</t>
  </si>
  <si>
    <t xml:space="preserve"> annexed hereto and cross-referenced to the applicable clause</t>
  </si>
  <si>
    <t xml:space="preserve"> of the schedule. Key cross reference clauses are italicised in [</t>
  </si>
  <si>
    <t xml:space="preserve"> ] brackets</t>
  </si>
  <si>
    <t>12.1	PRE-TENDER INFORMATION</t>
  </si>
  <si>
    <t>12.1.1	Provisional Bills of Quantities</t>
  </si>
  <si>
    <t>[2.2]	The quantities are provisional</t>
  </si>
  <si>
    <t>YES</t>
  </si>
  <si>
    <t>12.1.2	Availability of construction documentation</t>
  </si>
  <si>
    <t>[2.3]	Construction documentation is complete</t>
  </si>
  <si>
    <t>12.1.3	Interest of agents</t>
  </si>
  <si>
    <t>[2.4]	Details:</t>
  </si>
  <si>
    <t>NIL</t>
  </si>
  <si>
    <t>12.1.4	Defined works area</t>
  </si>
  <si>
    <t>[3.1]	Details:</t>
  </si>
  <si>
    <t xml:space="preserve">	The work area will be pointed out by the principal</t>
  </si>
  <si>
    <t xml:space="preserve"> agent to the contractor who will sign written</t>
  </si>
  <si>
    <t xml:space="preserve"> acknowledgement therefore before commencing</t>
  </si>
  <si>
    <t xml:space="preserve"> operations.</t>
  </si>
  <si>
    <t>12.1.5	Geotechnical investigation</t>
  </si>
  <si>
    <t>[3.2]	Details:</t>
  </si>
  <si>
    <t xml:space="preserve">	Trail holes, soils investigation, etc have been carried</t>
  </si>
  <si>
    <t xml:space="preserve">	out.</t>
  </si>
  <si>
    <t>12.1.6	Existing premises occupied</t>
  </si>
  <si>
    <t>[3.4]	Specific requirements:</t>
  </si>
  <si>
    <t xml:space="preserve">	The premises will be in use and occupied during the</t>
  </si>
  <si>
    <t xml:space="preserve"> course of this contract. The contractor shall execute</t>
  </si>
  <si>
    <t xml:space="preserve"> the works in such a manner as will least interfere with</t>
  </si>
  <si>
    <t xml:space="preserve"> the general routine of the occupants of the premises</t>
  </si>
  <si>
    <t xml:space="preserve"> and shall minimise any nuisance from dust, noise or</t>
  </si>
  <si>
    <t xml:space="preserve"> other causes.</t>
  </si>
  <si>
    <t>12.1.7	Previous work - dimensional accuracy</t>
  </si>
  <si>
    <t>[3.5]	Details:</t>
  </si>
  <si>
    <t>N/A</t>
  </si>
  <si>
    <t>12.1.8	Previous work - defects</t>
  </si>
  <si>
    <t>[3.6]	Details:</t>
  </si>
  <si>
    <t>12.1.9.	Services - known</t>
  </si>
  <si>
    <t>[3.7]	Details:</t>
  </si>
  <si>
    <t xml:space="preserve">	Should the contractor encounter any existing services</t>
  </si>
  <si>
    <t xml:space="preserve"> such as underground cables, pipes or sewer during the</t>
  </si>
  <si>
    <t xml:space="preserve"> execution of the works he shall notify the principal</t>
  </si>
  <si>
    <t xml:space="preserve"> agent immediatly and suspend all affected work in the</t>
  </si>
  <si>
    <t xml:space="preserve"> immediate vicinity until instruction to proceed has been</t>
  </si>
  <si>
    <t xml:space="preserve"> given by the principal agent.</t>
  </si>
  <si>
    <t>12.1.10	Protection of trees</t>
  </si>
  <si>
    <t>[3.9]	Specific requirements:</t>
  </si>
  <si>
    <t xml:space="preserve">	Only those trees and shrubs indicated as such on the</t>
  </si>
  <si>
    <t xml:space="preserve"> drawings shall be removed or cut down. The remainder</t>
  </si>
  <si>
    <t xml:space="preserve"> of the trees and shrubs shall be left undamaged.</t>
  </si>
  <si>
    <t>12.1.11	Inspection of adjoining properties</t>
  </si>
  <si>
    <t>[3.11]	Specific requirements:</t>
  </si>
  <si>
    <t>12.1.12	Enclosure of the works</t>
  </si>
  <si>
    <t>[6.2]	Specific requirements:</t>
  </si>
  <si>
    <t xml:space="preserve">	The contractor shall enclose the areas of work and</t>
  </si>
  <si>
    <t xml:space="preserve"> mark areas with danger tape.</t>
  </si>
  <si>
    <t>12.1.13	Offices</t>
  </si>
  <si>
    <t>[6.4.3]	Specific requirements:</t>
  </si>
  <si>
    <t xml:space="preserve">	See Scope of Works C3.1, Project Specification, item</t>
  </si>
  <si>
    <t xml:space="preserve"> 4.14.3</t>
  </si>
  <si>
    <t>12.1.14	Main notice board</t>
  </si>
  <si>
    <t>[6.5]	Specific requirements:</t>
  </si>
  <si>
    <t xml:space="preserve"> 4.14.6</t>
  </si>
  <si>
    <t>12.1.15	Subcontractors' notice board</t>
  </si>
  <si>
    <t xml:space="preserve">[6.6]	A notice board is required			</t>
  </si>
  <si>
    <t xml:space="preserve">							NO </t>
  </si>
  <si>
    <t xml:space="preserve">	Specific requirements:</t>
  </si>
  <si>
    <t>12.1.16	Water</t>
  </si>
  <si>
    <t>[7.2]	Option A (by contractor)</t>
  </si>
  <si>
    <t xml:space="preserve">	Option B (by employer - free of charge)</t>
  </si>
  <si>
    <t>NO</t>
  </si>
  <si>
    <t xml:space="preserve">	Option C (by employer - metered)</t>
  </si>
  <si>
    <t>12.1.17	Electricity</t>
  </si>
  <si>
    <t>[7.3]	Option A (by contractor)</t>
  </si>
  <si>
    <t>12.1.18	Telecommunications</t>
  </si>
  <si>
    <t>[7.4]	Telephone</t>
  </si>
  <si>
    <t xml:space="preserve">	Facsimile</t>
  </si>
  <si>
    <t xml:space="preserve">	E-mail</t>
  </si>
  <si>
    <t>12.1.19	Ablution facilities</t>
  </si>
  <si>
    <t>[7.5]	Option A (by contractor)</t>
  </si>
  <si>
    <t xml:space="preserve">	Option B (by employer)</t>
  </si>
  <si>
    <t xml:space="preserve">12.1.20	Protection of existing/sectionally occupied works </t>
  </si>
  <si>
    <t>[11.2]	Protection is required</t>
  </si>
  <si>
    <t>12.1.21	Special attendance</t>
  </si>
  <si>
    <t>[9.2]	Subcontractor (1) details:</t>
  </si>
  <si>
    <t xml:space="preserve">	Subcontractor (2) details:</t>
  </si>
  <si>
    <t xml:space="preserve">	Subcontractor (3) details:</t>
  </si>
  <si>
    <t xml:space="preserve">	Subcontractor (4) details:</t>
  </si>
  <si>
    <t>12.1.22	Protection of works</t>
  </si>
  <si>
    <t>[11.1]	Specific requirements:</t>
  </si>
  <si>
    <t>12.1.23	Disturbance</t>
  </si>
  <si>
    <t>[11.5]	Specific requirements:</t>
  </si>
  <si>
    <t xml:space="preserve">	The contractor shall keep the site, structures, etc well</t>
  </si>
  <si>
    <t xml:space="preserve"> watered during operations to prevent dust and shall</t>
  </si>
  <si>
    <t xml:space="preserve"> provide and erect and remove on completion of the</t>
  </si>
  <si>
    <t xml:space="preserve"> works all necessary temporary dust screens all to the</t>
  </si>
  <si>
    <t xml:space="preserve"> satisfaction of the principal agent</t>
  </si>
  <si>
    <t>12.1.24	Environmental disturbance</t>
  </si>
  <si>
    <t xml:space="preserve">[11.6]	Specific requirements: </t>
  </si>
  <si>
    <t>NONE</t>
  </si>
  <si>
    <t>12.2	POST-TENDER INFORMATION</t>
  </si>
  <si>
    <t>12.2.1	Payment of preliminaries</t>
  </si>
  <si>
    <t>[10.2]	Option A (prorated)</t>
  </si>
  <si>
    <t>YES/NO</t>
  </si>
  <si>
    <t xml:space="preserve">	Option B (calculated)</t>
  </si>
  <si>
    <t>12.2.2	Adjustment of preliminaries</t>
  </si>
  <si>
    <t>[10.3]	Option A (three categories)</t>
  </si>
  <si>
    <t xml:space="preserve">	Option B (detailed breakdown)</t>
  </si>
  <si>
    <t>12.2.3	Additional agreed preliminaries items</t>
  </si>
  <si>
    <t xml:space="preserve">	Details:</t>
  </si>
  <si>
    <t xml:space="preserve">SECTION C: SPECIFIC PRELIMINARIES </t>
  </si>
  <si>
    <t>Section C contains specific preliminary items which apply to</t>
  </si>
  <si>
    <t xml:space="preserve"> this contract except where N/A (Not Applicable) appears</t>
  </si>
  <si>
    <t xml:space="preserve"> against an item</t>
  </si>
  <si>
    <t>C1	CONTRACT DRAWINGS</t>
  </si>
  <si>
    <t>The drawings issued with the tender documents do not</t>
  </si>
  <si>
    <t xml:space="preserve"> comprise the complete set but serve as a guide only for</t>
  </si>
  <si>
    <t xml:space="preserve"> tendering purposes and for indicating the scope of the work to</t>
  </si>
  <si>
    <t xml:space="preserve"> enable the tenderer to acquaint himself with the nature and</t>
  </si>
  <si>
    <t xml:space="preserve"> extent of the works and the manner in which they are to be</t>
  </si>
  <si>
    <t xml:space="preserve"> executed.</t>
  </si>
  <si>
    <t>Should any part of the drawings not be clearly understood by</t>
  </si>
  <si>
    <t xml:space="preserve"> the tenderer he shall, before submitting his tender, obtain</t>
  </si>
  <si>
    <t xml:space="preserve"> clarification in writing from the principal agent.</t>
  </si>
  <si>
    <t>Fixed: ____________ Value related:____________ Time</t>
  </si>
  <si>
    <t>C2	GENERAL PREAMBLES</t>
  </si>
  <si>
    <t>The document "Specification of Materials and Methods to be</t>
  </si>
  <si>
    <t xml:space="preserve"> used (PW371)" is obtainable on the Department's website (</t>
  </si>
  <si>
    <t>http://www.publicworks.gov.za/ under "Consultants Guidelines")</t>
  </si>
  <si>
    <t>and shall be read in conjunction with the bills of quantities and</t>
  </si>
  <si>
    <t xml:space="preserve"> be referred to for the full descriptions of work to be done and</t>
  </si>
  <si>
    <t xml:space="preserve"> materials to be used</t>
  </si>
  <si>
    <t>C3	TRADE NAMES</t>
  </si>
  <si>
    <t>Wherever a trade name for any product has been described in</t>
  </si>
  <si>
    <t xml:space="preserve"> the bills of quantities, the tenderer's attention is drawn to the</t>
  </si>
  <si>
    <t xml:space="preserve"> fact that any other product of equal quality may be used subject</t>
  </si>
  <si>
    <t xml:space="preserve"> to the written approval of the principal agent being obtained</t>
  </si>
  <si>
    <t xml:space="preserve"> prior to the closing date for submission of tenders.</t>
  </si>
  <si>
    <t>If prior written approval for an alternative product is not</t>
  </si>
  <si>
    <t xml:space="preserve"> obtained, the product described shall be deemed to have been</t>
  </si>
  <si>
    <t xml:space="preserve"> tendered for.</t>
  </si>
  <si>
    <t>C4        IMPORTED MATERIALS AND EQUIPMENT</t>
  </si>
  <si>
    <t>Where imported items are listed in the tender documents, the</t>
  </si>
  <si>
    <t xml:space="preserve"> tenderer shall provide all the information called for, failing which</t>
  </si>
  <si>
    <t xml:space="preserve"> the price of any such item, materials or equipment shall be</t>
  </si>
  <si>
    <t xml:space="preserve"> excluded from currency fluctuations. (refer to Schedule of</t>
  </si>
  <si>
    <t xml:space="preserve"> Imported Materials and Equipment DPW-23(EC) to be</t>
  </si>
  <si>
    <t xml:space="preserve"> completed by tenderer).</t>
  </si>
  <si>
    <t>Notwithstanding any provisions elsewhere regarding the</t>
  </si>
  <si>
    <t xml:space="preserve"> adjustment of contract prices, the price of any item, material or</t>
  </si>
  <si>
    <t xml:space="preserve"> equipment listed in terms of this clause shall be excluded from</t>
  </si>
  <si>
    <t xml:space="preserve"> the Contract Price Adjustment Provisions.</t>
  </si>
  <si>
    <t>C5        CONTRACT INSTRUCTIONS</t>
  </si>
  <si>
    <t>Contract instructions issued on site are to be recorded in</t>
  </si>
  <si>
    <t xml:space="preserve"> triplicate in a site instruction book which is to be maintained on</t>
  </si>
  <si>
    <t xml:space="preserve"> site by the Contractor.</t>
  </si>
  <si>
    <t>C6        SITE LEVELS</t>
  </si>
  <si>
    <t>Before commencement of the works the Contractor shall carry</t>
  </si>
  <si>
    <t xml:space="preserve"> out and provide the Principal Agent for approval a survey of the</t>
  </si>
  <si>
    <t xml:space="preserve"> existing site levels in sufficient detail to enable the preparation</t>
  </si>
  <si>
    <t xml:space="preserve"> of a final account.</t>
  </si>
  <si>
    <t>C7        UNAUTHORISED PERSONS ON SITE</t>
  </si>
  <si>
    <t>The Contractor shall not permit unauthorised persons onto and</t>
  </si>
  <si>
    <t xml:space="preserve"> workmen to lodge on the site.</t>
  </si>
  <si>
    <t>C8       PLANT AND LABOUR RECORD</t>
  </si>
  <si>
    <t>At the end of each week the Contractor shall provide the</t>
  </si>
  <si>
    <t xml:space="preserve"> Principal Agent with a written record, in schedule form,</t>
  </si>
  <si>
    <t xml:space="preserve"> reflecting the number and description of tradesmen and</t>
  </si>
  <si>
    <t xml:space="preserve"> labourers employed by him and all subcontractors on the works</t>
  </si>
  <si>
    <t xml:space="preserve"> each day and the number, type and capacity of all plant,</t>
  </si>
  <si>
    <t xml:space="preserve"> excluding hand tools, currently used on the works.</t>
  </si>
  <si>
    <t>C9        USE OF LOCAL LABOUR FROM THE EMPLOYER'S</t>
  </si>
  <si>
    <t xml:space="preserve"> AREA OF OPERATION</t>
  </si>
  <si>
    <t>It is a requirement of the contract that the work be executed in</t>
  </si>
  <si>
    <t xml:space="preserve"> such a manner as to maximise the use of local labour in order</t>
  </si>
  <si>
    <t xml:space="preserve"> to provide the local community with employment opportunities.</t>
  </si>
  <si>
    <t xml:space="preserve"> It is a specific requirement of this tender that the successful</t>
  </si>
  <si>
    <t xml:space="preserve"> tenderer employs, in consultation with the Employer's</t>
  </si>
  <si>
    <t xml:space="preserve"> representative, unemployed persons from the ranks of the local</t>
  </si>
  <si>
    <t xml:space="preserve"> communities and the immediate surroundings, who possess</t>
  </si>
  <si>
    <t xml:space="preserve"> the appropriate skills required for a contract of this nature.</t>
  </si>
  <si>
    <t xml:space="preserve"> Employer' representative will establish, a database of</t>
  </si>
  <si>
    <t xml:space="preserve"> unemployed persons, indicating their specialised training,</t>
  </si>
  <si>
    <t xml:space="preserve"> previous experience and employment, etc. The successful</t>
  </si>
  <si>
    <t xml:space="preserve"> tenderer will be required to directly employ suitable persons</t>
  </si>
  <si>
    <t xml:space="preserve"> recruited from the employer's database and ensure that all</t>
  </si>
  <si>
    <t xml:space="preserve"> legislative requirements regarding their employment are</t>
  </si>
  <si>
    <t xml:space="preserve"> complied with and provide the Employer with the necessary</t>
  </si>
  <si>
    <t xml:space="preserve"> documentary proof, if required.</t>
  </si>
  <si>
    <t xml:space="preserve"> detailed to enable the Employer's representative to monitor the</t>
  </si>
  <si>
    <t xml:space="preserve"> achievement of the required local labour.</t>
  </si>
  <si>
    <t xml:space="preserve"> that the required standard of workmanship is maintained.</t>
  </si>
  <si>
    <t xml:space="preserve"> workers contracted for this project shall be as stated in the</t>
  </si>
  <si>
    <t xml:space="preserve"> latest published regulations from the Department of Labour.</t>
  </si>
  <si>
    <t>C10        COMMUNITY LIASON OFFICER</t>
  </si>
  <si>
    <t>It is a requirement of this Contract that a Community Liaison</t>
  </si>
  <si>
    <t xml:space="preserve"> Officer (CLO) be appointed for the contract. The function of the</t>
  </si>
  <si>
    <t xml:space="preserve"> CLO shall be to represent the local community in matters</t>
  </si>
  <si>
    <t xml:space="preserve"> concerning the use of local labour on the works and to assist</t>
  </si>
  <si>
    <t xml:space="preserve"> with and facilitate communication between the Contractor, the</t>
  </si>
  <si>
    <t xml:space="preserve"> Employer and the local communities. It must be noted that the</t>
  </si>
  <si>
    <t xml:space="preserve"> date of commencement of temporary employment of the CLO</t>
  </si>
  <si>
    <t xml:space="preserve"> shall be no later than the date of commencement of the</t>
  </si>
  <si>
    <t xml:space="preserve"> Contract. The identification of the approved CLO to be</t>
  </si>
  <si>
    <t xml:space="preserve"> appointed by the Contractor under the Contract shall be</t>
  </si>
  <si>
    <t xml:space="preserve"> resolved by the Contractor and the particular Ward Councillors</t>
  </si>
  <si>
    <t xml:space="preserve"> in collaboration with the Local Communities.</t>
  </si>
  <si>
    <t>It will be required, therefore, that the successful Tenderer (i.e.</t>
  </si>
  <si>
    <t xml:space="preserve"> the Contractor) enter into a contract for the employment of the</t>
  </si>
  <si>
    <t xml:space="preserve"> above-mentioned CLO. The Contract must set out, inter alia,</t>
  </si>
  <si>
    <t xml:space="preserve"> the agreement between the parties, the duties and conditions of</t>
  </si>
  <si>
    <t xml:space="preserve"> employment of the CLO, etc. The said contract will be between</t>
  </si>
  <si>
    <t xml:space="preserve"> the Contractor and the CLO.</t>
  </si>
  <si>
    <t>A separate item, subject to re-measurement, has been</t>
  </si>
  <si>
    <t xml:space="preserve"> scheduled in - Provisional Sums - to cover the direct costs</t>
  </si>
  <si>
    <t xml:space="preserve"> associated with the CLO. The sum allowed is not to be</t>
  </si>
  <si>
    <t xml:space="preserve"> exceeded.</t>
  </si>
  <si>
    <t xml:space="preserve"> related:___100%_________</t>
  </si>
  <si>
    <t>C11        GUARANTEES</t>
  </si>
  <si>
    <t>Where guarantees are called for, the Contractor shall obtain a</t>
  </si>
  <si>
    <t xml:space="preserve"> written guarantee, addressed to the Employer, from the firm</t>
  </si>
  <si>
    <t xml:space="preserve"> supplying the materials and/or doing the work and shall deliver</t>
  </si>
  <si>
    <t xml:space="preserve"> same to the Principal Agent no later than the works completion</t>
  </si>
  <si>
    <t xml:space="preserve"> date. The guarantee shall state that workmanship, materials</t>
  </si>
  <si>
    <t xml:space="preserve"> and installation are guaranteed for a specified period from the</t>
  </si>
  <si>
    <t xml:space="preserve"> final completion dated and that any defects that may arise</t>
  </si>
  <si>
    <t xml:space="preserve"> during the specified period shall be made good at the expense</t>
  </si>
  <si>
    <t xml:space="preserve"> of the firm supplying the materials and/or doing the work, upon</t>
  </si>
  <si>
    <t xml:space="preserve"> written notice from the Principal Agent to do so. This guarantee</t>
  </si>
  <si>
    <t xml:space="preserve"> will not be enforced if the work is damaged by defects in the</t>
  </si>
  <si>
    <t xml:space="preserve"> construction of the building in which case the responsibility for</t>
  </si>
  <si>
    <t xml:space="preserve"> replacement shall rest entirely with the Contractor. The</t>
  </si>
  <si>
    <t xml:space="preserve"> Principal Agent shall be the sole judge of the cause responsible</t>
  </si>
  <si>
    <t xml:space="preserve"> for defect of the works and his decision shall be final and</t>
  </si>
  <si>
    <t xml:space="preserve"> binding in terms of clause 40.2 of the agreement.</t>
  </si>
  <si>
    <t>Fixed: _____100%_______ Value related:____________ Time</t>
  </si>
  <si>
    <t>C12        WARRANTIES FOR MATERIAL AND</t>
  </si>
  <si>
    <t xml:space="preserve"> WORKMANSHIP</t>
  </si>
  <si>
    <t>Where warranties for materials and/or workmanship are called</t>
  </si>
  <si>
    <t xml:space="preserve"> for, the Contractor shall obtain a written warranty, addressed to</t>
  </si>
  <si>
    <t xml:space="preserve"> the Employer, from the firm supplying the materials and/or</t>
  </si>
  <si>
    <t xml:space="preserve"> doing the work and shall deliver same to the Principal Agent on</t>
  </si>
  <si>
    <t xml:space="preserve"> the certified practical completion of the contract The warranty</t>
  </si>
  <si>
    <t xml:space="preserve"> shall state that workmanship, materials and installation are</t>
  </si>
  <si>
    <t xml:space="preserve"> warranteed for a specified period from the date of final</t>
  </si>
  <si>
    <t xml:space="preserve"> completion and that any defects that may arise during the</t>
  </si>
  <si>
    <t xml:space="preserve"> specified period shall be made good at the expense of the firm</t>
  </si>
  <si>
    <t xml:space="preserve"> supplying the materials and/or doing the work, upon written</t>
  </si>
  <si>
    <t xml:space="preserve"> notice to do so. The warranty will not be enforced if the work is</t>
  </si>
  <si>
    <t xml:space="preserve"> damaged by defects in the construction of the building in which</t>
  </si>
  <si>
    <t xml:space="preserve"> case the responsibility for replacement shall rest entirely with</t>
  </si>
  <si>
    <t xml:space="preserve"> the Contractor.</t>
  </si>
  <si>
    <t>C13        OVERTIME</t>
  </si>
  <si>
    <t>Should overtime be required to be worked for any reason</t>
  </si>
  <si>
    <t xml:space="preserve"> whatsoever, the costs of such overtime are to be borne by the</t>
  </si>
  <si>
    <t xml:space="preserve"> Contractor unless the Principal Agent has specifically</t>
  </si>
  <si>
    <t xml:space="preserve"> authorised, in writing, prior to execution thereof, that costs for</t>
  </si>
  <si>
    <t xml:space="preserve"> such overtime are to be borne by the Employer.</t>
  </si>
  <si>
    <t>C14        CO-OPERATION OF CONTRACTOR FOR COST</t>
  </si>
  <si>
    <t xml:space="preserve"> MANAGEMENT</t>
  </si>
  <si>
    <t>It is specifically agreed that the Contractor accepts the</t>
  </si>
  <si>
    <t xml:space="preserve"> obligation of assisting the agents in implementing proper cost</t>
  </si>
  <si>
    <t xml:space="preserve"> management on this project. The Contractor will be advised by</t>
  </si>
  <si>
    <t xml:space="preserve"> the Principal Agent of all cost management procedures which</t>
  </si>
  <si>
    <t xml:space="preserve"> will be implemented to ensure that the final account does not</t>
  </si>
  <si>
    <t xml:space="preserve"> exceed the budget.</t>
  </si>
  <si>
    <t>Fixed: _____16.67%_______ Value related:____________</t>
  </si>
  <si>
    <t xml:space="preserve"> Time related:____83.33%________</t>
  </si>
  <si>
    <t>C15	HIV/AIDS AWARENESS</t>
  </si>
  <si>
    <t>It is required of the contractor to thoroughly study the</t>
  </si>
  <si>
    <t xml:space="preserve"> HIV/AIDS Specification (PW1544) of the Department that must</t>
  </si>
  <si>
    <t xml:space="preserve"> be read together with and is deemed to be incorporated under</t>
  </si>
  <si>
    <t xml:space="preserve"> this Section of the bills of quantities. Provision for pricing of</t>
  </si>
  <si>
    <t xml:space="preserve"> HIV/AIDS awareness is made under items C15.1 to C15.5</t>
  </si>
  <si>
    <t xml:space="preserve"> hereafter and it is explicitly pointed out that all requirements of</t>
  </si>
  <si>
    <t xml:space="preserve"> the aforementioned specification are deemed to be priced</t>
  </si>
  <si>
    <t xml:space="preserve"> hereunder, as the said items represent the only method of</t>
  </si>
  <si>
    <t xml:space="preserve"> measurement and no additional items or extras to the contract</t>
  </si>
  <si>
    <t xml:space="preserve"> in this regard shall be entertained</t>
  </si>
  <si>
    <t>The contractor must take note that compliance with the</t>
  </si>
  <si>
    <t xml:space="preserve"> HIV/AIDS Specification is compulsory. In the event of partial or</t>
  </si>
  <si>
    <t xml:space="preserve"> total non-compliance, the principal agent, notwithstanding the</t>
  </si>
  <si>
    <t xml:space="preserve"> provisions of Clause A 31.0 of Section A or any other clause to</t>
  </si>
  <si>
    <t xml:space="preserve"> the contrary, reserves the right to delay issuing any progress</t>
  </si>
  <si>
    <t xml:space="preserve"> payment certificate until the contractor provides satisfactory</t>
  </si>
  <si>
    <t xml:space="preserve"> proof of compliance. The contractor shall not be entitled to any</t>
  </si>
  <si>
    <t xml:space="preserve"> compensation of whatsoever nature, including interest, due to</t>
  </si>
  <si>
    <t xml:space="preserve"> such delay of payment.</t>
  </si>
  <si>
    <t>C15.1	AWARENESS CHAMPION</t>
  </si>
  <si>
    <t>Selection, appointment, briefing and making available of an</t>
  </si>
  <si>
    <t xml:space="preserve"> Awareness Champion including provision of all relevant</t>
  </si>
  <si>
    <t xml:space="preserve"> services, all in accordance with the HIV/AIDS Specification</t>
  </si>
  <si>
    <t>C15.2	AWARENESS WORKSHOPS</t>
  </si>
  <si>
    <t>Selection and appointment of a competent Service Provider</t>
  </si>
  <si>
    <t xml:space="preserve"> approved by the principal agent, provision of a Service</t>
  </si>
  <si>
    <t xml:space="preserve"> Provider Workshop Plan and a suitable venue, conducting of</t>
  </si>
  <si>
    <t xml:space="preserve"> awareness workshops by means of traditional and/or modern</t>
  </si>
  <si>
    <t xml:space="preserve"> multi-media techniques, including follow-up courses, making</t>
  </si>
  <si>
    <t xml:space="preserve"> available all tuition material and performing assessment</t>
  </si>
  <si>
    <t xml:space="preserve"> procedures, all in accordance with the HIV/AIDS Specification.</t>
  </si>
  <si>
    <t>C15.3	POSTERS, BOOKLETS, VIDEOS, ETC.</t>
  </si>
  <si>
    <t>Provision, displaying, maintaining and replacing when</t>
  </si>
  <si>
    <t xml:space="preserve"> necessary of four plastic laminated posters, booklets and</t>
  </si>
  <si>
    <t xml:space="preserve"> educational videos, etc. for the duration of the construction</t>
  </si>
  <si>
    <t xml:space="preserve"> period, all in accordance with the HIV/AIDS Specification.</t>
  </si>
  <si>
    <t xml:space="preserve"> related:________</t>
  </si>
  <si>
    <t>C15.4	ACCESS TO CONDOMS</t>
  </si>
  <si>
    <t>Provision and maintenance of condom dispensers fixed in</t>
  </si>
  <si>
    <t xml:space="preserve"> position, including male and female condoms, replenishing</t>
  </si>
  <si>
    <t xml:space="preserve"> male and female condoms on a daily basis as required for the</t>
  </si>
  <si>
    <t xml:space="preserve"> duration of the construction period, all in accordance with the</t>
  </si>
  <si>
    <t xml:space="preserve"> HIV/AIDS Specification</t>
  </si>
  <si>
    <t>C15.5	MONITORING</t>
  </si>
  <si>
    <t>Monitoring HIV/AIDS awareness of workers, providing the</t>
  </si>
  <si>
    <t xml:space="preserve"> principal agent with access to information including making</t>
  </si>
  <si>
    <t xml:space="preserve"> available all reports, thoroughly completed and reflecting the</t>
  </si>
  <si>
    <t xml:space="preserve"> correct information, for the duration of the construction period</t>
  </si>
  <si>
    <t xml:space="preserve"> and close out, all in accordance with the HIV/AIDS</t>
  </si>
  <si>
    <t xml:space="preserve"> Specification.</t>
  </si>
  <si>
    <t>Fixed:_____________ Value related:____________ Time</t>
  </si>
  <si>
    <t xml:space="preserve"> related:______________</t>
  </si>
  <si>
    <t>C16	OCCUPATIONAL HEALTH AND SAFETY ACT</t>
  </si>
  <si>
    <t>The contractor shall comply with all the requirements set out in</t>
  </si>
  <si>
    <t xml:space="preserve"> the Construction Regulations, 2003 issued under the</t>
  </si>
  <si>
    <t xml:space="preserve"> Occupational Health and Safety Act, 1993 (Act No 85 of 1993).</t>
  </si>
  <si>
    <t>It is required of the contractor to thoroughly study the Health</t>
  </si>
  <si>
    <t xml:space="preserve"> and Safety Specification that must be read together with and is</t>
  </si>
  <si>
    <t xml:space="preserve"> deemed to be incorporated under this Section of the bills of</t>
  </si>
  <si>
    <t xml:space="preserve"> quantities.</t>
  </si>
  <si>
    <t xml:space="preserve"> Occupational Health and Safety Act, Construction Regulations</t>
  </si>
  <si>
    <t xml:space="preserve"> and Health and Safety Specification is compulsory.  In the event</t>
  </si>
  <si>
    <t xml:space="preserve"> of partial or total non compliance, the principal agent,</t>
  </si>
  <si>
    <t xml:space="preserve"> notwithstanding the provisions of clause A31.0 of Section A or</t>
  </si>
  <si>
    <t xml:space="preserve"> any other clause to the contrary, reserves the right to delay</t>
  </si>
  <si>
    <t xml:space="preserve"> issuing any progress payment certificate until the contractor</t>
  </si>
  <si>
    <t xml:space="preserve"> provides satisfactory proof of compliance.  The contractor</t>
  </si>
  <si>
    <t xml:space="preserve"> shall not be entitled to any compensation of whatsoever nature,</t>
  </si>
  <si>
    <t xml:space="preserve"> including interest, due to such delay of payment.</t>
  </si>
  <si>
    <t>Provision for pricing of the Occupational Health and Safety Act,</t>
  </si>
  <si>
    <t xml:space="preserve"> Construction Regulations and Health and Safety Specification</t>
  </si>
  <si>
    <t xml:space="preserve"> is made under this clause and it is explicitly pointed out that all</t>
  </si>
  <si>
    <t xml:space="preserve"> requirements of the aforementioned are deemed to be priced</t>
  </si>
  <si>
    <t xml:space="preserve"> hereunder and no additional claims in this regard shall be</t>
  </si>
  <si>
    <t xml:space="preserve"> entertained.</t>
  </si>
  <si>
    <t>Fixed:____66.67%_____ Value related:_________ Time</t>
  </si>
  <si>
    <t xml:space="preserve"> related:__33.33%_______</t>
  </si>
  <si>
    <t>BILL No. 2</t>
  </si>
  <si>
    <t>ALTERATIONS</t>
  </si>
  <si>
    <t>(CPAP Work Group No.102 Unless</t>
  </si>
  <si>
    <t xml:space="preserve"> Otherwise Stated)</t>
  </si>
  <si>
    <t>NOTE:</t>
  </si>
  <si>
    <t>The Standard Preambles and the Notes in the various trade</t>
  </si>
  <si>
    <t xml:space="preserve"> bills are to, and do, apply equally to this section.</t>
  </si>
  <si>
    <t>---------------</t>
  </si>
  <si>
    <t>Tenderers are advised to visit the site and to inspect the works</t>
  </si>
  <si>
    <t xml:space="preserve"> in conjunction with the drawings in order to ascertain the exact</t>
  </si>
  <si>
    <t xml:space="preserve"> nature and extent of the work to be done as no claim will be</t>
  </si>
  <si>
    <t xml:space="preserve"> entertained on the grounds of ignorance of the conditions under</t>
  </si>
  <si>
    <t xml:space="preserve"> which the work was to be executed.</t>
  </si>
  <si>
    <t>The work is to be carried out in sections? in accordance with</t>
  </si>
  <si>
    <t xml:space="preserve"> the Architect's instructions in such a manner as to cause the</t>
  </si>
  <si>
    <t xml:space="preserve"> minimum of nuisance and delay and the various sections are to</t>
  </si>
  <si>
    <t xml:space="preserve"> be handed over for occupation as soon as they are completed</t>
  </si>
  <si>
    <t xml:space="preserve"> and Tenderers must allow accordingly for this in their pricing.</t>
  </si>
  <si>
    <t>The Contractor will be held solely responsible for checking all</t>
  </si>
  <si>
    <t xml:space="preserve"> floor levels and dimensions in the existing building in order that</t>
  </si>
  <si>
    <t xml:space="preserve"> the new extensions may be correctly lined up. Should any</t>
  </si>
  <si>
    <t xml:space="preserve"> discrepancies be found in the Architect's drawings he should be</t>
  </si>
  <si>
    <t xml:space="preserve"> asked for a decision before continuing with the work.</t>
  </si>
  <si>
    <t>The Contractor will be held solely responsible for any damage</t>
  </si>
  <si>
    <t xml:space="preserve"> to persons, property, equipment and for the safety of the new</t>
  </si>
  <si>
    <t xml:space="preserve"> and existing structure throughout the whole of the contract and</t>
  </si>
  <si>
    <t xml:space="preserve"> must make good at his own expense any damage that may</t>
  </si>
  <si>
    <t xml:space="preserve"> occur. He must allow for protecting all existing work liable to</t>
  </si>
  <si>
    <t xml:space="preserve"> suffer damage (ie. walls, finishes, floors, ceilings, windows,</t>
  </si>
  <si>
    <t xml:space="preserve"> doors, loose and fixed fittings, electrical equipment and</t>
  </si>
  <si>
    <t xml:space="preserve"> appliances, etc) during the building operations, alterations, etc.</t>
  </si>
  <si>
    <t xml:space="preserve"> and provide all necessary materials in doing so.</t>
  </si>
  <si>
    <t>Old materials, which are to become the property of the</t>
  </si>
  <si>
    <t xml:space="preserve"> Contractor as they are pulled down, together with all building</t>
  </si>
  <si>
    <t xml:space="preserve"> debris from any cause whatsoever, are to be immediately</t>
  </si>
  <si>
    <t xml:space="preserve"> carted away and the site left clean and unencumbered. Allow</t>
  </si>
  <si>
    <t xml:space="preserve"> for watering the works sufficiently to prevent nuisance from</t>
  </si>
  <si>
    <t xml:space="preserve"> dust.</t>
  </si>
  <si>
    <t>Allow for giving notice to local or other authorities for</t>
  </si>
  <si>
    <t xml:space="preserve"> disconnecting electric light, water and drainage mains and</t>
  </si>
  <si>
    <t xml:space="preserve"> removing telephone wires, etc, and pay all fees in connection</t>
  </si>
  <si>
    <t xml:space="preserve"> therewith and afford every facility to the workmen carrying out</t>
  </si>
  <si>
    <t xml:space="preserve"> this work.</t>
  </si>
  <si>
    <t>Tenderers are advised that adjacent sections of the building will</t>
  </si>
  <si>
    <t xml:space="preserve"> be occupied during the building operations and the contractor is</t>
  </si>
  <si>
    <t xml:space="preserve"> to carry out the work with as little noise, dust and disturbance</t>
  </si>
  <si>
    <t xml:space="preserve"> as possible and access is to be given the staff and visitors?.</t>
  </si>
  <si>
    <t>All materials in this section are measured as new except where</t>
  </si>
  <si>
    <t xml:space="preserve"> old material is specifically mentioned as being re-used.</t>
  </si>
  <si>
    <t>Where face bricks are specified allow the prime cost of</t>
  </si>
  <si>
    <t xml:space="preserve"> ?R5,000.00 (five thousand rand) per thousand face bricks</t>
  </si>
  <si>
    <t xml:space="preserve"> delivered to site.</t>
  </si>
  <si>
    <t>Old materials, if sound and suitable and approved by the</t>
  </si>
  <si>
    <t xml:space="preserve"> Architect, may be re-used in the new structure. This applies</t>
  </si>
  <si>
    <t xml:space="preserve"> particularly to timber which may be re-used for joists,</t>
  </si>
  <si>
    <t xml:space="preserve"> brandering, fittings, etc and broken bricks and other similar</t>
  </si>
  <si>
    <t xml:space="preserve"> material which may be used as filling and hardcore.</t>
  </si>
  <si>
    <t>Wherever old materials are used instead of the new materials</t>
  </si>
  <si>
    <t xml:space="preserve"> measured, an adjustment will be made by the Quantity</t>
  </si>
  <si>
    <t xml:space="preserve"> Surveyor in the final settlement of accounts by deducting the</t>
  </si>
  <si>
    <t xml:space="preserve"> net cost of the new materials and crediting the Contractor with</t>
  </si>
  <si>
    <t xml:space="preserve"> the amount, if any, allowed by him for the old materials.</t>
  </si>
  <si>
    <t>Where door and window openings, etc, are specified to be filled</t>
  </si>
  <si>
    <t xml:space="preserve"> in, or where jambs, cills, etc are specified to be built up,</t>
  </si>
  <si>
    <t xml:space="preserve"> brickwork shall be of hard burnt clay stock bricks in 5.1 cement</t>
  </si>
  <si>
    <t xml:space="preserve"> mortar unless otherwise specified, cut, toothed and bonded into</t>
  </si>
  <si>
    <t xml:space="preserve"> existing brickwork and pinned up as required with slates or</t>
  </si>
  <si>
    <t xml:space="preserve"> other hard materials. Brickwork built to fair face or in facings is</t>
  </si>
  <si>
    <t xml:space="preserve"> to be of bricks and pointed to match existing. Plaster is to be</t>
  </si>
  <si>
    <t xml:space="preserve"> 5.1 cement plaster unless otherwise specified.</t>
  </si>
  <si>
    <t>Where lintols are specified as precast concrete the prices are</t>
  </si>
  <si>
    <t xml:space="preserve"> to include for breaking out brickwork over for and inserting</t>
  </si>
  <si>
    <t xml:space="preserve"> precast prestressed cement concrete (30MPa) lintol with</t>
  </si>
  <si>
    <t xml:space="preserve"> 230mm bearing on each end size 108 x 75mm deep for each</t>
  </si>
  <si>
    <t xml:space="preserve"> half brick thickness of wall.</t>
  </si>
  <si>
    <t>The term "take out" includes all work taken out, taken up, taken</t>
  </si>
  <si>
    <t xml:space="preserve"> down, taken off, etc ; the term "break up" includes all work</t>
  </si>
  <si>
    <t xml:space="preserve"> broken up, broken down, broken off, etc and the term "hack off"</t>
  </si>
  <si>
    <t xml:space="preserve"> includes all work hacked off, hacked up, hacked down, etc.</t>
  </si>
  <si>
    <t>The term "make good" is to include all labour and material</t>
  </si>
  <si>
    <t xml:space="preserve"> required to match existing work.</t>
  </si>
  <si>
    <t>The terms "take out and remove door", "take out and remove</t>
  </si>
  <si>
    <t xml:space="preserve"> window", "carefully take out, set aside for re-use and later refix</t>
  </si>
  <si>
    <t xml:space="preserve"> window in new position", etc are to include all materials</t>
  </si>
  <si>
    <t xml:space="preserve"> connected with such door or window such as doors, windows,</t>
  </si>
  <si>
    <t xml:space="preserve"> fanlights, frames, ironmongery, glass, architraves, beads, fillets,</t>
  </si>
  <si>
    <t xml:space="preserve"> cramps, dowels, etc.</t>
  </si>
  <si>
    <t>The terms "take out and remove sink unit", "take out and</t>
  </si>
  <si>
    <t xml:space="preserve"> remove lavatory basin", "carefully take out, set aside for re-use</t>
  </si>
  <si>
    <t xml:space="preserve"> and later refix W.C. suite in new position", etc are to include all</t>
  </si>
  <si>
    <t xml:space="preserve"> materials connected with such sanitary fittings such as</t>
  </si>
  <si>
    <t xml:space="preserve"> brackets, cisterns, taps, traps, flushing valves, flush pipes, etc</t>
  </si>
  <si>
    <t xml:space="preserve"> and are to include for the cutting back and stopping off of</t>
  </si>
  <si>
    <t xml:space="preserve"> supply and waste pipes.</t>
  </si>
  <si>
    <t>Propping, strutting, shoring, etc. incidental to the alterations</t>
  </si>
  <si>
    <t xml:space="preserve"> shall be deemed to be included in the descriptions.</t>
  </si>
  <si>
    <t>-----------------------------</t>
  </si>
  <si>
    <t>Temporary Barriers, Screens, Etc Of Painted Shutterboard,</t>
  </si>
  <si>
    <t>H4</t>
  </si>
  <si>
    <t xml:space="preserve"> Corrugated Iron Sheeting Or Other Equal Approved On Timber</t>
  </si>
  <si>
    <t xml:space="preserve"> Or Steel Framework To Provide Necessary Security</t>
  </si>
  <si>
    <t xml:space="preserve"> Appropriate To This Contract Including Removal And Making</t>
  </si>
  <si>
    <t xml:space="preserve"> Good All To Principal Agents Approval </t>
  </si>
  <si>
    <t>Dust screen 2400mm high formed of galvanised steel channel</t>
  </si>
  <si>
    <t>m</t>
  </si>
  <si>
    <t xml:space="preserve"> section rails and studs covered on one side with 12,7mm</t>
  </si>
  <si>
    <t xml:space="preserve"> gypsum board panels and finished with two coats interior quality</t>
  </si>
  <si>
    <t xml:space="preserve"> PVA emulsion paint on one side including corners, ends, etc</t>
  </si>
  <si>
    <t>External hoarding around site establishment area to a minimum</t>
  </si>
  <si>
    <t xml:space="preserve"> height of 2.4m including flatwrap security mesh over, a vehicle</t>
  </si>
  <si>
    <t xml:space="preserve"> gate and a pedestrian gate.</t>
  </si>
  <si>
    <t>Hoarding to door size 1000 x 2100mm high to prevent dust.</t>
  </si>
  <si>
    <t>No</t>
  </si>
  <si>
    <t>Break Up And Remove Mass Concrete In</t>
  </si>
  <si>
    <t>Surface bed, ramp, shower tray, etc.</t>
  </si>
  <si>
    <t>m3</t>
  </si>
  <si>
    <t>3 x 40mm Deep sawcut in concrete surface bed preparatory to</t>
  </si>
  <si>
    <t xml:space="preserve"> breaking up.</t>
  </si>
  <si>
    <t>Break Up And Remove Reinforced Concrete In</t>
  </si>
  <si>
    <t>Slab.</t>
  </si>
  <si>
    <t>Break out all loose and friable material, clean out and fill crack</t>
  </si>
  <si>
    <t xml:space="preserve"> in concrete surface bed size 5mm wide x 30mm deep with abe</t>
  </si>
  <si>
    <t xml:space="preserve"> epidermic 395 or other equal approved two component</t>
  </si>
  <si>
    <t xml:space="preserve"> modified epoxy liquid.</t>
  </si>
  <si>
    <t>Break Down And Remove Brickwork, Etc In</t>
  </si>
  <si>
    <t>One brick wall below floor level.</t>
  </si>
  <si>
    <t>m2</t>
  </si>
  <si>
    <t>Cut 230 x 600mm underpinning opening through one brick wall</t>
  </si>
  <si>
    <t xml:space="preserve"> for steel props (elsewhere measured) and wedge up same with</t>
  </si>
  <si>
    <t xml:space="preserve"> steel wedges.</t>
  </si>
  <si>
    <t>Take Out And Remove Doors Or Windows Including</t>
  </si>
  <si>
    <t xml:space="preserve"> Thresholds, Cills, Etc. And Build Up Openings In Brickwork</t>
  </si>
  <si>
    <t xml:space="preserve"> Including Making Good Cement Plaster On Both Sides</t>
  </si>
  <si>
    <t>Timber door and pressed steel frame size 813 x 2032mm high</t>
  </si>
  <si>
    <t xml:space="preserve"> overall from half brick wall.</t>
  </si>
  <si>
    <t>Take Down And Remove Roofs, Floors, Panelling, Ceilings,</t>
  </si>
  <si>
    <t xml:space="preserve"> Partitions, Doors, Etc.</t>
  </si>
  <si>
    <t>Timber panel wall</t>
  </si>
  <si>
    <t>Allow for covering and maintaining existing roofs in perfectly</t>
  </si>
  <si>
    <t xml:space="preserve"> watertight condition during the alterations by means of heavy</t>
  </si>
  <si>
    <t xml:space="preserve"> tarpaulins, properly secured and maintained in position to the</t>
  </si>
  <si>
    <t xml:space="preserve"> approval of the Principal Agent and make good all work</t>
  </si>
  <si>
    <t xml:space="preserve"> damaged or disturbed after completion (total area of alterations</t>
  </si>
  <si>
    <t xml:space="preserve"> to roof coverings 100m2).</t>
  </si>
  <si>
    <t>Double pitched roof size 6000 x 4500 x 1200mm high overall</t>
  </si>
  <si>
    <t xml:space="preserve"> including corrugated iron roof covering, timber trusses and</t>
  </si>
  <si>
    <t xml:space="preserve"> purlins, gypsum ceilings and cornices, fibre cement eaves soffit</t>
  </si>
  <si>
    <t xml:space="preserve"> covering, fascias, barge boards, PVC rainwater gutters and</t>
  </si>
  <si>
    <t xml:space="preserve"> downpipes.</t>
  </si>
  <si>
    <t>Take Out And Remove Sundry Joinery Work, Etc. And Make</t>
  </si>
  <si>
    <t xml:space="preserve"> Good Plaster, Screeds, Etc</t>
  </si>
  <si>
    <t>Skirting and quadrant.</t>
  </si>
  <si>
    <t>Timber cornices from timber panels.</t>
  </si>
  <si>
    <t>Take Out And Remove Sundry Joinery Work, Etc., And Set</t>
  </si>
  <si>
    <t xml:space="preserve"> Aside For Re-use</t>
  </si>
  <si>
    <t>Timber shelving on steel brackets and steel wall bands fixed to</t>
  </si>
  <si>
    <t xml:space="preserve"> wall.</t>
  </si>
  <si>
    <t>Projection screen size 2000 x 2000mm high overall, store and</t>
  </si>
  <si>
    <t xml:space="preserve"> later hand over to Client.</t>
  </si>
  <si>
    <t>Take Up And Remove Vinyl Floor Coverings, Carpeting, Etc</t>
  </si>
  <si>
    <t>Vinyl sheet floor covering with welded joints including preparing</t>
  </si>
  <si>
    <t xml:space="preserve"> screed for new vinyl floor covering.</t>
  </si>
  <si>
    <t>Carefully take down and remove projector at storeroom</t>
  </si>
  <si>
    <t xml:space="preserve"> including cabling, etc and handover to Client. </t>
  </si>
  <si>
    <t>Existing projector, wiring and remote control.</t>
  </si>
  <si>
    <t>Take down existing fire extinguishers (new location as per</t>
  </si>
  <si>
    <t xml:space="preserve"> Architect's design e/m) </t>
  </si>
  <si>
    <t>Fire extinguisher fixed to walls</t>
  </si>
  <si>
    <t>Inspection and service to existing supply soil drainiage</t>
  </si>
  <si>
    <t xml:space="preserve"> services, fittings including excavations, compaction, KEFOW,</t>
  </si>
  <si>
    <t xml:space="preserve"> ramming, backfilling etc. </t>
  </si>
  <si>
    <t>Servicing existing soil drainage pipes.</t>
  </si>
  <si>
    <t>Alter existing soil drainage pipes to septic tanks including</t>
  </si>
  <si>
    <t xml:space="preserve"> excavations, ramming compactions etc. </t>
  </si>
  <si>
    <t>Replacing existing 50mm diameter soil drainage pipes to</t>
  </si>
  <si>
    <t xml:space="preserve"> 110mm diameter. (Provisional)</t>
  </si>
  <si>
    <t>Relocation of existing gas cage including dismantling structure</t>
  </si>
  <si>
    <t xml:space="preserve"> and breaking up slab and make good. Re-route gas cable e/m </t>
  </si>
  <si>
    <t>Existing gas cage fixed to concrete slab and wall.</t>
  </si>
  <si>
    <t>Take down gutters, clean, inspect and re-use not damaged to</t>
  </si>
  <si>
    <t xml:space="preserve"> Architect's instruction. </t>
  </si>
  <si>
    <t>Existing gutters fixed to fascias. (Provisional)</t>
  </si>
  <si>
    <t xml:space="preserve">Service existing extractor fan </t>
  </si>
  <si>
    <t>Extractor hood</t>
  </si>
  <si>
    <t xml:space="preserve">BILL No. 3 </t>
  </si>
  <si>
    <t xml:space="preserve">FOUNDATIONS (PROVISIONAL) </t>
  </si>
  <si>
    <t>Standard Preambles</t>
  </si>
  <si>
    <t xml:space="preserve"> bills are to apply equally to this section.</t>
  </si>
  <si>
    <t>Nature Of Ground</t>
  </si>
  <si>
    <t>The nature of the ground is unknown and the contractor is to</t>
  </si>
  <si>
    <t xml:space="preserve"> make his own assessment and due allowance for same.</t>
  </si>
  <si>
    <t>Quantities</t>
  </si>
  <si>
    <t>The quantities of excavations and concrete shall be the net</t>
  </si>
  <si>
    <t xml:space="preserve"> sizes to be formed in accordance with the drawings and</t>
  </si>
  <si>
    <t xml:space="preserve"> specifications and shall be not less than the horizontal area of</t>
  </si>
  <si>
    <t xml:space="preserve"> the bottom of the relevant structures multiplied by the average</t>
  </si>
  <si>
    <t xml:space="preserve"> depth or thickness.</t>
  </si>
  <si>
    <t>Working Space</t>
  </si>
  <si>
    <t>Working space for any work requiring formwork, brick linings,</t>
  </si>
  <si>
    <t xml:space="preserve"> etc, has been determined by the following conditions and shall</t>
  </si>
  <si>
    <t xml:space="preserve"> be measured where:</t>
  </si>
  <si>
    <t>1.	The depth of the excavation does not exceed 1000mm</t>
  </si>
  <si>
    <t xml:space="preserve"> and the distance from the finished face of the structure to the</t>
  </si>
  <si>
    <t xml:space="preserve"> excavated face is less than 250mm for formwork or 600mm for</t>
  </si>
  <si>
    <t xml:space="preserve"> brick linings and</t>
  </si>
  <si>
    <t>2.	The depth of the excavation exceeds 1000mm and the</t>
  </si>
  <si>
    <t xml:space="preserve"> distance from the finished face of the structure to the excavated</t>
  </si>
  <si>
    <t xml:space="preserve"> face is less than 600mm.</t>
  </si>
  <si>
    <t>Formwork</t>
  </si>
  <si>
    <t>Formwork to sides of footings, bases, pile caps, ground beams,</t>
  </si>
  <si>
    <t xml:space="preserve"> etc. will only be measured where it is prescribed by the</t>
  </si>
  <si>
    <t xml:space="preserve"> engineer for design reasons.</t>
  </si>
  <si>
    <t>Formwork necessitated by irregularity or collapse of excavated</t>
  </si>
  <si>
    <t xml:space="preserve"> faces will not be measured and the cost thereof shall be</t>
  </si>
  <si>
    <t xml:space="preserve"> deemed to be included in the allowance for taking the risk of</t>
  </si>
  <si>
    <t xml:space="preserve"> collapse of the sides of the excavations.</t>
  </si>
  <si>
    <t>EARTHWORKS</t>
  </si>
  <si>
    <t>(CPAP Work Group No 104 Unless Otherwise</t>
  </si>
  <si>
    <t xml:space="preserve"> Stated)</t>
  </si>
  <si>
    <t>EXCAVATIONS, FILLING, ETC</t>
  </si>
  <si>
    <t>H3</t>
  </si>
  <si>
    <t>Excavation In Earth Not Exceeding 2m Deep For</t>
  </si>
  <si>
    <t>Reducing levels under floors.</t>
  </si>
  <si>
    <t>Surface trenches.</t>
  </si>
  <si>
    <t>Extra Over Trench And Hole Excavations In Earth For</t>
  </si>
  <si>
    <t xml:space="preserve"> Excavation In</t>
  </si>
  <si>
    <t>Soft rock.</t>
  </si>
  <si>
    <t>Hard rock.</t>
  </si>
  <si>
    <t>Extra Over All Excavations For Carting Away Of</t>
  </si>
  <si>
    <t>Ditto, but spreading and leveling over site within 200m? radius.</t>
  </si>
  <si>
    <t>Risk Of Collapse Of Excavations To</t>
  </si>
  <si>
    <t>Sides of trench and base excavations not exceeding 1500mm</t>
  </si>
  <si>
    <t xml:space="preserve"> deep.</t>
  </si>
  <si>
    <t>Keeping Excavations Free Of Water</t>
  </si>
  <si>
    <t>Allow for keeping excavations free from water.</t>
  </si>
  <si>
    <t>Earth Filling Selected By The Contractor From The Excavated</t>
  </si>
  <si>
    <t xml:space="preserve"> Material, Deposited In Layers Not Exceeding 150mm Thick,</t>
  </si>
  <si>
    <t xml:space="preserve"> Watered And Consolidated In</t>
  </si>
  <si>
    <t>Backfilling to trenches, bases, etc.</t>
  </si>
  <si>
    <t>Filling under floors, etc to 93% modified AASHTO density</t>
  </si>
  <si>
    <t xml:space="preserve"> including compaction tests.</t>
  </si>
  <si>
    <t>Earth Filling Selected And Supplied By The Contractor,</t>
  </si>
  <si>
    <t xml:space="preserve"> Deposited In Layers Not Exceeding 150mm Thick, Watered</t>
  </si>
  <si>
    <t xml:space="preserve"> And Consolidated In</t>
  </si>
  <si>
    <t>G7 earth filling to 93% modified AASHTO density under floors,</t>
  </si>
  <si>
    <t xml:space="preserve"> etc including compaction density tests.</t>
  </si>
  <si>
    <t>Scarify, Mix And Consolidate Top 150mm Of Subgrade</t>
  </si>
  <si>
    <t>Under floors to 93% modified AASHTO density.</t>
  </si>
  <si>
    <t>Prescribed Density Tests As Check On Contractors Tests</t>
  </si>
  <si>
    <t xml:space="preserve"> Included In Filling Above</t>
  </si>
  <si>
    <t>Modified AASHTO density test and deliver the results to the</t>
  </si>
  <si>
    <t xml:space="preserve"> Architect within 24 hours of the tests being completed.</t>
  </si>
  <si>
    <t>Termite Proofing Treatment Of Chlordane Or Aldrin Type To</t>
  </si>
  <si>
    <t>Surfaces of ground under floors, etc including forming and</t>
  </si>
  <si>
    <t xml:space="preserve"> poisoning shallow furrows against foundation walls etc, filling in</t>
  </si>
  <si>
    <t xml:space="preserve"> furrows and ramming.</t>
  </si>
  <si>
    <t>Bottoms and sides of trenches, bases, etc.</t>
  </si>
  <si>
    <t>CONCRETE CAST AGAINST EXCAVATED</t>
  </si>
  <si>
    <t xml:space="preserve"> SURFACES</t>
  </si>
  <si>
    <t xml:space="preserve">Reinforced Cement Concrete (20MPa) In </t>
  </si>
  <si>
    <t>Blinding under bases.</t>
  </si>
  <si>
    <t>Footings.</t>
  </si>
  <si>
    <t>BRICKWORK</t>
  </si>
  <si>
    <t>(CPAP Work Group No. 116 Unless Otherwise</t>
  </si>
  <si>
    <t>Brickwork In Clay Bricks In 6:1 Cement Mortar In</t>
  </si>
  <si>
    <t>One brick wall.</t>
  </si>
  <si>
    <t>Brickwork Sundries</t>
  </si>
  <si>
    <t>Ditto, but 155mm wide.</t>
  </si>
  <si>
    <t>EXTERNAL PLASTER</t>
  </si>
  <si>
    <t>4:1 Cement Plaster On Brickwork On</t>
  </si>
  <si>
    <t>Walls.</t>
  </si>
  <si>
    <t>PAINTWORK</t>
  </si>
  <si>
    <t>(CPAP Work Group No. 152 Unless Otherwise</t>
  </si>
  <si>
    <t>PAINT ON PLASTER, FIBRE REINFORCED CEMENT, ETC</t>
  </si>
  <si>
    <t>Prepare And One Coat Primer And Two Coats External Quality</t>
  </si>
  <si>
    <t xml:space="preserve"> PVA Emulsion On </t>
  </si>
  <si>
    <t>Prepare And Apply One Coat Thinned 10% With Water And</t>
  </si>
  <si>
    <t xml:space="preserve"> Two Full Coats Dulux Weatherguard Or Other Approved</t>
  </si>
  <si>
    <t xml:space="preserve"> Textured Elastic Wall Coating On</t>
  </si>
  <si>
    <t>Plastered walls.</t>
  </si>
  <si>
    <t xml:space="preserve">BILL No. 4 </t>
  </si>
  <si>
    <t>CONCRETE, FORMWORK AND</t>
  </si>
  <si>
    <t xml:space="preserve"> REINFORCEMENT </t>
  </si>
  <si>
    <t>All reinforced concrete is to be compacted with a mechanical</t>
  </si>
  <si>
    <t xml:space="preserve"> vibrator. Prices are to include for striking off and curing.</t>
  </si>
  <si>
    <t>All formwork shall include for propping to not exceeding</t>
  </si>
  <si>
    <t xml:space="preserve"> 3500mm high unless otherwise described. </t>
  </si>
  <si>
    <t>Formwork to sides of walls and columns shall be to walls and</t>
  </si>
  <si>
    <t xml:space="preserve"> columns not exceeding 3500mm high unless otherwise</t>
  </si>
  <si>
    <t xml:space="preserve"> described.</t>
  </si>
  <si>
    <t>Formwork to soffits of solid slabs shall be to slabs not</t>
  </si>
  <si>
    <t xml:space="preserve"> exceeding 250mm thick unless otherwise described.</t>
  </si>
  <si>
    <t>--------------------</t>
  </si>
  <si>
    <t xml:space="preserve">CONCRETE TESTS </t>
  </si>
  <si>
    <t>(CPAP Work Group No. 110 Unless Otherwise</t>
  </si>
  <si>
    <t xml:space="preserve"> Stated) </t>
  </si>
  <si>
    <t>NOTE: Should the strength required for the concrete in any</t>
  </si>
  <si>
    <t xml:space="preserve"> portion of the structure not be attained in the test cubes, or</t>
  </si>
  <si>
    <t xml:space="preserve"> should any concrete whatsoever be defective the portion in</t>
  </si>
  <si>
    <t xml:space="preserve"> question is to be demolished and replaced at the expense of</t>
  </si>
  <si>
    <t>Set of three concrete test cubes size 150 x 150 x 150mm</t>
  </si>
  <si>
    <t>Sets</t>
  </si>
  <si>
    <t xml:space="preserve"> overall including testing (Provisional).</t>
  </si>
  <si>
    <t>CONCRETE</t>
  </si>
  <si>
    <t>Cement Concrete (15MPa) In</t>
  </si>
  <si>
    <t>Surface beds on waterproof sheeting.</t>
  </si>
  <si>
    <t>Reinforced Cement Concrete (25MPa) In</t>
  </si>
  <si>
    <t>Slabs including beams and inverted beams.</t>
  </si>
  <si>
    <t>CONCRETE SUNDRIES</t>
  </si>
  <si>
    <t>Float top of concrete with a wood float and finish with a brushed</t>
  </si>
  <si>
    <t xml:space="preserve"> non-skid surface whilst concrete is still green with the addition</t>
  </si>
  <si>
    <t xml:space="preserve"> of 2.1 sand and cement as necessary.</t>
  </si>
  <si>
    <t xml:space="preserve">FORMWORK </t>
  </si>
  <si>
    <t>CPAP Work Group No. 111 Unless Otherwise</t>
  </si>
  <si>
    <t xml:space="preserve"> Stated</t>
  </si>
  <si>
    <t xml:space="preserve">Class F1 Rough Formwork To </t>
  </si>
  <si>
    <t>Edges, risers, ends and reveals not exceeding 300mm high or</t>
  </si>
  <si>
    <t xml:space="preserve"> wide.</t>
  </si>
  <si>
    <t>MOVEMENT JOINTS, ETC</t>
  </si>
  <si>
    <t>Slip Joints</t>
  </si>
  <si>
    <t>Joint not exceeding 300mm wide formed of two layers 375</t>
  </si>
  <si>
    <t xml:space="preserve"> micron DPC 1,2mm thick sheet iron with graphite grease</t>
  </si>
  <si>
    <t xml:space="preserve"> between, on and including bed of 3.1 cement mortar, on brick</t>
  </si>
  <si>
    <t xml:space="preserve"> walls as bearing under concrete slabs, beams, etc.</t>
  </si>
  <si>
    <t>Saw Cut Joints</t>
  </si>
  <si>
    <t>4mm Wide x 50mm deep saw cut joint in top of concrete.</t>
  </si>
  <si>
    <t xml:space="preserve">REINFORCEMENT (PROVISIONAL) </t>
  </si>
  <si>
    <t>(CPAP Work Group No. 114 Unless Otherwise</t>
  </si>
  <si>
    <t>High Tensile Steel Bar Reinforcement To Structural Concrete</t>
  </si>
  <si>
    <t xml:space="preserve"> Work</t>
  </si>
  <si>
    <t>8mm Diameter bars.</t>
  </si>
  <si>
    <t>kg</t>
  </si>
  <si>
    <t>10mm Diameter bars.</t>
  </si>
  <si>
    <t>12mm Diameter bars.</t>
  </si>
  <si>
    <t>32mm Diameter bars.</t>
  </si>
  <si>
    <t>Fabric Reinforcement To Concrete Work</t>
  </si>
  <si>
    <t>High tensile steel mesh Ref. 193 to concrete surface beds,</t>
  </si>
  <si>
    <t xml:space="preserve"> slabs, etc.</t>
  </si>
  <si>
    <t xml:space="preserve">BILL No. 5 </t>
  </si>
  <si>
    <t xml:space="preserve">MASONRY </t>
  </si>
  <si>
    <t>CPAP Work Group No. 116 Unless Otherwise</t>
  </si>
  <si>
    <t>Half brick wall.</t>
  </si>
  <si>
    <t>Bag down face of brickwork with 4.1 cement slurry.</t>
  </si>
  <si>
    <t>Brick Reinforcement</t>
  </si>
  <si>
    <t>Galvanised brick reinforcement 80mm wide.</t>
  </si>
  <si>
    <t xml:space="preserve">BILL No. 6 </t>
  </si>
  <si>
    <t xml:space="preserve">WATERPROOFING </t>
  </si>
  <si>
    <t>(CPAP Work Group No. 120 Unless</t>
  </si>
  <si>
    <t xml:space="preserve"> Otherwise Stated) </t>
  </si>
  <si>
    <t>DAMP PROOFING TO WALLS AND FLOORS</t>
  </si>
  <si>
    <t>One Layer 250 Micron Waterproof Sheeting</t>
  </si>
  <si>
    <t>Under surface beds.</t>
  </si>
  <si>
    <t>Vertically to walls.</t>
  </si>
  <si>
    <t>One Layer 375 Micron Embossed Dampproof Sheeting</t>
  </si>
  <si>
    <t>On walls.</t>
  </si>
  <si>
    <t xml:space="preserve">BILL No. 7 </t>
  </si>
  <si>
    <t xml:space="preserve">ROOF COVERINGS, ETC. </t>
  </si>
  <si>
    <t>CPAP Work Group No. 122 Unless</t>
  </si>
  <si>
    <t xml:space="preserve"> Otherwise Stated </t>
  </si>
  <si>
    <t>TILES</t>
  </si>
  <si>
    <t>Note:</t>
  </si>
  <si>
    <t>The sizes of all sawn and wrot timbers are to hold to the full</t>
  </si>
  <si>
    <t xml:space="preserve"> sizes specified.</t>
  </si>
  <si>
    <t xml:space="preserve">South African Pine shall be referred to as Pine. </t>
  </si>
  <si>
    <t>Coverland Double Roman Throughcolour Terracotta</t>
  </si>
  <si>
    <t xml:space="preserve"> Concrete Roofing Tiles Size 420 x 330mm Laid On And</t>
  </si>
  <si>
    <t xml:space="preserve"> Including One Layer Of 250 Micron Underlay?/Two-Ply</t>
  </si>
  <si>
    <t xml:space="preserve"> Undertile Membrane?/Three-Ply Undertile</t>
  </si>
  <si>
    <t xml:space="preserve"> Membrane?/Single-Sided RadenShield?/Double-Sided</t>
  </si>
  <si>
    <t xml:space="preserve"> RadenShield?/Industrial RadenShield?/Climasential</t>
  </si>
  <si>
    <t xml:space="preserve"> RadenShield?/Climaguard RadenShield With 150mm</t>
  </si>
  <si>
    <t xml:space="preserve"> Lapped And Sealed? Joints And Fixed With Storm Clips</t>
  </si>
  <si>
    <t xml:space="preserve"> And Non-Corrosive Tile Nails To And Including 38 x 38mm</t>
  </si>
  <si>
    <t xml:space="preserve"> Sawn Pine Battens At ?mm Centres </t>
  </si>
  <si>
    <t>Roof covering with pitch not exceeding 25 degrees.</t>
  </si>
  <si>
    <t>Extra over roof coverings for 38 x 50mm sawn Pine splayed</t>
  </si>
  <si>
    <t xml:space="preserve"> tilting fillet.</t>
  </si>
  <si>
    <t>V-ridge tiles bedded in coloured cement border.</t>
  </si>
  <si>
    <t>Ridge starter tile bedded and pointed in 3.1 tinted cement</t>
  </si>
  <si>
    <t xml:space="preserve"> mortar.</t>
  </si>
  <si>
    <t>Intersection of hip, valley and two ridges.</t>
  </si>
  <si>
    <t>Insulation</t>
  </si>
  <si>
    <t>4mm Alucushion Bubblefoil FR or Alububble code 2906 ? fire</t>
  </si>
  <si>
    <t xml:space="preserve"> retardant grade white polyethylene coated single-sided</t>
  </si>
  <si>
    <t xml:space="preserve"> aluminium foil insulation laid taut over steel purlins and fixed</t>
  </si>
  <si>
    <t xml:space="preserve"> concurrently with roof covering, including white PVC coated</t>
  </si>
  <si>
    <t xml:space="preserve"> straining wires at 383mm centres with 100mm side and end</t>
  </si>
  <si>
    <t xml:space="preserve"> laps sealed with 48mm GDA double sided tape all in</t>
  </si>
  <si>
    <t xml:space="preserve"> accordance to the manufacturer's recommendations. </t>
  </si>
  <si>
    <t>Rain Water Goods</t>
  </si>
  <si>
    <t>Pre-Painted Seamless Aluminium Ogee/Square? Gutters,</t>
  </si>
  <si>
    <t xml:space="preserve"> Rainwater Pipes And Accessories In Long Lengths</t>
  </si>
  <si>
    <t>125 x 85 x 0,6mm Eaves gutter fixed to fibre cement fascia.</t>
  </si>
  <si>
    <t>Extra for</t>
  </si>
  <si>
    <t>External angle.</t>
  </si>
  <si>
    <t>Outlet with nozzle for 75 x 100mm? rainwater pipe.</t>
  </si>
  <si>
    <t>(End Of Extra For)</t>
  </si>
  <si>
    <t>50 x 75 x 0,6mm Rectangular section fluted rainwater pipe fixed</t>
  </si>
  <si>
    <t xml:space="preserve"> 25mm clear of walls with galvanised sheet iron ears screwed to</t>
  </si>
  <si>
    <t xml:space="preserve"> and including 200 x 70 x 22mm chamfered and oiled hardwood</t>
  </si>
  <si>
    <t xml:space="preserve"> blocks plugged to wall.</t>
  </si>
  <si>
    <t>Extra For</t>
  </si>
  <si>
    <t>Bend.</t>
  </si>
  <si>
    <t>Spreader and fixing to bottom of rainwater pipe.</t>
  </si>
  <si>
    <t xml:space="preserve">BILL No. 8 </t>
  </si>
  <si>
    <t xml:space="preserve">CARPENTRY &amp; JOINERY </t>
  </si>
  <si>
    <t>(CPAP Work Group No. 126 Unless</t>
  </si>
  <si>
    <t>CARPENTRY</t>
  </si>
  <si>
    <t>ROOFS, ETC</t>
  </si>
  <si>
    <t>Sawn Pine</t>
  </si>
  <si>
    <t>38 x 76mm Bracing (Provisional).</t>
  </si>
  <si>
    <t>38 x 114mm Bracing (Provisional).</t>
  </si>
  <si>
    <t>38 x 114mm Plate.</t>
  </si>
  <si>
    <t>50 x 76mm Purlin.</t>
  </si>
  <si>
    <t>38 x 50 x 114mm Fascia fixing sprocket twice countersunk</t>
  </si>
  <si>
    <t xml:space="preserve"> screwed with 5,5mm diameter x 63mm long brass screws.</t>
  </si>
  <si>
    <t>Sundries</t>
  </si>
  <si>
    <t>4mm Galvanised wire tie 450mm girth wrapped around rafter</t>
  </si>
  <si>
    <t xml:space="preserve"> and purlin with ends twisted together.</t>
  </si>
  <si>
    <t>Roof Trusses</t>
  </si>
  <si>
    <t>Truss prices are to include for the design, supply and erection</t>
  </si>
  <si>
    <t xml:space="preserve"> of the trusses complete including bolts, connectors,</t>
  </si>
  <si>
    <t xml:space="preserve"> connections, etc. and comply with SABS 0243 : The Design,</t>
  </si>
  <si>
    <t xml:space="preserve"> Manufacture And Erection Of Timber Trusses</t>
  </si>
  <si>
    <t>The truss fabricator or his design engineer will issue a</t>
  </si>
  <si>
    <t xml:space="preserve"> certificate of compliance to the Principal Agent which confirms</t>
  </si>
  <si>
    <t xml:space="preserve"> that:	</t>
  </si>
  <si>
    <t>(a) 	The Manufacturer of the pre-fabricated trusses holds a</t>
  </si>
  <si>
    <t xml:space="preserve"> certificate of competence issued by the Institute for Timber</t>
  </si>
  <si>
    <t xml:space="preserve"> Construction.	</t>
  </si>
  <si>
    <t>(b) 	The design has been approved by a Registered</t>
  </si>
  <si>
    <t xml:space="preserve"> Professional Engineer.	</t>
  </si>
  <si>
    <t>(c) 	The trusses have been manufactured to specification.</t>
  </si>
  <si>
    <t xml:space="preserve">(d) 	The trusses have been erected to specification.	</t>
  </si>
  <si>
    <t>The dimensions of the trusses given in the following</t>
  </si>
  <si>
    <t xml:space="preserve"> descriptions are nominal and the actual measurements for the</t>
  </si>
  <si>
    <t xml:space="preserve"> design and manufacture of the trusses must be taken from the</t>
  </si>
  <si>
    <t xml:space="preserve"> working drawings.</t>
  </si>
  <si>
    <t>The truss spans given are measured horizontally between the</t>
  </si>
  <si>
    <t xml:space="preserve"> outer faces of the wall plates and overhangs are measured</t>
  </si>
  <si>
    <t xml:space="preserve"> from the external wall face.</t>
  </si>
  <si>
    <t>Roof construction to double pitch roof with two hipped ends size</t>
  </si>
  <si>
    <t xml:space="preserve"> 9000mm span x 1250mm long to 25 degree pitch including 38 x</t>
  </si>
  <si>
    <t xml:space="preserve"> 114mm wall plates, all necessary girders, hip and jack trusses</t>
  </si>
  <si>
    <t xml:space="preserve"> and hangers, cleats, bolts, permanent bracing, etc and 50 x</t>
  </si>
  <si>
    <t xml:space="preserve"> 76mm purlins at 760 mm centres.</t>
  </si>
  <si>
    <t>Nutec Medium Density Plain Fascia Cut To Lengths And Butt</t>
  </si>
  <si>
    <t xml:space="preserve"> Jointed With Galvanised H-Profile Steel Jointing Strips And</t>
  </si>
  <si>
    <t xml:space="preserve"> Fixed With Countersunk Brass Screws</t>
  </si>
  <si>
    <t>12 x 225mm Fascia or bargeboard.</t>
  </si>
  <si>
    <t>SKIRTINGS</t>
  </si>
  <si>
    <t>Wrot Red Meranti</t>
  </si>
  <si>
    <t>19 x 69mm Angle rounded skirting, plugged and including</t>
  </si>
  <si>
    <t xml:space="preserve"> 19mm quadrant bead planted on.</t>
  </si>
  <si>
    <t>JOINERY</t>
  </si>
  <si>
    <t>All joinery unless otherwise specified, is to be wrot on all</t>
  </si>
  <si>
    <t xml:space="preserve"> surfaces and prices are to include for this, including leaving</t>
  </si>
  <si>
    <t xml:space="preserve"> clean, smooth, free from tool marks and for rounded arrises. </t>
  </si>
  <si>
    <t>The sizes of all timbers for joinery are to hold to the full sizes</t>
  </si>
  <si>
    <t xml:space="preserve"> specified. </t>
  </si>
  <si>
    <t>Commercial veneer shall refer to veneer to be painted. South</t>
  </si>
  <si>
    <t xml:space="preserve"> African Pine shall be referred to as Pine. </t>
  </si>
  <si>
    <t>Window size 2100 x 1500mm high, divided into four sections</t>
  </si>
  <si>
    <t xml:space="preserve"> with three vertical mullions, each section filled in with two side</t>
  </si>
  <si>
    <t xml:space="preserve"> hung outward opening sashes with central mullion between</t>
  </si>
  <si>
    <t xml:space="preserve"> sashes, each sash divided into four panes with three horizontal</t>
  </si>
  <si>
    <t xml:space="preserve"> glazing bars.</t>
  </si>
  <si>
    <t>DOORS, ETC</t>
  </si>
  <si>
    <t>44mm Framed, ledged and braced batten door, (Hung) size</t>
  </si>
  <si>
    <t xml:space="preserve"> 813 x 2032mm.</t>
  </si>
  <si>
    <t>FRAMES, ETC</t>
  </si>
  <si>
    <t>Frames And Linings (Framed)</t>
  </si>
  <si>
    <t>69 x 94mm Rebated and angle rounded frame for door size 813</t>
  </si>
  <si>
    <t xml:space="preserve"> x 2032mm.</t>
  </si>
  <si>
    <t>Mouldings And Sundries</t>
  </si>
  <si>
    <t>19mm Quadrant bead.</t>
  </si>
  <si>
    <t xml:space="preserve">BILL No. 9 </t>
  </si>
  <si>
    <t>CEILINGS, PARTITIONS AND ACCESS</t>
  </si>
  <si>
    <t xml:space="preserve"> FLOORING </t>
  </si>
  <si>
    <t>NAILED UP CEILINGS</t>
  </si>
  <si>
    <t>CPAP Work Group No 129 Unless Otherwise Stated</t>
  </si>
  <si>
    <t xml:space="preserve">Note: </t>
  </si>
  <si>
    <t>Prices for openings for light fittings, ventilation grilles, air</t>
  </si>
  <si>
    <t xml:space="preserve"> conditioning diffusers, etc are to include for any necessary</t>
  </si>
  <si>
    <t xml:space="preserve"> additional support, trimming around, etc</t>
  </si>
  <si>
    <t>Brandering for timber ceiling at 450mm centres brandering - 38</t>
  </si>
  <si>
    <t xml:space="preserve"> x 50mm brandering max. 760mm truss centres</t>
  </si>
  <si>
    <t xml:space="preserve">Tounge and grooved wrot pine ceilings in panels fixed in place </t>
  </si>
  <si>
    <t>Horizontal ceilings fixed to and including 38 x 50mm sawn Pine</t>
  </si>
  <si>
    <t xml:space="preserve"> brandering at 600mm centres in one direction only and with</t>
  </si>
  <si>
    <t xml:space="preserve"> additional brandering at perimeter and along joints of ceiling</t>
  </si>
  <si>
    <t xml:space="preserve"> plates.</t>
  </si>
  <si>
    <t>Extra over ceilings for trapdoor size 900 x 900mm in clear</t>
  </si>
  <si>
    <t xml:space="preserve"> including all sawn and wrot Pine framing, coverstrips, etc</t>
  </si>
  <si>
    <t xml:space="preserve"> covered with ceiling board and fitted flush with ceiling.</t>
  </si>
  <si>
    <t>Ceiling Insulation</t>
  </si>
  <si>
    <t>100mm Thick Aerolite blanket type fibreglass insulation laid on</t>
  </si>
  <si>
    <t xml:space="preserve"> top of ceilings between roof timbers, etc.</t>
  </si>
  <si>
    <t xml:space="preserve">BILL No. 10 </t>
  </si>
  <si>
    <t>FLOOR COVERINGS, WALL LININGS,</t>
  </si>
  <si>
    <t xml:space="preserve"> ETC </t>
  </si>
  <si>
    <t>(CPAP Work Group No. 130 Unless</t>
  </si>
  <si>
    <t>Floor coverings are laid on screeded surfaces and wall linings</t>
  </si>
  <si>
    <t xml:space="preserve"> on plastered surfaces unless otherwise described.</t>
  </si>
  <si>
    <t>FLOOR COVERINGS</t>
  </si>
  <si>
    <t>Semi-Flexible Vinyl Floor Tiles Size 300 x 300 x 2,5mm Thick</t>
  </si>
  <si>
    <t xml:space="preserve"> Of Specified Colour Laid With Adhesive To Pattern</t>
  </si>
  <si>
    <t>On floors.</t>
  </si>
  <si>
    <t>On existing screeded floors including Pavelite levelling screed.</t>
  </si>
  <si>
    <t xml:space="preserve">BILL No. 11 </t>
  </si>
  <si>
    <t xml:space="preserve">IRONMONGERY </t>
  </si>
  <si>
    <t>(CPAP Work Group No. 132 Unless</t>
  </si>
  <si>
    <t>Ironmongery is fixed to timber unless otherwise described.</t>
  </si>
  <si>
    <t>IRONMONGERY TO DOORS, FRAMES, ETC</t>
  </si>
  <si>
    <t>Hinges, Bolts, Etc</t>
  </si>
  <si>
    <t>75 x 100mm Union 8352-100SB two ball bearing butt hinge.</t>
  </si>
  <si>
    <t>100mm Brass barrel bolt with keep fixed to steel.</t>
  </si>
  <si>
    <t>100mm Brass barrel bolt with keep set into floor screed.</t>
  </si>
  <si>
    <t>Locks, Etc</t>
  </si>
  <si>
    <t>Union CZ682-24CH/2252-76SS 3 lever mortice lockset.</t>
  </si>
  <si>
    <t>Catches, Cabin Hooks, Etc</t>
  </si>
  <si>
    <t>100mm Brass cabin hook and eye screwed to and including 69</t>
  </si>
  <si>
    <t xml:space="preserve"> x 69 x 32mm chamfered Meranti block plugged to wall.</t>
  </si>
  <si>
    <t>Stops, Holders, Hooks, Etc</t>
  </si>
  <si>
    <t>32mm Rubber door stop plugged to floor.</t>
  </si>
  <si>
    <t>Union AL8721AS hat and coat hook.</t>
  </si>
  <si>
    <t xml:space="preserve">BILL No. 12 </t>
  </si>
  <si>
    <t xml:space="preserve">METALWORK </t>
  </si>
  <si>
    <t>(CPAP Work Group No 136 Unless</t>
  </si>
  <si>
    <t>SUNDRY METALWORK</t>
  </si>
  <si>
    <t>HOT DIP GALVANISED STEEL ROLLER SHUTTER DOORS</t>
  </si>
  <si>
    <t xml:space="preserve"> WITH CHROMADEK OR OTHER APPROVED PRE-PAINTED</t>
  </si>
  <si>
    <t xml:space="preserve"> FINISH</t>
  </si>
  <si>
    <t>The Following In Hot Dipped Galvanised Mild Steel Framed</t>
  </si>
  <si>
    <t xml:space="preserve"> And Welded Grille Gates And Screens Including All Hinges,</t>
  </si>
  <si>
    <t xml:space="preserve"> Barrel And Padbolts, Lockbox, Housing For Bolt Of Lock</t>
  </si>
  <si>
    <t xml:space="preserve"> Including All Welding, Cutting, Drilling, Screwing, Bolting,</t>
  </si>
  <si>
    <t xml:space="preserve"> Grinding Smooth, Touching Up With Cold Galvanising, Etc And</t>
  </si>
  <si>
    <t xml:space="preserve"> Fixing Complete In Position All As Attached Drawings </t>
  </si>
  <si>
    <t>Steel Cage for Bottle Gas Cylinders suitable to Three Gas</t>
  </si>
  <si>
    <t xml:space="preserve"> Cylinders</t>
  </si>
  <si>
    <t>NATURAL ANODISED ALUMINIUM WINDOWS, DOORS,</t>
  </si>
  <si>
    <t xml:space="preserve"> ETC BY AAAMSA MEMBERS ONLY AND PROVIDE</t>
  </si>
  <si>
    <t xml:space="preserve"> AAAMSA PERFORMANCE TEST CERTIFICATE </t>
  </si>
  <si>
    <t>Stained or similar approved Safety Glazed Natural Anodized</t>
  </si>
  <si>
    <t xml:space="preserve"> Aluminium Shower Sides And Doors Fixed To Tiled Walls And</t>
  </si>
  <si>
    <t xml:space="preserve"> Kerbs And Sealed All Around </t>
  </si>
  <si>
    <t>Sliding shower door in single leaves to suit plain opening size</t>
  </si>
  <si>
    <t xml:space="preserve"> 500 x 1800mm high.</t>
  </si>
  <si>
    <t>Allow the sum of R 2,000,00 (Two Thousand Rand) for</t>
  </si>
  <si>
    <t xml:space="preserve"> Ironmongery supplied and fixed complete to aluminium doors.</t>
  </si>
  <si>
    <t>Seal and point around aluminium window or door frames with</t>
  </si>
  <si>
    <t xml:space="preserve"> an approved external quality sealing compound applied with a</t>
  </si>
  <si>
    <t xml:space="preserve"> pressure caulking gun.</t>
  </si>
  <si>
    <t xml:space="preserve">BILL No. 13 </t>
  </si>
  <si>
    <t xml:space="preserve">PLUMBING (PROVISIONAL) </t>
  </si>
  <si>
    <t>(CPAP Work Group No. 148 Unless</t>
  </si>
  <si>
    <t>RAINWATER TANKS, ETC</t>
  </si>
  <si>
    <t>2500 Litre plastic seamless water storage tank complete with</t>
  </si>
  <si>
    <t xml:space="preserve"> fixing lugs and lid, fitted with and including 15mm brass bibtap</t>
  </si>
  <si>
    <t xml:space="preserve"> with handle suitable for padlocking and setting in position on</t>
  </si>
  <si>
    <t xml:space="preserve"> concrete tankstand (elsewhere measured) and tying down with</t>
  </si>
  <si>
    <t xml:space="preserve"> 4mm diameter galvanised wire wrapped twice around centre of</t>
  </si>
  <si>
    <t xml:space="preserve"> tank and secured to each corner of tank stand with a double</t>
  </si>
  <si>
    <t xml:space="preserve"> strand of 4mm diameter galvanised wire embedded into</t>
  </si>
  <si>
    <t xml:space="preserve"> concrete.</t>
  </si>
  <si>
    <t>Hole through top of tank lid for 100mm diameter pipe.</t>
  </si>
  <si>
    <t>30mm Union padlock with 20mm stainless steel shackle.</t>
  </si>
  <si>
    <t>FIRE SERVICE</t>
  </si>
  <si>
    <t>9 Kg CO2 type fire extinguisher complete with bracket and</t>
  </si>
  <si>
    <t xml:space="preserve"> meranti board, fixed to wall with expanding bolts and including</t>
  </si>
  <si>
    <t xml:space="preserve"> mortices in brickwork.</t>
  </si>
  <si>
    <t>9 Kg DCP fire extinguisher complete with bracket and meranti</t>
  </si>
  <si>
    <t xml:space="preserve"> board, fixed to wall with expanding bolts and including mortices</t>
  </si>
  <si>
    <t xml:space="preserve"> in brickwork.</t>
  </si>
  <si>
    <t>4.5 Kg DCP fire extinguisher complete with bracket and meranti</t>
  </si>
  <si>
    <t>9 Kg DCP fire extinguisher fibreglass cabinet (Double)</t>
  </si>
  <si>
    <t>Fire blanket</t>
  </si>
  <si>
    <t>"Chubb" or other approved turnable hosereel bearing SABS</t>
  </si>
  <si>
    <t xml:space="preserve"> mark and brackets with patent swivel joints, fitted with 30m</t>
  </si>
  <si>
    <t xml:space="preserve"> length of 19mm diameter SABS red PVC hose with gunmetal</t>
  </si>
  <si>
    <t xml:space="preserve"> 'shut-off' control nozzle and chromium plated wheelhead valve</t>
  </si>
  <si>
    <t xml:space="preserve"> and fix reel and nozzle bracket to plastered walls with and</t>
  </si>
  <si>
    <t xml:space="preserve"> including 6 x 76mm expanding bolts in mortices in wall.</t>
  </si>
  <si>
    <t>TESTING</t>
  </si>
  <si>
    <t>Allow for testing all drains, sanitary plumbing, water supplies</t>
  </si>
  <si>
    <t xml:space="preserve"> and fire appliances and installations to the satisfaction of the</t>
  </si>
  <si>
    <t xml:space="preserve"> Architect and to Municipal requirements and supply all</t>
  </si>
  <si>
    <t xml:space="preserve"> necessary compliance certificates. All defective work is to be</t>
  </si>
  <si>
    <t xml:space="preserve"> taken out and replaced at the Contractor's expense.</t>
  </si>
  <si>
    <t xml:space="preserve">BILL No. 14 </t>
  </si>
  <si>
    <t xml:space="preserve">PAINTWORK </t>
  </si>
  <si>
    <t>(CPAP Work Group No. 152 Unless</t>
  </si>
  <si>
    <t xml:space="preserve">Descriptions </t>
  </si>
  <si>
    <t>All plaster surfaces are smooth (floated) unless otherwise</t>
  </si>
  <si>
    <t xml:space="preserve"> described.  </t>
  </si>
  <si>
    <t xml:space="preserve">Prices  </t>
  </si>
  <si>
    <t>Paintwork shall include the preparation of surfaces, filling,</t>
  </si>
  <si>
    <t xml:space="preserve"> stopping, sanding and the spot priming of filling, stopping, nail</t>
  </si>
  <si>
    <t xml:space="preserve"> heads and screws</t>
  </si>
  <si>
    <t xml:space="preserve">PAINT ON METAL </t>
  </si>
  <si>
    <t>Remove All Traces Of Protective Coating From Galvanised</t>
  </si>
  <si>
    <t xml:space="preserve"> Surfaces With Galvanised Iron Cleaner, Prepare And Apply</t>
  </si>
  <si>
    <t xml:space="preserve"> One Coat Galvanised Iron Primer, One Undercoat And Two</t>
  </si>
  <si>
    <t xml:space="preserve"> Coats Enamel On </t>
  </si>
  <si>
    <t>Steel windows with burglar bars (measured on flat over both</t>
  </si>
  <si>
    <t xml:space="preserve"> sides). </t>
  </si>
  <si>
    <t xml:space="preserve">PAINT ON WOOD </t>
  </si>
  <si>
    <t xml:space="preserve">Prime Or Oil </t>
  </si>
  <si>
    <t xml:space="preserve">Backs of frames or linings not exceeding 300mm girth. </t>
  </si>
  <si>
    <t>Prepare And Apply Two Coats Carbolinium Wood Preservative</t>
  </si>
  <si>
    <t xml:space="preserve"> On </t>
  </si>
  <si>
    <t xml:space="preserve">Wall plate. </t>
  </si>
  <si>
    <t>Prepare And Apply Three Coats Interior Quality Clear Varnish</t>
  </si>
  <si>
    <t xml:space="preserve">Skirtings, cornices or rails not exceeding 300mm girth. </t>
  </si>
  <si>
    <t xml:space="preserve">Doors. </t>
  </si>
  <si>
    <t>Prepare And Apply Three Coats Exterior Quality Clear Varnish</t>
  </si>
  <si>
    <t xml:space="preserve">Frames and linings. </t>
  </si>
  <si>
    <t>Prepare, Stop And Apply One Coat Pink Wood Primer, One</t>
  </si>
  <si>
    <t xml:space="preserve"> Undercoat And Two Coats Enamel On </t>
  </si>
  <si>
    <t>Verandah beams, rafters, etc.</t>
  </si>
  <si>
    <t xml:space="preserve">Exposed timbers at eaves and verges. </t>
  </si>
  <si>
    <t xml:space="preserve">REDECORATION OF PREVIOUSLY PAINTED WOOD </t>
  </si>
  <si>
    <t>Clean Down, Remove All Loose And Flaking Varnish, Prepare</t>
  </si>
  <si>
    <t xml:space="preserve"> And Apply Two Coats Interior Quality Clear Varnish On </t>
  </si>
  <si>
    <t>Timber panels to walls</t>
  </si>
  <si>
    <t>Ceilings.</t>
  </si>
  <si>
    <t xml:space="preserve">Sash doors, fanlights, etc (measured on flat over both sides). </t>
  </si>
  <si>
    <t xml:space="preserve"> And Apply Two Coats Exterior Quality Clear Varnish On </t>
  </si>
  <si>
    <t xml:space="preserve">Windows (measured on flat over both sides). </t>
  </si>
  <si>
    <t xml:space="preserve">Windows with glazing bars (measured on flat over both sides). </t>
  </si>
  <si>
    <t>Clean Down, Remove All Loose And Flaking Paint, Prepare</t>
  </si>
  <si>
    <t xml:space="preserve"> Surfaces And Apply Two Coats Roof Paint On </t>
  </si>
  <si>
    <t>Concrete roof tile roof covering (measured on flat).</t>
  </si>
  <si>
    <t xml:space="preserve">THE FOLLOWING IN PLYWOOD CUPBOARDS </t>
  </si>
  <si>
    <t xml:space="preserve"> Undercoat And Two Coats Plascon Wall And All As Per</t>
  </si>
  <si>
    <t xml:space="preserve"> Architect Specification </t>
  </si>
  <si>
    <t>Shutterply wood. as Page.Item 82.9</t>
  </si>
  <si>
    <t xml:space="preserve">BILL No. 15 </t>
  </si>
  <si>
    <t xml:space="preserve">EXTERNAL WORKS (PROVISIONAL) </t>
  </si>
  <si>
    <t xml:space="preserve">NOTE: </t>
  </si>
  <si>
    <t xml:space="preserve"> bills are to, and do, apply equally to this section. </t>
  </si>
  <si>
    <t xml:space="preserve"> -------------------- </t>
  </si>
  <si>
    <t>Before commencing any works under "Site Excavations", cross</t>
  </si>
  <si>
    <t xml:space="preserve"> sections shall be taken by the contractor and these levels shall</t>
  </si>
  <si>
    <t xml:space="preserve"> be compared with those given on the drawings. Failure by the</t>
  </si>
  <si>
    <t xml:space="preserve"> contractor to report any discrepancy between the physical</t>
  </si>
  <si>
    <t xml:space="preserve"> levels and those shown on the drawings will be construed as</t>
  </si>
  <si>
    <t xml:space="preserve"> acceptance of the latter by him.</t>
  </si>
  <si>
    <t xml:space="preserve">SITE EXCAVATIONS </t>
  </si>
  <si>
    <t xml:space="preserve">EARTHWORKS </t>
  </si>
  <si>
    <t xml:space="preserve">(CPAP Work Group No. 104 Unless Otherwise Stated) </t>
  </si>
  <si>
    <t xml:space="preserve">Demolitions </t>
  </si>
  <si>
    <t>Take down and remove 2500L water tank including water tank</t>
  </si>
  <si>
    <t xml:space="preserve"> base structure.</t>
  </si>
  <si>
    <t xml:space="preserve">Site Clearance </t>
  </si>
  <si>
    <t>Allow for clearing the site of all shrubs and trees not exceeding</t>
  </si>
  <si>
    <t xml:space="preserve"> 200mm girth, rubbish, debris, vegetation, drains, etc, that may</t>
  </si>
  <si>
    <t xml:space="preserve"> be encountered and roughly level site. </t>
  </si>
  <si>
    <t xml:space="preserve">Excavations, Filling, Etc As SANS 1200 D </t>
  </si>
  <si>
    <t xml:space="preserve">Soft excavation to open face over site to reduce levels. </t>
  </si>
  <si>
    <t xml:space="preserve">CONCRETE </t>
  </si>
  <si>
    <t xml:space="preserve">(CPAP Work Group No. 110 Unless Otherwise Stated) </t>
  </si>
  <si>
    <t xml:space="preserve"> overall including testing (Provisional). </t>
  </si>
  <si>
    <t xml:space="preserve">Concrete </t>
  </si>
  <si>
    <t>Cement concrete (15MPa) in apron paving, walkways, etc cast</t>
  </si>
  <si>
    <t xml:space="preserve"> in panels not exceeding 5m2. </t>
  </si>
  <si>
    <t xml:space="preserve">Concrete Sundries </t>
  </si>
  <si>
    <t>Float top of concrete to falls with a wood float and finish with a</t>
  </si>
  <si>
    <t xml:space="preserve"> brushed non-skid surface whilst concrete is still green with the</t>
  </si>
  <si>
    <t xml:space="preserve"> addition of 2.1 sand and cement as necessary. </t>
  </si>
  <si>
    <t xml:space="preserve">(CPAP Work Group No. 111 Unless Otherwise Stated) </t>
  </si>
  <si>
    <t xml:space="preserve"> wide. </t>
  </si>
  <si>
    <t xml:space="preserve">Movement Joints, Etc </t>
  </si>
  <si>
    <t>Expansion joint not exceeding 300mm high or wide formed of</t>
  </si>
  <si>
    <t xml:space="preserve"> one layer 10mm thick bitumen impregnated softboard joint filler</t>
  </si>
  <si>
    <t xml:space="preserve"> set between vertical concrete or brick surfaces. </t>
  </si>
  <si>
    <t>BOUNDARY, SCREEN WALLS, WATER TANK</t>
  </si>
  <si>
    <t xml:space="preserve"> BASES, ETC </t>
  </si>
  <si>
    <t>Excavate in earth for surface trenches not exceeding 2000mm</t>
  </si>
  <si>
    <t xml:space="preserve"> deep. </t>
  </si>
  <si>
    <t>Extra over excavation in earth to bases and trenches for</t>
  </si>
  <si>
    <t xml:space="preserve"> excavation in soft rock. </t>
  </si>
  <si>
    <t xml:space="preserve">Ditto, but in hard rock. </t>
  </si>
  <si>
    <t>Extra over all excavations for carting away from the site all</t>
  </si>
  <si>
    <t xml:space="preserve"> surplus excavated material. </t>
  </si>
  <si>
    <t>Allow for risk of collapse to sides of trench and base</t>
  </si>
  <si>
    <t xml:space="preserve"> excavations not exceeding 1500mm deep. </t>
  </si>
  <si>
    <t xml:space="preserve">Allow for keeping excavations free from water. </t>
  </si>
  <si>
    <t>Earth filling, selected by the Contractor from the excavated</t>
  </si>
  <si>
    <t xml:space="preserve"> material, deposited in layers not exceeding 150mm thick,</t>
  </si>
  <si>
    <t xml:space="preserve"> watered and consolidated as backfilling to trenches, bases, etc.</t>
  </si>
  <si>
    <t>Earth filling, selected and supplied by the Contractor, deposited</t>
  </si>
  <si>
    <t xml:space="preserve"> in layers not exceeding 150mm thick, watered and consolidated</t>
  </si>
  <si>
    <t xml:space="preserve"> as filling under floors, etc including compaction density tests.</t>
  </si>
  <si>
    <t xml:space="preserve">Reinforced cement concrete (25MPa) in water tank base. </t>
  </si>
  <si>
    <t xml:space="preserve">Concrete Cast Against Excavated Surfaces </t>
  </si>
  <si>
    <t xml:space="preserve">Reinforced cement concrete (20MPa) in footings. </t>
  </si>
  <si>
    <t>Edge, risers, ends and reveals not exceeding 300mm high or</t>
  </si>
  <si>
    <t xml:space="preserve">REINFORCEMENT </t>
  </si>
  <si>
    <t xml:space="preserve">(CPAP Work Group No. 114 Unless Otherwise Stated) </t>
  </si>
  <si>
    <t xml:space="preserve"> Work </t>
  </si>
  <si>
    <t xml:space="preserve">10mm Diameter bars. </t>
  </si>
  <si>
    <t xml:space="preserve">12mm Diameter bars. </t>
  </si>
  <si>
    <t xml:space="preserve">Fabric Reinforcement To Concrete Work </t>
  </si>
  <si>
    <t xml:space="preserve"> slabs, etc. </t>
  </si>
  <si>
    <t xml:space="preserve">BRICKWORK </t>
  </si>
  <si>
    <t xml:space="preserve">(CPAP Work Group No. 116 Unless Otherwise Stated) </t>
  </si>
  <si>
    <t xml:space="preserve">Brickwork In Clay Bricks In 6:1 Cement Mortar In </t>
  </si>
  <si>
    <t xml:space="preserve">One brick wall. </t>
  </si>
  <si>
    <t xml:space="preserve">Reinforcement </t>
  </si>
  <si>
    <t xml:space="preserve">Galvanised brick reinforcement 155mm wide. </t>
  </si>
  <si>
    <t xml:space="preserve">PLASTERING </t>
  </si>
  <si>
    <t xml:space="preserve">(CPAP Work Group No. 142 Unless Otherwise Stated) </t>
  </si>
  <si>
    <t xml:space="preserve">Untinted Grano On Concrete </t>
  </si>
  <si>
    <t xml:space="preserve">25mm Thick on floors. </t>
  </si>
  <si>
    <t xml:space="preserve">25mm Thick on narrow widths. </t>
  </si>
  <si>
    <t xml:space="preserve">BILL No. 16 </t>
  </si>
  <si>
    <t xml:space="preserve">PROVISIONAL SUMS </t>
  </si>
  <si>
    <t xml:space="preserve">SUPPLEMENTARY PREAMBLES </t>
  </si>
  <si>
    <t xml:space="preserve">General </t>
  </si>
  <si>
    <t>Work for which budgetary allowances are provided will be</t>
  </si>
  <si>
    <t xml:space="preserve"> measured and valued in accordance with clause 32 of the</t>
  </si>
  <si>
    <t xml:space="preserve"> Principal Building Agreement and deducted in whole or in part if</t>
  </si>
  <si>
    <t xml:space="preserve"> not required without any compensation for loss or profit on the</t>
  </si>
  <si>
    <t xml:space="preserve"> said allowances.</t>
  </si>
  <si>
    <t>Prime cost amounts and provisional sums are net.  Prime cost</t>
  </si>
  <si>
    <t xml:space="preserve"> amounts include for delivery to site of all articles concerned. </t>
  </si>
  <si>
    <t>Provisional sums are for material and equipment supplied and</t>
  </si>
  <si>
    <t xml:space="preserve"> installed complete by firms of specialists. </t>
  </si>
  <si>
    <t xml:space="preserve">Profit </t>
  </si>
  <si>
    <t>Where stated, the contractor may allow for profit if required.</t>
  </si>
  <si>
    <t xml:space="preserve">General Attendance On Nominated/Selected Subcontractors </t>
  </si>
  <si>
    <t>The item "Attendance" which follows each provisional sum for</t>
  </si>
  <si>
    <t xml:space="preserve"> nominated/selected subcontractors' work, shall be deemed to</t>
  </si>
  <si>
    <t xml:space="preserve"> cover all the contractor's costs incurred in providing free of</t>
  </si>
  <si>
    <t xml:space="preserve"> charge to the nominated/selected subcontractors, the following:</t>
  </si>
  <si>
    <t>1	The services as set out in clause B9.1 of the</t>
  </si>
  <si>
    <t xml:space="preserve"> Preliminaries.</t>
  </si>
  <si>
    <t>2	Making good in all trades and cleaning down and</t>
  </si>
  <si>
    <t xml:space="preserve"> removal of rubbish on completion.</t>
  </si>
  <si>
    <t xml:space="preserve">Special Attendance On Nominated/Selected Subcontractors </t>
  </si>
  <si>
    <t>Where stated special attendance will be described in detail in</t>
  </si>
  <si>
    <t xml:space="preserve"> the Schedule for Variables in the Preliminaries for the services</t>
  </si>
  <si>
    <t xml:space="preserve"> as set out in clause B9.2.</t>
  </si>
  <si>
    <t>The Following Nominated/Selected Sub-Contract Amounts Are</t>
  </si>
  <si>
    <t xml:space="preserve"> For Work To Be Carried Out By Nominated Sub-Contractors:</t>
  </si>
  <si>
    <t xml:space="preserve">Builder's Work </t>
  </si>
  <si>
    <t>Builder's work in connection with specialist services is given</t>
  </si>
  <si>
    <t xml:space="preserve"> elsewhere in these bills of quantities.</t>
  </si>
  <si>
    <t xml:space="preserve">                              ------------------------------</t>
  </si>
  <si>
    <t>PROVISIONAL SUMS FOR NOMINATED OR</t>
  </si>
  <si>
    <t xml:space="preserve"> SELECTED SUB-CONTRACT  WORKS </t>
  </si>
  <si>
    <t xml:space="preserve">AUDIO VISUAL </t>
  </si>
  <si>
    <t>Provide the sum of R 290,000.00 ( Two Hundred Eighty Nine</t>
  </si>
  <si>
    <t xml:space="preserve"> Thousand Rand) for Audio Visual Equipment installation and</t>
  </si>
  <si>
    <t xml:space="preserve"> fittings supplied and fixed complete.</t>
  </si>
  <si>
    <t>Allow for general attendance on ditto.</t>
  </si>
  <si>
    <t>Allow for profit if required.</t>
  </si>
  <si>
    <t xml:space="preserve">PVC DECK </t>
  </si>
  <si>
    <t>Provide the sum of R 22,000.00 (Twenty Two Thousand Rand)</t>
  </si>
  <si>
    <t xml:space="preserve"> for Hard Durable PVC Deck installation supplied and installed</t>
  </si>
  <si>
    <t xml:space="preserve"> complete.</t>
  </si>
  <si>
    <t xml:space="preserve">DECK BENCH </t>
  </si>
  <si>
    <t>Provide the sum of R 12,500.00 (Twelve Thousand Five</t>
  </si>
  <si>
    <t xml:space="preserve"> Hundred Rand) for Bench supplied and fixed complete.</t>
  </si>
  <si>
    <t xml:space="preserve">KITCHEN EQUIPMENT </t>
  </si>
  <si>
    <t>Provide the sum of R 11,000.00 (Eleven Thousand Rand) for</t>
  </si>
  <si>
    <t xml:space="preserve"> Kitchen Equipment supplied and fixed complete.</t>
  </si>
  <si>
    <t xml:space="preserve">TV </t>
  </si>
  <si>
    <t xml:space="preserve"> for TV installation supplied and fixed complete. (2No. 50 Inche)</t>
  </si>
  <si>
    <t xml:space="preserve">EXTRACTOR FAN </t>
  </si>
  <si>
    <t>Provide the sum of R 8,500.00 (Eight Thousand Five Hundred</t>
  </si>
  <si>
    <t xml:space="preserve"> Rand) for Extractor installation supplied and fixed complete.</t>
  </si>
  <si>
    <t xml:space="preserve">STOVE </t>
  </si>
  <si>
    <t>Provide the sum of R 23,000.00 (Twenty Three Thousand</t>
  </si>
  <si>
    <t xml:space="preserve"> Rand) for Industrial Gas Stove supplied and fixed complete.</t>
  </si>
  <si>
    <t xml:space="preserve">SIGNAGE </t>
  </si>
  <si>
    <t>Provide the sum of R 5,000.00 (Five Thousand Rand) for</t>
  </si>
  <si>
    <t xml:space="preserve"> Signage supplied and fixed complete.</t>
  </si>
  <si>
    <t xml:space="preserve">ARTWORK, FEATURES, THEMING </t>
  </si>
  <si>
    <t>Provide the sum of R 8,000.00  (Eight Thousand Rand) for Art</t>
  </si>
  <si>
    <t xml:space="preserve"> Work/Features/Theming supplied and installed complete.</t>
  </si>
  <si>
    <t xml:space="preserve">FURNITURE </t>
  </si>
  <si>
    <t>Provide the sum of R 35,000.00  (Thirty Five Thousand Rand)</t>
  </si>
  <si>
    <t xml:space="preserve"> for Furniture supplied and installed complete.</t>
  </si>
  <si>
    <t xml:space="preserve">TIMBER FITTINGS </t>
  </si>
  <si>
    <t>Provide the sum of R 15,000.00 ( Fifteen Thousand Rand) for</t>
  </si>
  <si>
    <t xml:space="preserve"> Timber Fittings supplied and fixed complete.</t>
  </si>
  <si>
    <t xml:space="preserve">WINDOW BLINDS </t>
  </si>
  <si>
    <t>Provide the sum of R 15,000.00 (Fifteen Thousand Rand) forl</t>
  </si>
  <si>
    <t xml:space="preserve"> Window Blinds supplied and fixed complete.</t>
  </si>
  <si>
    <t xml:space="preserve">LANDSCAPING </t>
  </si>
  <si>
    <t>Provide the sum of R 13,000.00 (Thirteen Thousand Rand) for</t>
  </si>
  <si>
    <t xml:space="preserve"> Landscaping executed complete.</t>
  </si>
  <si>
    <t>Preliminaries</t>
  </si>
  <si>
    <t>Page</t>
  </si>
  <si>
    <t>-35-</t>
  </si>
  <si>
    <t xml:space="preserve">Alterations </t>
  </si>
  <si>
    <t>-41-</t>
  </si>
  <si>
    <t>Foundations (Provisional)</t>
  </si>
  <si>
    <t>-46-</t>
  </si>
  <si>
    <t>Concrete, Formwork &amp; Reinforcement</t>
  </si>
  <si>
    <t>-49-</t>
  </si>
  <si>
    <t>Masonry</t>
  </si>
  <si>
    <t>-50-</t>
  </si>
  <si>
    <t>Waterproofing</t>
  </si>
  <si>
    <t>-51-</t>
  </si>
  <si>
    <t>Roof Coverings, Etc</t>
  </si>
  <si>
    <t>-54-</t>
  </si>
  <si>
    <t>Carpentry &amp; Joinery</t>
  </si>
  <si>
    <t>-58-</t>
  </si>
  <si>
    <t>Ceiling &amp; Partitions</t>
  </si>
  <si>
    <t>-59-</t>
  </si>
  <si>
    <t xml:space="preserve">Floor Coverings, Etc </t>
  </si>
  <si>
    <t>-60-</t>
  </si>
  <si>
    <t>Ironmongery</t>
  </si>
  <si>
    <t>-61-</t>
  </si>
  <si>
    <t>Metalwork</t>
  </si>
  <si>
    <t>-62-</t>
  </si>
  <si>
    <t>Plumbing &amp; Drainage (Provisional)</t>
  </si>
  <si>
    <t>-65-</t>
  </si>
  <si>
    <t>Paintwork</t>
  </si>
  <si>
    <t>-69-</t>
  </si>
  <si>
    <t>External Works (Provisional)</t>
  </si>
  <si>
    <t>-74-</t>
  </si>
  <si>
    <t>Provisional Sums</t>
  </si>
  <si>
    <t>-79-</t>
  </si>
  <si>
    <t>TOTAL OF BUILDING WORKS</t>
  </si>
  <si>
    <t>ST</t>
  </si>
  <si>
    <t>Sub Total</t>
  </si>
  <si>
    <t xml:space="preserve">ELECTRICAL INSTALLATION </t>
  </si>
  <si>
    <t>Electrical Installation</t>
  </si>
  <si>
    <t>(See seperate document)</t>
  </si>
  <si>
    <t>(Value Added Tax Excluded)</t>
  </si>
  <si>
    <t xml:space="preserve">MECHANICAL INSTALLATION </t>
  </si>
  <si>
    <t>Mechanical Installation</t>
  </si>
  <si>
    <t>TOTAL OF BUILDING WORKS, ELECTRICAL</t>
  </si>
  <si>
    <t xml:space="preserve"> INSTALLATIONS &amp; MECHANICAL INSTALLATIONS</t>
  </si>
  <si>
    <t xml:space="preserve">CONTINGENCIES </t>
  </si>
  <si>
    <t>Provide the Sum of R 100,000.00 ( One Hundred Thousand</t>
  </si>
  <si>
    <t xml:space="preserve"> Rand) for Contingencies to be deducted in part or all if not</t>
  </si>
  <si>
    <t xml:space="preserve"> required.</t>
  </si>
  <si>
    <t>TOTAL OF BUILDING WORKS &amp; CONTINGENCIES</t>
  </si>
  <si>
    <t>SUB-TOTAL</t>
  </si>
  <si>
    <t>VAT at the rate of 15%</t>
  </si>
  <si>
    <t>VAT</t>
  </si>
  <si>
    <t>TOTAL ITEMS</t>
  </si>
  <si>
    <t>MSD ITEMS</t>
  </si>
  <si>
    <t>QUANTITY#</t>
  </si>
  <si>
    <t>RATE#</t>
  </si>
  <si>
    <t>END</t>
  </si>
  <si>
    <t>ASCII</t>
  </si>
  <si>
    <t>C15.4 	ACCESS TO CONDOMS</t>
  </si>
  <si>
    <t>TOTAL</t>
  </si>
  <si>
    <t>SUMMARY PAGE</t>
  </si>
  <si>
    <t xml:space="preserve"> CARRIED TO FINAL SUMMARY</t>
  </si>
  <si>
    <t xml:space="preserve">  CARRIED TO FINAL SUMMARY</t>
  </si>
  <si>
    <t>Door, (Hung) size 813 x 2032mm.</t>
  </si>
  <si>
    <t>Union 37651AS paraplegic W.C. indicating bolt and keep.</t>
  </si>
  <si>
    <t>Handles, Etc</t>
  </si>
  <si>
    <t>Union CZ5105CH pull handle.</t>
  </si>
  <si>
    <t>Push Plates, Kicking Plates, Nameplates, Etc</t>
  </si>
  <si>
    <t>Union AL5066-06ASE14 paraplegic indicator plate.</t>
  </si>
  <si>
    <t>BATHROOM FITTINGS</t>
  </si>
  <si>
    <t>32mm Diameter Chairman Industries (Tel. 011 624-1222) code DL2 stainless steel side grab rail plugged and screwed to wall.</t>
  </si>
  <si>
    <t>Ditto, but code SR2 stainless steel rear grab rail plugged and screwed to wall.</t>
  </si>
  <si>
    <t>Seating bench at the change rooms</t>
  </si>
  <si>
    <t xml:space="preserve">Internal heavy duty solid door </t>
  </si>
  <si>
    <t xml:space="preserve">TILING </t>
  </si>
  <si>
    <t>(CPAP Work Group No. 144 Unless</t>
  </si>
  <si>
    <t>All tiling is to be fixed with approved adhesive unless otherwise</t>
  </si>
  <si>
    <t xml:space="preserve"> described to screeded or plastered surfaces which are</t>
  </si>
  <si>
    <t xml:space="preserve"> elsewhere measured. All jointing is to be done with an approved</t>
  </si>
  <si>
    <t xml:space="preserve"> grout unless otherwise described.</t>
  </si>
  <si>
    <t>FLOOR TILING</t>
  </si>
  <si>
    <t xml:space="preserve"> Porcelain Floor Tiles Size 1200 x 1200 x 8mm, Fix With</t>
  </si>
  <si>
    <t xml:space="preserve"> Adhesive And Joint And Point With 4mm Flush Joints In</t>
  </si>
  <si>
    <t xml:space="preserve"> Coloured Grout On Screed (Elsewhere Measured) </t>
  </si>
  <si>
    <t>On floors and landings with continuous joints in both directions.</t>
  </si>
  <si>
    <t xml:space="preserve"> Porcelain "White" Wall Tiles Size 200 x 200 x 5mm Thick, Fix</t>
  </si>
  <si>
    <t xml:space="preserve"> With Adhesive And Joint And Point With 4mm Flush Joints In</t>
  </si>
  <si>
    <t xml:space="preserve"> Coloured Anti-fungal Grout On Plaster (Elsewhere Measured) </t>
  </si>
  <si>
    <t>On narrow widths.</t>
  </si>
  <si>
    <t>Kirk M-Trim ASE080 plugged to wall tiles.</t>
  </si>
  <si>
    <t>Kirk M-Trim ASE080 plugged to floor.</t>
  </si>
  <si>
    <t>SANITARY PLUMBING</t>
  </si>
  <si>
    <t>uPVC Socketed Soil, Waste And Vent Piping And Fittings</t>
  </si>
  <si>
    <t xml:space="preserve"> (SABS 967) Including Short Lengths, Cutting, Jointing And</t>
  </si>
  <si>
    <t xml:space="preserve"> Holderbats </t>
  </si>
  <si>
    <t>40mm Pipe and fixing to falls to walls, floors, in roofs, soffit of</t>
  </si>
  <si>
    <t xml:space="preserve"> concrete slab, in chases (including chases and making good),</t>
  </si>
  <si>
    <t xml:space="preserve"> in concrete, etc.</t>
  </si>
  <si>
    <t>50mm Ditto.</t>
  </si>
  <si>
    <t>110mm Ditto.</t>
  </si>
  <si>
    <t>110mm "GI Two-Way" vent valve.</t>
  </si>
  <si>
    <t>50mm Reducer.</t>
  </si>
  <si>
    <t>40mm Bend.</t>
  </si>
  <si>
    <t>50mm Bend.</t>
  </si>
  <si>
    <t>50mm Access bend.</t>
  </si>
  <si>
    <t>110mm Access bend.</t>
  </si>
  <si>
    <t>110mm Access junction.</t>
  </si>
  <si>
    <t>110 x 40mm Boss connector.</t>
  </si>
  <si>
    <t>110 x 50mm Boss connector.</t>
  </si>
  <si>
    <t>110mm Pan collar and joint to outlet of W.C. pan.</t>
  </si>
  <si>
    <t>40mm P-Trap with joints to outlet of sanitary fitting including</t>
  </si>
  <si>
    <t xml:space="preserve"> adaptor and to end of PVC pipe.</t>
  </si>
  <si>
    <t>Chromium Plated Brass</t>
  </si>
  <si>
    <t>32 x 40mm Bottle trap as Cobra 350, joints to outlet of sanitary</t>
  </si>
  <si>
    <t xml:space="preserve"> fitting and to end of PVC pipe and including adaptor.</t>
  </si>
  <si>
    <t>SANITARY FITTINGS</t>
  </si>
  <si>
    <t>All fittings butting up against wall or floor finishes are to be</t>
  </si>
  <si>
    <t xml:space="preserve"> sealed with an approved  silicone sealer to the Architects</t>
  </si>
  <si>
    <t xml:space="preserve"> satisfaction.</t>
  </si>
  <si>
    <t>White Glazed Vitreous China Fittings Including Assembling And</t>
  </si>
  <si>
    <t xml:space="preserve"> Fixing In Position, Expanding Bolts And Mortices In Brick Or</t>
  </si>
  <si>
    <t xml:space="preserve"> Concrete Walls, Connecting Up, Etc. (Tap And Mixer Set</t>
  </si>
  <si>
    <t xml:space="preserve"> Reference Numbers Are Those Of Cobra Brassware)</t>
  </si>
  <si>
    <t xml:space="preserve">Vaal Parktown 90 degrees inlet code: to be specified W.C. </t>
  </si>
  <si>
    <t>Stainless Steel wash hand basin 3,5 long with (to be specified)</t>
  </si>
  <si>
    <t xml:space="preserve">Stainless steel hand dryer to be specified </t>
  </si>
  <si>
    <t xml:space="preserve">Disables W.C </t>
  </si>
  <si>
    <t xml:space="preserve">Disables WHB </t>
  </si>
  <si>
    <t>Disabled stainless steel soap dispencer</t>
  </si>
  <si>
    <t xml:space="preserve">Stainless steel Hand Sanitazers holders </t>
  </si>
  <si>
    <t xml:space="preserve">No </t>
  </si>
  <si>
    <t>Stainless Steel sanitary bins at Female ablutions</t>
  </si>
  <si>
    <t xml:space="preserve">Stainless Steel soap dispenser </t>
  </si>
  <si>
    <t>Steel roof covering (measured on flat).</t>
  </si>
  <si>
    <t xml:space="preserve">GLAZING </t>
  </si>
  <si>
    <t>(CPAP Work Group No. 150 Unless</t>
  </si>
  <si>
    <t>Panes are in rectangular shapes unless described as irregular</t>
  </si>
  <si>
    <t xml:space="preserve"> shaped.</t>
  </si>
  <si>
    <t>SUNDRIES</t>
  </si>
  <si>
    <t>4mm Float Glass Silver Backed Mirror With Polished Edges All</t>
  </si>
  <si>
    <t xml:space="preserve"> Around</t>
  </si>
  <si>
    <t xml:space="preserve"> chromium plated two piece cover headed screws to and</t>
  </si>
  <si>
    <t xml:space="preserve"> including hardwood plugs in wall.</t>
  </si>
  <si>
    <t>Mirror size 3000 x 1000mm sixteen times holed for and screwed with</t>
  </si>
  <si>
    <t>Allow Prime Cost amount of R265.00/m2 for Full Bodied</t>
  </si>
  <si>
    <t>Allow Prime Cost amount of R325.00/m2 for Full Bodied</t>
  </si>
  <si>
    <t>for Contingencies to be deducted in part or all if not</t>
  </si>
  <si>
    <t>9 Kg DCP fire extinguisher fibreglass cabinet</t>
  </si>
  <si>
    <t xml:space="preserve">Provide the Sum of R 10,000.00 (Ten Thousand Rand) </t>
  </si>
  <si>
    <t>BILL No. 3</t>
  </si>
  <si>
    <t>BILL No. 4</t>
  </si>
  <si>
    <t>BILL No. 5</t>
  </si>
  <si>
    <t>BILL No. 6</t>
  </si>
  <si>
    <t>BILL No. 8</t>
  </si>
  <si>
    <t>BILL No. 9</t>
  </si>
  <si>
    <t>BILL No. 10</t>
  </si>
  <si>
    <t>BILL No. 11</t>
  </si>
  <si>
    <t>SITE CLEARANCE</t>
  </si>
  <si>
    <t>Contractor shall comply wth Covid-19 Regulations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</si>
  <si>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</si>
  <si>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EXCAVATION</t>
  </si>
  <si>
    <t>Excavation in earth for trenches not exceeding 2m deep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</si>
  <si>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</si>
  <si>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CONCRETE AND REINFORCEMENT </t>
  </si>
  <si>
    <t>FORMWORK</t>
  </si>
  <si>
    <t xml:space="preserve">Cast 25MPa/ 19mm concrete against excavated surfaces </t>
  </si>
  <si>
    <t>high</t>
  </si>
  <si>
    <t>Excavations</t>
  </si>
  <si>
    <t>Concrete &amp; formwork</t>
  </si>
  <si>
    <t xml:space="preserve">Digging up and removal of rubbish, debris, vegetation not exceeding </t>
  </si>
  <si>
    <t>200mm girth</t>
  </si>
  <si>
    <t xml:space="preserve">Roungh formwork to sides of foundations not exceeding 300mm </t>
  </si>
  <si>
    <t xml:space="preserve">HIGHMAST LIGHTS </t>
  </si>
  <si>
    <t xml:space="preserve">20m solar highmast with galvanised graded steel pole on conrete, </t>
  </si>
  <si>
    <t>fitted and installed on site with solar module, energy storage enclosure,</t>
  </si>
  <si>
    <t>energy storage unit, charge controller luminaire, etc.</t>
  </si>
  <si>
    <t xml:space="preserve">No. </t>
  </si>
  <si>
    <t>Highmast 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</si>
</sst>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4" fontId="0" fillId="0" borderId="0" xfId="0" applyNumberFormat="1"/>
    <xf numFmtId="21" fontId="0" fillId="0" borderId="0" xfId="0" applyNumberFormat="1"/>
    <xf numFmtId="4" fontId="0" fillId="0" borderId="0" xfId="0" applyNumberFormat="1"/>
    <xf numFmtId="0" fontId="0" fillId="0" borderId="11" xfId="0" applyBorder="1"/>
    <xf numFmtId="0" fontId="0" fillId="0" borderId="12" xfId="0" applyBorder="1"/>
    <xf numFmtId="4" fontId="0" fillId="0" borderId="12" xfId="0" applyNumberFormat="1" applyBorder="1"/>
    <xf numFmtId="0" fontId="0" fillId="0" borderId="12" xfId="0" applyBorder="1" applyAlignment="1">
      <alignment horizontal="left"/>
    </xf>
    <xf numFmtId="9" fontId="0" fillId="0" borderId="12" xfId="0" applyNumberFormat="1" applyBorder="1"/>
    <xf numFmtId="0" fontId="0" fillId="0" borderId="13" xfId="0" applyBorder="1"/>
    <xf numFmtId="4" fontId="16" fillId="0" borderId="10" xfId="0" applyNumberFormat="1" applyFont="1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" fontId="0" fillId="0" borderId="11" xfId="0" applyNumberFormat="1" applyBorder="1"/>
    <xf numFmtId="0" fontId="0" fillId="0" borderId="12" xfId="0" applyBorder="1" applyAlignment="1">
      <alignment wrapText="1"/>
    </xf>
    <xf numFmtId="0" fontId="16" fillId="0" borderId="10" xfId="0" applyFont="1" applyBorder="1"/>
    <xf numFmtId="0" fontId="16" fillId="0" borderId="12" xfId="0" applyFont="1" applyBorder="1"/>
    <xf numFmtId="4" fontId="0" fillId="0" borderId="13" xfId="0" applyNumberFormat="1" applyBorder="1"/>
    <xf numFmtId="0" fontId="0" fillId="0" borderId="20" xfId="0" applyBorder="1"/>
    <xf numFmtId="0" fontId="0" fillId="0" borderId="21" xfId="0" applyBorder="1"/>
    <xf numFmtId="0" fontId="0" fillId="0" borderId="17" xfId="0" applyBorder="1" applyAlignment="1">
      <alignment horizontal="right"/>
    </xf>
    <xf numFmtId="0" fontId="0" fillId="0" borderId="23" xfId="0" applyBorder="1"/>
    <xf numFmtId="0" fontId="0" fillId="0" borderId="24" xfId="0" applyBorder="1"/>
    <xf numFmtId="4" fontId="0" fillId="0" borderId="24" xfId="0" applyNumberFormat="1" applyBorder="1"/>
    <xf numFmtId="0" fontId="0" fillId="0" borderId="22" xfId="0" applyBorder="1"/>
    <xf numFmtId="0" fontId="0" fillId="0" borderId="0" xfId="0" applyAlignment="1">
      <alignment horizontal="right"/>
    </xf>
    <xf numFmtId="0" fontId="16" fillId="0" borderId="17" xfId="0" applyFont="1" applyBorder="1"/>
    <xf numFmtId="10" fontId="0" fillId="0" borderId="0" xfId="42" applyNumberFormat="1" applyFont="1"/>
    <xf numFmtId="0" fontId="0" fillId="0" borderId="13" xfId="0" applyBorder="1" applyAlignment="1">
      <alignment wrapText="1"/>
    </xf>
    <xf numFmtId="164" fontId="0" fillId="0" borderId="12" xfId="0" applyNumberFormat="1" applyBorder="1"/>
    <xf numFmtId="0" fontId="0" fillId="0" borderId="12" xfId="0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12" xfId="0" applyBorder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334879</xdr:colOff>
      <xdr:row>123</xdr:row>
      <xdr:rowOff>24063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BD8F0E-46AC-D250-00A5-2F0F264F5E91}"/>
            </a:ext>
          </a:extLst>
        </xdr:cNvPr>
        <xdr:cNvSpPr txBox="1"/>
      </xdr:nvSpPr>
      <xdr:spPr>
        <a:xfrm>
          <a:off x="4395537" y="17485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ZA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334879</xdr:colOff>
      <xdr:row>122</xdr:row>
      <xdr:rowOff>24063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3B5D8F-3513-400D-9C99-EF9716500B36}"/>
            </a:ext>
          </a:extLst>
        </xdr:cNvPr>
        <xdr:cNvSpPr txBox="1"/>
      </xdr:nvSpPr>
      <xdr:spPr>
        <a:xfrm>
          <a:off x="4392529" y="177666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334879</xdr:colOff>
      <xdr:row>118</xdr:row>
      <xdr:rowOff>24063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4095277-161D-4834-B797-C56B2535873A}"/>
            </a:ext>
          </a:extLst>
        </xdr:cNvPr>
        <xdr:cNvSpPr txBox="1"/>
      </xdr:nvSpPr>
      <xdr:spPr>
        <a:xfrm>
          <a:off x="4395537" y="17786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ZA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334879</xdr:colOff>
      <xdr:row>121</xdr:row>
      <xdr:rowOff>24063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88C05B-880A-4D90-AC22-EBAAE8C75407}"/>
            </a:ext>
          </a:extLst>
        </xdr:cNvPr>
        <xdr:cNvSpPr txBox="1"/>
      </xdr:nvSpPr>
      <xdr:spPr>
        <a:xfrm>
          <a:off x="4392529" y="177666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334879</xdr:colOff>
      <xdr:row>118</xdr:row>
      <xdr:rowOff>24063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6064EF-F714-4B9C-9C7E-D43F6D278E70}"/>
            </a:ext>
          </a:extLst>
        </xdr:cNvPr>
        <xdr:cNvSpPr txBox="1"/>
      </xdr:nvSpPr>
      <xdr:spPr>
        <a:xfrm>
          <a:off x="4392529" y="98608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Z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33"/>
  <sheetViews>
    <sheetView view="pageBreakPreview" zoomScale="93" zoomScaleNormal="100" zoomScaleSheetLayoutView="93" workbookViewId="0">
      <selection activeCell="B4" sqref="B4"/>
    </sheetView>
  </sheetViews>
  <sheetFormatPr defaultRowHeight="15" x14ac:dyDescent="0.25"/>
  <cols>
    <col min="1" max="1" width="60.85546875" bestFit="1" customWidth="1"/>
    <col min="3" max="3" width="12.7109375" bestFit="1" customWidth="1"/>
    <col min="5" max="5" width="14" bestFit="1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18</v>
      </c>
      <c r="B3" s="5"/>
      <c r="C3" s="5">
        <v>0</v>
      </c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20</v>
      </c>
      <c r="B5" s="5"/>
      <c r="C5" s="5">
        <v>0</v>
      </c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 t="s">
        <v>21</v>
      </c>
      <c r="B7" s="5"/>
      <c r="C7" s="5">
        <v>0</v>
      </c>
      <c r="D7" s="5"/>
      <c r="E7" s="5"/>
    </row>
    <row r="8" spans="1:5" x14ac:dyDescent="0.25">
      <c r="A8" s="5"/>
      <c r="B8" s="5"/>
      <c r="C8" s="5"/>
      <c r="D8" s="5"/>
      <c r="E8" s="5"/>
    </row>
    <row r="9" spans="1:5" x14ac:dyDescent="0.25">
      <c r="A9" s="5" t="s">
        <v>22</v>
      </c>
      <c r="B9" s="5"/>
      <c r="C9" s="5">
        <v>0</v>
      </c>
      <c r="D9" s="5"/>
      <c r="E9" s="5"/>
    </row>
    <row r="10" spans="1:5" x14ac:dyDescent="0.25">
      <c r="A10" s="5"/>
      <c r="B10" s="5"/>
      <c r="C10" s="5"/>
      <c r="D10" s="5"/>
      <c r="E10" s="5"/>
    </row>
    <row r="11" spans="1:5" x14ac:dyDescent="0.25">
      <c r="A11" s="5" t="s">
        <v>24</v>
      </c>
      <c r="B11" s="5"/>
      <c r="C11" s="5">
        <v>0</v>
      </c>
      <c r="D11" s="5"/>
      <c r="E11" s="5"/>
    </row>
    <row r="12" spans="1:5" x14ac:dyDescent="0.25">
      <c r="A12" s="5" t="s">
        <v>25</v>
      </c>
      <c r="B12" s="5"/>
      <c r="C12" s="5"/>
      <c r="D12" s="5"/>
      <c r="E12" s="5"/>
    </row>
    <row r="13" spans="1:5" x14ac:dyDescent="0.25">
      <c r="A13" s="5" t="s">
        <v>26</v>
      </c>
      <c r="B13" s="5"/>
      <c r="C13" s="5"/>
      <c r="D13" s="5"/>
      <c r="E13" s="5"/>
    </row>
    <row r="14" spans="1:5" x14ac:dyDescent="0.25">
      <c r="A14" s="5"/>
      <c r="B14" s="5"/>
      <c r="C14" s="5"/>
      <c r="D14" s="5"/>
      <c r="E14" s="5"/>
    </row>
    <row r="15" spans="1:5" x14ac:dyDescent="0.25">
      <c r="A15" s="5" t="s">
        <v>28</v>
      </c>
      <c r="B15" s="5"/>
      <c r="C15" s="5">
        <v>0</v>
      </c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 t="s">
        <v>29</v>
      </c>
      <c r="B17" s="5"/>
      <c r="C17" s="5">
        <v>0</v>
      </c>
      <c r="D17" s="5"/>
      <c r="E17" s="5"/>
    </row>
    <row r="18" spans="1:5" x14ac:dyDescent="0.25">
      <c r="A18" s="5" t="s">
        <v>30</v>
      </c>
      <c r="B18" s="5"/>
      <c r="C18" s="5"/>
      <c r="D18" s="5"/>
      <c r="E18" s="5"/>
    </row>
    <row r="19" spans="1:5" x14ac:dyDescent="0.25">
      <c r="A19" s="5" t="s">
        <v>31</v>
      </c>
      <c r="B19" s="5"/>
      <c r="C19" s="5"/>
      <c r="D19" s="5"/>
      <c r="E19" s="5"/>
    </row>
    <row r="20" spans="1:5" x14ac:dyDescent="0.25">
      <c r="A20" s="5" t="s">
        <v>32</v>
      </c>
      <c r="B20" s="5"/>
      <c r="C20" s="5"/>
      <c r="D20" s="5"/>
      <c r="E20" s="5"/>
    </row>
    <row r="21" spans="1:5" x14ac:dyDescent="0.25">
      <c r="A21" s="5" t="s">
        <v>33</v>
      </c>
      <c r="B21" s="5"/>
      <c r="C21" s="5"/>
      <c r="D21" s="5"/>
      <c r="E21" s="5"/>
    </row>
    <row r="22" spans="1:5" x14ac:dyDescent="0.25">
      <c r="A22" s="5" t="s">
        <v>34</v>
      </c>
      <c r="B22" s="5"/>
      <c r="C22" s="5"/>
      <c r="D22" s="5"/>
      <c r="E22" s="5"/>
    </row>
    <row r="23" spans="1:5" x14ac:dyDescent="0.25">
      <c r="A23" s="5" t="s">
        <v>35</v>
      </c>
      <c r="B23" s="5"/>
      <c r="C23" s="5"/>
      <c r="D23" s="5"/>
      <c r="E23" s="5"/>
    </row>
    <row r="24" spans="1:5" x14ac:dyDescent="0.25">
      <c r="A24" s="5" t="s">
        <v>36</v>
      </c>
      <c r="B24" s="5"/>
      <c r="C24" s="5"/>
      <c r="D24" s="5"/>
      <c r="E24" s="5"/>
    </row>
    <row r="25" spans="1:5" x14ac:dyDescent="0.25">
      <c r="A25" s="5" t="s">
        <v>37</v>
      </c>
      <c r="B25" s="5"/>
      <c r="C25" s="5"/>
      <c r="D25" s="5"/>
      <c r="E25" s="5"/>
    </row>
    <row r="26" spans="1:5" x14ac:dyDescent="0.25">
      <c r="A26" s="5" t="s">
        <v>38</v>
      </c>
      <c r="B26" s="5"/>
      <c r="C26" s="5"/>
      <c r="D26" s="5"/>
      <c r="E26" s="5"/>
    </row>
    <row r="27" spans="1:5" x14ac:dyDescent="0.25">
      <c r="A27" s="5" t="s">
        <v>39</v>
      </c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5" t="s">
        <v>40</v>
      </c>
      <c r="B29" s="5"/>
      <c r="C29" s="5">
        <v>0</v>
      </c>
      <c r="D29" s="5"/>
      <c r="E29" s="5"/>
    </row>
    <row r="30" spans="1:5" x14ac:dyDescent="0.25">
      <c r="A30" s="5" t="s">
        <v>41</v>
      </c>
      <c r="B30" s="5"/>
      <c r="C30" s="5"/>
      <c r="D30" s="5"/>
      <c r="E30" s="5"/>
    </row>
    <row r="31" spans="1:5" x14ac:dyDescent="0.25">
      <c r="A31" s="5" t="s">
        <v>42</v>
      </c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x14ac:dyDescent="0.25">
      <c r="A33" s="5" t="s">
        <v>43</v>
      </c>
      <c r="B33" s="5"/>
      <c r="C33" s="5">
        <v>0</v>
      </c>
      <c r="D33" s="5"/>
      <c r="E33" s="5"/>
    </row>
    <row r="34" spans="1:5" x14ac:dyDescent="0.25">
      <c r="A34" s="5"/>
      <c r="B34" s="5"/>
      <c r="C34" s="5"/>
      <c r="D34" s="5"/>
      <c r="E34" s="5"/>
    </row>
    <row r="35" spans="1:5" x14ac:dyDescent="0.25">
      <c r="A35" s="5" t="s">
        <v>44</v>
      </c>
      <c r="B35" s="5"/>
      <c r="C35" s="5">
        <v>0</v>
      </c>
      <c r="D35" s="5"/>
      <c r="E35" s="5"/>
    </row>
    <row r="36" spans="1:5" x14ac:dyDescent="0.25">
      <c r="A36" s="5" t="s">
        <v>45</v>
      </c>
      <c r="B36" s="5"/>
      <c r="C36" s="5"/>
      <c r="D36" s="5"/>
      <c r="E36" s="5"/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47</v>
      </c>
      <c r="B38" s="5"/>
      <c r="C38" s="5"/>
      <c r="D38" s="5"/>
      <c r="E38" s="5"/>
    </row>
    <row r="39" spans="1:5" x14ac:dyDescent="0.25">
      <c r="A39" s="5" t="s">
        <v>48</v>
      </c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 t="s">
        <v>49</v>
      </c>
      <c r="B41" s="5"/>
      <c r="C41" s="5">
        <v>0</v>
      </c>
      <c r="D41" s="5"/>
      <c r="E41" s="5"/>
    </row>
    <row r="42" spans="1:5" x14ac:dyDescent="0.25">
      <c r="A42" s="5" t="s">
        <v>50</v>
      </c>
      <c r="B42" s="5"/>
      <c r="C42" s="5"/>
      <c r="D42" s="5"/>
      <c r="E42" s="5"/>
    </row>
    <row r="43" spans="1:5" x14ac:dyDescent="0.25">
      <c r="A43" s="5"/>
      <c r="B43" s="5"/>
      <c r="C43" s="5"/>
      <c r="D43" s="5"/>
      <c r="E43" s="5"/>
    </row>
    <row r="44" spans="1:5" x14ac:dyDescent="0.25">
      <c r="A44" s="5" t="s">
        <v>51</v>
      </c>
      <c r="B44" s="5"/>
      <c r="C44" s="5">
        <v>0</v>
      </c>
      <c r="D44" s="5"/>
      <c r="E44" s="5"/>
    </row>
    <row r="45" spans="1:5" x14ac:dyDescent="0.25">
      <c r="A45" s="5" t="s">
        <v>52</v>
      </c>
      <c r="B45" s="5"/>
      <c r="C45" s="5"/>
      <c r="D45" s="5"/>
      <c r="E45" s="5"/>
    </row>
    <row r="46" spans="1:5" x14ac:dyDescent="0.25">
      <c r="A46" s="5"/>
      <c r="B46" s="5"/>
      <c r="C46" s="5"/>
      <c r="D46" s="5"/>
      <c r="E46" s="5"/>
    </row>
    <row r="47" spans="1:5" x14ac:dyDescent="0.25">
      <c r="A47" s="5" t="s">
        <v>53</v>
      </c>
      <c r="B47" s="5"/>
      <c r="C47" s="5">
        <v>0</v>
      </c>
      <c r="D47" s="5"/>
      <c r="E47" s="5"/>
    </row>
    <row r="48" spans="1:5" x14ac:dyDescent="0.25">
      <c r="A48" s="5"/>
      <c r="B48" s="5"/>
      <c r="C48" s="5"/>
      <c r="D48" s="5"/>
      <c r="E48" s="5"/>
    </row>
    <row r="49" spans="1:5" x14ac:dyDescent="0.25">
      <c r="A49" s="5" t="s">
        <v>54</v>
      </c>
      <c r="B49" s="5"/>
      <c r="C49" s="5">
        <v>0</v>
      </c>
      <c r="D49" s="5"/>
      <c r="E49" s="5"/>
    </row>
    <row r="50" spans="1:5" x14ac:dyDescent="0.25">
      <c r="A50" s="5"/>
      <c r="B50" s="5"/>
      <c r="C50" s="5"/>
      <c r="D50" s="5"/>
      <c r="E50" s="5"/>
    </row>
    <row r="51" spans="1:5" x14ac:dyDescent="0.25">
      <c r="A51" s="5" t="s">
        <v>56</v>
      </c>
      <c r="B51" s="5"/>
      <c r="C51" s="5">
        <v>0</v>
      </c>
      <c r="D51" s="5"/>
      <c r="E51" s="5"/>
    </row>
    <row r="52" spans="1:5" x14ac:dyDescent="0.25">
      <c r="A52" s="5"/>
      <c r="B52" s="5"/>
      <c r="C52" s="5"/>
      <c r="D52" s="5"/>
      <c r="E52" s="5"/>
    </row>
    <row r="53" spans="1:5" x14ac:dyDescent="0.25">
      <c r="A53" s="5" t="s">
        <v>57</v>
      </c>
      <c r="B53" s="5"/>
      <c r="C53" s="5">
        <v>0</v>
      </c>
      <c r="D53" s="5"/>
      <c r="E53" s="5"/>
    </row>
    <row r="54" spans="1:5" x14ac:dyDescent="0.25">
      <c r="A54" s="5"/>
      <c r="B54" s="5"/>
      <c r="C54" s="5"/>
      <c r="D54" s="5"/>
      <c r="E54" s="5"/>
    </row>
    <row r="55" spans="1:5" x14ac:dyDescent="0.25">
      <c r="A55" s="5" t="s">
        <v>58</v>
      </c>
      <c r="B55" s="5"/>
      <c r="C55" s="5">
        <v>0</v>
      </c>
      <c r="D55" s="5"/>
      <c r="E55" s="5"/>
    </row>
    <row r="56" spans="1:5" x14ac:dyDescent="0.25">
      <c r="A56" s="5" t="s">
        <v>59</v>
      </c>
      <c r="B56" s="5"/>
      <c r="C56" s="5"/>
      <c r="D56" s="5"/>
      <c r="E56" s="5"/>
    </row>
    <row r="57" spans="1:5" x14ac:dyDescent="0.25">
      <c r="A57" s="5" t="s">
        <v>60</v>
      </c>
      <c r="B57" s="5"/>
      <c r="C57" s="5"/>
      <c r="D57" s="5"/>
      <c r="E57" s="5"/>
    </row>
    <row r="58" spans="1:5" x14ac:dyDescent="0.25">
      <c r="A58" s="5"/>
      <c r="B58" s="5"/>
      <c r="C58" s="5"/>
      <c r="D58" s="5"/>
      <c r="E58" s="5"/>
    </row>
    <row r="59" spans="1:5" x14ac:dyDescent="0.25">
      <c r="A59" s="5" t="s">
        <v>61</v>
      </c>
      <c r="B59" s="5"/>
      <c r="C59" s="5">
        <v>0</v>
      </c>
      <c r="D59" s="5"/>
      <c r="E59" s="5"/>
    </row>
    <row r="60" spans="1:5" x14ac:dyDescent="0.25">
      <c r="A60" s="5" t="s">
        <v>62</v>
      </c>
      <c r="B60" s="5"/>
      <c r="C60" s="5"/>
      <c r="D60" s="5"/>
      <c r="E60" s="5"/>
    </row>
    <row r="61" spans="1:5" x14ac:dyDescent="0.25">
      <c r="A61" s="5"/>
      <c r="B61" s="5"/>
      <c r="C61" s="5"/>
      <c r="D61" s="5"/>
      <c r="E61" s="5"/>
    </row>
    <row r="62" spans="1:5" x14ac:dyDescent="0.25">
      <c r="A62" s="5" t="s">
        <v>63</v>
      </c>
      <c r="B62" s="5"/>
      <c r="C62" s="5">
        <v>0</v>
      </c>
      <c r="D62" s="5"/>
      <c r="E62" s="5"/>
    </row>
    <row r="63" spans="1:5" x14ac:dyDescent="0.25">
      <c r="A63" s="5" t="s">
        <v>64</v>
      </c>
      <c r="B63" s="5"/>
      <c r="C63" s="5"/>
      <c r="D63" s="5"/>
      <c r="E63" s="5"/>
    </row>
    <row r="64" spans="1:5" x14ac:dyDescent="0.25">
      <c r="A64" s="5" t="s">
        <v>65</v>
      </c>
      <c r="B64" s="5"/>
      <c r="C64" s="5"/>
      <c r="D64" s="5"/>
      <c r="E64" s="5"/>
    </row>
    <row r="65" spans="1:5" x14ac:dyDescent="0.25">
      <c r="A65" s="5" t="s">
        <v>66</v>
      </c>
      <c r="B65" s="5"/>
      <c r="C65" s="5"/>
      <c r="D65" s="5"/>
      <c r="E65" s="5"/>
    </row>
    <row r="66" spans="1:5" x14ac:dyDescent="0.25">
      <c r="A66" s="5"/>
      <c r="B66" s="5"/>
      <c r="C66" s="5"/>
      <c r="D66" s="5"/>
      <c r="E66" s="5"/>
    </row>
    <row r="67" spans="1:5" x14ac:dyDescent="0.25">
      <c r="A67" s="5" t="s">
        <v>67</v>
      </c>
      <c r="B67" s="5"/>
      <c r="C67" s="5">
        <v>0</v>
      </c>
      <c r="D67" s="5"/>
      <c r="E67" s="5"/>
    </row>
    <row r="68" spans="1:5" x14ac:dyDescent="0.25">
      <c r="A68" s="5" t="s">
        <v>68</v>
      </c>
      <c r="B68" s="5"/>
      <c r="C68" s="5"/>
      <c r="D68" s="5"/>
      <c r="E68" s="5"/>
    </row>
    <row r="69" spans="1:5" x14ac:dyDescent="0.25">
      <c r="A69" s="5"/>
      <c r="B69" s="5"/>
      <c r="C69" s="5"/>
      <c r="D69" s="5"/>
      <c r="E69" s="5"/>
    </row>
    <row r="70" spans="1:5" x14ac:dyDescent="0.25">
      <c r="A70" s="5"/>
      <c r="B70" s="5"/>
      <c r="C70" s="5"/>
      <c r="D70" s="5"/>
      <c r="E70" s="5"/>
    </row>
    <row r="71" spans="1:5" x14ac:dyDescent="0.25">
      <c r="A71" s="5" t="s">
        <v>69</v>
      </c>
      <c r="B71" s="5"/>
      <c r="C71" s="5">
        <v>0</v>
      </c>
      <c r="D71" s="5"/>
      <c r="E71" s="5"/>
    </row>
    <row r="72" spans="1:5" x14ac:dyDescent="0.25">
      <c r="A72" s="5" t="s">
        <v>70</v>
      </c>
      <c r="B72" s="5"/>
      <c r="C72" s="5"/>
      <c r="D72" s="5"/>
      <c r="E72" s="5"/>
    </row>
    <row r="73" spans="1:5" x14ac:dyDescent="0.25">
      <c r="A73" s="5" t="s">
        <v>71</v>
      </c>
      <c r="B73" s="5"/>
      <c r="C73" s="5"/>
      <c r="D73" s="5"/>
      <c r="E73" s="5"/>
    </row>
    <row r="74" spans="1:5" x14ac:dyDescent="0.25">
      <c r="A74" s="5"/>
      <c r="B74" s="5"/>
      <c r="C74" s="5"/>
      <c r="D74" s="5"/>
      <c r="E74" s="5"/>
    </row>
    <row r="75" spans="1:5" x14ac:dyDescent="0.25">
      <c r="A75" s="5" t="s">
        <v>72</v>
      </c>
      <c r="B75" s="5"/>
      <c r="C75" s="5">
        <v>0</v>
      </c>
      <c r="D75" s="5"/>
      <c r="E75" s="5"/>
    </row>
    <row r="76" spans="1:5" x14ac:dyDescent="0.25">
      <c r="A76" s="5"/>
      <c r="B76" s="5"/>
      <c r="C76" s="5"/>
      <c r="D76" s="5"/>
      <c r="E76" s="5"/>
    </row>
    <row r="77" spans="1:5" x14ac:dyDescent="0.25">
      <c r="A77" s="5" t="s">
        <v>73</v>
      </c>
      <c r="B77" s="5"/>
      <c r="C77" s="5">
        <v>0</v>
      </c>
      <c r="D77" s="5"/>
      <c r="E77" s="5"/>
    </row>
    <row r="78" spans="1:5" x14ac:dyDescent="0.25">
      <c r="A78" s="5" t="s">
        <v>74</v>
      </c>
      <c r="B78" s="5"/>
      <c r="C78" s="5"/>
      <c r="D78" s="5"/>
      <c r="E78" s="5"/>
    </row>
    <row r="79" spans="1:5" x14ac:dyDescent="0.25">
      <c r="A79" s="5" t="s">
        <v>75</v>
      </c>
      <c r="B79" s="5"/>
      <c r="C79" s="5"/>
      <c r="D79" s="5"/>
      <c r="E79" s="5"/>
    </row>
    <row r="80" spans="1:5" x14ac:dyDescent="0.25">
      <c r="A80" s="5" t="s">
        <v>76</v>
      </c>
      <c r="B80" s="5"/>
      <c r="C80" s="5"/>
      <c r="D80" s="5"/>
      <c r="E80" s="5"/>
    </row>
    <row r="81" spans="1:5" x14ac:dyDescent="0.25">
      <c r="A81" s="5"/>
      <c r="B81" s="5"/>
      <c r="C81" s="5"/>
      <c r="D81" s="5"/>
      <c r="E81" s="5"/>
    </row>
    <row r="82" spans="1:5" x14ac:dyDescent="0.25">
      <c r="A82" s="5"/>
      <c r="B82" s="5"/>
      <c r="C82" s="5"/>
      <c r="D82" s="5"/>
      <c r="E82" s="5"/>
    </row>
    <row r="83" spans="1:5" x14ac:dyDescent="0.25">
      <c r="A83" s="5" t="s">
        <v>77</v>
      </c>
      <c r="B83" s="5"/>
      <c r="C83" s="5">
        <v>0</v>
      </c>
      <c r="D83" s="5"/>
      <c r="E83" s="5"/>
    </row>
    <row r="84" spans="1:5" x14ac:dyDescent="0.25">
      <c r="A84" s="5"/>
      <c r="B84" s="5"/>
      <c r="C84" s="5"/>
      <c r="D84" s="5"/>
      <c r="E84" s="5"/>
    </row>
    <row r="85" spans="1:5" x14ac:dyDescent="0.25">
      <c r="A85" s="5"/>
      <c r="B85" s="5"/>
      <c r="C85" s="5"/>
      <c r="D85" s="5"/>
      <c r="E85" s="5"/>
    </row>
    <row r="86" spans="1:5" x14ac:dyDescent="0.25">
      <c r="A86" s="5" t="s">
        <v>78</v>
      </c>
      <c r="B86" s="5"/>
      <c r="C86" s="5">
        <v>0</v>
      </c>
      <c r="D86" s="5"/>
      <c r="E86" s="5"/>
    </row>
    <row r="87" spans="1:5" x14ac:dyDescent="0.25">
      <c r="A87" s="5" t="s">
        <v>79</v>
      </c>
      <c r="B87" s="5"/>
      <c r="C87" s="5"/>
      <c r="D87" s="5"/>
      <c r="E87" s="5"/>
    </row>
    <row r="88" spans="1:5" x14ac:dyDescent="0.25">
      <c r="A88" s="5" t="s">
        <v>80</v>
      </c>
      <c r="B88" s="5"/>
      <c r="C88" s="5"/>
      <c r="D88" s="5"/>
      <c r="E88" s="5"/>
    </row>
    <row r="89" spans="1:5" x14ac:dyDescent="0.25">
      <c r="A89" s="5" t="s">
        <v>81</v>
      </c>
      <c r="B89" s="5"/>
      <c r="C89" s="5"/>
      <c r="D89" s="5"/>
      <c r="E89" s="5"/>
    </row>
    <row r="90" spans="1:5" x14ac:dyDescent="0.25">
      <c r="A90" s="5" t="s">
        <v>82</v>
      </c>
      <c r="B90" s="5"/>
      <c r="C90" s="5"/>
      <c r="D90" s="5"/>
      <c r="E90" s="5"/>
    </row>
    <row r="91" spans="1:5" x14ac:dyDescent="0.25">
      <c r="A91" s="5" t="s">
        <v>83</v>
      </c>
      <c r="B91" s="5"/>
      <c r="C91" s="5"/>
      <c r="D91" s="5"/>
      <c r="E91" s="5"/>
    </row>
    <row r="92" spans="1:5" x14ac:dyDescent="0.25">
      <c r="A92" s="5" t="s">
        <v>84</v>
      </c>
      <c r="B92" s="5"/>
      <c r="C92" s="5"/>
      <c r="D92" s="5"/>
      <c r="E92" s="5"/>
    </row>
    <row r="93" spans="1:5" x14ac:dyDescent="0.25">
      <c r="A93" s="5"/>
      <c r="B93" s="5"/>
      <c r="C93" s="5"/>
      <c r="D93" s="5"/>
      <c r="E93" s="5"/>
    </row>
    <row r="94" spans="1:5" x14ac:dyDescent="0.25">
      <c r="A94" s="5"/>
      <c r="B94" s="5"/>
      <c r="C94" s="5"/>
      <c r="D94" s="5"/>
      <c r="E94" s="5"/>
    </row>
    <row r="95" spans="1:5" x14ac:dyDescent="0.25">
      <c r="A95" s="5" t="s">
        <v>85</v>
      </c>
      <c r="B95" s="5"/>
      <c r="C95" s="5">
        <v>0</v>
      </c>
      <c r="D95" s="5"/>
      <c r="E95" s="5"/>
    </row>
    <row r="96" spans="1:5" x14ac:dyDescent="0.25">
      <c r="A96" s="5" t="s">
        <v>86</v>
      </c>
      <c r="B96" s="5"/>
      <c r="C96" s="5"/>
      <c r="D96" s="5"/>
      <c r="E96" s="5"/>
    </row>
    <row r="97" spans="1:5" x14ac:dyDescent="0.25">
      <c r="A97" s="5"/>
      <c r="B97" s="5"/>
      <c r="C97" s="5"/>
      <c r="D97" s="5"/>
      <c r="E97" s="5"/>
    </row>
    <row r="98" spans="1:5" x14ac:dyDescent="0.25">
      <c r="A98" s="5"/>
      <c r="B98" s="5"/>
      <c r="C98" s="5"/>
      <c r="D98" s="5"/>
      <c r="E98" s="5"/>
    </row>
    <row r="99" spans="1:5" x14ac:dyDescent="0.25">
      <c r="A99" s="5" t="s">
        <v>87</v>
      </c>
      <c r="B99" s="5"/>
      <c r="C99" s="5">
        <v>0</v>
      </c>
      <c r="D99" s="5"/>
      <c r="E99" s="5"/>
    </row>
    <row r="100" spans="1:5" x14ac:dyDescent="0.25">
      <c r="A100" s="5" t="s">
        <v>88</v>
      </c>
      <c r="B100" s="5"/>
      <c r="C100" s="5"/>
      <c r="D100" s="5"/>
      <c r="E100" s="5"/>
    </row>
    <row r="101" spans="1:5" x14ac:dyDescent="0.25">
      <c r="A101" s="5" t="s">
        <v>89</v>
      </c>
      <c r="B101" s="5"/>
      <c r="C101" s="5"/>
      <c r="D101" s="5"/>
      <c r="E101" s="5"/>
    </row>
    <row r="102" spans="1:5" x14ac:dyDescent="0.25">
      <c r="A102" s="5" t="s">
        <v>90</v>
      </c>
      <c r="B102" s="5"/>
      <c r="C102" s="5"/>
      <c r="D102" s="5"/>
      <c r="E102" s="5"/>
    </row>
    <row r="103" spans="1:5" x14ac:dyDescent="0.25">
      <c r="A103" s="5" t="s">
        <v>91</v>
      </c>
      <c r="B103" s="5"/>
      <c r="C103" s="5"/>
      <c r="D103" s="5"/>
      <c r="E103" s="5"/>
    </row>
    <row r="104" spans="1:5" x14ac:dyDescent="0.25">
      <c r="A104" s="5"/>
      <c r="B104" s="5"/>
      <c r="C104" s="5"/>
      <c r="D104" s="5"/>
      <c r="E104" s="5"/>
    </row>
    <row r="105" spans="1:5" x14ac:dyDescent="0.25">
      <c r="A105" s="5"/>
      <c r="B105" s="5"/>
      <c r="C105" s="5"/>
      <c r="D105" s="5"/>
      <c r="E105" s="5"/>
    </row>
    <row r="106" spans="1:5" x14ac:dyDescent="0.25">
      <c r="A106" s="5" t="s">
        <v>92</v>
      </c>
      <c r="B106" s="5"/>
      <c r="C106" s="5">
        <v>0</v>
      </c>
      <c r="D106" s="5"/>
      <c r="E106" s="5"/>
    </row>
    <row r="107" spans="1:5" x14ac:dyDescent="0.25">
      <c r="A107" s="5" t="s">
        <v>68</v>
      </c>
      <c r="B107" s="5"/>
      <c r="C107" s="5"/>
      <c r="D107" s="5"/>
      <c r="E107" s="5"/>
    </row>
    <row r="108" spans="1:5" x14ac:dyDescent="0.25">
      <c r="A108" s="5"/>
      <c r="B108" s="5"/>
      <c r="C108" s="5"/>
      <c r="D108" s="5"/>
      <c r="E108" s="5"/>
    </row>
    <row r="109" spans="1:5" x14ac:dyDescent="0.25">
      <c r="A109" s="5"/>
      <c r="B109" s="5"/>
      <c r="C109" s="5"/>
      <c r="D109" s="5"/>
      <c r="E109" s="5"/>
    </row>
    <row r="110" spans="1:5" x14ac:dyDescent="0.25">
      <c r="A110" s="5" t="s">
        <v>93</v>
      </c>
      <c r="B110" s="5"/>
      <c r="C110" s="5">
        <v>0</v>
      </c>
      <c r="D110" s="5"/>
      <c r="E110" s="5"/>
    </row>
    <row r="111" spans="1:5" x14ac:dyDescent="0.25">
      <c r="A111" s="5" t="s">
        <v>94</v>
      </c>
      <c r="B111" s="5"/>
      <c r="C111" s="5"/>
      <c r="D111" s="5"/>
      <c r="E111" s="5"/>
    </row>
    <row r="112" spans="1:5" x14ac:dyDescent="0.25">
      <c r="A112" s="5" t="s">
        <v>95</v>
      </c>
      <c r="B112" s="5"/>
      <c r="C112" s="5"/>
      <c r="D112" s="5"/>
      <c r="E112" s="5"/>
    </row>
    <row r="113" spans="1:5" x14ac:dyDescent="0.25">
      <c r="A113" s="5" t="s">
        <v>96</v>
      </c>
      <c r="B113" s="5"/>
      <c r="C113" s="5"/>
      <c r="D113" s="5"/>
      <c r="E113" s="5"/>
    </row>
    <row r="114" spans="1:5" x14ac:dyDescent="0.25">
      <c r="A114" s="5" t="s">
        <v>97</v>
      </c>
      <c r="B114" s="5"/>
      <c r="C114" s="5"/>
      <c r="D114" s="5"/>
      <c r="E114" s="5"/>
    </row>
    <row r="115" spans="1:5" x14ac:dyDescent="0.25">
      <c r="A115" s="5" t="s">
        <v>98</v>
      </c>
      <c r="B115" s="5"/>
      <c r="C115" s="5"/>
      <c r="D115" s="5"/>
      <c r="E115" s="5"/>
    </row>
    <row r="116" spans="1:5" x14ac:dyDescent="0.25">
      <c r="A116" s="5"/>
      <c r="B116" s="5"/>
      <c r="C116" s="5"/>
      <c r="D116" s="5"/>
      <c r="E116" s="5"/>
    </row>
    <row r="117" spans="1:5" x14ac:dyDescent="0.25">
      <c r="A117" s="5"/>
      <c r="B117" s="5"/>
      <c r="C117" s="5"/>
      <c r="D117" s="5"/>
      <c r="E117" s="5"/>
    </row>
    <row r="118" spans="1:5" x14ac:dyDescent="0.25">
      <c r="A118" s="5" t="s">
        <v>99</v>
      </c>
      <c r="B118" s="5"/>
      <c r="C118" s="5">
        <v>0</v>
      </c>
      <c r="D118" s="5"/>
      <c r="E118" s="5"/>
    </row>
    <row r="119" spans="1:5" x14ac:dyDescent="0.25">
      <c r="A119" s="5" t="s">
        <v>86</v>
      </c>
      <c r="B119" s="5"/>
      <c r="C119" s="5"/>
      <c r="D119" s="5"/>
      <c r="E119" s="5"/>
    </row>
    <row r="120" spans="1:5" x14ac:dyDescent="0.25">
      <c r="A120" s="5"/>
      <c r="B120" s="5"/>
      <c r="C120" s="5"/>
      <c r="D120" s="5"/>
      <c r="E120" s="5"/>
    </row>
    <row r="121" spans="1:5" x14ac:dyDescent="0.25">
      <c r="A121" s="5"/>
      <c r="B121" s="5"/>
      <c r="C121" s="5"/>
      <c r="D121" s="5"/>
      <c r="E121" s="5"/>
    </row>
    <row r="122" spans="1:5" x14ac:dyDescent="0.25">
      <c r="A122" s="5" t="s">
        <v>100</v>
      </c>
      <c r="B122" s="5"/>
      <c r="C122" s="5">
        <v>0</v>
      </c>
      <c r="D122" s="5"/>
      <c r="E122" s="5"/>
    </row>
    <row r="123" spans="1:5" x14ac:dyDescent="0.25">
      <c r="A123" s="5" t="s">
        <v>101</v>
      </c>
      <c r="B123" s="5"/>
      <c r="C123" s="5"/>
      <c r="D123" s="5"/>
      <c r="E123" s="5"/>
    </row>
    <row r="124" spans="1:5" x14ac:dyDescent="0.25">
      <c r="A124" s="5" t="s">
        <v>102</v>
      </c>
      <c r="B124" s="5"/>
      <c r="C124" s="5"/>
      <c r="D124" s="5"/>
      <c r="E124" s="5"/>
    </row>
    <row r="125" spans="1:5" x14ac:dyDescent="0.25">
      <c r="A125" s="5"/>
      <c r="B125" s="5"/>
      <c r="C125" s="5"/>
      <c r="D125" s="5"/>
      <c r="E125" s="5"/>
    </row>
    <row r="126" spans="1:5" x14ac:dyDescent="0.25">
      <c r="A126" s="5" t="s">
        <v>27</v>
      </c>
      <c r="B126" s="5"/>
      <c r="C126" s="5"/>
      <c r="D126" s="5"/>
      <c r="E126" s="5"/>
    </row>
    <row r="127" spans="1:5" x14ac:dyDescent="0.25">
      <c r="A127" s="5"/>
      <c r="B127" s="5"/>
      <c r="C127" s="5"/>
      <c r="D127" s="5"/>
      <c r="E127" s="5"/>
    </row>
    <row r="128" spans="1:5" x14ac:dyDescent="0.25">
      <c r="A128" s="5" t="s">
        <v>103</v>
      </c>
      <c r="B128" s="5"/>
      <c r="C128" s="5">
        <v>0</v>
      </c>
      <c r="D128" s="5"/>
      <c r="E128" s="5"/>
    </row>
    <row r="129" spans="1:5" x14ac:dyDescent="0.25">
      <c r="A129" s="5" t="s">
        <v>104</v>
      </c>
      <c r="B129" s="5"/>
      <c r="C129" s="5"/>
      <c r="D129" s="5"/>
      <c r="E129" s="5"/>
    </row>
    <row r="130" spans="1:5" x14ac:dyDescent="0.25">
      <c r="A130" s="5" t="s">
        <v>105</v>
      </c>
      <c r="B130" s="5"/>
      <c r="C130" s="5"/>
      <c r="D130" s="5"/>
      <c r="E130" s="5"/>
    </row>
    <row r="131" spans="1:5" x14ac:dyDescent="0.25">
      <c r="A131" s="5"/>
      <c r="B131" s="5"/>
      <c r="C131" s="5"/>
      <c r="D131" s="5"/>
      <c r="E131" s="5"/>
    </row>
    <row r="132" spans="1:5" x14ac:dyDescent="0.25">
      <c r="A132" s="5" t="s">
        <v>27</v>
      </c>
      <c r="B132" s="5"/>
      <c r="C132" s="5"/>
      <c r="D132" s="5"/>
      <c r="E132" s="5"/>
    </row>
    <row r="133" spans="1:5" x14ac:dyDescent="0.25">
      <c r="A133" s="5"/>
      <c r="B133" s="5"/>
      <c r="C133" s="5"/>
      <c r="D133" s="5"/>
      <c r="E133" s="5"/>
    </row>
    <row r="134" spans="1:5" x14ac:dyDescent="0.25">
      <c r="A134" s="5" t="s">
        <v>106</v>
      </c>
      <c r="B134" s="5"/>
      <c r="C134" s="5">
        <v>0</v>
      </c>
      <c r="D134" s="5"/>
      <c r="E134" s="5"/>
    </row>
    <row r="135" spans="1:5" x14ac:dyDescent="0.25">
      <c r="A135" s="5"/>
      <c r="B135" s="5"/>
      <c r="C135" s="5"/>
      <c r="D135" s="5"/>
      <c r="E135" s="5"/>
    </row>
    <row r="136" spans="1:5" x14ac:dyDescent="0.25">
      <c r="A136" s="5" t="s">
        <v>27</v>
      </c>
      <c r="B136" s="5"/>
      <c r="C136" s="5"/>
      <c r="D136" s="5"/>
      <c r="E136" s="5"/>
    </row>
    <row r="137" spans="1:5" x14ac:dyDescent="0.25">
      <c r="A137" s="5"/>
      <c r="B137" s="5"/>
      <c r="C137" s="5"/>
      <c r="D137" s="5"/>
      <c r="E137" s="5"/>
    </row>
    <row r="138" spans="1:5" x14ac:dyDescent="0.25">
      <c r="A138" s="5" t="s">
        <v>107</v>
      </c>
      <c r="B138" s="5" t="s">
        <v>108</v>
      </c>
      <c r="C138" s="5">
        <v>0</v>
      </c>
      <c r="D138" s="5"/>
      <c r="E138" s="5"/>
    </row>
    <row r="139" spans="1:5" x14ac:dyDescent="0.25">
      <c r="A139" s="5"/>
      <c r="B139" s="5"/>
      <c r="C139" s="5"/>
      <c r="D139" s="5"/>
      <c r="E139" s="5"/>
    </row>
    <row r="140" spans="1:5" x14ac:dyDescent="0.25">
      <c r="A140" s="5"/>
      <c r="B140" s="5"/>
      <c r="C140" s="5"/>
      <c r="D140" s="5"/>
      <c r="E140" s="5"/>
    </row>
    <row r="141" spans="1:5" x14ac:dyDescent="0.25">
      <c r="A141" s="5"/>
      <c r="B141" s="5"/>
      <c r="C141" s="5"/>
      <c r="D141" s="5"/>
      <c r="E141" s="5"/>
    </row>
    <row r="142" spans="1:5" x14ac:dyDescent="0.25">
      <c r="A142" s="5" t="s">
        <v>109</v>
      </c>
      <c r="B142" s="5"/>
      <c r="C142" s="5"/>
      <c r="D142" s="5"/>
      <c r="E142" s="5"/>
    </row>
    <row r="143" spans="1:5" x14ac:dyDescent="0.25">
      <c r="A143" s="5" t="s">
        <v>110</v>
      </c>
      <c r="B143" s="5"/>
      <c r="C143" s="5"/>
      <c r="D143" s="5"/>
      <c r="E143" s="5"/>
    </row>
    <row r="144" spans="1:5" x14ac:dyDescent="0.25">
      <c r="A144" s="5"/>
      <c r="B144" s="5"/>
      <c r="C144" s="5"/>
      <c r="D144" s="5"/>
      <c r="E144" s="5"/>
    </row>
    <row r="145" spans="1:5" x14ac:dyDescent="0.25">
      <c r="A145" s="5" t="s">
        <v>27</v>
      </c>
      <c r="B145" s="5"/>
      <c r="C145" s="5"/>
      <c r="D145" s="5"/>
      <c r="E145" s="5"/>
    </row>
    <row r="146" spans="1:5" x14ac:dyDescent="0.25">
      <c r="A146" s="5"/>
      <c r="B146" s="5"/>
      <c r="C146" s="5"/>
      <c r="D146" s="5"/>
      <c r="E146" s="5"/>
    </row>
    <row r="147" spans="1:5" x14ac:dyDescent="0.25">
      <c r="A147" s="5" t="s">
        <v>111</v>
      </c>
      <c r="B147" s="5"/>
      <c r="C147" s="5">
        <v>0</v>
      </c>
      <c r="D147" s="5"/>
      <c r="E147" s="5"/>
    </row>
    <row r="148" spans="1:5" x14ac:dyDescent="0.25">
      <c r="A148" s="5"/>
      <c r="B148" s="5"/>
      <c r="C148" s="5"/>
      <c r="D148" s="5"/>
      <c r="E148" s="5"/>
    </row>
    <row r="149" spans="1:5" x14ac:dyDescent="0.25">
      <c r="A149" s="5" t="s">
        <v>112</v>
      </c>
      <c r="B149" s="5" t="s">
        <v>108</v>
      </c>
      <c r="C149" s="5">
        <v>0</v>
      </c>
      <c r="D149" s="5"/>
      <c r="E149" s="5"/>
    </row>
    <row r="150" spans="1:5" x14ac:dyDescent="0.25">
      <c r="A150" s="5"/>
      <c r="B150" s="5"/>
      <c r="C150" s="5"/>
      <c r="D150" s="5"/>
      <c r="E150" s="5"/>
    </row>
    <row r="151" spans="1:5" x14ac:dyDescent="0.25">
      <c r="A151" s="5"/>
      <c r="B151" s="5"/>
      <c r="C151" s="5"/>
      <c r="D151" s="5"/>
      <c r="E151" s="5"/>
    </row>
    <row r="152" spans="1:5" x14ac:dyDescent="0.25">
      <c r="A152" s="5"/>
      <c r="B152" s="5"/>
      <c r="C152" s="5"/>
      <c r="D152" s="5"/>
      <c r="E152" s="5"/>
    </row>
    <row r="153" spans="1:5" x14ac:dyDescent="0.25">
      <c r="A153" s="5" t="s">
        <v>113</v>
      </c>
      <c r="B153" s="5"/>
      <c r="C153" s="5"/>
      <c r="D153" s="5"/>
      <c r="E153" s="5"/>
    </row>
    <row r="154" spans="1:5" x14ac:dyDescent="0.25">
      <c r="A154" s="5"/>
      <c r="B154" s="5"/>
      <c r="C154" s="5"/>
      <c r="D154" s="5"/>
      <c r="E154" s="5"/>
    </row>
    <row r="155" spans="1:5" x14ac:dyDescent="0.25">
      <c r="A155" s="5"/>
      <c r="B155" s="5"/>
      <c r="C155" s="5"/>
      <c r="D155" s="5"/>
      <c r="E155" s="5"/>
    </row>
    <row r="156" spans="1:5" x14ac:dyDescent="0.25">
      <c r="A156" s="5"/>
      <c r="B156" s="5"/>
      <c r="C156" s="5"/>
      <c r="D156" s="5"/>
      <c r="E156" s="5"/>
    </row>
    <row r="157" spans="1:5" x14ac:dyDescent="0.25">
      <c r="A157" s="5" t="s">
        <v>114</v>
      </c>
      <c r="B157" s="5"/>
      <c r="C157" s="5"/>
      <c r="D157" s="5"/>
      <c r="E157" s="5"/>
    </row>
    <row r="158" spans="1:5" x14ac:dyDescent="0.25">
      <c r="A158" s="5" t="s">
        <v>115</v>
      </c>
      <c r="B158" s="5"/>
      <c r="C158" s="5"/>
      <c r="D158" s="5"/>
      <c r="E158" s="5"/>
    </row>
    <row r="159" spans="1:5" x14ac:dyDescent="0.25">
      <c r="A159" s="5"/>
      <c r="B159" s="5"/>
      <c r="C159" s="5"/>
      <c r="D159" s="5"/>
      <c r="E159" s="5"/>
    </row>
    <row r="160" spans="1:5" x14ac:dyDescent="0.25">
      <c r="A160" s="5" t="s">
        <v>27</v>
      </c>
      <c r="B160" s="5"/>
      <c r="C160" s="5"/>
      <c r="D160" s="5"/>
      <c r="E160" s="5"/>
    </row>
    <row r="161" spans="1:5" x14ac:dyDescent="0.25">
      <c r="A161" s="5"/>
      <c r="B161" s="5"/>
      <c r="C161" s="5"/>
      <c r="D161" s="5"/>
      <c r="E161" s="5"/>
    </row>
    <row r="162" spans="1:5" x14ac:dyDescent="0.25">
      <c r="A162" s="5" t="s">
        <v>116</v>
      </c>
      <c r="B162" s="5" t="s">
        <v>108</v>
      </c>
      <c r="C162" s="5">
        <v>0</v>
      </c>
      <c r="D162" s="5"/>
      <c r="E162" s="5"/>
    </row>
    <row r="163" spans="1:5" x14ac:dyDescent="0.25">
      <c r="A163" s="5"/>
      <c r="B163" s="5"/>
      <c r="C163" s="5"/>
      <c r="D163" s="5"/>
      <c r="E163" s="5"/>
    </row>
    <row r="164" spans="1:5" x14ac:dyDescent="0.25">
      <c r="A164" s="5"/>
      <c r="B164" s="5"/>
      <c r="C164" s="5"/>
      <c r="D164" s="5"/>
      <c r="E164" s="5"/>
    </row>
    <row r="165" spans="1:5" x14ac:dyDescent="0.25">
      <c r="A165" s="5"/>
      <c r="B165" s="5"/>
      <c r="C165" s="5"/>
      <c r="D165" s="5"/>
      <c r="E165" s="5"/>
    </row>
    <row r="166" spans="1:5" x14ac:dyDescent="0.25">
      <c r="A166" s="5" t="s">
        <v>117</v>
      </c>
      <c r="B166" s="5"/>
      <c r="C166" s="5"/>
      <c r="D166" s="5"/>
      <c r="E166" s="5"/>
    </row>
    <row r="167" spans="1:5" x14ac:dyDescent="0.25">
      <c r="A167" s="5"/>
      <c r="B167" s="5"/>
      <c r="C167" s="5"/>
      <c r="D167" s="5"/>
      <c r="E167" s="5"/>
    </row>
    <row r="168" spans="1:5" x14ac:dyDescent="0.25">
      <c r="A168" s="5"/>
      <c r="B168" s="5"/>
      <c r="C168" s="5"/>
      <c r="D168" s="5"/>
      <c r="E168" s="5"/>
    </row>
    <row r="169" spans="1:5" x14ac:dyDescent="0.25">
      <c r="A169" s="5"/>
      <c r="B169" s="5"/>
      <c r="C169" s="5"/>
      <c r="D169" s="5"/>
      <c r="E169" s="5"/>
    </row>
    <row r="170" spans="1:5" x14ac:dyDescent="0.25">
      <c r="A170" s="5" t="s">
        <v>118</v>
      </c>
      <c r="B170" s="5"/>
      <c r="C170" s="5"/>
      <c r="D170" s="5"/>
      <c r="E170" s="5"/>
    </row>
    <row r="171" spans="1:5" x14ac:dyDescent="0.25">
      <c r="A171" s="5" t="s">
        <v>119</v>
      </c>
      <c r="B171" s="5"/>
      <c r="C171" s="5"/>
      <c r="D171" s="5"/>
      <c r="E171" s="5"/>
    </row>
    <row r="172" spans="1:5" x14ac:dyDescent="0.25">
      <c r="A172" s="5"/>
      <c r="B172" s="5"/>
      <c r="C172" s="5"/>
      <c r="D172" s="5"/>
      <c r="E172" s="5"/>
    </row>
    <row r="173" spans="1:5" x14ac:dyDescent="0.25">
      <c r="A173" s="5"/>
      <c r="B173" s="5"/>
      <c r="C173" s="5"/>
      <c r="D173" s="5"/>
      <c r="E173" s="5"/>
    </row>
    <row r="174" spans="1:5" x14ac:dyDescent="0.25">
      <c r="A174" s="5"/>
      <c r="B174" s="5"/>
      <c r="C174" s="5"/>
      <c r="D174" s="5"/>
      <c r="E174" s="5"/>
    </row>
    <row r="175" spans="1:5" x14ac:dyDescent="0.25">
      <c r="A175" s="5" t="s">
        <v>109</v>
      </c>
      <c r="B175" s="5"/>
      <c r="C175" s="5"/>
      <c r="D175" s="5"/>
      <c r="E175" s="5"/>
    </row>
    <row r="176" spans="1:5" x14ac:dyDescent="0.25">
      <c r="A176" s="5" t="s">
        <v>110</v>
      </c>
      <c r="B176" s="5"/>
      <c r="C176" s="5"/>
      <c r="D176" s="5"/>
      <c r="E176" s="5"/>
    </row>
    <row r="177" spans="1:5" x14ac:dyDescent="0.25">
      <c r="A177" s="5"/>
      <c r="B177" s="5"/>
      <c r="C177" s="5"/>
      <c r="D177" s="5"/>
      <c r="E177" s="5"/>
    </row>
    <row r="178" spans="1:5" x14ac:dyDescent="0.25">
      <c r="A178" s="5" t="s">
        <v>27</v>
      </c>
      <c r="B178" s="5"/>
      <c r="C178" s="5"/>
      <c r="D178" s="5"/>
      <c r="E178" s="5"/>
    </row>
    <row r="179" spans="1:5" x14ac:dyDescent="0.25">
      <c r="A179" s="5"/>
      <c r="B179" s="5"/>
      <c r="C179" s="5"/>
      <c r="D179" s="5"/>
      <c r="E179" s="5"/>
    </row>
    <row r="180" spans="1:5" x14ac:dyDescent="0.25">
      <c r="A180" s="5" t="s">
        <v>120</v>
      </c>
      <c r="B180" s="5" t="s">
        <v>108</v>
      </c>
      <c r="C180" s="5">
        <v>1</v>
      </c>
      <c r="D180" s="5"/>
      <c r="E180" s="6"/>
    </row>
    <row r="181" spans="1:5" x14ac:dyDescent="0.25">
      <c r="A181" s="5"/>
      <c r="B181" s="5"/>
      <c r="C181" s="5"/>
      <c r="D181" s="5"/>
      <c r="E181" s="5"/>
    </row>
    <row r="182" spans="1:5" x14ac:dyDescent="0.25">
      <c r="A182" s="5"/>
      <c r="B182" s="5"/>
      <c r="C182" s="5"/>
      <c r="D182" s="5"/>
      <c r="E182" s="5"/>
    </row>
    <row r="183" spans="1:5" x14ac:dyDescent="0.25">
      <c r="A183" s="5"/>
      <c r="B183" s="5"/>
      <c r="C183" s="5"/>
      <c r="D183" s="5"/>
      <c r="E183" s="5"/>
    </row>
    <row r="184" spans="1:5" x14ac:dyDescent="0.25">
      <c r="A184" s="5" t="s">
        <v>121</v>
      </c>
      <c r="B184" s="5"/>
      <c r="C184" s="5"/>
      <c r="D184" s="5"/>
      <c r="E184" s="5"/>
    </row>
    <row r="185" spans="1:5" x14ac:dyDescent="0.25">
      <c r="A185" s="5"/>
      <c r="B185" s="5"/>
      <c r="C185" s="5"/>
      <c r="D185" s="5"/>
      <c r="E185" s="5"/>
    </row>
    <row r="186" spans="1:5" x14ac:dyDescent="0.25">
      <c r="A186" s="5"/>
      <c r="B186" s="5"/>
      <c r="C186" s="5"/>
      <c r="D186" s="5"/>
      <c r="E186" s="5"/>
    </row>
    <row r="187" spans="1:5" x14ac:dyDescent="0.25">
      <c r="A187" s="5"/>
      <c r="B187" s="5"/>
      <c r="C187" s="5"/>
      <c r="D187" s="5"/>
      <c r="E187" s="5"/>
    </row>
    <row r="188" spans="1:5" x14ac:dyDescent="0.25">
      <c r="A188" s="5" t="s">
        <v>122</v>
      </c>
      <c r="B188" s="5"/>
      <c r="C188" s="5"/>
      <c r="D188" s="5"/>
      <c r="E188" s="5"/>
    </row>
    <row r="189" spans="1:5" x14ac:dyDescent="0.25">
      <c r="A189" s="5" t="s">
        <v>123</v>
      </c>
      <c r="B189" s="5"/>
      <c r="C189" s="5"/>
      <c r="D189" s="5"/>
      <c r="E189" s="5"/>
    </row>
    <row r="190" spans="1:5" x14ac:dyDescent="0.25">
      <c r="A190" s="5"/>
      <c r="B190" s="5"/>
      <c r="C190" s="5"/>
      <c r="D190" s="5"/>
      <c r="E190" s="5"/>
    </row>
    <row r="191" spans="1:5" x14ac:dyDescent="0.25">
      <c r="A191" s="5" t="s">
        <v>27</v>
      </c>
      <c r="B191" s="5"/>
      <c r="C191" s="5"/>
      <c r="D191" s="5"/>
      <c r="E191" s="5"/>
    </row>
    <row r="192" spans="1:5" x14ac:dyDescent="0.25">
      <c r="A192" s="5"/>
      <c r="B192" s="5"/>
      <c r="C192" s="5"/>
      <c r="D192" s="5"/>
      <c r="E192" s="5"/>
    </row>
    <row r="193" spans="1:5" x14ac:dyDescent="0.25">
      <c r="A193" s="5" t="s">
        <v>124</v>
      </c>
      <c r="B193" s="5" t="s">
        <v>108</v>
      </c>
      <c r="C193" s="5">
        <v>0</v>
      </c>
      <c r="D193" s="5"/>
      <c r="E193" s="5"/>
    </row>
    <row r="194" spans="1:5" x14ac:dyDescent="0.25">
      <c r="A194" s="5"/>
      <c r="B194" s="5"/>
      <c r="C194" s="5"/>
      <c r="D194" s="5"/>
      <c r="E194" s="5"/>
    </row>
    <row r="195" spans="1:5" x14ac:dyDescent="0.25">
      <c r="A195" s="5"/>
      <c r="B195" s="5"/>
      <c r="C195" s="5"/>
      <c r="D195" s="5"/>
      <c r="E195" s="5"/>
    </row>
    <row r="196" spans="1:5" x14ac:dyDescent="0.25">
      <c r="A196" s="5"/>
      <c r="B196" s="5"/>
      <c r="C196" s="5"/>
      <c r="D196" s="5"/>
      <c r="E196" s="5"/>
    </row>
    <row r="197" spans="1:5" x14ac:dyDescent="0.25">
      <c r="A197" s="5" t="s">
        <v>125</v>
      </c>
      <c r="B197" s="5"/>
      <c r="C197" s="5"/>
      <c r="D197" s="5"/>
      <c r="E197" s="5"/>
    </row>
    <row r="198" spans="1:5" x14ac:dyDescent="0.25">
      <c r="A198" s="5"/>
      <c r="B198" s="5"/>
      <c r="C198" s="5"/>
      <c r="D198" s="5"/>
      <c r="E198" s="5"/>
    </row>
    <row r="199" spans="1:5" x14ac:dyDescent="0.25">
      <c r="A199" s="5"/>
      <c r="B199" s="5"/>
      <c r="C199" s="5"/>
      <c r="D199" s="5"/>
      <c r="E199" s="5"/>
    </row>
    <row r="200" spans="1:5" x14ac:dyDescent="0.25">
      <c r="A200" s="5"/>
      <c r="B200" s="5"/>
      <c r="C200" s="5"/>
      <c r="D200" s="5"/>
      <c r="E200" s="5"/>
    </row>
    <row r="201" spans="1:5" x14ac:dyDescent="0.25">
      <c r="A201" s="5" t="s">
        <v>126</v>
      </c>
      <c r="B201" s="5"/>
      <c r="C201" s="5"/>
      <c r="D201" s="5"/>
      <c r="E201" s="5"/>
    </row>
    <row r="202" spans="1:5" x14ac:dyDescent="0.25">
      <c r="A202" s="5" t="s">
        <v>127</v>
      </c>
      <c r="B202" s="5"/>
      <c r="C202" s="5"/>
      <c r="D202" s="5"/>
      <c r="E202" s="5"/>
    </row>
    <row r="203" spans="1:5" x14ac:dyDescent="0.25">
      <c r="A203" s="5" t="s">
        <v>128</v>
      </c>
      <c r="B203" s="5"/>
      <c r="C203" s="5"/>
      <c r="D203" s="5"/>
      <c r="E203" s="5"/>
    </row>
    <row r="204" spans="1:5" x14ac:dyDescent="0.25">
      <c r="A204" s="5" t="s">
        <v>129</v>
      </c>
      <c r="B204" s="5"/>
      <c r="C204" s="5"/>
      <c r="D204" s="5"/>
      <c r="E204" s="5"/>
    </row>
    <row r="205" spans="1:5" x14ac:dyDescent="0.25">
      <c r="A205" s="5" t="s">
        <v>130</v>
      </c>
      <c r="B205" s="5"/>
      <c r="C205" s="5"/>
      <c r="D205" s="5"/>
      <c r="E205" s="5"/>
    </row>
    <row r="206" spans="1:5" x14ac:dyDescent="0.25">
      <c r="A206" s="5" t="s">
        <v>131</v>
      </c>
      <c r="B206" s="5"/>
      <c r="C206" s="5"/>
      <c r="D206" s="5"/>
      <c r="E206" s="5"/>
    </row>
    <row r="207" spans="1:5" x14ac:dyDescent="0.25">
      <c r="A207" s="5"/>
      <c r="B207" s="5"/>
      <c r="C207" s="5"/>
      <c r="D207" s="5"/>
      <c r="E207" s="5"/>
    </row>
    <row r="208" spans="1:5" x14ac:dyDescent="0.25">
      <c r="A208" s="5"/>
      <c r="B208" s="5"/>
      <c r="C208" s="5"/>
      <c r="D208" s="5"/>
      <c r="E208" s="5"/>
    </row>
    <row r="209" spans="1:5" x14ac:dyDescent="0.25">
      <c r="A209" s="5"/>
      <c r="B209" s="5"/>
      <c r="C209" s="5"/>
      <c r="D209" s="5"/>
      <c r="E209" s="5"/>
    </row>
    <row r="210" spans="1:5" x14ac:dyDescent="0.25">
      <c r="A210" s="5" t="s">
        <v>132</v>
      </c>
      <c r="B210" s="5"/>
      <c r="C210" s="5"/>
      <c r="D210" s="5"/>
      <c r="E210" s="5"/>
    </row>
    <row r="211" spans="1:5" x14ac:dyDescent="0.25">
      <c r="A211" s="5" t="s">
        <v>133</v>
      </c>
      <c r="B211" s="5"/>
      <c r="C211" s="5"/>
      <c r="D211" s="5"/>
      <c r="E211" s="5"/>
    </row>
    <row r="212" spans="1:5" x14ac:dyDescent="0.25">
      <c r="A212" s="5"/>
      <c r="B212" s="5"/>
      <c r="C212" s="5"/>
      <c r="D212" s="5"/>
      <c r="E212" s="5"/>
    </row>
    <row r="213" spans="1:5" x14ac:dyDescent="0.25">
      <c r="A213" s="5" t="s">
        <v>27</v>
      </c>
      <c r="B213" s="5"/>
      <c r="C213" s="5"/>
      <c r="D213" s="5"/>
      <c r="E213" s="5"/>
    </row>
    <row r="214" spans="1:5" x14ac:dyDescent="0.25">
      <c r="A214" s="5"/>
      <c r="B214" s="5"/>
      <c r="C214" s="5"/>
      <c r="D214" s="5"/>
      <c r="E214" s="5"/>
    </row>
    <row r="215" spans="1:5" x14ac:dyDescent="0.25">
      <c r="A215" s="5" t="s">
        <v>134</v>
      </c>
      <c r="B215" s="5" t="s">
        <v>108</v>
      </c>
      <c r="C215" s="5">
        <v>0</v>
      </c>
      <c r="D215" s="5"/>
      <c r="E215" s="5"/>
    </row>
    <row r="216" spans="1:5" x14ac:dyDescent="0.25">
      <c r="A216" s="5"/>
      <c r="B216" s="5"/>
      <c r="C216" s="5"/>
      <c r="D216" s="5"/>
      <c r="E216" s="5"/>
    </row>
    <row r="217" spans="1:5" x14ac:dyDescent="0.25">
      <c r="A217" s="5"/>
      <c r="B217" s="5"/>
      <c r="C217" s="5"/>
      <c r="D217" s="5"/>
      <c r="E217" s="5"/>
    </row>
    <row r="218" spans="1:5" x14ac:dyDescent="0.25">
      <c r="A218" s="5"/>
      <c r="B218" s="5"/>
      <c r="C218" s="5"/>
      <c r="D218" s="5"/>
      <c r="E218" s="5"/>
    </row>
    <row r="219" spans="1:5" x14ac:dyDescent="0.25">
      <c r="A219" s="5" t="s">
        <v>135</v>
      </c>
      <c r="B219" s="5"/>
      <c r="C219" s="5"/>
      <c r="D219" s="5"/>
      <c r="E219" s="5"/>
    </row>
    <row r="220" spans="1:5" x14ac:dyDescent="0.25">
      <c r="A220" s="5"/>
      <c r="B220" s="5"/>
      <c r="C220" s="5"/>
      <c r="D220" s="5"/>
      <c r="E220" s="5"/>
    </row>
    <row r="221" spans="1:5" x14ac:dyDescent="0.25">
      <c r="A221" s="5"/>
      <c r="B221" s="5"/>
      <c r="C221" s="5"/>
      <c r="D221" s="5"/>
      <c r="E221" s="5"/>
    </row>
    <row r="222" spans="1:5" x14ac:dyDescent="0.25">
      <c r="A222" s="5"/>
      <c r="B222" s="5"/>
      <c r="C222" s="5"/>
      <c r="D222" s="5"/>
      <c r="E222" s="5"/>
    </row>
    <row r="223" spans="1:5" x14ac:dyDescent="0.25">
      <c r="A223" s="5" t="s">
        <v>109</v>
      </c>
      <c r="B223" s="5"/>
      <c r="C223" s="5"/>
      <c r="D223" s="5"/>
      <c r="E223" s="5"/>
    </row>
    <row r="224" spans="1:5" x14ac:dyDescent="0.25">
      <c r="A224" s="5" t="s">
        <v>110</v>
      </c>
      <c r="B224" s="5"/>
      <c r="C224" s="5"/>
      <c r="D224" s="5"/>
      <c r="E224" s="5"/>
    </row>
    <row r="225" spans="1:5" x14ac:dyDescent="0.25">
      <c r="A225" s="5"/>
      <c r="B225" s="5"/>
      <c r="C225" s="5"/>
      <c r="D225" s="5"/>
      <c r="E225" s="5"/>
    </row>
    <row r="226" spans="1:5" x14ac:dyDescent="0.25">
      <c r="A226" s="5" t="s">
        <v>27</v>
      </c>
      <c r="B226" s="5"/>
      <c r="C226" s="5"/>
      <c r="D226" s="5"/>
      <c r="E226" s="5"/>
    </row>
    <row r="227" spans="1:5" x14ac:dyDescent="0.25">
      <c r="A227" s="5"/>
      <c r="B227" s="5"/>
      <c r="C227" s="5"/>
      <c r="D227" s="5"/>
      <c r="E227" s="5"/>
    </row>
    <row r="228" spans="1:5" x14ac:dyDescent="0.25">
      <c r="A228" s="5" t="s">
        <v>136</v>
      </c>
      <c r="B228" s="5" t="s">
        <v>108</v>
      </c>
      <c r="C228" s="5">
        <v>0</v>
      </c>
      <c r="D228" s="5"/>
      <c r="E228" s="5"/>
    </row>
    <row r="229" spans="1:5" x14ac:dyDescent="0.25">
      <c r="A229" s="5"/>
      <c r="B229" s="5"/>
      <c r="C229" s="5"/>
      <c r="D229" s="5"/>
      <c r="E229" s="5"/>
    </row>
    <row r="230" spans="1:5" x14ac:dyDescent="0.25">
      <c r="A230" s="5"/>
      <c r="B230" s="5"/>
      <c r="C230" s="5"/>
      <c r="D230" s="5"/>
      <c r="E230" s="5"/>
    </row>
    <row r="231" spans="1:5" x14ac:dyDescent="0.25">
      <c r="A231" s="5"/>
      <c r="B231" s="5"/>
      <c r="C231" s="5"/>
      <c r="D231" s="5"/>
      <c r="E231" s="5"/>
    </row>
    <row r="232" spans="1:5" x14ac:dyDescent="0.25">
      <c r="A232" s="5" t="s">
        <v>137</v>
      </c>
      <c r="B232" s="5"/>
      <c r="C232" s="5"/>
      <c r="D232" s="5"/>
      <c r="E232" s="5"/>
    </row>
    <row r="233" spans="1:5" x14ac:dyDescent="0.25">
      <c r="A233" s="5"/>
      <c r="B233" s="5"/>
      <c r="C233" s="5"/>
      <c r="D233" s="5"/>
      <c r="E233" s="5"/>
    </row>
    <row r="234" spans="1:5" x14ac:dyDescent="0.25">
      <c r="A234" s="5"/>
      <c r="B234" s="5"/>
      <c r="C234" s="5"/>
      <c r="D234" s="5"/>
      <c r="E234" s="5"/>
    </row>
    <row r="235" spans="1:5" x14ac:dyDescent="0.25">
      <c r="A235" s="5"/>
      <c r="B235" s="5"/>
      <c r="C235" s="5"/>
      <c r="D235" s="5"/>
      <c r="E235" s="5"/>
    </row>
    <row r="236" spans="1:5" x14ac:dyDescent="0.25">
      <c r="A236" s="5" t="s">
        <v>109</v>
      </c>
      <c r="B236" s="5"/>
      <c r="C236" s="5"/>
      <c r="D236" s="5"/>
      <c r="E236" s="5"/>
    </row>
    <row r="237" spans="1:5" x14ac:dyDescent="0.25">
      <c r="A237" s="5" t="s">
        <v>110</v>
      </c>
      <c r="B237" s="5"/>
      <c r="C237" s="5"/>
      <c r="D237" s="5"/>
      <c r="E237" s="5"/>
    </row>
    <row r="238" spans="1:5" x14ac:dyDescent="0.25">
      <c r="A238" s="5"/>
      <c r="B238" s="5"/>
      <c r="C238" s="5"/>
      <c r="D238" s="5"/>
      <c r="E238" s="5"/>
    </row>
    <row r="239" spans="1:5" x14ac:dyDescent="0.25">
      <c r="A239" s="5" t="s">
        <v>27</v>
      </c>
      <c r="B239" s="5"/>
      <c r="C239" s="5"/>
      <c r="D239" s="5"/>
      <c r="E239" s="5"/>
    </row>
    <row r="240" spans="1:5" x14ac:dyDescent="0.25">
      <c r="A240" s="5"/>
      <c r="B240" s="5"/>
      <c r="C240" s="5"/>
      <c r="D240" s="5"/>
      <c r="E240" s="5"/>
    </row>
    <row r="241" spans="1:5" x14ac:dyDescent="0.25">
      <c r="A241" s="5" t="s">
        <v>138</v>
      </c>
      <c r="B241" s="5"/>
      <c r="C241" s="5">
        <v>0</v>
      </c>
      <c r="D241" s="5"/>
      <c r="E241" s="5"/>
    </row>
    <row r="242" spans="1:5" x14ac:dyDescent="0.25">
      <c r="A242" s="5"/>
      <c r="B242" s="5"/>
      <c r="C242" s="5"/>
      <c r="D242" s="5"/>
      <c r="E242" s="5"/>
    </row>
    <row r="243" spans="1:5" x14ac:dyDescent="0.25">
      <c r="A243" s="5"/>
      <c r="B243" s="5"/>
      <c r="C243" s="5"/>
      <c r="D243" s="5"/>
      <c r="E243" s="5"/>
    </row>
    <row r="244" spans="1:5" x14ac:dyDescent="0.25">
      <c r="A244" s="5"/>
      <c r="B244" s="5"/>
      <c r="C244" s="5"/>
      <c r="D244" s="5"/>
      <c r="E244" s="5"/>
    </row>
    <row r="245" spans="1:5" x14ac:dyDescent="0.25">
      <c r="A245" s="5" t="s">
        <v>139</v>
      </c>
      <c r="B245" s="5"/>
      <c r="C245" s="5"/>
      <c r="D245" s="5"/>
      <c r="E245" s="5"/>
    </row>
    <row r="246" spans="1:5" x14ac:dyDescent="0.25">
      <c r="A246" s="5"/>
      <c r="B246" s="5"/>
      <c r="C246" s="5"/>
      <c r="D246" s="5"/>
      <c r="E246" s="5"/>
    </row>
    <row r="247" spans="1:5" x14ac:dyDescent="0.25">
      <c r="A247" s="5"/>
      <c r="B247" s="5"/>
      <c r="C247" s="5"/>
      <c r="D247" s="5"/>
      <c r="E247" s="5"/>
    </row>
    <row r="248" spans="1:5" x14ac:dyDescent="0.25">
      <c r="A248" s="5"/>
      <c r="B248" s="5"/>
      <c r="C248" s="5"/>
      <c r="D248" s="5"/>
      <c r="E248" s="5"/>
    </row>
    <row r="249" spans="1:5" x14ac:dyDescent="0.25">
      <c r="A249" s="5" t="s">
        <v>140</v>
      </c>
      <c r="B249" s="5"/>
      <c r="C249" s="5"/>
      <c r="D249" s="5"/>
      <c r="E249" s="5"/>
    </row>
    <row r="250" spans="1:5" x14ac:dyDescent="0.25">
      <c r="A250" s="5" t="s">
        <v>141</v>
      </c>
      <c r="B250" s="5"/>
      <c r="C250" s="5"/>
      <c r="D250" s="5"/>
      <c r="E250" s="5"/>
    </row>
    <row r="251" spans="1:5" x14ac:dyDescent="0.25">
      <c r="A251" s="5"/>
      <c r="B251" s="5"/>
      <c r="C251" s="5"/>
      <c r="D251" s="5"/>
      <c r="E251" s="5"/>
    </row>
    <row r="252" spans="1:5" x14ac:dyDescent="0.25">
      <c r="A252" s="5" t="s">
        <v>27</v>
      </c>
      <c r="B252" s="5"/>
      <c r="C252" s="5"/>
      <c r="D252" s="5"/>
      <c r="E252" s="5"/>
    </row>
    <row r="253" spans="1:5" x14ac:dyDescent="0.25">
      <c r="A253" s="5"/>
      <c r="B253" s="5"/>
      <c r="C253" s="5"/>
      <c r="D253" s="5"/>
      <c r="E253" s="5"/>
    </row>
    <row r="254" spans="1:5" x14ac:dyDescent="0.25">
      <c r="A254" s="5" t="s">
        <v>142</v>
      </c>
      <c r="B254" s="5"/>
      <c r="C254" s="5">
        <v>0</v>
      </c>
      <c r="D254" s="5"/>
      <c r="E254" s="5"/>
    </row>
    <row r="255" spans="1:5" x14ac:dyDescent="0.25">
      <c r="A255" s="5"/>
      <c r="B255" s="5"/>
      <c r="C255" s="5"/>
      <c r="D255" s="5"/>
      <c r="E255" s="5"/>
    </row>
    <row r="256" spans="1:5" x14ac:dyDescent="0.25">
      <c r="A256" s="5"/>
      <c r="B256" s="5"/>
      <c r="C256" s="5"/>
      <c r="D256" s="5"/>
      <c r="E256" s="5"/>
    </row>
    <row r="257" spans="1:5" x14ac:dyDescent="0.25">
      <c r="A257" s="5"/>
      <c r="B257" s="5"/>
      <c r="C257" s="5"/>
      <c r="D257" s="5"/>
      <c r="E257" s="5"/>
    </row>
    <row r="258" spans="1:5" x14ac:dyDescent="0.25">
      <c r="A258" s="5" t="s">
        <v>143</v>
      </c>
      <c r="B258" s="5"/>
      <c r="C258" s="5"/>
      <c r="D258" s="5"/>
      <c r="E258" s="5"/>
    </row>
    <row r="259" spans="1:5" x14ac:dyDescent="0.25">
      <c r="A259" s="5" t="s">
        <v>144</v>
      </c>
      <c r="B259" s="5"/>
      <c r="C259" s="5"/>
      <c r="D259" s="5"/>
      <c r="E259" s="5"/>
    </row>
    <row r="260" spans="1:5" x14ac:dyDescent="0.25">
      <c r="A260" s="5" t="s">
        <v>145</v>
      </c>
      <c r="B260" s="5"/>
      <c r="C260" s="5"/>
      <c r="D260" s="5"/>
      <c r="E260" s="5"/>
    </row>
    <row r="261" spans="1:5" x14ac:dyDescent="0.25">
      <c r="A261" s="5" t="s">
        <v>146</v>
      </c>
      <c r="B261" s="5"/>
      <c r="C261" s="5"/>
      <c r="D261" s="5"/>
      <c r="E261" s="5"/>
    </row>
    <row r="262" spans="1:5" x14ac:dyDescent="0.25">
      <c r="A262" s="5" t="s">
        <v>147</v>
      </c>
      <c r="B262" s="5"/>
      <c r="C262" s="5"/>
      <c r="D262" s="5"/>
      <c r="E262" s="5"/>
    </row>
    <row r="263" spans="1:5" x14ac:dyDescent="0.25">
      <c r="A263" s="5" t="s">
        <v>148</v>
      </c>
      <c r="B263" s="5"/>
      <c r="C263" s="5"/>
      <c r="D263" s="5"/>
      <c r="E263" s="5"/>
    </row>
    <row r="264" spans="1:5" x14ac:dyDescent="0.25">
      <c r="A264" s="5" t="s">
        <v>149</v>
      </c>
      <c r="B264" s="5"/>
      <c r="C264" s="5"/>
      <c r="D264" s="5"/>
      <c r="E264" s="5"/>
    </row>
    <row r="265" spans="1:5" x14ac:dyDescent="0.25">
      <c r="A265" s="5" t="s">
        <v>150</v>
      </c>
      <c r="B265" s="5"/>
      <c r="C265" s="5"/>
      <c r="D265" s="5"/>
      <c r="E265" s="5"/>
    </row>
    <row r="266" spans="1:5" x14ac:dyDescent="0.25">
      <c r="A266" s="5" t="s">
        <v>151</v>
      </c>
      <c r="B266" s="5"/>
      <c r="C266" s="5"/>
      <c r="D266" s="5"/>
      <c r="E266" s="5"/>
    </row>
    <row r="267" spans="1:5" x14ac:dyDescent="0.25">
      <c r="A267" s="5" t="s">
        <v>152</v>
      </c>
      <c r="B267" s="5"/>
      <c r="C267" s="5"/>
      <c r="D267" s="5"/>
      <c r="E267" s="5"/>
    </row>
    <row r="268" spans="1:5" x14ac:dyDescent="0.25">
      <c r="A268" s="5"/>
      <c r="B268" s="5"/>
      <c r="C268" s="5"/>
      <c r="D268" s="5"/>
      <c r="E268" s="5"/>
    </row>
    <row r="269" spans="1:5" x14ac:dyDescent="0.25">
      <c r="A269" s="5" t="s">
        <v>27</v>
      </c>
      <c r="B269" s="5"/>
      <c r="C269" s="5"/>
      <c r="D269" s="5"/>
      <c r="E269" s="5"/>
    </row>
    <row r="270" spans="1:5" x14ac:dyDescent="0.25">
      <c r="A270" s="5"/>
      <c r="B270" s="5"/>
      <c r="C270" s="5"/>
      <c r="D270" s="5"/>
      <c r="E270" s="5"/>
    </row>
    <row r="271" spans="1:5" x14ac:dyDescent="0.25">
      <c r="A271" s="5" t="s">
        <v>153</v>
      </c>
      <c r="B271" s="5"/>
      <c r="C271" s="5">
        <v>0</v>
      </c>
      <c r="D271" s="5"/>
      <c r="E271" s="5"/>
    </row>
    <row r="272" spans="1:5" x14ac:dyDescent="0.25">
      <c r="A272" s="5" t="s">
        <v>154</v>
      </c>
      <c r="B272" s="5"/>
      <c r="C272" s="5"/>
      <c r="D272" s="5"/>
      <c r="E272" s="5"/>
    </row>
    <row r="273" spans="1:5" x14ac:dyDescent="0.25">
      <c r="A273" s="5" t="s">
        <v>155</v>
      </c>
      <c r="B273" s="5"/>
      <c r="C273" s="5"/>
      <c r="D273" s="5"/>
      <c r="E273" s="5"/>
    </row>
    <row r="274" spans="1:5" x14ac:dyDescent="0.25">
      <c r="A274" s="5" t="s">
        <v>156</v>
      </c>
      <c r="B274" s="5"/>
      <c r="C274" s="5"/>
      <c r="D274" s="5"/>
      <c r="E274" s="5"/>
    </row>
    <row r="275" spans="1:5" x14ac:dyDescent="0.25">
      <c r="A275" s="5"/>
      <c r="B275" s="5"/>
      <c r="C275" s="5"/>
      <c r="D275" s="5"/>
      <c r="E275" s="5"/>
    </row>
    <row r="276" spans="1:5" x14ac:dyDescent="0.25">
      <c r="A276" s="5" t="s">
        <v>27</v>
      </c>
      <c r="B276" s="5"/>
      <c r="C276" s="5"/>
      <c r="D276" s="5"/>
      <c r="E276" s="5"/>
    </row>
    <row r="277" spans="1:5" x14ac:dyDescent="0.25">
      <c r="A277" s="5"/>
      <c r="B277" s="5"/>
      <c r="C277" s="5"/>
      <c r="D277" s="5"/>
      <c r="E277" s="5"/>
    </row>
    <row r="278" spans="1:5" x14ac:dyDescent="0.25">
      <c r="A278" s="5" t="s">
        <v>157</v>
      </c>
      <c r="B278" s="5"/>
      <c r="C278" s="5">
        <v>0</v>
      </c>
      <c r="D278" s="5"/>
      <c r="E278" s="5"/>
    </row>
    <row r="279" spans="1:5" x14ac:dyDescent="0.25">
      <c r="A279" s="5" t="s">
        <v>158</v>
      </c>
      <c r="B279" s="5"/>
      <c r="C279" s="5"/>
      <c r="D279" s="5"/>
      <c r="E279" s="5"/>
    </row>
    <row r="280" spans="1:5" x14ac:dyDescent="0.25">
      <c r="A280" s="5" t="s">
        <v>159</v>
      </c>
      <c r="B280" s="5"/>
      <c r="C280" s="5"/>
      <c r="D280" s="5"/>
      <c r="E280" s="5"/>
    </row>
    <row r="281" spans="1:5" x14ac:dyDescent="0.25">
      <c r="A281" s="5" t="s">
        <v>160</v>
      </c>
      <c r="B281" s="5"/>
      <c r="C281" s="5"/>
      <c r="D281" s="5"/>
      <c r="E281" s="5"/>
    </row>
    <row r="282" spans="1:5" x14ac:dyDescent="0.25">
      <c r="A282" s="5"/>
      <c r="B282" s="5"/>
      <c r="C282" s="5"/>
      <c r="D282" s="5"/>
      <c r="E282" s="5"/>
    </row>
    <row r="283" spans="1:5" x14ac:dyDescent="0.25">
      <c r="A283" s="5" t="s">
        <v>27</v>
      </c>
      <c r="B283" s="5"/>
      <c r="C283" s="5"/>
      <c r="D283" s="5"/>
      <c r="E283" s="5"/>
    </row>
    <row r="284" spans="1:5" x14ac:dyDescent="0.25">
      <c r="A284" s="5"/>
      <c r="B284" s="5"/>
      <c r="C284" s="5"/>
      <c r="D284" s="5"/>
      <c r="E284" s="5"/>
    </row>
    <row r="285" spans="1:5" x14ac:dyDescent="0.25">
      <c r="A285" s="5" t="s">
        <v>161</v>
      </c>
      <c r="B285" s="5"/>
      <c r="C285" s="5">
        <v>0</v>
      </c>
      <c r="D285" s="5"/>
      <c r="E285" s="5"/>
    </row>
    <row r="286" spans="1:5" x14ac:dyDescent="0.25">
      <c r="A286" s="5" t="s">
        <v>162</v>
      </c>
      <c r="B286" s="5"/>
      <c r="C286" s="5"/>
      <c r="D286" s="5"/>
      <c r="E286" s="5"/>
    </row>
    <row r="287" spans="1:5" x14ac:dyDescent="0.25">
      <c r="A287" s="5" t="s">
        <v>163</v>
      </c>
      <c r="B287" s="5"/>
      <c r="C287" s="5"/>
      <c r="D287" s="5"/>
      <c r="E287" s="5"/>
    </row>
    <row r="288" spans="1:5" x14ac:dyDescent="0.25">
      <c r="A288" s="5" t="s">
        <v>164</v>
      </c>
      <c r="B288" s="5"/>
      <c r="C288" s="5"/>
      <c r="D288" s="5"/>
      <c r="E288" s="5"/>
    </row>
    <row r="289" spans="1:5" x14ac:dyDescent="0.25">
      <c r="A289" s="5" t="s">
        <v>165</v>
      </c>
      <c r="B289" s="5"/>
      <c r="C289" s="5"/>
      <c r="D289" s="5"/>
      <c r="E289" s="5"/>
    </row>
    <row r="290" spans="1:5" x14ac:dyDescent="0.25">
      <c r="A290" s="5"/>
      <c r="B290" s="5"/>
      <c r="C290" s="5"/>
      <c r="D290" s="5"/>
      <c r="E290" s="5"/>
    </row>
    <row r="291" spans="1:5" x14ac:dyDescent="0.25">
      <c r="A291" s="5" t="s">
        <v>27</v>
      </c>
      <c r="B291" s="5"/>
      <c r="C291" s="5"/>
      <c r="D291" s="5"/>
      <c r="E291" s="5"/>
    </row>
    <row r="292" spans="1:5" x14ac:dyDescent="0.25">
      <c r="A292" s="5"/>
      <c r="B292" s="5"/>
      <c r="C292" s="5"/>
      <c r="D292" s="5"/>
      <c r="E292" s="5"/>
    </row>
    <row r="293" spans="1:5" x14ac:dyDescent="0.25">
      <c r="A293" s="5" t="s">
        <v>166</v>
      </c>
      <c r="B293" s="5"/>
      <c r="C293" s="5">
        <v>0</v>
      </c>
      <c r="D293" s="5"/>
      <c r="E293" s="5"/>
    </row>
    <row r="294" spans="1:5" x14ac:dyDescent="0.25">
      <c r="A294" s="5"/>
      <c r="B294" s="5"/>
      <c r="C294" s="5"/>
      <c r="D294" s="5"/>
      <c r="E294" s="5"/>
    </row>
    <row r="295" spans="1:5" x14ac:dyDescent="0.25">
      <c r="A295" s="5"/>
      <c r="B295" s="5"/>
      <c r="C295" s="5"/>
      <c r="D295" s="5"/>
      <c r="E295" s="5"/>
    </row>
    <row r="296" spans="1:5" x14ac:dyDescent="0.25">
      <c r="A296" s="5"/>
      <c r="B296" s="5"/>
      <c r="C296" s="5"/>
      <c r="D296" s="5"/>
      <c r="E296" s="5"/>
    </row>
    <row r="297" spans="1:5" x14ac:dyDescent="0.25">
      <c r="A297" s="5" t="s">
        <v>167</v>
      </c>
      <c r="B297" s="5"/>
      <c r="C297" s="5"/>
      <c r="D297" s="5"/>
      <c r="E297" s="5"/>
    </row>
    <row r="298" spans="1:5" x14ac:dyDescent="0.25">
      <c r="A298" s="5" t="s">
        <v>168</v>
      </c>
      <c r="B298" s="5"/>
      <c r="C298" s="5"/>
      <c r="D298" s="5"/>
      <c r="E298" s="5"/>
    </row>
    <row r="299" spans="1:5" x14ac:dyDescent="0.25">
      <c r="A299" s="5" t="s">
        <v>169</v>
      </c>
      <c r="B299" s="5"/>
      <c r="C299" s="5"/>
      <c r="D299" s="5"/>
      <c r="E299" s="5"/>
    </row>
    <row r="300" spans="1:5" x14ac:dyDescent="0.25">
      <c r="A300" s="5" t="s">
        <v>170</v>
      </c>
      <c r="B300" s="5"/>
      <c r="C300" s="5"/>
      <c r="D300" s="5"/>
      <c r="E300" s="5"/>
    </row>
    <row r="301" spans="1:5" x14ac:dyDescent="0.25">
      <c r="A301" s="5" t="s">
        <v>171</v>
      </c>
      <c r="B301" s="5"/>
      <c r="C301" s="5"/>
      <c r="D301" s="5"/>
      <c r="E301" s="5"/>
    </row>
    <row r="302" spans="1:5" x14ac:dyDescent="0.25">
      <c r="A302" s="5" t="s">
        <v>172</v>
      </c>
      <c r="B302" s="5"/>
      <c r="C302" s="5"/>
      <c r="D302" s="5"/>
      <c r="E302" s="5"/>
    </row>
    <row r="303" spans="1:5" x14ac:dyDescent="0.25">
      <c r="A303" s="5" t="s">
        <v>173</v>
      </c>
      <c r="B303" s="5"/>
      <c r="C303" s="5"/>
      <c r="D303" s="5"/>
      <c r="E303" s="5"/>
    </row>
    <row r="304" spans="1:5" x14ac:dyDescent="0.25">
      <c r="A304" s="5" t="s">
        <v>174</v>
      </c>
      <c r="B304" s="5"/>
      <c r="C304" s="5"/>
      <c r="D304" s="5"/>
      <c r="E304" s="5"/>
    </row>
    <row r="305" spans="1:5" x14ac:dyDescent="0.25">
      <c r="A305" s="5"/>
      <c r="B305" s="5"/>
      <c r="C305" s="5"/>
      <c r="D305" s="5"/>
      <c r="E305" s="5"/>
    </row>
    <row r="306" spans="1:5" x14ac:dyDescent="0.25">
      <c r="A306" s="5" t="s">
        <v>27</v>
      </c>
      <c r="B306" s="5"/>
      <c r="C306" s="5"/>
      <c r="D306" s="5"/>
      <c r="E306" s="5"/>
    </row>
    <row r="307" spans="1:5" x14ac:dyDescent="0.25">
      <c r="A307" s="5"/>
      <c r="B307" s="5"/>
      <c r="C307" s="5"/>
      <c r="D307" s="5"/>
      <c r="E307" s="5"/>
    </row>
    <row r="308" spans="1:5" x14ac:dyDescent="0.25">
      <c r="A308" s="5" t="s">
        <v>175</v>
      </c>
      <c r="B308" s="5"/>
      <c r="C308" s="5">
        <v>0</v>
      </c>
      <c r="D308" s="5"/>
      <c r="E308" s="5"/>
    </row>
    <row r="309" spans="1:5" x14ac:dyDescent="0.25">
      <c r="A309" s="5" t="s">
        <v>168</v>
      </c>
      <c r="B309" s="5"/>
      <c r="C309" s="5"/>
      <c r="D309" s="5"/>
      <c r="E309" s="5"/>
    </row>
    <row r="310" spans="1:5" x14ac:dyDescent="0.25">
      <c r="A310" s="5" t="s">
        <v>176</v>
      </c>
      <c r="B310" s="5"/>
      <c r="C310" s="5"/>
      <c r="D310" s="5"/>
      <c r="E310" s="5"/>
    </row>
    <row r="311" spans="1:5" x14ac:dyDescent="0.25">
      <c r="A311" s="5" t="s">
        <v>177</v>
      </c>
      <c r="B311" s="5"/>
      <c r="C311" s="5"/>
      <c r="D311" s="5"/>
      <c r="E311" s="5"/>
    </row>
    <row r="312" spans="1:5" x14ac:dyDescent="0.25">
      <c r="A312" s="5" t="s">
        <v>178</v>
      </c>
      <c r="B312" s="5"/>
      <c r="C312" s="5"/>
      <c r="D312" s="5"/>
      <c r="E312" s="5"/>
    </row>
    <row r="313" spans="1:5" x14ac:dyDescent="0.25">
      <c r="A313" s="5" t="s">
        <v>179</v>
      </c>
      <c r="B313" s="5"/>
      <c r="C313" s="5"/>
      <c r="D313" s="5"/>
      <c r="E313" s="5"/>
    </row>
    <row r="314" spans="1:5" x14ac:dyDescent="0.25">
      <c r="A314" s="5" t="s">
        <v>180</v>
      </c>
      <c r="B314" s="5"/>
      <c r="C314" s="5"/>
      <c r="D314" s="5"/>
      <c r="E314" s="5"/>
    </row>
    <row r="315" spans="1:5" x14ac:dyDescent="0.25">
      <c r="A315" s="5" t="s">
        <v>181</v>
      </c>
      <c r="B315" s="5"/>
      <c r="C315" s="5"/>
      <c r="D315" s="5"/>
      <c r="E315" s="5"/>
    </row>
    <row r="316" spans="1:5" x14ac:dyDescent="0.25">
      <c r="A316" s="5" t="s">
        <v>182</v>
      </c>
      <c r="B316" s="5"/>
      <c r="C316" s="5"/>
      <c r="D316" s="5"/>
      <c r="E316" s="5"/>
    </row>
    <row r="317" spans="1:5" x14ac:dyDescent="0.25">
      <c r="A317" s="5" t="s">
        <v>183</v>
      </c>
      <c r="B317" s="5"/>
      <c r="C317" s="5"/>
      <c r="D317" s="5"/>
      <c r="E317" s="5"/>
    </row>
    <row r="318" spans="1:5" x14ac:dyDescent="0.25">
      <c r="A318" s="5"/>
      <c r="B318" s="5"/>
      <c r="C318" s="5"/>
      <c r="D318" s="5"/>
      <c r="E318" s="5"/>
    </row>
    <row r="319" spans="1:5" x14ac:dyDescent="0.25">
      <c r="A319" s="5" t="s">
        <v>27</v>
      </c>
      <c r="B319" s="5"/>
      <c r="C319" s="5"/>
      <c r="D319" s="5"/>
      <c r="E319" s="5"/>
    </row>
    <row r="320" spans="1:5" x14ac:dyDescent="0.25">
      <c r="A320" s="5"/>
      <c r="B320" s="5"/>
      <c r="C320" s="5"/>
      <c r="D320" s="5"/>
      <c r="E320" s="5"/>
    </row>
    <row r="321" spans="1:5" x14ac:dyDescent="0.25">
      <c r="A321" s="5" t="s">
        <v>184</v>
      </c>
      <c r="B321" s="5"/>
      <c r="C321" s="5">
        <v>0</v>
      </c>
      <c r="D321" s="5"/>
      <c r="E321" s="5"/>
    </row>
    <row r="322" spans="1:5" x14ac:dyDescent="0.25">
      <c r="A322" s="5" t="s">
        <v>185</v>
      </c>
      <c r="B322" s="5"/>
      <c r="C322" s="5"/>
      <c r="D322" s="5"/>
      <c r="E322" s="5"/>
    </row>
    <row r="323" spans="1:5" x14ac:dyDescent="0.25">
      <c r="A323" s="5" t="s">
        <v>186</v>
      </c>
      <c r="B323" s="5"/>
      <c r="C323" s="5"/>
      <c r="D323" s="5"/>
      <c r="E323" s="5"/>
    </row>
    <row r="324" spans="1:5" x14ac:dyDescent="0.25">
      <c r="A324" s="5" t="s">
        <v>187</v>
      </c>
      <c r="B324" s="5"/>
      <c r="C324" s="5"/>
      <c r="D324" s="5"/>
      <c r="E324" s="5"/>
    </row>
    <row r="325" spans="1:5" x14ac:dyDescent="0.25">
      <c r="A325" s="5" t="s">
        <v>188</v>
      </c>
      <c r="B325" s="5"/>
      <c r="C325" s="5"/>
      <c r="D325" s="5"/>
      <c r="E325" s="5"/>
    </row>
    <row r="326" spans="1:5" x14ac:dyDescent="0.25">
      <c r="A326" s="5" t="s">
        <v>189</v>
      </c>
      <c r="B326" s="5"/>
      <c r="C326" s="5"/>
      <c r="D326" s="5"/>
      <c r="E326" s="5"/>
    </row>
    <row r="327" spans="1:5" x14ac:dyDescent="0.25">
      <c r="A327" s="5" t="s">
        <v>190</v>
      </c>
      <c r="B327" s="5"/>
      <c r="C327" s="5"/>
      <c r="D327" s="5"/>
      <c r="E327" s="5"/>
    </row>
    <row r="328" spans="1:5" x14ac:dyDescent="0.25">
      <c r="A328" s="5"/>
      <c r="B328" s="5"/>
      <c r="C328" s="5"/>
      <c r="D328" s="5"/>
      <c r="E328" s="5"/>
    </row>
    <row r="329" spans="1:5" x14ac:dyDescent="0.25">
      <c r="A329" s="5" t="s">
        <v>27</v>
      </c>
      <c r="B329" s="5"/>
      <c r="C329" s="5"/>
      <c r="D329" s="5"/>
      <c r="E329" s="5"/>
    </row>
    <row r="330" spans="1:5" x14ac:dyDescent="0.25">
      <c r="A330" s="5"/>
      <c r="B330" s="5"/>
      <c r="C330" s="5"/>
      <c r="D330" s="5"/>
      <c r="E330" s="5"/>
    </row>
    <row r="331" spans="1:5" x14ac:dyDescent="0.25">
      <c r="A331" s="5" t="s">
        <v>191</v>
      </c>
      <c r="B331" s="5"/>
      <c r="C331" s="5">
        <v>0</v>
      </c>
      <c r="D331" s="5"/>
      <c r="E331" s="5"/>
    </row>
    <row r="332" spans="1:5" x14ac:dyDescent="0.25">
      <c r="A332" s="5" t="s">
        <v>192</v>
      </c>
      <c r="B332" s="5"/>
      <c r="C332" s="5"/>
      <c r="D332" s="5"/>
      <c r="E332" s="5"/>
    </row>
    <row r="333" spans="1:5" x14ac:dyDescent="0.25">
      <c r="A333" s="5" t="s">
        <v>193</v>
      </c>
      <c r="B333" s="5"/>
      <c r="C333" s="5"/>
      <c r="D333" s="5"/>
      <c r="E333" s="5"/>
    </row>
    <row r="334" spans="1:5" x14ac:dyDescent="0.25">
      <c r="A334" s="5" t="s">
        <v>194</v>
      </c>
      <c r="B334" s="5"/>
      <c r="C334" s="5"/>
      <c r="D334" s="5"/>
      <c r="E334" s="5"/>
    </row>
    <row r="335" spans="1:5" x14ac:dyDescent="0.25">
      <c r="A335" s="5" t="s">
        <v>195</v>
      </c>
      <c r="B335" s="5"/>
      <c r="C335" s="5"/>
      <c r="D335" s="5"/>
      <c r="E335" s="5"/>
    </row>
    <row r="336" spans="1:5" x14ac:dyDescent="0.25">
      <c r="A336" s="5"/>
      <c r="B336" s="5"/>
      <c r="C336" s="5"/>
      <c r="D336" s="5"/>
      <c r="E336" s="5"/>
    </row>
    <row r="337" spans="1:5" x14ac:dyDescent="0.25">
      <c r="A337" s="5" t="s">
        <v>27</v>
      </c>
      <c r="B337" s="5"/>
      <c r="C337" s="5"/>
      <c r="D337" s="5"/>
      <c r="E337" s="5"/>
    </row>
    <row r="338" spans="1:5" x14ac:dyDescent="0.25">
      <c r="A338" s="5"/>
      <c r="B338" s="5"/>
      <c r="C338" s="5"/>
      <c r="D338" s="5"/>
      <c r="E338" s="5"/>
    </row>
    <row r="339" spans="1:5" x14ac:dyDescent="0.25">
      <c r="A339" s="5" t="s">
        <v>196</v>
      </c>
      <c r="B339" s="5"/>
      <c r="C339" s="5">
        <v>0</v>
      </c>
      <c r="D339" s="5"/>
      <c r="E339" s="5"/>
    </row>
    <row r="340" spans="1:5" x14ac:dyDescent="0.25">
      <c r="A340" s="5" t="s">
        <v>197</v>
      </c>
      <c r="B340" s="5"/>
      <c r="C340" s="5"/>
      <c r="D340" s="5"/>
      <c r="E340" s="5"/>
    </row>
    <row r="341" spans="1:5" x14ac:dyDescent="0.25">
      <c r="A341" s="5" t="s">
        <v>198</v>
      </c>
      <c r="B341" s="5"/>
      <c r="C341" s="5"/>
      <c r="D341" s="5"/>
      <c r="E341" s="5"/>
    </row>
    <row r="342" spans="1:5" x14ac:dyDescent="0.25">
      <c r="A342" s="5" t="s">
        <v>199</v>
      </c>
      <c r="B342" s="5"/>
      <c r="C342" s="5"/>
      <c r="D342" s="5"/>
      <c r="E342" s="5"/>
    </row>
    <row r="343" spans="1:5" x14ac:dyDescent="0.25">
      <c r="A343" s="5" t="s">
        <v>200</v>
      </c>
      <c r="B343" s="5"/>
      <c r="C343" s="5"/>
      <c r="D343" s="5"/>
      <c r="E343" s="5"/>
    </row>
    <row r="344" spans="1:5" x14ac:dyDescent="0.25">
      <c r="A344" s="5" t="s">
        <v>201</v>
      </c>
      <c r="B344" s="5"/>
      <c r="C344" s="5"/>
      <c r="D344" s="5"/>
      <c r="E344" s="5"/>
    </row>
    <row r="345" spans="1:5" x14ac:dyDescent="0.25">
      <c r="A345" s="5" t="s">
        <v>202</v>
      </c>
      <c r="B345" s="5"/>
      <c r="C345" s="5"/>
      <c r="D345" s="5"/>
      <c r="E345" s="5"/>
    </row>
    <row r="346" spans="1:5" x14ac:dyDescent="0.25">
      <c r="A346" s="5" t="s">
        <v>203</v>
      </c>
      <c r="B346" s="5"/>
      <c r="C346" s="5"/>
      <c r="D346" s="5"/>
      <c r="E346" s="5"/>
    </row>
    <row r="347" spans="1:5" x14ac:dyDescent="0.25">
      <c r="A347" s="5" t="s">
        <v>204</v>
      </c>
      <c r="B347" s="5"/>
      <c r="C347" s="5"/>
      <c r="D347" s="5"/>
      <c r="E347" s="5"/>
    </row>
    <row r="348" spans="1:5" x14ac:dyDescent="0.25">
      <c r="A348" s="5" t="s">
        <v>205</v>
      </c>
      <c r="B348" s="5"/>
      <c r="C348" s="5"/>
      <c r="D348" s="5"/>
      <c r="E348" s="5"/>
    </row>
    <row r="349" spans="1:5" x14ac:dyDescent="0.25">
      <c r="A349" s="5"/>
      <c r="B349" s="5"/>
      <c r="C349" s="5"/>
      <c r="D349" s="5"/>
      <c r="E349" s="5"/>
    </row>
    <row r="350" spans="1:5" x14ac:dyDescent="0.25">
      <c r="A350" s="5" t="s">
        <v>27</v>
      </c>
      <c r="B350" s="5"/>
      <c r="C350" s="5"/>
      <c r="D350" s="5"/>
      <c r="E350" s="5"/>
    </row>
    <row r="351" spans="1:5" x14ac:dyDescent="0.25">
      <c r="A351" s="5"/>
      <c r="B351" s="5"/>
      <c r="C351" s="5"/>
      <c r="D351" s="5"/>
      <c r="E351" s="5"/>
    </row>
    <row r="352" spans="1:5" x14ac:dyDescent="0.25">
      <c r="A352" s="5" t="s">
        <v>206</v>
      </c>
      <c r="B352" s="5"/>
      <c r="C352" s="5">
        <v>0</v>
      </c>
      <c r="D352" s="5"/>
      <c r="E352" s="5"/>
    </row>
    <row r="353" spans="1:5" x14ac:dyDescent="0.25">
      <c r="A353" s="5" t="s">
        <v>207</v>
      </c>
      <c r="B353" s="5"/>
      <c r="C353" s="5"/>
      <c r="D353" s="5"/>
      <c r="E353" s="5"/>
    </row>
    <row r="354" spans="1:5" x14ac:dyDescent="0.25">
      <c r="A354" s="5" t="s">
        <v>208</v>
      </c>
      <c r="B354" s="5"/>
      <c r="C354" s="5"/>
      <c r="D354" s="5"/>
      <c r="E354" s="5"/>
    </row>
    <row r="355" spans="1:5" x14ac:dyDescent="0.25">
      <c r="A355" s="5" t="s">
        <v>209</v>
      </c>
      <c r="B355" s="5"/>
      <c r="C355" s="5"/>
      <c r="D355" s="5"/>
      <c r="E355" s="5"/>
    </row>
    <row r="356" spans="1:5" x14ac:dyDescent="0.25">
      <c r="A356" s="5"/>
      <c r="B356" s="5"/>
      <c r="C356" s="5"/>
      <c r="D356" s="5"/>
      <c r="E356" s="5"/>
    </row>
    <row r="357" spans="1:5" x14ac:dyDescent="0.25">
      <c r="A357" s="5" t="s">
        <v>27</v>
      </c>
      <c r="B357" s="5"/>
      <c r="C357" s="5"/>
      <c r="D357" s="5"/>
      <c r="E357" s="5"/>
    </row>
    <row r="358" spans="1:5" x14ac:dyDescent="0.25">
      <c r="A358" s="5"/>
      <c r="B358" s="5"/>
      <c r="C358" s="5"/>
      <c r="D358" s="5"/>
      <c r="E358" s="5"/>
    </row>
    <row r="359" spans="1:5" x14ac:dyDescent="0.25">
      <c r="A359" s="5" t="s">
        <v>210</v>
      </c>
      <c r="B359" s="5"/>
      <c r="C359" s="5">
        <v>0</v>
      </c>
      <c r="D359" s="5"/>
      <c r="E359" s="5"/>
    </row>
    <row r="360" spans="1:5" x14ac:dyDescent="0.25">
      <c r="A360" s="5"/>
      <c r="B360" s="5"/>
      <c r="C360" s="5"/>
      <c r="D360" s="5"/>
      <c r="E360" s="5"/>
    </row>
    <row r="361" spans="1:5" x14ac:dyDescent="0.25">
      <c r="A361" s="5"/>
      <c r="B361" s="5"/>
      <c r="C361" s="5"/>
      <c r="D361" s="5"/>
      <c r="E361" s="5"/>
    </row>
    <row r="362" spans="1:5" x14ac:dyDescent="0.25">
      <c r="A362" s="5"/>
      <c r="B362" s="5"/>
      <c r="C362" s="5"/>
      <c r="D362" s="5"/>
      <c r="E362" s="5"/>
    </row>
    <row r="363" spans="1:5" x14ac:dyDescent="0.25">
      <c r="A363" s="5" t="s">
        <v>211</v>
      </c>
      <c r="B363" s="5"/>
      <c r="C363" s="5"/>
      <c r="D363" s="5"/>
      <c r="E363" s="5"/>
    </row>
    <row r="364" spans="1:5" x14ac:dyDescent="0.25">
      <c r="A364" s="5" t="s">
        <v>212</v>
      </c>
      <c r="B364" s="5"/>
      <c r="C364" s="5"/>
      <c r="D364" s="5"/>
      <c r="E364" s="5"/>
    </row>
    <row r="365" spans="1:5" x14ac:dyDescent="0.25">
      <c r="A365" s="5" t="s">
        <v>213</v>
      </c>
      <c r="B365" s="5"/>
      <c r="C365" s="5"/>
      <c r="D365" s="5"/>
      <c r="E365" s="5"/>
    </row>
    <row r="366" spans="1:5" x14ac:dyDescent="0.25">
      <c r="A366" s="5" t="s">
        <v>214</v>
      </c>
      <c r="B366" s="5"/>
      <c r="C366" s="5"/>
      <c r="D366" s="5"/>
      <c r="E366" s="5"/>
    </row>
    <row r="367" spans="1:5" x14ac:dyDescent="0.25">
      <c r="A367" s="5" t="s">
        <v>215</v>
      </c>
      <c r="B367" s="5"/>
      <c r="C367" s="5"/>
      <c r="D367" s="5"/>
      <c r="E367" s="5"/>
    </row>
    <row r="368" spans="1:5" x14ac:dyDescent="0.25">
      <c r="A368" s="5"/>
      <c r="B368" s="5"/>
      <c r="C368" s="5"/>
      <c r="D368" s="5"/>
      <c r="E368" s="5"/>
    </row>
    <row r="369" spans="1:5" x14ac:dyDescent="0.25">
      <c r="A369" s="5" t="s">
        <v>27</v>
      </c>
      <c r="B369" s="5"/>
      <c r="C369" s="5"/>
      <c r="D369" s="5"/>
      <c r="E369" s="5"/>
    </row>
    <row r="370" spans="1:5" x14ac:dyDescent="0.25">
      <c r="A370" s="5"/>
      <c r="B370" s="5"/>
      <c r="C370" s="5"/>
      <c r="D370" s="5"/>
      <c r="E370" s="5"/>
    </row>
    <row r="371" spans="1:5" x14ac:dyDescent="0.25">
      <c r="A371" s="5" t="s">
        <v>216</v>
      </c>
      <c r="B371" s="5"/>
      <c r="C371" s="5">
        <v>0</v>
      </c>
      <c r="D371" s="5"/>
      <c r="E371" s="5"/>
    </row>
    <row r="372" spans="1:5" x14ac:dyDescent="0.25">
      <c r="A372" s="5"/>
      <c r="B372" s="5"/>
      <c r="C372" s="5"/>
      <c r="D372" s="5"/>
      <c r="E372" s="5"/>
    </row>
    <row r="373" spans="1:5" x14ac:dyDescent="0.25">
      <c r="A373" s="5"/>
      <c r="B373" s="5"/>
      <c r="C373" s="5"/>
      <c r="D373" s="5"/>
      <c r="E373" s="5"/>
    </row>
    <row r="374" spans="1:5" x14ac:dyDescent="0.25">
      <c r="A374" s="5"/>
      <c r="B374" s="5"/>
      <c r="C374" s="5"/>
      <c r="D374" s="5"/>
      <c r="E374" s="5"/>
    </row>
    <row r="375" spans="1:5" x14ac:dyDescent="0.25">
      <c r="A375" s="5" t="s">
        <v>217</v>
      </c>
      <c r="B375" s="5"/>
      <c r="C375" s="5"/>
      <c r="D375" s="5"/>
      <c r="E375" s="5"/>
    </row>
    <row r="376" spans="1:5" x14ac:dyDescent="0.25">
      <c r="A376" s="5" t="s">
        <v>218</v>
      </c>
      <c r="B376" s="5"/>
      <c r="C376" s="5"/>
      <c r="D376" s="5"/>
      <c r="E376" s="5"/>
    </row>
    <row r="377" spans="1:5" x14ac:dyDescent="0.25">
      <c r="A377" s="5" t="s">
        <v>219</v>
      </c>
      <c r="B377" s="5"/>
      <c r="C377" s="5"/>
      <c r="D377" s="5"/>
      <c r="E377" s="5"/>
    </row>
    <row r="378" spans="1:5" x14ac:dyDescent="0.25">
      <c r="A378" s="5" t="s">
        <v>220</v>
      </c>
      <c r="B378" s="5"/>
      <c r="C378" s="5"/>
      <c r="D378" s="5"/>
      <c r="E378" s="5"/>
    </row>
    <row r="379" spans="1:5" x14ac:dyDescent="0.25">
      <c r="A379" s="5" t="s">
        <v>221</v>
      </c>
      <c r="B379" s="5"/>
      <c r="C379" s="5"/>
      <c r="D379" s="5"/>
      <c r="E379" s="5"/>
    </row>
    <row r="380" spans="1:5" x14ac:dyDescent="0.25">
      <c r="A380" s="5" t="s">
        <v>222</v>
      </c>
      <c r="B380" s="5"/>
      <c r="C380" s="5"/>
      <c r="D380" s="5"/>
      <c r="E380" s="5"/>
    </row>
    <row r="381" spans="1:5" x14ac:dyDescent="0.25">
      <c r="A381" s="5" t="s">
        <v>223</v>
      </c>
      <c r="B381" s="5"/>
      <c r="C381" s="5"/>
      <c r="D381" s="5"/>
      <c r="E381" s="5"/>
    </row>
    <row r="382" spans="1:5" x14ac:dyDescent="0.25">
      <c r="A382" s="5" t="s">
        <v>224</v>
      </c>
      <c r="B382" s="5"/>
      <c r="C382" s="5"/>
      <c r="D382" s="5"/>
      <c r="E382" s="5"/>
    </row>
    <row r="383" spans="1:5" x14ac:dyDescent="0.25">
      <c r="A383" s="5"/>
      <c r="B383" s="5"/>
      <c r="C383" s="5"/>
      <c r="D383" s="5"/>
      <c r="E383" s="5"/>
    </row>
    <row r="384" spans="1:5" x14ac:dyDescent="0.25">
      <c r="A384" s="5" t="s">
        <v>27</v>
      </c>
      <c r="B384" s="5"/>
      <c r="C384" s="5"/>
      <c r="D384" s="5"/>
      <c r="E384" s="5"/>
    </row>
    <row r="385" spans="1:5" x14ac:dyDescent="0.25">
      <c r="A385" s="5"/>
      <c r="B385" s="5"/>
      <c r="C385" s="5"/>
      <c r="D385" s="5"/>
      <c r="E385" s="5"/>
    </row>
    <row r="386" spans="1:5" x14ac:dyDescent="0.25">
      <c r="A386" s="5" t="s">
        <v>225</v>
      </c>
      <c r="B386" s="5"/>
      <c r="C386" s="5">
        <v>0</v>
      </c>
      <c r="D386" s="5"/>
      <c r="E386" s="5"/>
    </row>
    <row r="387" spans="1:5" x14ac:dyDescent="0.25">
      <c r="A387" s="5" t="s">
        <v>226</v>
      </c>
      <c r="B387" s="5"/>
      <c r="C387" s="5"/>
      <c r="D387" s="5"/>
      <c r="E387" s="5"/>
    </row>
    <row r="388" spans="1:5" x14ac:dyDescent="0.25">
      <c r="A388" s="5" t="s">
        <v>227</v>
      </c>
      <c r="B388" s="5"/>
      <c r="C388" s="5"/>
      <c r="D388" s="5"/>
      <c r="E388" s="5"/>
    </row>
    <row r="389" spans="1:5" x14ac:dyDescent="0.25">
      <c r="A389" s="5" t="s">
        <v>228</v>
      </c>
      <c r="B389" s="5"/>
      <c r="C389" s="5"/>
      <c r="D389" s="5"/>
      <c r="E389" s="5"/>
    </row>
    <row r="390" spans="1:5" x14ac:dyDescent="0.25">
      <c r="A390" s="5" t="s">
        <v>229</v>
      </c>
      <c r="B390" s="5"/>
      <c r="C390" s="5"/>
      <c r="D390" s="5"/>
      <c r="E390" s="5"/>
    </row>
    <row r="391" spans="1:5" x14ac:dyDescent="0.25">
      <c r="A391" s="5"/>
      <c r="B391" s="5"/>
      <c r="C391" s="5"/>
      <c r="D391" s="5"/>
      <c r="E391" s="5"/>
    </row>
    <row r="392" spans="1:5" x14ac:dyDescent="0.25">
      <c r="A392" s="5" t="s">
        <v>27</v>
      </c>
      <c r="B392" s="5"/>
      <c r="C392" s="5"/>
      <c r="D392" s="5"/>
      <c r="E392" s="5"/>
    </row>
    <row r="393" spans="1:5" x14ac:dyDescent="0.25">
      <c r="A393" s="5"/>
      <c r="B393" s="5"/>
      <c r="C393" s="5"/>
      <c r="D393" s="5"/>
      <c r="E393" s="5"/>
    </row>
    <row r="394" spans="1:5" x14ac:dyDescent="0.25">
      <c r="A394" s="5" t="s">
        <v>230</v>
      </c>
      <c r="B394" s="5"/>
      <c r="C394" s="5">
        <v>0</v>
      </c>
      <c r="D394" s="5"/>
      <c r="E394" s="5"/>
    </row>
    <row r="395" spans="1:5" x14ac:dyDescent="0.25">
      <c r="A395" s="5"/>
      <c r="B395" s="5"/>
      <c r="C395" s="5"/>
      <c r="D395" s="5"/>
      <c r="E395" s="5"/>
    </row>
    <row r="396" spans="1:5" x14ac:dyDescent="0.25">
      <c r="A396" s="5"/>
      <c r="B396" s="5"/>
      <c r="C396" s="5"/>
      <c r="D396" s="5"/>
      <c r="E396" s="5"/>
    </row>
    <row r="397" spans="1:5" x14ac:dyDescent="0.25">
      <c r="A397" s="5"/>
      <c r="B397" s="5"/>
      <c r="C397" s="5"/>
      <c r="D397" s="5"/>
      <c r="E397" s="5"/>
    </row>
    <row r="398" spans="1:5" x14ac:dyDescent="0.25">
      <c r="A398" s="5" t="s">
        <v>231</v>
      </c>
      <c r="B398" s="5"/>
      <c r="C398" s="5"/>
      <c r="D398" s="5"/>
      <c r="E398" s="5"/>
    </row>
    <row r="399" spans="1:5" x14ac:dyDescent="0.25">
      <c r="A399" s="5" t="s">
        <v>232</v>
      </c>
      <c r="B399" s="5"/>
      <c r="C399" s="5"/>
      <c r="D399" s="5"/>
      <c r="E399" s="5"/>
    </row>
    <row r="400" spans="1:5" x14ac:dyDescent="0.25">
      <c r="A400" s="5" t="s">
        <v>233</v>
      </c>
      <c r="B400" s="5"/>
      <c r="C400" s="5"/>
      <c r="D400" s="5"/>
      <c r="E400" s="5"/>
    </row>
    <row r="401" spans="1:5" x14ac:dyDescent="0.25">
      <c r="A401" s="5" t="s">
        <v>234</v>
      </c>
      <c r="B401" s="5"/>
      <c r="C401" s="5"/>
      <c r="D401" s="5"/>
      <c r="E401" s="5"/>
    </row>
    <row r="402" spans="1:5" x14ac:dyDescent="0.25">
      <c r="A402" s="5" t="s">
        <v>235</v>
      </c>
      <c r="B402" s="5"/>
      <c r="C402" s="5"/>
      <c r="D402" s="5"/>
      <c r="E402" s="5"/>
    </row>
    <row r="403" spans="1:5" x14ac:dyDescent="0.25">
      <c r="A403" s="5" t="s">
        <v>236</v>
      </c>
      <c r="B403" s="5"/>
      <c r="C403" s="5"/>
      <c r="D403" s="5"/>
      <c r="E403" s="5"/>
    </row>
    <row r="404" spans="1:5" x14ac:dyDescent="0.25">
      <c r="A404" s="5" t="s">
        <v>237</v>
      </c>
      <c r="B404" s="5"/>
      <c r="C404" s="5"/>
      <c r="D404" s="5"/>
      <c r="E404" s="5"/>
    </row>
    <row r="405" spans="1:5" x14ac:dyDescent="0.25">
      <c r="A405" s="5"/>
      <c r="B405" s="5"/>
      <c r="C405" s="5"/>
      <c r="D405" s="5"/>
      <c r="E405" s="5"/>
    </row>
    <row r="406" spans="1:5" x14ac:dyDescent="0.25">
      <c r="A406" s="5" t="s">
        <v>27</v>
      </c>
      <c r="B406" s="5"/>
      <c r="C406" s="5"/>
      <c r="D406" s="5"/>
      <c r="E406" s="5"/>
    </row>
    <row r="407" spans="1:5" x14ac:dyDescent="0.25">
      <c r="A407" s="5"/>
      <c r="B407" s="5"/>
      <c r="C407" s="5"/>
      <c r="D407" s="5"/>
      <c r="E407" s="5"/>
    </row>
    <row r="408" spans="1:5" x14ac:dyDescent="0.25">
      <c r="A408" s="5" t="s">
        <v>238</v>
      </c>
      <c r="B408" s="5"/>
      <c r="C408" s="5">
        <v>0</v>
      </c>
      <c r="D408" s="5"/>
      <c r="E408" s="5"/>
    </row>
    <row r="409" spans="1:5" x14ac:dyDescent="0.25">
      <c r="A409" s="5" t="s">
        <v>239</v>
      </c>
      <c r="B409" s="5"/>
      <c r="C409" s="5"/>
      <c r="D409" s="5"/>
      <c r="E409" s="5"/>
    </row>
    <row r="410" spans="1:5" x14ac:dyDescent="0.25">
      <c r="A410" s="5" t="s">
        <v>240</v>
      </c>
      <c r="B410" s="5"/>
      <c r="C410" s="5"/>
      <c r="D410" s="5"/>
      <c r="E410" s="5"/>
    </row>
    <row r="411" spans="1:5" x14ac:dyDescent="0.25">
      <c r="A411" s="5" t="s">
        <v>241</v>
      </c>
      <c r="B411" s="5"/>
      <c r="C411" s="5"/>
      <c r="D411" s="5"/>
      <c r="E411" s="5"/>
    </row>
    <row r="412" spans="1:5" x14ac:dyDescent="0.25">
      <c r="A412" s="5" t="s">
        <v>242</v>
      </c>
      <c r="B412" s="5"/>
      <c r="C412" s="5"/>
      <c r="D412" s="5"/>
      <c r="E412" s="5"/>
    </row>
    <row r="413" spans="1:5" x14ac:dyDescent="0.25">
      <c r="A413" s="5" t="s">
        <v>243</v>
      </c>
      <c r="B413" s="5"/>
      <c r="C413" s="5"/>
      <c r="D413" s="5"/>
      <c r="E413" s="5"/>
    </row>
    <row r="414" spans="1:5" x14ac:dyDescent="0.25">
      <c r="A414" s="5" t="s">
        <v>244</v>
      </c>
      <c r="B414" s="5"/>
      <c r="C414" s="5"/>
      <c r="D414" s="5"/>
      <c r="E414" s="5"/>
    </row>
    <row r="415" spans="1:5" x14ac:dyDescent="0.25">
      <c r="A415" s="5" t="s">
        <v>245</v>
      </c>
      <c r="B415" s="5"/>
      <c r="C415" s="5"/>
      <c r="D415" s="5"/>
      <c r="E415" s="5"/>
    </row>
    <row r="416" spans="1:5" x14ac:dyDescent="0.25">
      <c r="A416" s="5"/>
      <c r="B416" s="5"/>
      <c r="C416" s="5"/>
      <c r="D416" s="5"/>
      <c r="E416" s="5"/>
    </row>
    <row r="417" spans="1:5" x14ac:dyDescent="0.25">
      <c r="A417" s="5" t="s">
        <v>27</v>
      </c>
      <c r="B417" s="5"/>
      <c r="C417" s="5"/>
      <c r="D417" s="5"/>
      <c r="E417" s="5"/>
    </row>
    <row r="418" spans="1:5" x14ac:dyDescent="0.25">
      <c r="A418" s="5"/>
      <c r="B418" s="5"/>
      <c r="C418" s="5"/>
      <c r="D418" s="5"/>
      <c r="E418" s="5"/>
    </row>
    <row r="419" spans="1:5" x14ac:dyDescent="0.25">
      <c r="A419" s="5" t="s">
        <v>246</v>
      </c>
      <c r="B419" s="5"/>
      <c r="C419" s="5">
        <v>0</v>
      </c>
      <c r="D419" s="5"/>
      <c r="E419" s="5"/>
    </row>
    <row r="420" spans="1:5" x14ac:dyDescent="0.25">
      <c r="A420" s="5" t="s">
        <v>247</v>
      </c>
      <c r="B420" s="5"/>
      <c r="C420" s="5"/>
      <c r="D420" s="5"/>
      <c r="E420" s="5"/>
    </row>
    <row r="421" spans="1:5" x14ac:dyDescent="0.25">
      <c r="A421" s="5" t="s">
        <v>248</v>
      </c>
      <c r="B421" s="5"/>
      <c r="C421" s="5"/>
      <c r="D421" s="5"/>
      <c r="E421" s="5"/>
    </row>
    <row r="422" spans="1:5" x14ac:dyDescent="0.25">
      <c r="A422" s="5" t="s">
        <v>249</v>
      </c>
      <c r="B422" s="5"/>
      <c r="C422" s="5"/>
      <c r="D422" s="5"/>
      <c r="E422" s="5"/>
    </row>
    <row r="423" spans="1:5" x14ac:dyDescent="0.25">
      <c r="A423" s="5" t="s">
        <v>250</v>
      </c>
      <c r="B423" s="5"/>
      <c r="C423" s="5"/>
      <c r="D423" s="5"/>
      <c r="E423" s="5"/>
    </row>
    <row r="424" spans="1:5" x14ac:dyDescent="0.25">
      <c r="A424" s="5" t="s">
        <v>251</v>
      </c>
      <c r="B424" s="5"/>
      <c r="C424" s="5"/>
      <c r="D424" s="5"/>
      <c r="E424" s="5"/>
    </row>
    <row r="425" spans="1:5" x14ac:dyDescent="0.25">
      <c r="A425" s="5" t="s">
        <v>252</v>
      </c>
      <c r="B425" s="5"/>
      <c r="C425" s="5"/>
      <c r="D425" s="5"/>
      <c r="E425" s="5"/>
    </row>
    <row r="426" spans="1:5" x14ac:dyDescent="0.25">
      <c r="A426" s="5" t="s">
        <v>253</v>
      </c>
      <c r="B426" s="5"/>
      <c r="C426" s="5"/>
      <c r="D426" s="5"/>
      <c r="E426" s="5"/>
    </row>
    <row r="427" spans="1:5" x14ac:dyDescent="0.25">
      <c r="A427" s="5"/>
      <c r="B427" s="5"/>
      <c r="C427" s="5"/>
      <c r="D427" s="5"/>
      <c r="E427" s="5"/>
    </row>
    <row r="428" spans="1:5" x14ac:dyDescent="0.25">
      <c r="A428" s="5" t="s">
        <v>27</v>
      </c>
      <c r="B428" s="5"/>
      <c r="C428" s="5"/>
      <c r="D428" s="5"/>
      <c r="E428" s="5"/>
    </row>
    <row r="429" spans="1:5" x14ac:dyDescent="0.25">
      <c r="A429" s="5"/>
      <c r="B429" s="5"/>
      <c r="C429" s="5"/>
      <c r="D429" s="5"/>
      <c r="E429" s="5"/>
    </row>
    <row r="430" spans="1:5" x14ac:dyDescent="0.25">
      <c r="A430" s="5" t="s">
        <v>254</v>
      </c>
      <c r="B430" s="5" t="s">
        <v>108</v>
      </c>
      <c r="C430" s="5">
        <v>0</v>
      </c>
      <c r="D430" s="5"/>
      <c r="E430" s="5"/>
    </row>
    <row r="431" spans="1:5" x14ac:dyDescent="0.25">
      <c r="A431" s="5" t="s">
        <v>255</v>
      </c>
      <c r="B431" s="5"/>
      <c r="C431" s="5"/>
      <c r="D431" s="5"/>
      <c r="E431" s="5"/>
    </row>
    <row r="432" spans="1:5" x14ac:dyDescent="0.25">
      <c r="A432" s="5" t="s">
        <v>256</v>
      </c>
      <c r="B432" s="5"/>
      <c r="C432" s="5"/>
      <c r="D432" s="5"/>
      <c r="E432" s="5"/>
    </row>
    <row r="433" spans="1:5" x14ac:dyDescent="0.25">
      <c r="A433" s="5" t="s">
        <v>257</v>
      </c>
      <c r="B433" s="5"/>
      <c r="C433" s="5"/>
      <c r="D433" s="5"/>
      <c r="E433" s="5"/>
    </row>
    <row r="434" spans="1:5" x14ac:dyDescent="0.25">
      <c r="A434" s="5" t="s">
        <v>258</v>
      </c>
      <c r="B434" s="5"/>
      <c r="C434" s="5"/>
      <c r="D434" s="5"/>
      <c r="E434" s="5"/>
    </row>
    <row r="435" spans="1:5" x14ac:dyDescent="0.25">
      <c r="A435" s="5" t="s">
        <v>259</v>
      </c>
      <c r="B435" s="5"/>
      <c r="C435" s="5"/>
      <c r="D435" s="5"/>
      <c r="E435" s="5"/>
    </row>
    <row r="436" spans="1:5" x14ac:dyDescent="0.25">
      <c r="A436" s="5" t="s">
        <v>260</v>
      </c>
      <c r="B436" s="5"/>
      <c r="C436" s="5"/>
      <c r="D436" s="5"/>
      <c r="E436" s="5"/>
    </row>
    <row r="437" spans="1:5" x14ac:dyDescent="0.25">
      <c r="A437" s="5" t="s">
        <v>261</v>
      </c>
      <c r="B437" s="5"/>
      <c r="C437" s="5"/>
      <c r="D437" s="5"/>
      <c r="E437" s="5"/>
    </row>
    <row r="438" spans="1:5" x14ac:dyDescent="0.25">
      <c r="A438" s="5" t="s">
        <v>262</v>
      </c>
      <c r="B438" s="5"/>
      <c r="C438" s="5"/>
      <c r="D438" s="5"/>
      <c r="E438" s="5"/>
    </row>
    <row r="439" spans="1:5" x14ac:dyDescent="0.25">
      <c r="A439" s="5"/>
      <c r="B439" s="5"/>
      <c r="C439" s="5"/>
      <c r="D439" s="5"/>
      <c r="E439" s="5"/>
    </row>
    <row r="440" spans="1:5" x14ac:dyDescent="0.25">
      <c r="A440" s="5"/>
      <c r="B440" s="5"/>
      <c r="C440" s="5"/>
      <c r="D440" s="5"/>
      <c r="E440" s="5"/>
    </row>
    <row r="441" spans="1:5" x14ac:dyDescent="0.25">
      <c r="A441" s="5"/>
      <c r="B441" s="5"/>
      <c r="C441" s="5"/>
      <c r="D441" s="5"/>
      <c r="E441" s="5"/>
    </row>
    <row r="442" spans="1:5" x14ac:dyDescent="0.25">
      <c r="A442" s="5" t="s">
        <v>263</v>
      </c>
      <c r="B442" s="5"/>
      <c r="C442" s="5"/>
      <c r="D442" s="5"/>
      <c r="E442" s="5"/>
    </row>
    <row r="443" spans="1:5" x14ac:dyDescent="0.25">
      <c r="A443" s="5" t="s">
        <v>110</v>
      </c>
      <c r="B443" s="5"/>
      <c r="C443" s="5"/>
      <c r="D443" s="5"/>
      <c r="E443" s="5"/>
    </row>
    <row r="444" spans="1:5" x14ac:dyDescent="0.25">
      <c r="A444" s="5"/>
      <c r="B444" s="5"/>
      <c r="C444" s="5"/>
      <c r="D444" s="5"/>
      <c r="E444" s="5"/>
    </row>
    <row r="445" spans="1:5" x14ac:dyDescent="0.25">
      <c r="A445" s="5" t="s">
        <v>27</v>
      </c>
      <c r="B445" s="5"/>
      <c r="C445" s="5"/>
      <c r="D445" s="5"/>
      <c r="E445" s="5"/>
    </row>
    <row r="446" spans="1:5" x14ac:dyDescent="0.25">
      <c r="A446" s="5"/>
      <c r="B446" s="5"/>
      <c r="C446" s="5"/>
      <c r="D446" s="5"/>
      <c r="E446" s="5"/>
    </row>
    <row r="447" spans="1:5" x14ac:dyDescent="0.25">
      <c r="A447" s="5" t="s">
        <v>264</v>
      </c>
      <c r="B447" s="5" t="s">
        <v>108</v>
      </c>
      <c r="C447" s="5">
        <v>0</v>
      </c>
      <c r="D447" s="5"/>
      <c r="E447" s="5"/>
    </row>
    <row r="448" spans="1:5" x14ac:dyDescent="0.25">
      <c r="A448" s="5"/>
      <c r="B448" s="5"/>
      <c r="C448" s="5"/>
      <c r="D448" s="5"/>
      <c r="E448" s="5"/>
    </row>
    <row r="449" spans="1:5" x14ac:dyDescent="0.25">
      <c r="A449" s="5"/>
      <c r="B449" s="5"/>
      <c r="C449" s="5"/>
      <c r="D449" s="5"/>
      <c r="E449" s="5"/>
    </row>
    <row r="450" spans="1:5" x14ac:dyDescent="0.25">
      <c r="A450" s="5"/>
      <c r="B450" s="5"/>
      <c r="C450" s="5"/>
      <c r="D450" s="5"/>
      <c r="E450" s="5"/>
    </row>
    <row r="451" spans="1:5" x14ac:dyDescent="0.25">
      <c r="A451" s="5" t="s">
        <v>265</v>
      </c>
      <c r="B451" s="5"/>
      <c r="C451" s="5"/>
      <c r="D451" s="5"/>
      <c r="E451" s="5"/>
    </row>
    <row r="452" spans="1:5" x14ac:dyDescent="0.25">
      <c r="A452" s="5"/>
      <c r="B452" s="5"/>
      <c r="C452" s="5"/>
      <c r="D452" s="5"/>
      <c r="E452" s="5"/>
    </row>
    <row r="453" spans="1:5" x14ac:dyDescent="0.25">
      <c r="A453" s="5"/>
      <c r="B453" s="5"/>
      <c r="C453" s="5"/>
      <c r="D453" s="5"/>
      <c r="E453" s="5"/>
    </row>
    <row r="454" spans="1:5" x14ac:dyDescent="0.25">
      <c r="A454" s="5"/>
      <c r="B454" s="5"/>
      <c r="C454" s="5"/>
      <c r="D454" s="5"/>
      <c r="E454" s="5"/>
    </row>
    <row r="455" spans="1:5" x14ac:dyDescent="0.25">
      <c r="A455" s="5" t="s">
        <v>122</v>
      </c>
      <c r="B455" s="5"/>
      <c r="C455" s="5"/>
      <c r="D455" s="5"/>
      <c r="E455" s="5"/>
    </row>
    <row r="456" spans="1:5" x14ac:dyDescent="0.25">
      <c r="A456" s="5" t="s">
        <v>123</v>
      </c>
      <c r="B456" s="5"/>
      <c r="C456" s="5"/>
      <c r="D456" s="5"/>
      <c r="E456" s="5"/>
    </row>
    <row r="457" spans="1:5" x14ac:dyDescent="0.25">
      <c r="A457" s="5"/>
      <c r="B457" s="5"/>
      <c r="C457" s="5"/>
      <c r="D457" s="5"/>
      <c r="E457" s="5"/>
    </row>
    <row r="458" spans="1:5" x14ac:dyDescent="0.25">
      <c r="A458" s="5"/>
      <c r="B458" s="5"/>
      <c r="C458" s="5"/>
      <c r="D458" s="5"/>
      <c r="E458" s="5"/>
    </row>
    <row r="459" spans="1:5" x14ac:dyDescent="0.25">
      <c r="A459" s="5"/>
      <c r="B459" s="5"/>
      <c r="C459" s="5"/>
      <c r="D459" s="5"/>
      <c r="E459" s="5"/>
    </row>
    <row r="460" spans="1:5" x14ac:dyDescent="0.25">
      <c r="A460" s="5" t="s">
        <v>27</v>
      </c>
      <c r="B460" s="5"/>
      <c r="C460" s="5"/>
      <c r="D460" s="5"/>
      <c r="E460" s="5"/>
    </row>
    <row r="461" spans="1:5" x14ac:dyDescent="0.25">
      <c r="A461" s="5"/>
      <c r="B461" s="5"/>
      <c r="C461" s="5"/>
      <c r="D461" s="5"/>
      <c r="E461" s="5"/>
    </row>
    <row r="462" spans="1:5" x14ac:dyDescent="0.25">
      <c r="A462" s="5" t="s">
        <v>266</v>
      </c>
      <c r="B462" s="5" t="s">
        <v>108</v>
      </c>
      <c r="C462" s="5">
        <v>0</v>
      </c>
      <c r="D462" s="5"/>
      <c r="E462" s="5"/>
    </row>
    <row r="463" spans="1:5" x14ac:dyDescent="0.25">
      <c r="A463" s="5"/>
      <c r="B463" s="5"/>
      <c r="C463" s="5"/>
      <c r="D463" s="5"/>
      <c r="E463" s="5"/>
    </row>
    <row r="464" spans="1:5" x14ac:dyDescent="0.25">
      <c r="A464" s="5"/>
      <c r="B464" s="5"/>
      <c r="C464" s="5"/>
      <c r="D464" s="5"/>
      <c r="E464" s="5"/>
    </row>
    <row r="465" spans="1:5" x14ac:dyDescent="0.25">
      <c r="A465" s="5"/>
      <c r="B465" s="5"/>
      <c r="C465" s="5"/>
      <c r="D465" s="5"/>
      <c r="E465" s="5"/>
    </row>
    <row r="466" spans="1:5" x14ac:dyDescent="0.25">
      <c r="A466" s="5" t="s">
        <v>267</v>
      </c>
      <c r="B466" s="5"/>
      <c r="C466" s="5"/>
      <c r="D466" s="5"/>
      <c r="E466" s="5"/>
    </row>
    <row r="467" spans="1:5" x14ac:dyDescent="0.25">
      <c r="A467" s="5"/>
      <c r="B467" s="5"/>
      <c r="C467" s="5"/>
      <c r="D467" s="5"/>
      <c r="E467" s="5"/>
    </row>
    <row r="468" spans="1:5" x14ac:dyDescent="0.25">
      <c r="A468" s="5"/>
      <c r="B468" s="5"/>
      <c r="C468" s="5"/>
      <c r="D468" s="5"/>
      <c r="E468" s="5"/>
    </row>
    <row r="469" spans="1:5" x14ac:dyDescent="0.25">
      <c r="A469" s="5"/>
      <c r="B469" s="5"/>
      <c r="C469" s="5"/>
      <c r="D469" s="5"/>
      <c r="E469" s="5"/>
    </row>
    <row r="470" spans="1:5" x14ac:dyDescent="0.25">
      <c r="A470" s="5" t="s">
        <v>268</v>
      </c>
      <c r="B470" s="5"/>
      <c r="C470" s="5"/>
      <c r="D470" s="5"/>
      <c r="E470" s="5"/>
    </row>
    <row r="471" spans="1:5" x14ac:dyDescent="0.25">
      <c r="A471" s="5" t="s">
        <v>110</v>
      </c>
      <c r="B471" s="5"/>
      <c r="C471" s="5"/>
      <c r="D471" s="5"/>
      <c r="E471" s="5"/>
    </row>
    <row r="472" spans="1:5" x14ac:dyDescent="0.25">
      <c r="A472" s="5"/>
      <c r="B472" s="5"/>
      <c r="C472" s="5"/>
      <c r="D472" s="5"/>
      <c r="E472" s="5"/>
    </row>
    <row r="473" spans="1:5" x14ac:dyDescent="0.25">
      <c r="A473" s="5" t="s">
        <v>27</v>
      </c>
      <c r="B473" s="5"/>
      <c r="C473" s="5"/>
      <c r="D473" s="5"/>
      <c r="E473" s="5"/>
    </row>
    <row r="474" spans="1:5" x14ac:dyDescent="0.25">
      <c r="A474" s="5"/>
      <c r="B474" s="5"/>
      <c r="C474" s="5"/>
      <c r="D474" s="5"/>
      <c r="E474" s="5"/>
    </row>
    <row r="475" spans="1:5" x14ac:dyDescent="0.25">
      <c r="A475" s="5" t="s">
        <v>269</v>
      </c>
      <c r="B475" s="5"/>
      <c r="C475" s="5">
        <v>0</v>
      </c>
      <c r="D475" s="5"/>
      <c r="E475" s="5"/>
    </row>
    <row r="476" spans="1:5" x14ac:dyDescent="0.25">
      <c r="A476" s="5"/>
      <c r="B476" s="5"/>
      <c r="C476" s="5"/>
      <c r="D476" s="5"/>
      <c r="E476" s="5"/>
    </row>
    <row r="477" spans="1:5" x14ac:dyDescent="0.25">
      <c r="A477" s="5" t="s">
        <v>27</v>
      </c>
      <c r="B477" s="5"/>
      <c r="C477" s="5"/>
      <c r="D477" s="5"/>
      <c r="E477" s="5"/>
    </row>
    <row r="478" spans="1:5" x14ac:dyDescent="0.25">
      <c r="A478" s="5"/>
      <c r="B478" s="5"/>
      <c r="C478" s="5"/>
      <c r="D478" s="5"/>
      <c r="E478" s="5"/>
    </row>
    <row r="479" spans="1:5" x14ac:dyDescent="0.25">
      <c r="A479" s="5" t="s">
        <v>270</v>
      </c>
      <c r="B479" s="5"/>
      <c r="C479" s="5">
        <v>0</v>
      </c>
      <c r="D479" s="5"/>
      <c r="E479" s="5"/>
    </row>
    <row r="480" spans="1:5" x14ac:dyDescent="0.25">
      <c r="A480" s="5"/>
      <c r="B480" s="5"/>
      <c r="C480" s="5"/>
      <c r="D480" s="5"/>
      <c r="E480" s="5"/>
    </row>
    <row r="481" spans="1:5" x14ac:dyDescent="0.25">
      <c r="A481" s="5"/>
      <c r="B481" s="5"/>
      <c r="C481" s="5"/>
      <c r="D481" s="5"/>
      <c r="E481" s="5"/>
    </row>
    <row r="482" spans="1:5" x14ac:dyDescent="0.25">
      <c r="A482" s="5"/>
      <c r="B482" s="5"/>
      <c r="C482" s="5"/>
      <c r="D482" s="5"/>
      <c r="E482" s="5"/>
    </row>
    <row r="483" spans="1:5" x14ac:dyDescent="0.25">
      <c r="A483" s="5" t="s">
        <v>271</v>
      </c>
      <c r="B483" s="5"/>
      <c r="C483" s="5"/>
      <c r="D483" s="5"/>
      <c r="E483" s="5"/>
    </row>
    <row r="484" spans="1:5" x14ac:dyDescent="0.25">
      <c r="A484" s="5"/>
      <c r="B484" s="5"/>
      <c r="C484" s="5"/>
      <c r="D484" s="5"/>
      <c r="E484" s="5"/>
    </row>
    <row r="485" spans="1:5" x14ac:dyDescent="0.25">
      <c r="A485" s="5"/>
      <c r="B485" s="5"/>
      <c r="C485" s="5"/>
      <c r="D485" s="5"/>
      <c r="E485" s="5"/>
    </row>
    <row r="486" spans="1:5" x14ac:dyDescent="0.25">
      <c r="A486" s="5"/>
      <c r="B486" s="5"/>
      <c r="C486" s="5"/>
      <c r="D486" s="5"/>
      <c r="E486" s="5"/>
    </row>
    <row r="487" spans="1:5" x14ac:dyDescent="0.25">
      <c r="A487" s="5" t="s">
        <v>272</v>
      </c>
      <c r="B487" s="5"/>
      <c r="C487" s="5"/>
      <c r="D487" s="5"/>
      <c r="E487" s="5"/>
    </row>
    <row r="488" spans="1:5" x14ac:dyDescent="0.25">
      <c r="A488" s="5"/>
      <c r="B488" s="5"/>
      <c r="C488" s="5"/>
      <c r="D488" s="5"/>
      <c r="E488" s="5"/>
    </row>
    <row r="489" spans="1:5" x14ac:dyDescent="0.25">
      <c r="A489" s="5" t="s">
        <v>27</v>
      </c>
      <c r="B489" s="5"/>
      <c r="C489" s="5"/>
      <c r="D489" s="5"/>
      <c r="E489" s="5"/>
    </row>
    <row r="490" spans="1:5" x14ac:dyDescent="0.25">
      <c r="A490" s="5"/>
      <c r="B490" s="5"/>
      <c r="C490" s="5"/>
      <c r="D490" s="5"/>
      <c r="E490" s="5"/>
    </row>
    <row r="491" spans="1:5" x14ac:dyDescent="0.25">
      <c r="A491" s="5" t="s">
        <v>273</v>
      </c>
      <c r="B491" s="5"/>
      <c r="C491" s="5">
        <v>0</v>
      </c>
      <c r="D491" s="5"/>
      <c r="E491" s="5"/>
    </row>
    <row r="492" spans="1:5" x14ac:dyDescent="0.25">
      <c r="A492" s="5" t="s">
        <v>274</v>
      </c>
      <c r="B492" s="5"/>
      <c r="C492" s="5"/>
      <c r="D492" s="5"/>
      <c r="E492" s="5"/>
    </row>
    <row r="493" spans="1:5" x14ac:dyDescent="0.25">
      <c r="A493" s="5" t="s">
        <v>275</v>
      </c>
      <c r="B493" s="5"/>
      <c r="C493" s="5"/>
      <c r="D493" s="5"/>
      <c r="E493" s="5"/>
    </row>
    <row r="494" spans="1:5" x14ac:dyDescent="0.25">
      <c r="A494" s="5"/>
      <c r="B494" s="5"/>
      <c r="C494" s="5"/>
      <c r="D494" s="5"/>
      <c r="E494" s="5"/>
    </row>
    <row r="495" spans="1:5" x14ac:dyDescent="0.25">
      <c r="A495" s="5" t="s">
        <v>27</v>
      </c>
      <c r="B495" s="5"/>
      <c r="C495" s="5"/>
      <c r="D495" s="5"/>
      <c r="E495" s="5"/>
    </row>
    <row r="496" spans="1:5" x14ac:dyDescent="0.25">
      <c r="A496" s="5"/>
      <c r="B496" s="5"/>
      <c r="C496" s="5"/>
      <c r="D496" s="5"/>
      <c r="E496" s="5"/>
    </row>
    <row r="497" spans="1:5" x14ac:dyDescent="0.25">
      <c r="A497" s="5" t="s">
        <v>276</v>
      </c>
      <c r="B497" s="5" t="s">
        <v>108</v>
      </c>
      <c r="C497" s="5">
        <v>0</v>
      </c>
      <c r="D497" s="5"/>
      <c r="E497" s="5"/>
    </row>
    <row r="498" spans="1:5" x14ac:dyDescent="0.25">
      <c r="A498" s="5"/>
      <c r="B498" s="5"/>
      <c r="C498" s="5"/>
      <c r="D498" s="5"/>
      <c r="E498" s="5"/>
    </row>
    <row r="499" spans="1:5" x14ac:dyDescent="0.25">
      <c r="A499" s="5"/>
      <c r="B499" s="5"/>
      <c r="C499" s="5"/>
      <c r="D499" s="5"/>
      <c r="E499" s="5"/>
    </row>
    <row r="500" spans="1:5" x14ac:dyDescent="0.25">
      <c r="A500" s="5"/>
      <c r="B500" s="5"/>
      <c r="C500" s="5"/>
      <c r="D500" s="5"/>
      <c r="E500" s="5"/>
    </row>
    <row r="501" spans="1:5" x14ac:dyDescent="0.25">
      <c r="A501" s="5" t="s">
        <v>277</v>
      </c>
      <c r="B501" s="5"/>
      <c r="C501" s="5"/>
      <c r="D501" s="5"/>
      <c r="E501" s="5"/>
    </row>
    <row r="502" spans="1:5" x14ac:dyDescent="0.25">
      <c r="A502" s="5"/>
      <c r="B502" s="5"/>
      <c r="C502" s="5"/>
      <c r="D502" s="5"/>
      <c r="E502" s="5"/>
    </row>
    <row r="503" spans="1:5" x14ac:dyDescent="0.25">
      <c r="A503" s="5" t="s">
        <v>27</v>
      </c>
      <c r="B503" s="5"/>
      <c r="C503" s="5"/>
      <c r="D503" s="5"/>
      <c r="E503" s="5"/>
    </row>
    <row r="504" spans="1:5" x14ac:dyDescent="0.25">
      <c r="A504" s="5"/>
      <c r="B504" s="5"/>
      <c r="C504" s="5"/>
      <c r="D504" s="5"/>
      <c r="E504" s="5"/>
    </row>
    <row r="505" spans="1:5" x14ac:dyDescent="0.25">
      <c r="A505" s="5" t="s">
        <v>278</v>
      </c>
      <c r="B505" s="5"/>
      <c r="C505" s="5">
        <v>0</v>
      </c>
      <c r="D505" s="5"/>
      <c r="E505" s="5"/>
    </row>
    <row r="506" spans="1:5" x14ac:dyDescent="0.25">
      <c r="A506" s="5"/>
      <c r="B506" s="5"/>
      <c r="C506" s="5"/>
      <c r="D506" s="5"/>
      <c r="E506" s="5"/>
    </row>
    <row r="507" spans="1:5" x14ac:dyDescent="0.25">
      <c r="A507" s="5" t="s">
        <v>279</v>
      </c>
      <c r="B507" s="5"/>
      <c r="C507" s="5">
        <v>0</v>
      </c>
      <c r="D507" s="5"/>
      <c r="E507" s="5"/>
    </row>
    <row r="508" spans="1:5" x14ac:dyDescent="0.25">
      <c r="A508" s="5" t="s">
        <v>280</v>
      </c>
      <c r="B508" s="5"/>
      <c r="C508" s="5"/>
      <c r="D508" s="5"/>
      <c r="E508" s="5"/>
    </row>
    <row r="509" spans="1:5" x14ac:dyDescent="0.25">
      <c r="A509" s="5"/>
      <c r="B509" s="5"/>
      <c r="C509" s="5"/>
      <c r="D509" s="5"/>
      <c r="E509" s="5"/>
    </row>
    <row r="510" spans="1:5" x14ac:dyDescent="0.25">
      <c r="A510" s="5"/>
      <c r="B510" s="5"/>
      <c r="C510" s="5"/>
      <c r="D510" s="5"/>
      <c r="E510" s="5"/>
    </row>
    <row r="511" spans="1:5" x14ac:dyDescent="0.25">
      <c r="A511" s="5"/>
      <c r="B511" s="5"/>
      <c r="C511" s="5"/>
      <c r="D511" s="5"/>
      <c r="E511" s="5"/>
    </row>
    <row r="512" spans="1:5" x14ac:dyDescent="0.25">
      <c r="A512" s="5" t="s">
        <v>281</v>
      </c>
      <c r="B512" s="5"/>
      <c r="C512" s="5"/>
      <c r="D512" s="5"/>
      <c r="E512" s="5"/>
    </row>
    <row r="513" spans="1:5" x14ac:dyDescent="0.25">
      <c r="A513" s="5"/>
      <c r="B513" s="5"/>
      <c r="C513" s="5"/>
      <c r="D513" s="5"/>
      <c r="E513" s="5"/>
    </row>
    <row r="514" spans="1:5" x14ac:dyDescent="0.25">
      <c r="A514" s="5"/>
      <c r="B514" s="5"/>
      <c r="C514" s="5"/>
      <c r="D514" s="5"/>
      <c r="E514" s="5"/>
    </row>
    <row r="515" spans="1:5" x14ac:dyDescent="0.25">
      <c r="A515" s="5"/>
      <c r="B515" s="5"/>
      <c r="C515" s="5"/>
      <c r="D515" s="5"/>
      <c r="E515" s="5"/>
    </row>
    <row r="516" spans="1:5" x14ac:dyDescent="0.25">
      <c r="A516" s="5" t="s">
        <v>282</v>
      </c>
      <c r="B516" s="5"/>
      <c r="C516" s="5"/>
      <c r="D516" s="5"/>
      <c r="E516" s="5"/>
    </row>
    <row r="517" spans="1:5" x14ac:dyDescent="0.25">
      <c r="A517" s="5"/>
      <c r="B517" s="5"/>
      <c r="C517" s="5"/>
      <c r="D517" s="5"/>
      <c r="E517" s="5"/>
    </row>
    <row r="518" spans="1:5" x14ac:dyDescent="0.25">
      <c r="A518" s="5"/>
      <c r="B518" s="5"/>
      <c r="C518" s="5"/>
      <c r="D518" s="5"/>
      <c r="E518" s="5"/>
    </row>
    <row r="519" spans="1:5" x14ac:dyDescent="0.25">
      <c r="A519" s="5"/>
      <c r="B519" s="5"/>
      <c r="C519" s="5"/>
      <c r="D519" s="5"/>
      <c r="E519" s="5"/>
    </row>
    <row r="520" spans="1:5" x14ac:dyDescent="0.25">
      <c r="A520" s="5" t="s">
        <v>283</v>
      </c>
      <c r="B520" s="5"/>
      <c r="C520" s="5"/>
      <c r="D520" s="5"/>
      <c r="E520" s="5"/>
    </row>
    <row r="521" spans="1:5" x14ac:dyDescent="0.25">
      <c r="A521" s="5"/>
      <c r="B521" s="5"/>
      <c r="C521" s="5"/>
      <c r="D521" s="5"/>
      <c r="E521" s="5"/>
    </row>
    <row r="522" spans="1:5" x14ac:dyDescent="0.25">
      <c r="A522" s="5" t="s">
        <v>27</v>
      </c>
      <c r="B522" s="5"/>
      <c r="C522" s="5"/>
      <c r="D522" s="5"/>
      <c r="E522" s="5"/>
    </row>
    <row r="523" spans="1:5" x14ac:dyDescent="0.25">
      <c r="A523" s="5"/>
      <c r="B523" s="5"/>
      <c r="C523" s="5"/>
      <c r="D523" s="5"/>
      <c r="E523" s="5"/>
    </row>
    <row r="524" spans="1:5" x14ac:dyDescent="0.25">
      <c r="A524" s="5" t="s">
        <v>284</v>
      </c>
      <c r="B524" s="5"/>
      <c r="C524" s="5">
        <v>0</v>
      </c>
      <c r="D524" s="5"/>
      <c r="E524" s="5"/>
    </row>
    <row r="525" spans="1:5" x14ac:dyDescent="0.25">
      <c r="A525" s="5"/>
      <c r="B525" s="5"/>
      <c r="C525" s="5"/>
      <c r="D525" s="5"/>
      <c r="E525" s="5"/>
    </row>
    <row r="526" spans="1:5" x14ac:dyDescent="0.25">
      <c r="A526" s="5"/>
      <c r="B526" s="5"/>
      <c r="C526" s="5"/>
      <c r="D526" s="5"/>
      <c r="E526" s="5"/>
    </row>
    <row r="527" spans="1:5" x14ac:dyDescent="0.25">
      <c r="A527" s="5"/>
      <c r="B527" s="5"/>
      <c r="C527" s="5"/>
      <c r="D527" s="5"/>
      <c r="E527" s="5"/>
    </row>
    <row r="528" spans="1:5" x14ac:dyDescent="0.25">
      <c r="A528" s="5" t="s">
        <v>285</v>
      </c>
      <c r="B528" s="5"/>
      <c r="C528" s="5"/>
      <c r="D528" s="5"/>
      <c r="E528" s="5"/>
    </row>
    <row r="529" spans="1:5" x14ac:dyDescent="0.25">
      <c r="A529" s="5" t="s">
        <v>286</v>
      </c>
      <c r="B529" s="5"/>
      <c r="C529" s="5"/>
      <c r="D529" s="5"/>
      <c r="E529" s="5"/>
    </row>
    <row r="530" spans="1:5" x14ac:dyDescent="0.25">
      <c r="A530" s="5" t="s">
        <v>287</v>
      </c>
      <c r="B530" s="5"/>
      <c r="C530" s="5"/>
      <c r="D530" s="5"/>
      <c r="E530" s="5"/>
    </row>
    <row r="531" spans="1:5" x14ac:dyDescent="0.25">
      <c r="A531" s="5" t="s">
        <v>288</v>
      </c>
      <c r="B531" s="5"/>
      <c r="C531" s="5"/>
      <c r="D531" s="5"/>
      <c r="E531" s="5"/>
    </row>
    <row r="532" spans="1:5" x14ac:dyDescent="0.25">
      <c r="A532" s="5"/>
      <c r="B532" s="5"/>
      <c r="C532" s="5"/>
      <c r="D532" s="5"/>
      <c r="E532" s="5"/>
    </row>
    <row r="533" spans="1:5" x14ac:dyDescent="0.25">
      <c r="A533" s="5" t="s">
        <v>27</v>
      </c>
      <c r="B533" s="5"/>
      <c r="C533" s="5"/>
      <c r="D533" s="5"/>
      <c r="E533" s="5"/>
    </row>
    <row r="534" spans="1:5" x14ac:dyDescent="0.25">
      <c r="A534" s="5"/>
      <c r="B534" s="5"/>
      <c r="C534" s="5"/>
      <c r="D534" s="5"/>
      <c r="E534" s="5"/>
    </row>
    <row r="535" spans="1:5" x14ac:dyDescent="0.25">
      <c r="A535" s="5" t="s">
        <v>289</v>
      </c>
      <c r="B535" s="5" t="s">
        <v>108</v>
      </c>
      <c r="C535" s="5">
        <v>0</v>
      </c>
      <c r="D535" s="5"/>
      <c r="E535" s="5"/>
    </row>
    <row r="536" spans="1:5" x14ac:dyDescent="0.25">
      <c r="A536" s="5" t="s">
        <v>290</v>
      </c>
      <c r="B536" s="5"/>
      <c r="C536" s="5"/>
      <c r="D536" s="5"/>
      <c r="E536" s="5"/>
    </row>
    <row r="537" spans="1:5" x14ac:dyDescent="0.25">
      <c r="A537" s="5"/>
      <c r="B537" s="5"/>
      <c r="C537" s="5"/>
      <c r="D537" s="5"/>
      <c r="E537" s="5"/>
    </row>
    <row r="538" spans="1:5" x14ac:dyDescent="0.25">
      <c r="A538" s="5" t="s">
        <v>27</v>
      </c>
      <c r="B538" s="5"/>
      <c r="C538" s="5"/>
      <c r="D538" s="5"/>
      <c r="E538" s="5"/>
    </row>
    <row r="539" spans="1:5" x14ac:dyDescent="0.25">
      <c r="A539" s="5"/>
      <c r="B539" s="5"/>
      <c r="C539" s="5"/>
      <c r="D539" s="5"/>
      <c r="E539" s="5"/>
    </row>
    <row r="540" spans="1:5" x14ac:dyDescent="0.25">
      <c r="A540" s="5" t="s">
        <v>291</v>
      </c>
      <c r="B540" s="5" t="s">
        <v>108</v>
      </c>
      <c r="C540" s="5">
        <v>0</v>
      </c>
      <c r="D540" s="5"/>
      <c r="E540" s="5"/>
    </row>
    <row r="541" spans="1:5" x14ac:dyDescent="0.25">
      <c r="A541" s="5" t="s">
        <v>292</v>
      </c>
      <c r="B541" s="5"/>
      <c r="C541" s="5"/>
      <c r="D541" s="5"/>
      <c r="E541" s="5"/>
    </row>
    <row r="542" spans="1:5" x14ac:dyDescent="0.25">
      <c r="A542" s="5" t="s">
        <v>293</v>
      </c>
      <c r="B542" s="5"/>
      <c r="C542" s="5"/>
      <c r="D542" s="5"/>
      <c r="E542" s="5"/>
    </row>
    <row r="543" spans="1:5" x14ac:dyDescent="0.25">
      <c r="A543" s="5"/>
      <c r="B543" s="5"/>
      <c r="C543" s="5"/>
      <c r="D543" s="5"/>
      <c r="E543" s="5"/>
    </row>
    <row r="544" spans="1:5" x14ac:dyDescent="0.25">
      <c r="A544" s="5"/>
      <c r="B544" s="5"/>
      <c r="C544" s="5"/>
      <c r="D544" s="5"/>
      <c r="E544" s="5"/>
    </row>
    <row r="545" spans="1:5" x14ac:dyDescent="0.25">
      <c r="A545" s="5"/>
      <c r="B545" s="5"/>
      <c r="C545" s="5"/>
      <c r="D545" s="5"/>
      <c r="E545" s="5"/>
    </row>
    <row r="546" spans="1:5" x14ac:dyDescent="0.25">
      <c r="A546" s="5" t="s">
        <v>109</v>
      </c>
      <c r="B546" s="5"/>
      <c r="C546" s="5"/>
      <c r="D546" s="5"/>
      <c r="E546" s="5"/>
    </row>
    <row r="547" spans="1:5" x14ac:dyDescent="0.25">
      <c r="A547" s="5" t="s">
        <v>110</v>
      </c>
      <c r="B547" s="5"/>
      <c r="C547" s="5"/>
      <c r="D547" s="5"/>
      <c r="E547" s="5"/>
    </row>
    <row r="548" spans="1:5" x14ac:dyDescent="0.25">
      <c r="A548" s="5"/>
      <c r="B548" s="5"/>
      <c r="C548" s="5"/>
      <c r="D548" s="5"/>
      <c r="E548" s="5"/>
    </row>
    <row r="549" spans="1:5" x14ac:dyDescent="0.25">
      <c r="A549" s="5" t="s">
        <v>27</v>
      </c>
      <c r="B549" s="5"/>
      <c r="C549" s="5"/>
      <c r="D549" s="5"/>
      <c r="E549" s="5"/>
    </row>
    <row r="550" spans="1:5" x14ac:dyDescent="0.25">
      <c r="A550" s="5"/>
      <c r="B550" s="5"/>
      <c r="C550" s="5"/>
      <c r="D550" s="5"/>
      <c r="E550" s="5"/>
    </row>
    <row r="551" spans="1:5" x14ac:dyDescent="0.25">
      <c r="A551" s="5" t="s">
        <v>294</v>
      </c>
      <c r="B551" s="5" t="s">
        <v>108</v>
      </c>
      <c r="C551" s="5">
        <v>0</v>
      </c>
      <c r="D551" s="5"/>
      <c r="E551" s="5"/>
    </row>
    <row r="552" spans="1:5" x14ac:dyDescent="0.25">
      <c r="A552" s="5"/>
      <c r="B552" s="5"/>
      <c r="C552" s="5"/>
      <c r="D552" s="5"/>
      <c r="E552" s="5"/>
    </row>
    <row r="553" spans="1:5" x14ac:dyDescent="0.25">
      <c r="A553" s="5"/>
      <c r="B553" s="5"/>
      <c r="C553" s="5"/>
      <c r="D553" s="5"/>
      <c r="E553" s="5"/>
    </row>
    <row r="554" spans="1:5" x14ac:dyDescent="0.25">
      <c r="A554" s="5"/>
      <c r="B554" s="5"/>
      <c r="C554" s="5"/>
      <c r="D554" s="5"/>
      <c r="E554" s="5"/>
    </row>
    <row r="555" spans="1:5" x14ac:dyDescent="0.25">
      <c r="A555" s="5" t="s">
        <v>295</v>
      </c>
      <c r="B555" s="5"/>
      <c r="C555" s="5"/>
      <c r="D555" s="5"/>
      <c r="E555" s="5"/>
    </row>
    <row r="556" spans="1:5" x14ac:dyDescent="0.25">
      <c r="A556" s="5"/>
      <c r="B556" s="5"/>
      <c r="C556" s="5"/>
      <c r="D556" s="5"/>
      <c r="E556" s="5"/>
    </row>
    <row r="557" spans="1:5" x14ac:dyDescent="0.25">
      <c r="A557" s="5"/>
      <c r="B557" s="5"/>
      <c r="C557" s="5"/>
      <c r="D557" s="5"/>
      <c r="E557" s="5"/>
    </row>
    <row r="558" spans="1:5" x14ac:dyDescent="0.25">
      <c r="A558" s="5"/>
      <c r="B558" s="5"/>
      <c r="C558" s="5"/>
      <c r="D558" s="5"/>
      <c r="E558" s="5"/>
    </row>
    <row r="559" spans="1:5" x14ac:dyDescent="0.25">
      <c r="A559" s="5" t="s">
        <v>109</v>
      </c>
      <c r="B559" s="5"/>
      <c r="C559" s="5"/>
      <c r="D559" s="5"/>
      <c r="E559" s="5"/>
    </row>
    <row r="560" spans="1:5" x14ac:dyDescent="0.25">
      <c r="A560" s="5" t="s">
        <v>110</v>
      </c>
      <c r="B560" s="5"/>
      <c r="C560" s="5"/>
      <c r="D560" s="5"/>
      <c r="E560" s="5"/>
    </row>
    <row r="561" spans="1:5" x14ac:dyDescent="0.25">
      <c r="A561" s="5"/>
      <c r="B561" s="5"/>
      <c r="C561" s="5"/>
      <c r="D561" s="5"/>
      <c r="E561" s="5"/>
    </row>
    <row r="562" spans="1:5" x14ac:dyDescent="0.25">
      <c r="A562" s="5" t="s">
        <v>27</v>
      </c>
      <c r="B562" s="5"/>
      <c r="C562" s="5"/>
      <c r="D562" s="5"/>
      <c r="E562" s="5"/>
    </row>
    <row r="563" spans="1:5" x14ac:dyDescent="0.25">
      <c r="A563" s="5"/>
      <c r="B563" s="5"/>
      <c r="C563" s="5"/>
      <c r="D563" s="5"/>
      <c r="E563" s="5"/>
    </row>
    <row r="564" spans="1:5" x14ac:dyDescent="0.25">
      <c r="A564" s="5" t="s">
        <v>296</v>
      </c>
      <c r="B564" s="5" t="s">
        <v>108</v>
      </c>
      <c r="C564" s="5">
        <v>0</v>
      </c>
      <c r="D564" s="5"/>
      <c r="E564" s="5"/>
    </row>
    <row r="565" spans="1:5" x14ac:dyDescent="0.25">
      <c r="A565" s="5"/>
      <c r="B565" s="5"/>
      <c r="C565" s="5"/>
      <c r="D565" s="5"/>
      <c r="E565" s="5"/>
    </row>
    <row r="566" spans="1:5" x14ac:dyDescent="0.25">
      <c r="A566" s="5"/>
      <c r="B566" s="5"/>
      <c r="C566" s="5"/>
      <c r="D566" s="5"/>
      <c r="E566" s="5"/>
    </row>
    <row r="567" spans="1:5" x14ac:dyDescent="0.25">
      <c r="A567" s="5"/>
      <c r="B567" s="5"/>
      <c r="C567" s="5"/>
      <c r="D567" s="5"/>
      <c r="E567" s="5"/>
    </row>
    <row r="568" spans="1:5" x14ac:dyDescent="0.25">
      <c r="A568" s="5" t="s">
        <v>297</v>
      </c>
      <c r="B568" s="5"/>
      <c r="C568" s="5"/>
      <c r="D568" s="5"/>
      <c r="E568" s="5"/>
    </row>
    <row r="569" spans="1:5" x14ac:dyDescent="0.25">
      <c r="A569" s="5"/>
      <c r="B569" s="5"/>
      <c r="C569" s="5"/>
      <c r="D569" s="5"/>
      <c r="E569" s="5"/>
    </row>
    <row r="570" spans="1:5" x14ac:dyDescent="0.25">
      <c r="A570" s="5"/>
      <c r="B570" s="5"/>
      <c r="C570" s="5"/>
      <c r="D570" s="5"/>
      <c r="E570" s="5"/>
    </row>
    <row r="571" spans="1:5" x14ac:dyDescent="0.25">
      <c r="A571" s="5"/>
      <c r="B571" s="5"/>
      <c r="C571" s="5"/>
      <c r="D571" s="5"/>
      <c r="E571" s="5"/>
    </row>
    <row r="572" spans="1:5" x14ac:dyDescent="0.25">
      <c r="A572" s="5" t="s">
        <v>298</v>
      </c>
      <c r="B572" s="5"/>
      <c r="C572" s="5"/>
      <c r="D572" s="5"/>
      <c r="E572" s="5"/>
    </row>
    <row r="573" spans="1:5" x14ac:dyDescent="0.25">
      <c r="A573" s="5" t="s">
        <v>123</v>
      </c>
      <c r="B573" s="5"/>
      <c r="C573" s="5"/>
      <c r="D573" s="5"/>
      <c r="E573" s="5"/>
    </row>
    <row r="574" spans="1:5" x14ac:dyDescent="0.25">
      <c r="A574" s="5"/>
      <c r="B574" s="5"/>
      <c r="C574" s="5"/>
      <c r="D574" s="5"/>
      <c r="E574" s="5"/>
    </row>
    <row r="575" spans="1:5" x14ac:dyDescent="0.25">
      <c r="A575" s="5" t="s">
        <v>27</v>
      </c>
      <c r="B575" s="5"/>
      <c r="C575" s="5"/>
      <c r="D575" s="5"/>
      <c r="E575" s="5"/>
    </row>
    <row r="576" spans="1:5" x14ac:dyDescent="0.25">
      <c r="A576" s="5"/>
      <c r="B576" s="5"/>
      <c r="C576" s="5"/>
      <c r="D576" s="5"/>
      <c r="E576" s="5"/>
    </row>
    <row r="577" spans="1:5" x14ac:dyDescent="0.25">
      <c r="A577" s="5" t="s">
        <v>299</v>
      </c>
      <c r="B577" s="5" t="s">
        <v>108</v>
      </c>
      <c r="C577" s="5">
        <v>0</v>
      </c>
      <c r="D577" s="5"/>
      <c r="E577" s="5"/>
    </row>
    <row r="578" spans="1:5" x14ac:dyDescent="0.25">
      <c r="A578" s="5"/>
      <c r="B578" s="5"/>
      <c r="C578" s="5"/>
      <c r="D578" s="5"/>
      <c r="E578" s="5"/>
    </row>
    <row r="579" spans="1:5" x14ac:dyDescent="0.25">
      <c r="A579" s="5"/>
      <c r="B579" s="5"/>
      <c r="C579" s="5"/>
      <c r="D579" s="5"/>
      <c r="E579" s="5"/>
    </row>
    <row r="580" spans="1:5" x14ac:dyDescent="0.25">
      <c r="A580" s="5"/>
      <c r="B580" s="5"/>
      <c r="C580" s="5"/>
      <c r="D580" s="5"/>
      <c r="E580" s="5"/>
    </row>
    <row r="581" spans="1:5" x14ac:dyDescent="0.25">
      <c r="A581" s="5" t="s">
        <v>300</v>
      </c>
      <c r="B581" s="5"/>
      <c r="C581" s="5"/>
      <c r="D581" s="5"/>
      <c r="E581" s="5"/>
    </row>
    <row r="582" spans="1:5" x14ac:dyDescent="0.25">
      <c r="A582" s="5"/>
      <c r="B582" s="5"/>
      <c r="C582" s="5"/>
      <c r="D582" s="5"/>
      <c r="E582" s="5"/>
    </row>
    <row r="583" spans="1:5" x14ac:dyDescent="0.25">
      <c r="A583" s="5"/>
      <c r="B583" s="5"/>
      <c r="C583" s="5"/>
      <c r="D583" s="5"/>
      <c r="E583" s="5"/>
    </row>
    <row r="584" spans="1:5" x14ac:dyDescent="0.25">
      <c r="A584" s="5"/>
      <c r="B584" s="5"/>
      <c r="C584" s="5"/>
      <c r="D584" s="5"/>
      <c r="E584" s="5"/>
    </row>
    <row r="585" spans="1:5" x14ac:dyDescent="0.25">
      <c r="A585" s="5" t="s">
        <v>301</v>
      </c>
      <c r="B585" s="5"/>
      <c r="C585" s="5"/>
      <c r="D585" s="5"/>
      <c r="E585" s="5"/>
    </row>
    <row r="586" spans="1:5" x14ac:dyDescent="0.25">
      <c r="A586" s="5"/>
      <c r="B586" s="5"/>
      <c r="C586" s="5"/>
      <c r="D586" s="5"/>
      <c r="E586" s="5"/>
    </row>
    <row r="587" spans="1:5" x14ac:dyDescent="0.25">
      <c r="A587" s="5"/>
      <c r="B587" s="5"/>
      <c r="C587" s="5"/>
      <c r="D587" s="5"/>
      <c r="E587" s="5"/>
    </row>
    <row r="588" spans="1:5" x14ac:dyDescent="0.25">
      <c r="A588" s="5"/>
      <c r="B588" s="5"/>
      <c r="C588" s="5"/>
      <c r="D588" s="5"/>
      <c r="E588" s="5"/>
    </row>
    <row r="589" spans="1:5" x14ac:dyDescent="0.25">
      <c r="A589" s="5" t="s">
        <v>283</v>
      </c>
      <c r="B589" s="5"/>
      <c r="C589" s="5"/>
      <c r="D589" s="5"/>
      <c r="E589" s="5"/>
    </row>
    <row r="590" spans="1:5" x14ac:dyDescent="0.25">
      <c r="A590" s="5"/>
      <c r="B590" s="5"/>
      <c r="C590" s="5"/>
      <c r="D590" s="5"/>
      <c r="E590" s="5"/>
    </row>
    <row r="591" spans="1:5" x14ac:dyDescent="0.25">
      <c r="A591" s="5"/>
      <c r="B591" s="5"/>
      <c r="C591" s="5"/>
      <c r="D591" s="5"/>
      <c r="E591" s="5"/>
    </row>
    <row r="592" spans="1:5" x14ac:dyDescent="0.25">
      <c r="A592" s="5"/>
      <c r="B592" s="5"/>
      <c r="C592" s="5"/>
      <c r="D592" s="5"/>
      <c r="E592" s="5"/>
    </row>
    <row r="593" spans="1:5" x14ac:dyDescent="0.25">
      <c r="A593" s="5" t="s">
        <v>302</v>
      </c>
      <c r="B593" s="5"/>
      <c r="C593" s="5"/>
      <c r="D593" s="5"/>
      <c r="E593" s="5"/>
    </row>
    <row r="594" spans="1:5" x14ac:dyDescent="0.25">
      <c r="A594" s="5" t="s">
        <v>303</v>
      </c>
      <c r="B594" s="5"/>
      <c r="C594" s="5"/>
      <c r="D594" s="5"/>
      <c r="E594" s="5"/>
    </row>
    <row r="595" spans="1:5" x14ac:dyDescent="0.25">
      <c r="A595" s="5" t="s">
        <v>304</v>
      </c>
      <c r="B595" s="5"/>
      <c r="C595" s="5"/>
      <c r="D595" s="5"/>
      <c r="E595" s="5"/>
    </row>
    <row r="596" spans="1:5" x14ac:dyDescent="0.25">
      <c r="A596" s="5"/>
      <c r="B596" s="5"/>
      <c r="C596" s="5"/>
      <c r="D596" s="5"/>
      <c r="E596" s="5"/>
    </row>
    <row r="597" spans="1:5" x14ac:dyDescent="0.25">
      <c r="A597" s="5"/>
      <c r="B597" s="5"/>
      <c r="C597" s="5"/>
      <c r="D597" s="5"/>
      <c r="E597" s="5"/>
    </row>
    <row r="598" spans="1:5" x14ac:dyDescent="0.25">
      <c r="A598" s="5"/>
      <c r="B598" s="5"/>
      <c r="C598" s="5"/>
      <c r="D598" s="5"/>
      <c r="E598" s="5"/>
    </row>
    <row r="599" spans="1:5" x14ac:dyDescent="0.25">
      <c r="A599" s="5" t="s">
        <v>109</v>
      </c>
      <c r="B599" s="5"/>
      <c r="C599" s="5"/>
      <c r="D599" s="5"/>
      <c r="E599" s="5"/>
    </row>
    <row r="600" spans="1:5" x14ac:dyDescent="0.25">
      <c r="A600" s="5" t="s">
        <v>110</v>
      </c>
      <c r="B600" s="5"/>
      <c r="C600" s="5"/>
      <c r="D600" s="5"/>
      <c r="E600" s="5"/>
    </row>
    <row r="601" spans="1:5" x14ac:dyDescent="0.25">
      <c r="A601" s="5"/>
      <c r="B601" s="5"/>
      <c r="C601" s="5"/>
      <c r="D601" s="5"/>
      <c r="E601" s="5"/>
    </row>
    <row r="602" spans="1:5" x14ac:dyDescent="0.25">
      <c r="A602" s="5" t="s">
        <v>27</v>
      </c>
      <c r="B602" s="5"/>
      <c r="C602" s="5"/>
      <c r="D602" s="5"/>
      <c r="E602" s="5"/>
    </row>
    <row r="603" spans="1:5" x14ac:dyDescent="0.25">
      <c r="A603" s="5"/>
      <c r="B603" s="5"/>
      <c r="C603" s="5"/>
      <c r="D603" s="5"/>
      <c r="E603" s="5"/>
    </row>
    <row r="604" spans="1:5" x14ac:dyDescent="0.25">
      <c r="A604" s="5" t="s">
        <v>305</v>
      </c>
      <c r="B604" s="5" t="s">
        <v>108</v>
      </c>
      <c r="C604" s="5">
        <v>0</v>
      </c>
      <c r="D604" s="5"/>
      <c r="E604" s="5"/>
    </row>
    <row r="605" spans="1:5" x14ac:dyDescent="0.25">
      <c r="A605" s="5"/>
      <c r="B605" s="5"/>
      <c r="C605" s="5"/>
      <c r="D605" s="5"/>
      <c r="E605" s="5"/>
    </row>
    <row r="606" spans="1:5" x14ac:dyDescent="0.25">
      <c r="A606" s="5"/>
      <c r="B606" s="5"/>
      <c r="C606" s="5"/>
      <c r="D606" s="5"/>
      <c r="E606" s="5"/>
    </row>
    <row r="607" spans="1:5" x14ac:dyDescent="0.25">
      <c r="A607" s="5"/>
      <c r="B607" s="5"/>
      <c r="C607" s="5"/>
      <c r="D607" s="5"/>
      <c r="E607" s="5"/>
    </row>
    <row r="608" spans="1:5" x14ac:dyDescent="0.25">
      <c r="A608" s="5" t="s">
        <v>306</v>
      </c>
      <c r="B608" s="5"/>
      <c r="C608" s="5"/>
      <c r="D608" s="5"/>
      <c r="E608" s="5"/>
    </row>
    <row r="609" spans="1:5" x14ac:dyDescent="0.25">
      <c r="A609" s="5"/>
      <c r="B609" s="5"/>
      <c r="C609" s="5"/>
      <c r="D609" s="5"/>
      <c r="E609" s="5"/>
    </row>
    <row r="610" spans="1:5" x14ac:dyDescent="0.25">
      <c r="A610" s="5"/>
      <c r="B610" s="5"/>
      <c r="C610" s="5"/>
      <c r="D610" s="5"/>
      <c r="E610" s="5"/>
    </row>
    <row r="611" spans="1:5" x14ac:dyDescent="0.25">
      <c r="A611" s="5"/>
      <c r="B611" s="5"/>
      <c r="C611" s="5"/>
      <c r="D611" s="5"/>
      <c r="E611" s="5"/>
    </row>
    <row r="612" spans="1:5" x14ac:dyDescent="0.25">
      <c r="A612" s="5" t="s">
        <v>109</v>
      </c>
      <c r="B612" s="5"/>
      <c r="C612" s="5"/>
      <c r="D612" s="5"/>
      <c r="E612" s="5"/>
    </row>
    <row r="613" spans="1:5" x14ac:dyDescent="0.25">
      <c r="A613" s="5" t="s">
        <v>110</v>
      </c>
      <c r="B613" s="5"/>
      <c r="C613" s="5"/>
      <c r="D613" s="5"/>
      <c r="E613" s="5"/>
    </row>
    <row r="614" spans="1:5" x14ac:dyDescent="0.25">
      <c r="A614" s="5"/>
      <c r="B614" s="5"/>
      <c r="C614" s="5"/>
      <c r="D614" s="5"/>
      <c r="E614" s="5"/>
    </row>
    <row r="615" spans="1:5" x14ac:dyDescent="0.25">
      <c r="A615" s="5" t="s">
        <v>27</v>
      </c>
      <c r="B615" s="5"/>
      <c r="C615" s="5"/>
      <c r="D615" s="5"/>
      <c r="E615" s="5"/>
    </row>
    <row r="616" spans="1:5" x14ac:dyDescent="0.25">
      <c r="A616" s="5"/>
      <c r="B616" s="5"/>
      <c r="C616" s="5"/>
      <c r="D616" s="5"/>
      <c r="E616" s="5"/>
    </row>
    <row r="617" spans="1:5" x14ac:dyDescent="0.25">
      <c r="A617" s="5" t="s">
        <v>307</v>
      </c>
      <c r="B617" s="5" t="s">
        <v>108</v>
      </c>
      <c r="C617" s="5">
        <v>0</v>
      </c>
      <c r="D617" s="5"/>
      <c r="E617" s="5"/>
    </row>
    <row r="618" spans="1:5" x14ac:dyDescent="0.25">
      <c r="A618" s="5"/>
      <c r="B618" s="5"/>
      <c r="C618" s="5"/>
      <c r="D618" s="5"/>
      <c r="E618" s="5"/>
    </row>
    <row r="619" spans="1:5" x14ac:dyDescent="0.25">
      <c r="A619" s="5"/>
      <c r="B619" s="5"/>
      <c r="C619" s="5"/>
      <c r="D619" s="5"/>
      <c r="E619" s="5"/>
    </row>
    <row r="620" spans="1:5" x14ac:dyDescent="0.25">
      <c r="A620" s="5"/>
      <c r="B620" s="5"/>
      <c r="C620" s="5"/>
      <c r="D620" s="5"/>
      <c r="E620" s="5"/>
    </row>
    <row r="621" spans="1:5" x14ac:dyDescent="0.25">
      <c r="A621" s="5" t="s">
        <v>308</v>
      </c>
      <c r="B621" s="5"/>
      <c r="C621" s="5"/>
      <c r="D621" s="5"/>
      <c r="E621" s="5"/>
    </row>
    <row r="622" spans="1:5" x14ac:dyDescent="0.25">
      <c r="A622" s="5"/>
      <c r="B622" s="5"/>
      <c r="C622" s="5"/>
      <c r="D622" s="5"/>
      <c r="E622" s="5"/>
    </row>
    <row r="623" spans="1:5" x14ac:dyDescent="0.25">
      <c r="A623" s="5"/>
      <c r="B623" s="5"/>
      <c r="C623" s="5"/>
      <c r="D623" s="5"/>
      <c r="E623" s="5"/>
    </row>
    <row r="624" spans="1:5" x14ac:dyDescent="0.25">
      <c r="A624" s="5"/>
      <c r="B624" s="5"/>
      <c r="C624" s="5"/>
      <c r="D624" s="5"/>
      <c r="E624" s="5"/>
    </row>
    <row r="625" spans="1:5" x14ac:dyDescent="0.25">
      <c r="A625" s="5" t="s">
        <v>109</v>
      </c>
      <c r="B625" s="5"/>
      <c r="C625" s="5"/>
      <c r="D625" s="5"/>
      <c r="E625" s="5"/>
    </row>
    <row r="626" spans="1:5" x14ac:dyDescent="0.25">
      <c r="A626" s="5" t="s">
        <v>110</v>
      </c>
      <c r="B626" s="5"/>
      <c r="C626" s="5"/>
      <c r="D626" s="5"/>
      <c r="E626" s="5"/>
    </row>
    <row r="627" spans="1:5" x14ac:dyDescent="0.25">
      <c r="A627" s="5"/>
      <c r="B627" s="5"/>
      <c r="C627" s="5"/>
      <c r="D627" s="5"/>
      <c r="E627" s="5"/>
    </row>
    <row r="628" spans="1:5" x14ac:dyDescent="0.25">
      <c r="A628" s="5" t="s">
        <v>27</v>
      </c>
      <c r="B628" s="5"/>
      <c r="C628" s="5"/>
      <c r="D628" s="5"/>
      <c r="E628" s="5"/>
    </row>
    <row r="629" spans="1:5" x14ac:dyDescent="0.25">
      <c r="A629" s="5"/>
      <c r="B629" s="5"/>
      <c r="C629" s="5"/>
      <c r="D629" s="5"/>
      <c r="E629" s="5"/>
    </row>
    <row r="630" spans="1:5" x14ac:dyDescent="0.25">
      <c r="A630" s="5" t="s">
        <v>309</v>
      </c>
      <c r="B630" s="5" t="s">
        <v>108</v>
      </c>
      <c r="C630" s="5">
        <v>0</v>
      </c>
      <c r="D630" s="5"/>
      <c r="E630" s="5"/>
    </row>
    <row r="631" spans="1:5" x14ac:dyDescent="0.25">
      <c r="A631" s="5"/>
      <c r="B631" s="5"/>
      <c r="C631" s="5"/>
      <c r="D631" s="5"/>
      <c r="E631" s="5"/>
    </row>
    <row r="632" spans="1:5" x14ac:dyDescent="0.25">
      <c r="A632" s="5"/>
      <c r="B632" s="5"/>
      <c r="C632" s="5"/>
      <c r="D632" s="5"/>
      <c r="E632" s="5"/>
    </row>
    <row r="633" spans="1:5" x14ac:dyDescent="0.25">
      <c r="A633" s="5"/>
      <c r="B633" s="5"/>
      <c r="C633" s="5"/>
      <c r="D633" s="5"/>
      <c r="E633" s="5"/>
    </row>
    <row r="634" spans="1:5" x14ac:dyDescent="0.25">
      <c r="A634" s="5" t="s">
        <v>310</v>
      </c>
      <c r="B634" s="5"/>
      <c r="C634" s="5"/>
      <c r="D634" s="5"/>
      <c r="E634" s="5"/>
    </row>
    <row r="635" spans="1:5" x14ac:dyDescent="0.25">
      <c r="A635" s="5"/>
      <c r="B635" s="5"/>
      <c r="C635" s="5"/>
      <c r="D635" s="5"/>
      <c r="E635" s="5"/>
    </row>
    <row r="636" spans="1:5" x14ac:dyDescent="0.25">
      <c r="A636" s="5"/>
      <c r="B636" s="5"/>
      <c r="C636" s="5"/>
      <c r="D636" s="5"/>
      <c r="E636" s="5"/>
    </row>
    <row r="637" spans="1:5" x14ac:dyDescent="0.25">
      <c r="A637" s="5"/>
      <c r="B637" s="5"/>
      <c r="C637" s="5"/>
      <c r="D637" s="5"/>
      <c r="E637" s="5"/>
    </row>
    <row r="638" spans="1:5" x14ac:dyDescent="0.25">
      <c r="A638" s="5" t="s">
        <v>109</v>
      </c>
      <c r="B638" s="5"/>
      <c r="C638" s="5"/>
      <c r="D638" s="5"/>
      <c r="E638" s="5"/>
    </row>
    <row r="639" spans="1:5" x14ac:dyDescent="0.25">
      <c r="A639" s="5" t="s">
        <v>110</v>
      </c>
      <c r="B639" s="5"/>
      <c r="C639" s="5"/>
      <c r="D639" s="5"/>
      <c r="E639" s="5"/>
    </row>
    <row r="640" spans="1:5" x14ac:dyDescent="0.25">
      <c r="A640" s="5"/>
      <c r="B640" s="5"/>
      <c r="C640" s="5"/>
      <c r="D640" s="5"/>
      <c r="E640" s="5"/>
    </row>
    <row r="641" spans="1:5" x14ac:dyDescent="0.25">
      <c r="A641" s="5" t="s">
        <v>27</v>
      </c>
      <c r="B641" s="5"/>
      <c r="C641" s="5"/>
      <c r="D641" s="5"/>
      <c r="E641" s="5"/>
    </row>
    <row r="642" spans="1:5" x14ac:dyDescent="0.25">
      <c r="A642" s="5"/>
      <c r="B642" s="5"/>
      <c r="C642" s="5"/>
      <c r="D642" s="5"/>
      <c r="E642" s="5"/>
    </row>
    <row r="643" spans="1:5" x14ac:dyDescent="0.25">
      <c r="A643" s="5" t="s">
        <v>311</v>
      </c>
      <c r="B643" s="5"/>
      <c r="C643" s="5">
        <v>0</v>
      </c>
      <c r="D643" s="5"/>
      <c r="E643" s="5"/>
    </row>
    <row r="644" spans="1:5" x14ac:dyDescent="0.25">
      <c r="A644" s="5"/>
      <c r="B644" s="5"/>
      <c r="C644" s="5"/>
      <c r="D644" s="5"/>
      <c r="E644" s="5"/>
    </row>
    <row r="645" spans="1:5" x14ac:dyDescent="0.25">
      <c r="A645" s="5" t="s">
        <v>312</v>
      </c>
      <c r="B645" s="5" t="s">
        <v>108</v>
      </c>
      <c r="C645" s="5">
        <v>0</v>
      </c>
      <c r="D645" s="5"/>
      <c r="E645" s="5"/>
    </row>
    <row r="646" spans="1:5" x14ac:dyDescent="0.25">
      <c r="A646" s="5"/>
      <c r="B646" s="5"/>
      <c r="C646" s="5"/>
      <c r="D646" s="5"/>
      <c r="E646" s="5"/>
    </row>
    <row r="647" spans="1:5" x14ac:dyDescent="0.25">
      <c r="A647" s="5"/>
      <c r="B647" s="5"/>
      <c r="C647" s="5"/>
      <c r="D647" s="5"/>
      <c r="E647" s="5"/>
    </row>
    <row r="648" spans="1:5" x14ac:dyDescent="0.25">
      <c r="A648" s="5"/>
      <c r="B648" s="5"/>
      <c r="C648" s="5"/>
      <c r="D648" s="5"/>
      <c r="E648" s="5"/>
    </row>
    <row r="649" spans="1:5" x14ac:dyDescent="0.25">
      <c r="A649" s="5" t="s">
        <v>313</v>
      </c>
      <c r="B649" s="5"/>
      <c r="C649" s="5"/>
      <c r="D649" s="5"/>
      <c r="E649" s="5"/>
    </row>
    <row r="650" spans="1:5" x14ac:dyDescent="0.25">
      <c r="A650" s="5"/>
      <c r="B650" s="5"/>
      <c r="C650" s="5"/>
      <c r="D650" s="5"/>
      <c r="E650" s="5"/>
    </row>
    <row r="651" spans="1:5" x14ac:dyDescent="0.25">
      <c r="A651" s="5"/>
      <c r="B651" s="5"/>
      <c r="C651" s="5"/>
      <c r="D651" s="5"/>
      <c r="E651" s="5"/>
    </row>
    <row r="652" spans="1:5" x14ac:dyDescent="0.25">
      <c r="A652" s="5"/>
      <c r="B652" s="5"/>
      <c r="C652" s="5"/>
      <c r="D652" s="5"/>
      <c r="E652" s="5"/>
    </row>
    <row r="653" spans="1:5" x14ac:dyDescent="0.25">
      <c r="A653" s="5" t="s">
        <v>109</v>
      </c>
      <c r="B653" s="5"/>
      <c r="C653" s="5"/>
      <c r="D653" s="5"/>
      <c r="E653" s="5"/>
    </row>
    <row r="654" spans="1:5" x14ac:dyDescent="0.25">
      <c r="A654" s="5" t="s">
        <v>110</v>
      </c>
      <c r="B654" s="5"/>
      <c r="C654" s="5"/>
      <c r="D654" s="5"/>
      <c r="E654" s="5"/>
    </row>
    <row r="655" spans="1:5" x14ac:dyDescent="0.25">
      <c r="A655" s="5"/>
      <c r="B655" s="5"/>
      <c r="C655" s="5"/>
      <c r="D655" s="5"/>
      <c r="E655" s="5"/>
    </row>
    <row r="656" spans="1:5" x14ac:dyDescent="0.25">
      <c r="A656" s="5" t="s">
        <v>27</v>
      </c>
      <c r="B656" s="5"/>
      <c r="C656" s="5"/>
      <c r="D656" s="5"/>
      <c r="E656" s="5"/>
    </row>
    <row r="657" spans="1:5" x14ac:dyDescent="0.25">
      <c r="A657" s="5"/>
      <c r="B657" s="5"/>
      <c r="C657" s="5"/>
      <c r="D657" s="5"/>
      <c r="E657" s="5"/>
    </row>
    <row r="658" spans="1:5" x14ac:dyDescent="0.25">
      <c r="A658" s="5" t="s">
        <v>314</v>
      </c>
      <c r="B658" s="5" t="s">
        <v>108</v>
      </c>
      <c r="C658" s="5">
        <v>0</v>
      </c>
      <c r="D658" s="5"/>
      <c r="E658" s="5"/>
    </row>
    <row r="659" spans="1:5" x14ac:dyDescent="0.25">
      <c r="A659" s="5"/>
      <c r="B659" s="5"/>
      <c r="C659" s="5"/>
      <c r="D659" s="5"/>
      <c r="E659" s="5"/>
    </row>
    <row r="660" spans="1:5" x14ac:dyDescent="0.25">
      <c r="A660" s="5"/>
      <c r="B660" s="5"/>
      <c r="C660" s="5"/>
      <c r="D660" s="5"/>
      <c r="E660" s="5"/>
    </row>
    <row r="661" spans="1:5" x14ac:dyDescent="0.25">
      <c r="A661" s="5"/>
      <c r="B661" s="5"/>
      <c r="C661" s="5"/>
      <c r="D661" s="5"/>
      <c r="E661" s="5"/>
    </row>
    <row r="662" spans="1:5" x14ac:dyDescent="0.25">
      <c r="A662" s="5" t="s">
        <v>315</v>
      </c>
      <c r="B662" s="5"/>
      <c r="C662" s="5"/>
      <c r="D662" s="5"/>
      <c r="E662" s="5"/>
    </row>
    <row r="663" spans="1:5" x14ac:dyDescent="0.25">
      <c r="A663" s="5"/>
      <c r="B663" s="5"/>
      <c r="C663" s="5"/>
      <c r="D663" s="5"/>
      <c r="E663" s="5"/>
    </row>
    <row r="664" spans="1:5" x14ac:dyDescent="0.25">
      <c r="A664" s="5"/>
      <c r="B664" s="5"/>
      <c r="C664" s="5"/>
      <c r="D664" s="5"/>
      <c r="E664" s="5"/>
    </row>
    <row r="665" spans="1:5" x14ac:dyDescent="0.25">
      <c r="A665" s="5"/>
      <c r="B665" s="5"/>
      <c r="C665" s="5"/>
      <c r="D665" s="5"/>
      <c r="E665" s="5"/>
    </row>
    <row r="666" spans="1:5" x14ac:dyDescent="0.25">
      <c r="A666" s="5" t="s">
        <v>109</v>
      </c>
      <c r="B666" s="5"/>
      <c r="C666" s="5"/>
      <c r="D666" s="5"/>
      <c r="E666" s="5"/>
    </row>
    <row r="667" spans="1:5" x14ac:dyDescent="0.25">
      <c r="A667" s="5" t="s">
        <v>110</v>
      </c>
      <c r="B667" s="5"/>
      <c r="C667" s="5"/>
      <c r="D667" s="5"/>
      <c r="E667" s="5"/>
    </row>
    <row r="668" spans="1:5" x14ac:dyDescent="0.25">
      <c r="A668" s="5"/>
      <c r="B668" s="5"/>
      <c r="C668" s="5"/>
      <c r="D668" s="5"/>
      <c r="E668" s="5"/>
    </row>
    <row r="669" spans="1:5" x14ac:dyDescent="0.25">
      <c r="A669" s="5" t="s">
        <v>27</v>
      </c>
      <c r="B669" s="5"/>
      <c r="C669" s="5"/>
      <c r="D669" s="5"/>
      <c r="E669" s="5"/>
    </row>
    <row r="670" spans="1:5" x14ac:dyDescent="0.25">
      <c r="A670" s="5"/>
      <c r="B670" s="5"/>
      <c r="C670" s="5"/>
      <c r="D670" s="5"/>
      <c r="E670" s="5"/>
    </row>
    <row r="671" spans="1:5" x14ac:dyDescent="0.25">
      <c r="A671" s="5" t="s">
        <v>316</v>
      </c>
      <c r="B671" s="5" t="s">
        <v>108</v>
      </c>
      <c r="C671" s="5">
        <v>0</v>
      </c>
      <c r="D671" s="5"/>
      <c r="E671" s="5"/>
    </row>
    <row r="672" spans="1:5" x14ac:dyDescent="0.25">
      <c r="A672" s="5"/>
      <c r="B672" s="5"/>
      <c r="C672" s="5"/>
      <c r="D672" s="5"/>
      <c r="E672" s="5"/>
    </row>
    <row r="673" spans="1:5" x14ac:dyDescent="0.25">
      <c r="A673" s="5"/>
      <c r="B673" s="5"/>
      <c r="C673" s="5"/>
      <c r="D673" s="5"/>
      <c r="E673" s="5"/>
    </row>
    <row r="674" spans="1:5" x14ac:dyDescent="0.25">
      <c r="A674" s="5"/>
      <c r="B674" s="5"/>
      <c r="C674" s="5"/>
      <c r="D674" s="5"/>
      <c r="E674" s="5"/>
    </row>
    <row r="675" spans="1:5" x14ac:dyDescent="0.25">
      <c r="A675" s="5" t="s">
        <v>317</v>
      </c>
      <c r="B675" s="5"/>
      <c r="C675" s="5"/>
      <c r="D675" s="5"/>
      <c r="E675" s="5"/>
    </row>
    <row r="676" spans="1:5" x14ac:dyDescent="0.25">
      <c r="A676" s="5"/>
      <c r="B676" s="5"/>
      <c r="C676" s="5"/>
      <c r="D676" s="5"/>
      <c r="E676" s="5"/>
    </row>
    <row r="677" spans="1:5" x14ac:dyDescent="0.25">
      <c r="A677" s="5"/>
      <c r="B677" s="5"/>
      <c r="C677" s="5"/>
      <c r="D677" s="5"/>
      <c r="E677" s="5"/>
    </row>
    <row r="678" spans="1:5" x14ac:dyDescent="0.25">
      <c r="A678" s="5"/>
      <c r="B678" s="5"/>
      <c r="C678" s="5"/>
      <c r="D678" s="5"/>
      <c r="E678" s="5"/>
    </row>
    <row r="679" spans="1:5" x14ac:dyDescent="0.25">
      <c r="A679" s="5" t="s">
        <v>318</v>
      </c>
      <c r="B679" s="5"/>
      <c r="C679" s="5"/>
      <c r="D679" s="5"/>
      <c r="E679" s="5"/>
    </row>
    <row r="680" spans="1:5" x14ac:dyDescent="0.25">
      <c r="A680" s="5"/>
      <c r="B680" s="5"/>
      <c r="C680" s="5"/>
      <c r="D680" s="5"/>
      <c r="E680" s="5"/>
    </row>
    <row r="681" spans="1:5" x14ac:dyDescent="0.25">
      <c r="A681" s="5"/>
      <c r="B681" s="5"/>
      <c r="C681" s="5"/>
      <c r="D681" s="5"/>
      <c r="E681" s="5"/>
    </row>
    <row r="682" spans="1:5" x14ac:dyDescent="0.25">
      <c r="A682" s="5"/>
      <c r="B682" s="5"/>
      <c r="C682" s="5"/>
      <c r="D682" s="5"/>
      <c r="E682" s="5"/>
    </row>
    <row r="683" spans="1:5" x14ac:dyDescent="0.25">
      <c r="A683" s="5" t="s">
        <v>109</v>
      </c>
      <c r="B683" s="5"/>
      <c r="C683" s="5"/>
      <c r="D683" s="5"/>
      <c r="E683" s="5"/>
    </row>
    <row r="684" spans="1:5" x14ac:dyDescent="0.25">
      <c r="A684" s="5" t="s">
        <v>319</v>
      </c>
      <c r="B684" s="5"/>
      <c r="C684" s="5"/>
      <c r="D684" s="5"/>
      <c r="E684" s="5"/>
    </row>
    <row r="685" spans="1:5" x14ac:dyDescent="0.25">
      <c r="A685" s="5"/>
      <c r="B685" s="5"/>
      <c r="C685" s="5"/>
      <c r="D685" s="5"/>
      <c r="E685" s="5"/>
    </row>
    <row r="686" spans="1:5" x14ac:dyDescent="0.25">
      <c r="A686" s="5" t="s">
        <v>27</v>
      </c>
      <c r="B686" s="5"/>
      <c r="C686" s="5"/>
      <c r="D686" s="5"/>
      <c r="E686" s="5"/>
    </row>
    <row r="687" spans="1:5" x14ac:dyDescent="0.25">
      <c r="A687" s="5"/>
      <c r="B687" s="5"/>
      <c r="C687" s="5"/>
      <c r="D687" s="5"/>
      <c r="E687" s="5"/>
    </row>
    <row r="688" spans="1:5" x14ac:dyDescent="0.25">
      <c r="A688" s="5" t="s">
        <v>320</v>
      </c>
      <c r="B688" s="5" t="s">
        <v>108</v>
      </c>
      <c r="C688" s="5">
        <v>0</v>
      </c>
      <c r="D688" s="5"/>
      <c r="E688" s="5"/>
    </row>
    <row r="689" spans="1:5" x14ac:dyDescent="0.25">
      <c r="A689" s="5"/>
      <c r="B689" s="5"/>
      <c r="C689" s="5"/>
      <c r="D689" s="5"/>
      <c r="E689" s="5"/>
    </row>
    <row r="690" spans="1:5" x14ac:dyDescent="0.25">
      <c r="A690" s="5"/>
      <c r="B690" s="5"/>
      <c r="C690" s="5"/>
      <c r="D690" s="5"/>
      <c r="E690" s="5"/>
    </row>
    <row r="691" spans="1:5" x14ac:dyDescent="0.25">
      <c r="A691" s="5"/>
      <c r="B691" s="5"/>
      <c r="C691" s="5"/>
      <c r="D691" s="5"/>
      <c r="E691" s="5"/>
    </row>
    <row r="692" spans="1:5" x14ac:dyDescent="0.25">
      <c r="A692" s="5" t="s">
        <v>321</v>
      </c>
      <c r="B692" s="5"/>
      <c r="C692" s="5"/>
      <c r="D692" s="5"/>
      <c r="E692" s="5"/>
    </row>
    <row r="693" spans="1:5" x14ac:dyDescent="0.25">
      <c r="A693" s="5"/>
      <c r="B693" s="5"/>
      <c r="C693" s="5"/>
      <c r="D693" s="5"/>
      <c r="E693" s="5"/>
    </row>
    <row r="694" spans="1:5" x14ac:dyDescent="0.25">
      <c r="A694" s="5"/>
      <c r="B694" s="5"/>
      <c r="C694" s="5"/>
      <c r="D694" s="5"/>
      <c r="E694" s="5"/>
    </row>
    <row r="695" spans="1:5" x14ac:dyDescent="0.25">
      <c r="A695" s="5"/>
      <c r="B695" s="5"/>
      <c r="C695" s="5"/>
      <c r="D695" s="5"/>
      <c r="E695" s="5"/>
    </row>
    <row r="696" spans="1:5" x14ac:dyDescent="0.25">
      <c r="A696" s="5" t="s">
        <v>109</v>
      </c>
      <c r="B696" s="5"/>
      <c r="C696" s="5"/>
      <c r="D696" s="5"/>
      <c r="E696" s="5"/>
    </row>
    <row r="697" spans="1:5" x14ac:dyDescent="0.25">
      <c r="A697" s="5" t="s">
        <v>110</v>
      </c>
      <c r="B697" s="5"/>
      <c r="C697" s="5"/>
      <c r="D697" s="5"/>
      <c r="E697" s="5"/>
    </row>
    <row r="698" spans="1:5" x14ac:dyDescent="0.25">
      <c r="A698" s="5"/>
      <c r="B698" s="5"/>
      <c r="C698" s="5"/>
      <c r="D698" s="5"/>
      <c r="E698" s="5"/>
    </row>
    <row r="699" spans="1:5" x14ac:dyDescent="0.25">
      <c r="A699" s="5" t="s">
        <v>27</v>
      </c>
      <c r="B699" s="5"/>
      <c r="C699" s="5"/>
      <c r="D699" s="5"/>
      <c r="E699" s="5"/>
    </row>
    <row r="700" spans="1:5" x14ac:dyDescent="0.25">
      <c r="A700" s="5"/>
      <c r="B700" s="5"/>
      <c r="C700" s="5"/>
      <c r="D700" s="5"/>
      <c r="E700" s="5"/>
    </row>
    <row r="701" spans="1:5" x14ac:dyDescent="0.25">
      <c r="A701" s="5" t="s">
        <v>322</v>
      </c>
      <c r="B701" s="5" t="s">
        <v>108</v>
      </c>
      <c r="C701" s="5">
        <v>0</v>
      </c>
      <c r="D701" s="5"/>
      <c r="E701" s="5"/>
    </row>
    <row r="702" spans="1:5" x14ac:dyDescent="0.25">
      <c r="A702" s="5"/>
      <c r="B702" s="5"/>
      <c r="C702" s="5"/>
      <c r="D702" s="5"/>
      <c r="E702" s="5"/>
    </row>
    <row r="703" spans="1:5" x14ac:dyDescent="0.25">
      <c r="A703" s="5"/>
      <c r="B703" s="5"/>
      <c r="C703" s="5"/>
      <c r="D703" s="5"/>
      <c r="E703" s="5"/>
    </row>
    <row r="704" spans="1:5" x14ac:dyDescent="0.25">
      <c r="A704" s="5"/>
      <c r="B704" s="5"/>
      <c r="C704" s="5"/>
      <c r="D704" s="5"/>
      <c r="E704" s="5"/>
    </row>
    <row r="705" spans="1:5" x14ac:dyDescent="0.25">
      <c r="A705" s="5" t="s">
        <v>323</v>
      </c>
      <c r="B705" s="5"/>
      <c r="C705" s="5"/>
      <c r="D705" s="5"/>
      <c r="E705" s="5"/>
    </row>
    <row r="706" spans="1:5" x14ac:dyDescent="0.25">
      <c r="A706" s="5"/>
      <c r="B706" s="5"/>
      <c r="C706" s="5"/>
      <c r="D706" s="5"/>
      <c r="E706" s="5"/>
    </row>
    <row r="707" spans="1:5" x14ac:dyDescent="0.25">
      <c r="A707" s="5"/>
      <c r="B707" s="5"/>
      <c r="C707" s="5"/>
      <c r="D707" s="5"/>
      <c r="E707" s="5"/>
    </row>
    <row r="708" spans="1:5" x14ac:dyDescent="0.25">
      <c r="A708" s="5"/>
      <c r="B708" s="5"/>
      <c r="C708" s="5"/>
      <c r="D708" s="5"/>
      <c r="E708" s="5"/>
    </row>
    <row r="709" spans="1:5" x14ac:dyDescent="0.25">
      <c r="A709" s="5" t="s">
        <v>109</v>
      </c>
      <c r="B709" s="5"/>
      <c r="C709" s="5"/>
      <c r="D709" s="5"/>
      <c r="E709" s="5"/>
    </row>
    <row r="710" spans="1:5" x14ac:dyDescent="0.25">
      <c r="A710" s="5" t="s">
        <v>110</v>
      </c>
      <c r="B710" s="5"/>
      <c r="C710" s="5"/>
      <c r="D710" s="5"/>
      <c r="E710" s="5"/>
    </row>
    <row r="711" spans="1:5" x14ac:dyDescent="0.25">
      <c r="A711" s="5"/>
      <c r="B711" s="5"/>
      <c r="C711" s="5"/>
      <c r="D711" s="5"/>
      <c r="E711" s="5"/>
    </row>
    <row r="712" spans="1:5" x14ac:dyDescent="0.25">
      <c r="A712" s="5"/>
      <c r="B712" s="5"/>
      <c r="C712" s="5"/>
      <c r="D712" s="5"/>
      <c r="E712" s="5"/>
    </row>
    <row r="713" spans="1:5" x14ac:dyDescent="0.25">
      <c r="A713" s="5"/>
      <c r="B713" s="5"/>
      <c r="C713" s="5"/>
      <c r="D713" s="5"/>
      <c r="E713" s="5"/>
    </row>
    <row r="714" spans="1:5" x14ac:dyDescent="0.25">
      <c r="A714" s="5" t="s">
        <v>27</v>
      </c>
      <c r="B714" s="5"/>
      <c r="C714" s="5"/>
      <c r="D714" s="5"/>
      <c r="E714" s="5"/>
    </row>
    <row r="715" spans="1:5" x14ac:dyDescent="0.25">
      <c r="A715" s="5"/>
      <c r="B715" s="5"/>
      <c r="C715" s="5"/>
      <c r="D715" s="5"/>
      <c r="E715" s="5"/>
    </row>
    <row r="716" spans="1:5" x14ac:dyDescent="0.25">
      <c r="A716" s="5" t="s">
        <v>324</v>
      </c>
      <c r="B716" s="5" t="s">
        <v>108</v>
      </c>
      <c r="C716" s="5">
        <v>0</v>
      </c>
      <c r="D716" s="5"/>
      <c r="E716" s="5"/>
    </row>
    <row r="717" spans="1:5" x14ac:dyDescent="0.25">
      <c r="A717" s="5" t="s">
        <v>325</v>
      </c>
      <c r="B717" s="5"/>
      <c r="C717" s="5"/>
      <c r="D717" s="5"/>
      <c r="E717" s="5"/>
    </row>
    <row r="718" spans="1:5" x14ac:dyDescent="0.25">
      <c r="A718" s="5"/>
      <c r="B718" s="5"/>
      <c r="C718" s="5"/>
      <c r="D718" s="5"/>
      <c r="E718" s="5"/>
    </row>
    <row r="719" spans="1:5" x14ac:dyDescent="0.25">
      <c r="A719" s="5"/>
      <c r="B719" s="5"/>
      <c r="C719" s="5"/>
      <c r="D719" s="5"/>
      <c r="E719" s="5"/>
    </row>
    <row r="720" spans="1:5" x14ac:dyDescent="0.25">
      <c r="A720" s="5"/>
      <c r="B720" s="5"/>
      <c r="C720" s="5"/>
      <c r="D720" s="5"/>
      <c r="E720" s="5"/>
    </row>
    <row r="721" spans="1:5" x14ac:dyDescent="0.25">
      <c r="A721" s="5" t="s">
        <v>326</v>
      </c>
      <c r="B721" s="5"/>
      <c r="C721" s="5"/>
      <c r="D721" s="5"/>
      <c r="E721" s="5"/>
    </row>
    <row r="722" spans="1:5" x14ac:dyDescent="0.25">
      <c r="A722" s="5"/>
      <c r="B722" s="5"/>
      <c r="C722" s="5"/>
      <c r="D722" s="5"/>
      <c r="E722" s="5"/>
    </row>
    <row r="723" spans="1:5" x14ac:dyDescent="0.25">
      <c r="A723" s="5"/>
      <c r="B723" s="5"/>
      <c r="C723" s="5"/>
      <c r="D723" s="5"/>
      <c r="E723" s="5"/>
    </row>
    <row r="724" spans="1:5" x14ac:dyDescent="0.25">
      <c r="A724" s="5"/>
      <c r="B724" s="5"/>
      <c r="C724" s="5"/>
      <c r="D724" s="5"/>
      <c r="E724" s="5"/>
    </row>
    <row r="725" spans="1:5" x14ac:dyDescent="0.25">
      <c r="A725" s="5" t="s">
        <v>109</v>
      </c>
      <c r="B725" s="5"/>
      <c r="C725" s="5"/>
      <c r="D725" s="5"/>
      <c r="E725" s="5"/>
    </row>
    <row r="726" spans="1:5" x14ac:dyDescent="0.25">
      <c r="A726" s="5" t="s">
        <v>110</v>
      </c>
      <c r="B726" s="5"/>
      <c r="C726" s="5"/>
      <c r="D726" s="5"/>
      <c r="E726" s="5"/>
    </row>
    <row r="727" spans="1:5" x14ac:dyDescent="0.25">
      <c r="A727" s="5"/>
      <c r="B727" s="5"/>
      <c r="C727" s="5"/>
      <c r="D727" s="5"/>
      <c r="E727" s="5"/>
    </row>
    <row r="728" spans="1:5" x14ac:dyDescent="0.25">
      <c r="A728" s="5" t="s">
        <v>27</v>
      </c>
      <c r="B728" s="5"/>
      <c r="C728" s="5"/>
      <c r="D728" s="5"/>
      <c r="E728" s="5"/>
    </row>
    <row r="729" spans="1:5" x14ac:dyDescent="0.25">
      <c r="A729" s="5"/>
      <c r="B729" s="5"/>
      <c r="C729" s="5"/>
      <c r="D729" s="5"/>
      <c r="E729" s="5"/>
    </row>
    <row r="730" spans="1:5" x14ac:dyDescent="0.25">
      <c r="A730" s="5" t="s">
        <v>327</v>
      </c>
      <c r="B730" s="5" t="s">
        <v>108</v>
      </c>
      <c r="C730" s="5">
        <v>0</v>
      </c>
      <c r="D730" s="5"/>
      <c r="E730" s="5"/>
    </row>
    <row r="731" spans="1:5" x14ac:dyDescent="0.25">
      <c r="A731" s="5"/>
      <c r="B731" s="5"/>
      <c r="C731" s="5"/>
      <c r="D731" s="5"/>
      <c r="E731" s="5"/>
    </row>
    <row r="732" spans="1:5" x14ac:dyDescent="0.25">
      <c r="A732" s="5"/>
      <c r="B732" s="5"/>
      <c r="C732" s="5"/>
      <c r="D732" s="5"/>
      <c r="E732" s="5"/>
    </row>
    <row r="733" spans="1:5" x14ac:dyDescent="0.25">
      <c r="A733" s="5"/>
      <c r="B733" s="5"/>
      <c r="C733" s="5"/>
      <c r="D733" s="5"/>
      <c r="E733" s="5"/>
    </row>
    <row r="734" spans="1:5" x14ac:dyDescent="0.25">
      <c r="A734" s="5" t="s">
        <v>328</v>
      </c>
      <c r="B734" s="5"/>
      <c r="C734" s="5"/>
      <c r="D734" s="5"/>
      <c r="E734" s="5"/>
    </row>
    <row r="735" spans="1:5" x14ac:dyDescent="0.25">
      <c r="A735" s="5"/>
      <c r="B735" s="5"/>
      <c r="C735" s="5"/>
      <c r="D735" s="5"/>
      <c r="E735" s="5"/>
    </row>
    <row r="736" spans="1:5" x14ac:dyDescent="0.25">
      <c r="A736" s="5"/>
      <c r="B736" s="5"/>
      <c r="C736" s="5"/>
      <c r="D736" s="5"/>
      <c r="E736" s="5"/>
    </row>
    <row r="737" spans="1:5" x14ac:dyDescent="0.25">
      <c r="A737" s="5"/>
      <c r="B737" s="5"/>
      <c r="C737" s="5"/>
      <c r="D737" s="5"/>
      <c r="E737" s="5"/>
    </row>
    <row r="738" spans="1:5" x14ac:dyDescent="0.25">
      <c r="A738" s="5" t="s">
        <v>109</v>
      </c>
      <c r="B738" s="5"/>
      <c r="C738" s="5"/>
      <c r="D738" s="5"/>
      <c r="E738" s="5"/>
    </row>
    <row r="739" spans="1:5" x14ac:dyDescent="0.25">
      <c r="A739" s="5" t="s">
        <v>110</v>
      </c>
      <c r="B739" s="5"/>
      <c r="C739" s="5"/>
      <c r="D739" s="5"/>
      <c r="E739" s="5"/>
    </row>
    <row r="740" spans="1:5" x14ac:dyDescent="0.25">
      <c r="A740" s="5"/>
      <c r="B740" s="5"/>
      <c r="C740" s="5"/>
      <c r="D740" s="5"/>
      <c r="E740" s="5"/>
    </row>
    <row r="741" spans="1:5" x14ac:dyDescent="0.25">
      <c r="A741" s="5" t="s">
        <v>27</v>
      </c>
      <c r="B741" s="5"/>
      <c r="C741" s="5"/>
      <c r="D741" s="5"/>
      <c r="E741" s="5"/>
    </row>
    <row r="742" spans="1:5" x14ac:dyDescent="0.25">
      <c r="A742" s="5"/>
      <c r="B742" s="5"/>
      <c r="C742" s="5"/>
      <c r="D742" s="5"/>
      <c r="E742" s="5"/>
    </row>
    <row r="743" spans="1:5" x14ac:dyDescent="0.25">
      <c r="A743" s="5" t="s">
        <v>329</v>
      </c>
      <c r="B743" s="5"/>
      <c r="C743" s="5">
        <v>0</v>
      </c>
      <c r="D743" s="5"/>
      <c r="E743" s="5"/>
    </row>
    <row r="744" spans="1:5" x14ac:dyDescent="0.25">
      <c r="A744" s="5"/>
      <c r="B744" s="5"/>
      <c r="C744" s="5"/>
      <c r="D744" s="5"/>
      <c r="E744" s="5"/>
    </row>
    <row r="745" spans="1:5" x14ac:dyDescent="0.25">
      <c r="A745" s="5" t="s">
        <v>330</v>
      </c>
      <c r="B745" s="5"/>
      <c r="C745" s="5">
        <v>0</v>
      </c>
      <c r="D745" s="5"/>
      <c r="E745" s="5"/>
    </row>
    <row r="746" spans="1:5" x14ac:dyDescent="0.25">
      <c r="A746" s="5"/>
      <c r="B746" s="5"/>
      <c r="C746" s="5"/>
      <c r="D746" s="5"/>
      <c r="E746" s="5"/>
    </row>
    <row r="747" spans="1:5" x14ac:dyDescent="0.25">
      <c r="A747" s="5"/>
      <c r="B747" s="5"/>
      <c r="C747" s="5"/>
      <c r="D747" s="5"/>
      <c r="E747" s="5"/>
    </row>
    <row r="748" spans="1:5" x14ac:dyDescent="0.25">
      <c r="A748" s="5"/>
      <c r="B748" s="5"/>
      <c r="C748" s="5"/>
      <c r="D748" s="5"/>
      <c r="E748" s="5"/>
    </row>
    <row r="749" spans="1:5" x14ac:dyDescent="0.25">
      <c r="A749" s="5" t="s">
        <v>331</v>
      </c>
      <c r="B749" s="5"/>
      <c r="C749" s="5"/>
      <c r="D749" s="5"/>
      <c r="E749" s="5"/>
    </row>
    <row r="750" spans="1:5" x14ac:dyDescent="0.25">
      <c r="A750" s="5"/>
      <c r="B750" s="5"/>
      <c r="C750" s="5"/>
      <c r="D750" s="5"/>
      <c r="E750" s="5"/>
    </row>
    <row r="751" spans="1:5" x14ac:dyDescent="0.25">
      <c r="A751" s="5"/>
      <c r="B751" s="5"/>
      <c r="C751" s="5"/>
      <c r="D751" s="5"/>
      <c r="E751" s="5"/>
    </row>
    <row r="752" spans="1:5" x14ac:dyDescent="0.25">
      <c r="A752" s="5"/>
      <c r="B752" s="5"/>
      <c r="C752" s="5"/>
      <c r="D752" s="5"/>
      <c r="E752" s="5"/>
    </row>
    <row r="753" spans="1:5" x14ac:dyDescent="0.25">
      <c r="A753" s="5" t="s">
        <v>332</v>
      </c>
      <c r="B753" s="5"/>
      <c r="C753" s="5"/>
      <c r="D753" s="5"/>
      <c r="E753" s="5"/>
    </row>
    <row r="754" spans="1:5" x14ac:dyDescent="0.25">
      <c r="A754" s="5"/>
      <c r="B754" s="5"/>
      <c r="C754" s="5"/>
      <c r="D754" s="5"/>
      <c r="E754" s="5"/>
    </row>
    <row r="755" spans="1:5" x14ac:dyDescent="0.25">
      <c r="A755" s="5" t="s">
        <v>27</v>
      </c>
      <c r="B755" s="5"/>
      <c r="C755" s="5"/>
      <c r="D755" s="5"/>
      <c r="E755" s="5"/>
    </row>
    <row r="756" spans="1:5" x14ac:dyDescent="0.25">
      <c r="A756" s="5"/>
      <c r="B756" s="5"/>
      <c r="C756" s="5"/>
      <c r="D756" s="5"/>
      <c r="E756" s="5"/>
    </row>
    <row r="757" spans="1:5" x14ac:dyDescent="0.25">
      <c r="A757" s="5" t="s">
        <v>333</v>
      </c>
      <c r="B757" s="5" t="s">
        <v>108</v>
      </c>
      <c r="C757" s="5">
        <v>0</v>
      </c>
      <c r="D757" s="5"/>
      <c r="E757" s="5"/>
    </row>
    <row r="758" spans="1:5" x14ac:dyDescent="0.25">
      <c r="A758" s="5"/>
      <c r="B758" s="5"/>
      <c r="C758" s="5"/>
      <c r="D758" s="5"/>
      <c r="E758" s="5"/>
    </row>
    <row r="759" spans="1:5" x14ac:dyDescent="0.25">
      <c r="A759" s="5"/>
      <c r="B759" s="5"/>
      <c r="C759" s="5"/>
      <c r="D759" s="5"/>
      <c r="E759" s="5"/>
    </row>
    <row r="760" spans="1:5" x14ac:dyDescent="0.25">
      <c r="A760" s="5"/>
      <c r="B760" s="5"/>
      <c r="C760" s="5"/>
      <c r="D760" s="5"/>
      <c r="E760" s="5"/>
    </row>
    <row r="761" spans="1:5" x14ac:dyDescent="0.25">
      <c r="A761" s="5" t="s">
        <v>334</v>
      </c>
      <c r="B761" s="5"/>
      <c r="C761" s="5"/>
      <c r="D761" s="5"/>
      <c r="E761" s="5"/>
    </row>
    <row r="762" spans="1:5" x14ac:dyDescent="0.25">
      <c r="A762" s="5"/>
      <c r="B762" s="5"/>
      <c r="C762" s="5"/>
      <c r="D762" s="5"/>
      <c r="E762" s="5"/>
    </row>
    <row r="763" spans="1:5" x14ac:dyDescent="0.25">
      <c r="A763" s="5"/>
      <c r="B763" s="5"/>
      <c r="C763" s="5"/>
      <c r="D763" s="5"/>
      <c r="E763" s="5"/>
    </row>
    <row r="764" spans="1:5" x14ac:dyDescent="0.25">
      <c r="A764" s="5"/>
      <c r="B764" s="5"/>
      <c r="C764" s="5"/>
      <c r="D764" s="5"/>
      <c r="E764" s="5"/>
    </row>
    <row r="765" spans="1:5" x14ac:dyDescent="0.25">
      <c r="A765" s="5" t="s">
        <v>335</v>
      </c>
      <c r="B765" s="5"/>
      <c r="C765" s="5"/>
      <c r="D765" s="5"/>
      <c r="E765" s="5"/>
    </row>
    <row r="766" spans="1:5" x14ac:dyDescent="0.25">
      <c r="A766" s="5" t="s">
        <v>336</v>
      </c>
      <c r="B766" s="5"/>
      <c r="C766" s="5"/>
      <c r="D766" s="5"/>
      <c r="E766" s="5"/>
    </row>
    <row r="767" spans="1:5" x14ac:dyDescent="0.25">
      <c r="A767" s="5"/>
      <c r="B767" s="5"/>
      <c r="C767" s="5"/>
      <c r="D767" s="5"/>
      <c r="E767" s="5"/>
    </row>
    <row r="768" spans="1:5" x14ac:dyDescent="0.25">
      <c r="A768" s="5"/>
      <c r="B768" s="5"/>
      <c r="C768" s="5"/>
      <c r="D768" s="5"/>
      <c r="E768" s="5"/>
    </row>
    <row r="769" spans="1:5" x14ac:dyDescent="0.25">
      <c r="A769" s="5"/>
      <c r="B769" s="5"/>
      <c r="C769" s="5"/>
      <c r="D769" s="5"/>
      <c r="E769" s="5"/>
    </row>
    <row r="770" spans="1:5" x14ac:dyDescent="0.25">
      <c r="A770" s="5" t="s">
        <v>337</v>
      </c>
      <c r="B770" s="5"/>
      <c r="C770" s="5"/>
      <c r="D770" s="5"/>
      <c r="E770" s="5"/>
    </row>
    <row r="771" spans="1:5" x14ac:dyDescent="0.25">
      <c r="A771" s="5"/>
      <c r="B771" s="5"/>
      <c r="C771" s="5"/>
      <c r="D771" s="5"/>
      <c r="E771" s="5"/>
    </row>
    <row r="772" spans="1:5" x14ac:dyDescent="0.25">
      <c r="A772" s="5"/>
      <c r="B772" s="5"/>
      <c r="C772" s="5"/>
      <c r="D772" s="5"/>
      <c r="E772" s="5"/>
    </row>
    <row r="773" spans="1:5" x14ac:dyDescent="0.25">
      <c r="A773" s="5"/>
      <c r="B773" s="5"/>
      <c r="C773" s="5"/>
      <c r="D773" s="5"/>
      <c r="E773" s="5"/>
    </row>
    <row r="774" spans="1:5" x14ac:dyDescent="0.25">
      <c r="A774" s="5" t="s">
        <v>109</v>
      </c>
      <c r="B774" s="5"/>
      <c r="C774" s="5"/>
      <c r="D774" s="5"/>
      <c r="E774" s="5"/>
    </row>
    <row r="775" spans="1:5" x14ac:dyDescent="0.25">
      <c r="A775" s="5" t="s">
        <v>110</v>
      </c>
      <c r="B775" s="5"/>
      <c r="C775" s="5"/>
      <c r="D775" s="5"/>
      <c r="E775" s="5"/>
    </row>
    <row r="776" spans="1:5" x14ac:dyDescent="0.25">
      <c r="A776" s="5"/>
      <c r="B776" s="5"/>
      <c r="C776" s="5"/>
      <c r="D776" s="5"/>
      <c r="E776" s="5"/>
    </row>
    <row r="777" spans="1:5" x14ac:dyDescent="0.25">
      <c r="A777" s="5" t="s">
        <v>27</v>
      </c>
      <c r="B777" s="5"/>
      <c r="C777" s="5"/>
      <c r="D777" s="5"/>
      <c r="E777" s="5"/>
    </row>
    <row r="778" spans="1:5" x14ac:dyDescent="0.25">
      <c r="A778" s="5"/>
      <c r="B778" s="5"/>
      <c r="C778" s="5"/>
      <c r="D778" s="5"/>
      <c r="E778" s="5"/>
    </row>
    <row r="779" spans="1:5" x14ac:dyDescent="0.25">
      <c r="A779" s="5" t="s">
        <v>338</v>
      </c>
      <c r="B779" s="5"/>
      <c r="C779" s="5">
        <v>0</v>
      </c>
      <c r="D779" s="5"/>
      <c r="E779" s="5"/>
    </row>
    <row r="780" spans="1:5" x14ac:dyDescent="0.25">
      <c r="A780" s="5"/>
      <c r="B780" s="5"/>
      <c r="C780" s="5"/>
      <c r="D780" s="5"/>
      <c r="E780" s="5"/>
    </row>
    <row r="781" spans="1:5" x14ac:dyDescent="0.25">
      <c r="A781" s="5"/>
      <c r="B781" s="5"/>
      <c r="C781" s="5"/>
      <c r="D781" s="5"/>
      <c r="E781" s="5"/>
    </row>
    <row r="782" spans="1:5" x14ac:dyDescent="0.25">
      <c r="A782" s="5"/>
      <c r="B782" s="5"/>
      <c r="C782" s="5"/>
      <c r="D782" s="5"/>
      <c r="E782" s="5"/>
    </row>
    <row r="783" spans="1:5" x14ac:dyDescent="0.25">
      <c r="A783" s="5" t="s">
        <v>339</v>
      </c>
      <c r="B783" s="5"/>
      <c r="C783" s="5"/>
      <c r="D783" s="5"/>
      <c r="E783" s="5"/>
    </row>
    <row r="784" spans="1:5" x14ac:dyDescent="0.25">
      <c r="A784" s="5"/>
      <c r="B784" s="5"/>
      <c r="C784" s="5"/>
      <c r="D784" s="5"/>
      <c r="E784" s="5"/>
    </row>
    <row r="785" spans="1:5" x14ac:dyDescent="0.25">
      <c r="A785" s="5" t="s">
        <v>27</v>
      </c>
      <c r="B785" s="5"/>
      <c r="C785" s="5"/>
      <c r="D785" s="5"/>
      <c r="E785" s="5"/>
    </row>
    <row r="786" spans="1:5" x14ac:dyDescent="0.25">
      <c r="A786" s="5"/>
      <c r="B786" s="5"/>
      <c r="C786" s="5"/>
      <c r="D786" s="5"/>
      <c r="E786" s="5"/>
    </row>
    <row r="787" spans="1:5" x14ac:dyDescent="0.25">
      <c r="A787" s="5" t="s">
        <v>109</v>
      </c>
      <c r="B787" s="5" t="s">
        <v>108</v>
      </c>
      <c r="C787" s="5">
        <v>0</v>
      </c>
      <c r="D787" s="5"/>
      <c r="E787" s="5"/>
    </row>
    <row r="788" spans="1:5" x14ac:dyDescent="0.25">
      <c r="A788" s="5" t="s">
        <v>110</v>
      </c>
      <c r="B788" s="5"/>
      <c r="C788" s="5"/>
      <c r="D788" s="5"/>
      <c r="E788" s="5"/>
    </row>
    <row r="789" spans="1:5" x14ac:dyDescent="0.25">
      <c r="A789" s="5"/>
      <c r="B789" s="5"/>
      <c r="C789" s="5"/>
      <c r="D789" s="5"/>
      <c r="E789" s="5"/>
    </row>
    <row r="790" spans="1:5" x14ac:dyDescent="0.25">
      <c r="A790" s="5" t="s">
        <v>27</v>
      </c>
      <c r="B790" s="5"/>
      <c r="C790" s="5"/>
      <c r="D790" s="5"/>
      <c r="E790" s="5"/>
    </row>
    <row r="791" spans="1:5" x14ac:dyDescent="0.25">
      <c r="A791" s="5"/>
      <c r="B791" s="5"/>
      <c r="C791" s="5"/>
      <c r="D791" s="5"/>
      <c r="E791" s="5"/>
    </row>
    <row r="792" spans="1:5" x14ac:dyDescent="0.25">
      <c r="A792" s="5" t="s">
        <v>340</v>
      </c>
      <c r="B792" s="5" t="s">
        <v>108</v>
      </c>
      <c r="C792" s="5">
        <v>0</v>
      </c>
      <c r="D792" s="5"/>
      <c r="E792" s="5"/>
    </row>
    <row r="793" spans="1:5" x14ac:dyDescent="0.25">
      <c r="A793" s="5"/>
      <c r="B793" s="5"/>
      <c r="C793" s="5"/>
      <c r="D793" s="5"/>
      <c r="E793" s="5"/>
    </row>
    <row r="794" spans="1:5" x14ac:dyDescent="0.25">
      <c r="A794" s="5"/>
      <c r="B794" s="5"/>
      <c r="C794" s="5"/>
      <c r="D794" s="5"/>
      <c r="E794" s="5"/>
    </row>
    <row r="795" spans="1:5" x14ac:dyDescent="0.25">
      <c r="A795" s="5"/>
      <c r="B795" s="5"/>
      <c r="C795" s="5"/>
      <c r="D795" s="5"/>
      <c r="E795" s="5"/>
    </row>
    <row r="796" spans="1:5" x14ac:dyDescent="0.25">
      <c r="A796" s="5" t="s">
        <v>341</v>
      </c>
      <c r="B796" s="5"/>
      <c r="C796" s="5"/>
      <c r="D796" s="5"/>
      <c r="E796" s="5"/>
    </row>
    <row r="797" spans="1:5" x14ac:dyDescent="0.25">
      <c r="A797" s="5"/>
      <c r="B797" s="5"/>
      <c r="C797" s="5"/>
      <c r="D797" s="5"/>
      <c r="E797" s="5"/>
    </row>
    <row r="798" spans="1:5" x14ac:dyDescent="0.25">
      <c r="A798" s="5"/>
      <c r="B798" s="5"/>
      <c r="C798" s="5"/>
      <c r="D798" s="5"/>
      <c r="E798" s="5"/>
    </row>
    <row r="799" spans="1:5" x14ac:dyDescent="0.25">
      <c r="A799" s="5"/>
      <c r="B799" s="5"/>
      <c r="C799" s="5"/>
      <c r="D799" s="5"/>
      <c r="E799" s="5"/>
    </row>
    <row r="800" spans="1:5" x14ac:dyDescent="0.25">
      <c r="A800" s="5" t="s">
        <v>342</v>
      </c>
      <c r="B800" s="5"/>
      <c r="C800" s="5"/>
      <c r="D800" s="5"/>
      <c r="E800" s="5"/>
    </row>
    <row r="801" spans="1:5" x14ac:dyDescent="0.25">
      <c r="A801" s="5"/>
      <c r="B801" s="5"/>
      <c r="C801" s="5"/>
      <c r="D801" s="5"/>
      <c r="E801" s="5"/>
    </row>
    <row r="802" spans="1:5" x14ac:dyDescent="0.25">
      <c r="A802" s="5"/>
      <c r="B802" s="5"/>
      <c r="C802" s="5"/>
      <c r="D802" s="5"/>
      <c r="E802" s="5"/>
    </row>
    <row r="803" spans="1:5" x14ac:dyDescent="0.25">
      <c r="A803" s="5"/>
      <c r="B803" s="5"/>
      <c r="C803" s="5"/>
      <c r="D803" s="5"/>
      <c r="E803" s="5"/>
    </row>
    <row r="804" spans="1:5" x14ac:dyDescent="0.25">
      <c r="A804" s="5" t="s">
        <v>343</v>
      </c>
      <c r="B804" s="5"/>
      <c r="C804" s="5"/>
      <c r="D804" s="5"/>
      <c r="E804" s="5"/>
    </row>
    <row r="805" spans="1:5" x14ac:dyDescent="0.25">
      <c r="A805" s="5" t="s">
        <v>344</v>
      </c>
      <c r="B805" s="5"/>
      <c r="C805" s="5"/>
      <c r="D805" s="5"/>
      <c r="E805" s="5"/>
    </row>
    <row r="806" spans="1:5" x14ac:dyDescent="0.25">
      <c r="A806" s="5" t="s">
        <v>345</v>
      </c>
      <c r="B806" s="5"/>
      <c r="C806" s="5"/>
      <c r="D806" s="5"/>
      <c r="E806" s="5"/>
    </row>
    <row r="807" spans="1:5" x14ac:dyDescent="0.25">
      <c r="A807" s="5" t="s">
        <v>346</v>
      </c>
      <c r="B807" s="5"/>
      <c r="C807" s="5"/>
      <c r="D807" s="5"/>
      <c r="E807" s="5"/>
    </row>
    <row r="808" spans="1:5" x14ac:dyDescent="0.25">
      <c r="A808" s="5"/>
      <c r="B808" s="5"/>
      <c r="C808" s="5"/>
      <c r="D808" s="5"/>
      <c r="E808" s="5"/>
    </row>
    <row r="809" spans="1:5" x14ac:dyDescent="0.25">
      <c r="A809" s="5"/>
      <c r="B809" s="5"/>
      <c r="C809" s="5"/>
      <c r="D809" s="5"/>
      <c r="E809" s="5"/>
    </row>
    <row r="810" spans="1:5" x14ac:dyDescent="0.25">
      <c r="A810" s="5"/>
      <c r="B810" s="5"/>
      <c r="C810" s="5"/>
      <c r="D810" s="5"/>
      <c r="E810" s="5"/>
    </row>
    <row r="811" spans="1:5" x14ac:dyDescent="0.25">
      <c r="A811" s="5" t="s">
        <v>347</v>
      </c>
      <c r="B811" s="5"/>
      <c r="C811" s="5"/>
      <c r="D811" s="5"/>
      <c r="E811" s="5"/>
    </row>
    <row r="812" spans="1:5" x14ac:dyDescent="0.25">
      <c r="A812" s="5" t="s">
        <v>348</v>
      </c>
      <c r="B812" s="5"/>
      <c r="C812" s="5"/>
      <c r="D812" s="5"/>
      <c r="E812" s="5"/>
    </row>
    <row r="813" spans="1:5" x14ac:dyDescent="0.25">
      <c r="A813" s="5"/>
      <c r="B813" s="5"/>
      <c r="C813" s="5"/>
      <c r="D813" s="5"/>
      <c r="E813" s="5"/>
    </row>
    <row r="814" spans="1:5" x14ac:dyDescent="0.25">
      <c r="A814" s="5"/>
      <c r="B814" s="5"/>
      <c r="C814" s="5"/>
      <c r="D814" s="5"/>
      <c r="E814" s="5"/>
    </row>
    <row r="815" spans="1:5" x14ac:dyDescent="0.25">
      <c r="A815" s="5"/>
      <c r="B815" s="5"/>
      <c r="C815" s="5"/>
      <c r="D815" s="5"/>
      <c r="E815" s="5"/>
    </row>
    <row r="816" spans="1:5" x14ac:dyDescent="0.25">
      <c r="A816" s="5" t="s">
        <v>109</v>
      </c>
      <c r="B816" s="5"/>
      <c r="C816" s="5"/>
      <c r="D816" s="5"/>
      <c r="E816" s="5"/>
    </row>
    <row r="817" spans="1:5" x14ac:dyDescent="0.25">
      <c r="A817" s="5" t="s">
        <v>110</v>
      </c>
      <c r="B817" s="5"/>
      <c r="C817" s="5"/>
      <c r="D817" s="5"/>
      <c r="E817" s="5"/>
    </row>
    <row r="818" spans="1:5" x14ac:dyDescent="0.25">
      <c r="A818" s="5"/>
      <c r="B818" s="5"/>
      <c r="C818" s="5"/>
      <c r="D818" s="5"/>
      <c r="E818" s="5"/>
    </row>
    <row r="819" spans="1:5" x14ac:dyDescent="0.25">
      <c r="A819" s="5" t="s">
        <v>27</v>
      </c>
      <c r="B819" s="5"/>
      <c r="C819" s="5"/>
      <c r="D819" s="5"/>
      <c r="E819" s="5"/>
    </row>
    <row r="820" spans="1:5" x14ac:dyDescent="0.25">
      <c r="A820" s="5"/>
      <c r="B820" s="5"/>
      <c r="C820" s="5"/>
      <c r="D820" s="5"/>
      <c r="E820" s="5"/>
    </row>
    <row r="821" spans="1:5" x14ac:dyDescent="0.25">
      <c r="A821" s="5" t="s">
        <v>349</v>
      </c>
      <c r="B821" s="5" t="s">
        <v>108</v>
      </c>
      <c r="C821" s="5">
        <v>0</v>
      </c>
      <c r="D821" s="5"/>
      <c r="E821" s="5"/>
    </row>
    <row r="822" spans="1:5" x14ac:dyDescent="0.25">
      <c r="A822" s="5"/>
      <c r="B822" s="5"/>
      <c r="C822" s="5"/>
      <c r="D822" s="5"/>
      <c r="E822" s="5"/>
    </row>
    <row r="823" spans="1:5" x14ac:dyDescent="0.25">
      <c r="A823" s="5"/>
      <c r="B823" s="5"/>
      <c r="C823" s="5"/>
      <c r="D823" s="5"/>
      <c r="E823" s="5"/>
    </row>
    <row r="824" spans="1:5" x14ac:dyDescent="0.25">
      <c r="A824" s="5"/>
      <c r="B824" s="5"/>
      <c r="C824" s="5"/>
      <c r="D824" s="5"/>
      <c r="E824" s="5"/>
    </row>
    <row r="825" spans="1:5" x14ac:dyDescent="0.25">
      <c r="A825" s="5" t="s">
        <v>350</v>
      </c>
      <c r="B825" s="5"/>
      <c r="C825" s="5"/>
      <c r="D825" s="5"/>
      <c r="E825" s="5"/>
    </row>
    <row r="826" spans="1:5" x14ac:dyDescent="0.25">
      <c r="A826" s="5"/>
      <c r="B826" s="5"/>
      <c r="C826" s="5"/>
      <c r="D826" s="5"/>
      <c r="E826" s="5"/>
    </row>
    <row r="827" spans="1:5" x14ac:dyDescent="0.25">
      <c r="A827" s="5"/>
      <c r="B827" s="5"/>
      <c r="C827" s="5"/>
      <c r="D827" s="5"/>
      <c r="E827" s="5"/>
    </row>
    <row r="828" spans="1:5" x14ac:dyDescent="0.25">
      <c r="A828" s="5"/>
      <c r="B828" s="5"/>
      <c r="C828" s="5"/>
      <c r="D828" s="5"/>
      <c r="E828" s="5"/>
    </row>
    <row r="829" spans="1:5" x14ac:dyDescent="0.25">
      <c r="A829" s="5" t="s">
        <v>109</v>
      </c>
      <c r="B829" s="5"/>
      <c r="C829" s="5"/>
      <c r="D829" s="5"/>
      <c r="E829" s="5"/>
    </row>
    <row r="830" spans="1:5" x14ac:dyDescent="0.25">
      <c r="A830" s="5" t="s">
        <v>110</v>
      </c>
      <c r="B830" s="5"/>
      <c r="C830" s="5"/>
      <c r="D830" s="5"/>
      <c r="E830" s="5"/>
    </row>
    <row r="831" spans="1:5" x14ac:dyDescent="0.25">
      <c r="A831" s="5"/>
      <c r="B831" s="5"/>
      <c r="C831" s="5"/>
      <c r="D831" s="5"/>
      <c r="E831" s="5"/>
    </row>
    <row r="832" spans="1:5" x14ac:dyDescent="0.25">
      <c r="A832" s="5" t="s">
        <v>27</v>
      </c>
      <c r="B832" s="5"/>
      <c r="C832" s="5"/>
      <c r="D832" s="5"/>
      <c r="E832" s="5"/>
    </row>
    <row r="833" spans="1:5" x14ac:dyDescent="0.25">
      <c r="A833" s="5"/>
      <c r="B833" s="5"/>
      <c r="C833" s="5"/>
      <c r="D833" s="5"/>
      <c r="E833" s="5"/>
    </row>
    <row r="834" spans="1:5" x14ac:dyDescent="0.25">
      <c r="A834" s="5" t="s">
        <v>351</v>
      </c>
      <c r="B834" s="5"/>
      <c r="C834" s="5">
        <v>0</v>
      </c>
      <c r="D834" s="5"/>
      <c r="E834" s="5"/>
    </row>
    <row r="835" spans="1:5" x14ac:dyDescent="0.25">
      <c r="A835" s="5"/>
      <c r="B835" s="5"/>
      <c r="C835" s="5"/>
      <c r="D835" s="5"/>
      <c r="E835" s="5"/>
    </row>
    <row r="836" spans="1:5" x14ac:dyDescent="0.25">
      <c r="A836" s="5" t="s">
        <v>352</v>
      </c>
      <c r="B836" s="5"/>
      <c r="C836" s="5">
        <v>0</v>
      </c>
      <c r="D836" s="5"/>
      <c r="E836" s="5"/>
    </row>
    <row r="837" spans="1:5" x14ac:dyDescent="0.25">
      <c r="A837" s="5" t="s">
        <v>353</v>
      </c>
      <c r="B837" s="5"/>
      <c r="C837" s="5"/>
      <c r="D837" s="5"/>
      <c r="E837" s="5"/>
    </row>
    <row r="838" spans="1:5" x14ac:dyDescent="0.25">
      <c r="A838" s="5"/>
      <c r="B838" s="5"/>
      <c r="C838" s="5"/>
      <c r="D838" s="5"/>
      <c r="E838" s="5"/>
    </row>
    <row r="839" spans="1:5" x14ac:dyDescent="0.25">
      <c r="A839" s="5"/>
      <c r="B839" s="5"/>
      <c r="C839" s="5"/>
      <c r="D839" s="5"/>
      <c r="E839" s="5"/>
    </row>
    <row r="840" spans="1:5" x14ac:dyDescent="0.25">
      <c r="A840" s="5"/>
      <c r="B840" s="5"/>
      <c r="C840" s="5"/>
      <c r="D840" s="5"/>
      <c r="E840" s="5"/>
    </row>
    <row r="841" spans="1:5" x14ac:dyDescent="0.25">
      <c r="A841" s="5" t="s">
        <v>354</v>
      </c>
      <c r="B841" s="5"/>
      <c r="C841" s="5"/>
      <c r="D841" s="5"/>
      <c r="E841" s="5"/>
    </row>
    <row r="842" spans="1:5" x14ac:dyDescent="0.25">
      <c r="A842" s="5"/>
      <c r="B842" s="5"/>
      <c r="C842" s="5"/>
      <c r="D842" s="5"/>
      <c r="E842" s="5"/>
    </row>
    <row r="843" spans="1:5" x14ac:dyDescent="0.25">
      <c r="A843" s="5"/>
      <c r="B843" s="5"/>
      <c r="C843" s="5"/>
      <c r="D843" s="5"/>
      <c r="E843" s="5"/>
    </row>
    <row r="844" spans="1:5" x14ac:dyDescent="0.25">
      <c r="A844" s="5"/>
      <c r="B844" s="5"/>
      <c r="C844" s="5"/>
      <c r="D844" s="5"/>
      <c r="E844" s="5"/>
    </row>
    <row r="845" spans="1:5" x14ac:dyDescent="0.25">
      <c r="A845" s="5" t="s">
        <v>355</v>
      </c>
      <c r="B845" s="5"/>
      <c r="C845" s="5"/>
      <c r="D845" s="5"/>
      <c r="E845" s="5"/>
    </row>
    <row r="846" spans="1:5" x14ac:dyDescent="0.25">
      <c r="A846" s="5" t="s">
        <v>141</v>
      </c>
      <c r="B846" s="5"/>
      <c r="C846" s="5"/>
      <c r="D846" s="5"/>
      <c r="E846" s="5"/>
    </row>
    <row r="847" spans="1:5" x14ac:dyDescent="0.25">
      <c r="A847" s="5"/>
      <c r="B847" s="5"/>
      <c r="C847" s="5"/>
      <c r="D847" s="5"/>
      <c r="E847" s="5"/>
    </row>
    <row r="848" spans="1:5" x14ac:dyDescent="0.25">
      <c r="A848" s="5"/>
      <c r="B848" s="5"/>
      <c r="C848" s="5"/>
      <c r="D848" s="5"/>
      <c r="E848" s="5"/>
    </row>
    <row r="849" spans="1:5" x14ac:dyDescent="0.25">
      <c r="A849" s="5"/>
      <c r="B849" s="5"/>
      <c r="C849" s="5"/>
      <c r="D849" s="5"/>
      <c r="E849" s="5"/>
    </row>
    <row r="850" spans="1:5" x14ac:dyDescent="0.25">
      <c r="A850" s="5" t="s">
        <v>356</v>
      </c>
      <c r="B850" s="5"/>
      <c r="C850" s="5"/>
      <c r="D850" s="5"/>
      <c r="E850" s="5"/>
    </row>
    <row r="851" spans="1:5" x14ac:dyDescent="0.25">
      <c r="A851" s="5" t="s">
        <v>357</v>
      </c>
      <c r="B851" s="5"/>
      <c r="C851" s="5"/>
      <c r="D851" s="5"/>
      <c r="E851" s="5"/>
    </row>
    <row r="852" spans="1:5" x14ac:dyDescent="0.25">
      <c r="A852" s="5"/>
      <c r="B852" s="5"/>
      <c r="C852" s="5"/>
      <c r="D852" s="5"/>
      <c r="E852" s="5"/>
    </row>
    <row r="853" spans="1:5" x14ac:dyDescent="0.25">
      <c r="A853" s="5"/>
      <c r="B853" s="5"/>
      <c r="C853" s="5"/>
      <c r="D853" s="5"/>
      <c r="E853" s="5"/>
    </row>
    <row r="854" spans="1:5" x14ac:dyDescent="0.25">
      <c r="A854" s="5"/>
      <c r="B854" s="5"/>
      <c r="C854" s="5"/>
      <c r="D854" s="5"/>
      <c r="E854" s="5"/>
    </row>
    <row r="855" spans="1:5" x14ac:dyDescent="0.25">
      <c r="A855" s="5" t="s">
        <v>358</v>
      </c>
      <c r="B855" s="5"/>
      <c r="C855" s="5"/>
      <c r="D855" s="5"/>
      <c r="E855" s="5"/>
    </row>
    <row r="856" spans="1:5" x14ac:dyDescent="0.25">
      <c r="A856" s="5" t="s">
        <v>359</v>
      </c>
      <c r="B856" s="5"/>
      <c r="C856" s="5"/>
      <c r="D856" s="5"/>
      <c r="E856" s="5"/>
    </row>
    <row r="857" spans="1:5" x14ac:dyDescent="0.25">
      <c r="A857" s="5" t="s">
        <v>360</v>
      </c>
      <c r="B857" s="5"/>
      <c r="C857" s="5"/>
      <c r="D857" s="5"/>
      <c r="E857" s="5"/>
    </row>
    <row r="858" spans="1:5" x14ac:dyDescent="0.25">
      <c r="A858" s="5"/>
      <c r="B858" s="5"/>
      <c r="C858" s="5"/>
      <c r="D858" s="5"/>
      <c r="E858" s="5"/>
    </row>
    <row r="859" spans="1:5" x14ac:dyDescent="0.25">
      <c r="A859" s="5"/>
      <c r="B859" s="5"/>
      <c r="C859" s="5"/>
      <c r="D859" s="5"/>
      <c r="E859" s="5"/>
    </row>
    <row r="860" spans="1:5" x14ac:dyDescent="0.25">
      <c r="A860" s="5"/>
      <c r="B860" s="5"/>
      <c r="C860" s="5"/>
      <c r="D860" s="5"/>
      <c r="E860" s="5"/>
    </row>
    <row r="861" spans="1:5" x14ac:dyDescent="0.25">
      <c r="A861" s="5" t="s">
        <v>361</v>
      </c>
      <c r="B861" s="5"/>
      <c r="C861" s="5"/>
      <c r="D861" s="5"/>
      <c r="E861" s="5"/>
    </row>
    <row r="862" spans="1:5" x14ac:dyDescent="0.25">
      <c r="A862" s="5" t="s">
        <v>362</v>
      </c>
      <c r="B862" s="5"/>
      <c r="C862" s="5"/>
      <c r="D862" s="5"/>
      <c r="E862" s="5"/>
    </row>
    <row r="863" spans="1:5" x14ac:dyDescent="0.25">
      <c r="A863" s="5" t="s">
        <v>363</v>
      </c>
      <c r="B863" s="5"/>
      <c r="C863" s="5"/>
      <c r="D863" s="5"/>
      <c r="E863" s="5"/>
    </row>
    <row r="864" spans="1:5" x14ac:dyDescent="0.25">
      <c r="A864" s="5"/>
      <c r="B864" s="5"/>
      <c r="C864" s="5"/>
      <c r="D864" s="5"/>
      <c r="E864" s="5"/>
    </row>
    <row r="865" spans="1:5" x14ac:dyDescent="0.25">
      <c r="A865" s="5"/>
      <c r="B865" s="5"/>
      <c r="C865" s="5"/>
      <c r="D865" s="5"/>
      <c r="E865" s="5"/>
    </row>
    <row r="866" spans="1:5" x14ac:dyDescent="0.25">
      <c r="A866" s="5"/>
      <c r="B866" s="5"/>
      <c r="C866" s="5"/>
      <c r="D866" s="5"/>
      <c r="E866" s="5"/>
    </row>
    <row r="867" spans="1:5" x14ac:dyDescent="0.25">
      <c r="A867" s="5" t="s">
        <v>364</v>
      </c>
      <c r="B867" s="5"/>
      <c r="C867" s="5"/>
      <c r="D867" s="5"/>
      <c r="E867" s="5"/>
    </row>
    <row r="868" spans="1:5" x14ac:dyDescent="0.25">
      <c r="A868" s="5" t="s">
        <v>365</v>
      </c>
      <c r="B868" s="5"/>
      <c r="C868" s="5"/>
      <c r="D868" s="5"/>
      <c r="E868" s="5"/>
    </row>
    <row r="869" spans="1:5" x14ac:dyDescent="0.25">
      <c r="A869" s="5" t="s">
        <v>366</v>
      </c>
      <c r="B869" s="5"/>
      <c r="C869" s="5"/>
      <c r="D869" s="5"/>
      <c r="E869" s="5"/>
    </row>
    <row r="870" spans="1:5" x14ac:dyDescent="0.25">
      <c r="A870" s="5"/>
      <c r="B870" s="5"/>
      <c r="C870" s="5"/>
      <c r="D870" s="5"/>
      <c r="E870" s="5"/>
    </row>
    <row r="871" spans="1:5" x14ac:dyDescent="0.25">
      <c r="A871" s="5" t="s">
        <v>27</v>
      </c>
      <c r="B871" s="5"/>
      <c r="C871" s="5"/>
      <c r="D871" s="5"/>
      <c r="E871" s="5"/>
    </row>
    <row r="872" spans="1:5" x14ac:dyDescent="0.25">
      <c r="A872" s="5"/>
      <c r="B872" s="5"/>
      <c r="C872" s="5"/>
      <c r="D872" s="5"/>
      <c r="E872" s="5"/>
    </row>
    <row r="873" spans="1:5" x14ac:dyDescent="0.25">
      <c r="A873" s="5" t="s">
        <v>367</v>
      </c>
      <c r="B873" s="5"/>
      <c r="C873" s="5">
        <v>0</v>
      </c>
      <c r="D873" s="5"/>
      <c r="E873" s="5"/>
    </row>
    <row r="874" spans="1:5" x14ac:dyDescent="0.25">
      <c r="A874" s="5"/>
      <c r="B874" s="5"/>
      <c r="C874" s="5"/>
      <c r="D874" s="5"/>
      <c r="E874" s="5"/>
    </row>
    <row r="875" spans="1:5" x14ac:dyDescent="0.25">
      <c r="A875" s="5" t="s">
        <v>27</v>
      </c>
      <c r="B875" s="5"/>
      <c r="C875" s="5"/>
      <c r="D875" s="5"/>
      <c r="E875" s="5"/>
    </row>
    <row r="876" spans="1:5" x14ac:dyDescent="0.25">
      <c r="A876" s="5"/>
      <c r="B876" s="5"/>
      <c r="C876" s="5"/>
      <c r="D876" s="5"/>
      <c r="E876" s="5"/>
    </row>
    <row r="877" spans="1:5" x14ac:dyDescent="0.25">
      <c r="A877" s="5" t="s">
        <v>368</v>
      </c>
      <c r="B877" s="5" t="s">
        <v>108</v>
      </c>
      <c r="C877" s="5">
        <v>0</v>
      </c>
      <c r="D877" s="5"/>
      <c r="E877" s="5"/>
    </row>
    <row r="878" spans="1:5" x14ac:dyDescent="0.25">
      <c r="A878" s="5" t="s">
        <v>369</v>
      </c>
      <c r="B878" s="5"/>
      <c r="C878" s="5"/>
      <c r="D878" s="5"/>
      <c r="E878" s="5"/>
    </row>
    <row r="879" spans="1:5" x14ac:dyDescent="0.25">
      <c r="A879" s="5" t="s">
        <v>370</v>
      </c>
      <c r="B879" s="5"/>
      <c r="C879" s="5"/>
      <c r="D879" s="5"/>
      <c r="E879" s="5"/>
    </row>
    <row r="880" spans="1:5" x14ac:dyDescent="0.25">
      <c r="A880" s="5" t="s">
        <v>371</v>
      </c>
      <c r="B880" s="5"/>
      <c r="C880" s="5"/>
      <c r="D880" s="5"/>
      <c r="E880" s="5"/>
    </row>
    <row r="881" spans="1:5" x14ac:dyDescent="0.25">
      <c r="A881" s="5" t="s">
        <v>372</v>
      </c>
      <c r="B881" s="5"/>
      <c r="C881" s="5"/>
      <c r="D881" s="5"/>
      <c r="E881" s="5"/>
    </row>
    <row r="882" spans="1:5" x14ac:dyDescent="0.25">
      <c r="A882" s="5" t="s">
        <v>373</v>
      </c>
      <c r="B882" s="5"/>
      <c r="C882" s="5"/>
      <c r="D882" s="5"/>
      <c r="E882" s="5"/>
    </row>
    <row r="883" spans="1:5" x14ac:dyDescent="0.25">
      <c r="A883" s="5" t="s">
        <v>374</v>
      </c>
      <c r="B883" s="5"/>
      <c r="C883" s="5"/>
      <c r="D883" s="5"/>
      <c r="E883" s="5"/>
    </row>
    <row r="884" spans="1:5" x14ac:dyDescent="0.25">
      <c r="A884" s="5" t="s">
        <v>375</v>
      </c>
      <c r="B884" s="5"/>
      <c r="C884" s="5"/>
      <c r="D884" s="5"/>
      <c r="E884" s="5"/>
    </row>
    <row r="885" spans="1:5" x14ac:dyDescent="0.25">
      <c r="A885" s="5"/>
      <c r="B885" s="5"/>
      <c r="C885" s="5"/>
      <c r="D885" s="5"/>
      <c r="E885" s="5"/>
    </row>
    <row r="886" spans="1:5" x14ac:dyDescent="0.25">
      <c r="A886" s="5"/>
      <c r="B886" s="5"/>
      <c r="C886" s="5"/>
      <c r="D886" s="5"/>
      <c r="E886" s="5"/>
    </row>
    <row r="887" spans="1:5" x14ac:dyDescent="0.25">
      <c r="A887" s="5"/>
      <c r="B887" s="5"/>
      <c r="C887" s="5"/>
      <c r="D887" s="5"/>
      <c r="E887" s="5"/>
    </row>
    <row r="888" spans="1:5" x14ac:dyDescent="0.25">
      <c r="A888" s="5" t="s">
        <v>109</v>
      </c>
      <c r="B888" s="5"/>
      <c r="C888" s="5"/>
      <c r="D888" s="5"/>
      <c r="E888" s="5"/>
    </row>
    <row r="889" spans="1:5" x14ac:dyDescent="0.25">
      <c r="A889" s="5" t="s">
        <v>110</v>
      </c>
      <c r="B889" s="5"/>
      <c r="C889" s="5"/>
      <c r="D889" s="5"/>
      <c r="E889" s="5"/>
    </row>
    <row r="890" spans="1:5" x14ac:dyDescent="0.25">
      <c r="A890" s="5"/>
      <c r="B890" s="5"/>
      <c r="C890" s="5"/>
      <c r="D890" s="5"/>
      <c r="E890" s="5"/>
    </row>
    <row r="891" spans="1:5" x14ac:dyDescent="0.25">
      <c r="A891" s="5" t="s">
        <v>27</v>
      </c>
      <c r="B891" s="5"/>
      <c r="C891" s="5"/>
      <c r="D891" s="5"/>
      <c r="E891" s="5"/>
    </row>
    <row r="892" spans="1:5" x14ac:dyDescent="0.25">
      <c r="A892" s="5"/>
      <c r="B892" s="5"/>
      <c r="C892" s="5"/>
      <c r="D892" s="5"/>
      <c r="E892" s="5"/>
    </row>
    <row r="893" spans="1:5" x14ac:dyDescent="0.25">
      <c r="A893" s="5" t="s">
        <v>376</v>
      </c>
      <c r="B893" s="5"/>
      <c r="C893" s="5">
        <v>0</v>
      </c>
      <c r="D893" s="5"/>
      <c r="E893" s="5"/>
    </row>
    <row r="894" spans="1:5" x14ac:dyDescent="0.25">
      <c r="A894" s="5" t="s">
        <v>377</v>
      </c>
      <c r="B894" s="5"/>
      <c r="C894" s="5"/>
      <c r="D894" s="5"/>
      <c r="E894" s="5"/>
    </row>
    <row r="895" spans="1:5" x14ac:dyDescent="0.25">
      <c r="A895" s="5"/>
      <c r="B895" s="5"/>
      <c r="C895" s="5"/>
      <c r="D895" s="5"/>
      <c r="E895" s="5"/>
    </row>
    <row r="896" spans="1:5" x14ac:dyDescent="0.25">
      <c r="A896" s="5"/>
      <c r="B896" s="5"/>
      <c r="C896" s="5"/>
      <c r="D896" s="5"/>
      <c r="E896" s="5"/>
    </row>
    <row r="897" spans="1:5" x14ac:dyDescent="0.25">
      <c r="A897" s="5"/>
      <c r="B897" s="5"/>
      <c r="C897" s="5"/>
      <c r="D897" s="5"/>
      <c r="E897" s="5"/>
    </row>
    <row r="898" spans="1:5" x14ac:dyDescent="0.25">
      <c r="A898" s="5" t="s">
        <v>378</v>
      </c>
      <c r="B898" s="5"/>
      <c r="C898" s="5"/>
      <c r="D898" s="5"/>
      <c r="E898" s="5"/>
    </row>
    <row r="899" spans="1:5" x14ac:dyDescent="0.25">
      <c r="A899" s="5"/>
      <c r="B899" s="5"/>
      <c r="C899" s="5"/>
      <c r="D899" s="5"/>
      <c r="E899" s="5"/>
    </row>
    <row r="900" spans="1:5" x14ac:dyDescent="0.25">
      <c r="A900" s="5" t="s">
        <v>27</v>
      </c>
      <c r="B900" s="5"/>
      <c r="C900" s="5"/>
      <c r="D900" s="5"/>
      <c r="E900" s="5"/>
    </row>
    <row r="901" spans="1:5" x14ac:dyDescent="0.25">
      <c r="A901" s="5"/>
      <c r="B901" s="5"/>
      <c r="C901" s="5"/>
      <c r="D901" s="5"/>
      <c r="E901" s="5"/>
    </row>
    <row r="902" spans="1:5" x14ac:dyDescent="0.25">
      <c r="A902" s="5" t="s">
        <v>379</v>
      </c>
      <c r="B902" s="5" t="s">
        <v>108</v>
      </c>
      <c r="C902" s="5">
        <v>0</v>
      </c>
      <c r="D902" s="5"/>
      <c r="E902" s="5"/>
    </row>
    <row r="903" spans="1:5" x14ac:dyDescent="0.25">
      <c r="A903" s="5"/>
      <c r="B903" s="5"/>
      <c r="C903" s="5"/>
      <c r="D903" s="5"/>
      <c r="E903" s="5"/>
    </row>
    <row r="904" spans="1:5" x14ac:dyDescent="0.25">
      <c r="A904" s="5"/>
      <c r="B904" s="5"/>
      <c r="C904" s="5"/>
      <c r="D904" s="5"/>
      <c r="E904" s="5"/>
    </row>
    <row r="905" spans="1:5" x14ac:dyDescent="0.25">
      <c r="A905" s="5"/>
      <c r="B905" s="5"/>
      <c r="C905" s="5"/>
      <c r="D905" s="5"/>
      <c r="E905" s="5"/>
    </row>
    <row r="906" spans="1:5" x14ac:dyDescent="0.25">
      <c r="A906" s="5" t="s">
        <v>380</v>
      </c>
      <c r="B906" s="5"/>
      <c r="C906" s="5"/>
      <c r="D906" s="5"/>
      <c r="E906" s="5"/>
    </row>
    <row r="907" spans="1:5" x14ac:dyDescent="0.25">
      <c r="A907" s="5" t="s">
        <v>369</v>
      </c>
      <c r="B907" s="5"/>
      <c r="C907" s="5"/>
      <c r="D907" s="5"/>
      <c r="E907" s="5"/>
    </row>
    <row r="908" spans="1:5" x14ac:dyDescent="0.25">
      <c r="A908" s="5" t="s">
        <v>370</v>
      </c>
      <c r="B908" s="5"/>
      <c r="C908" s="5"/>
      <c r="D908" s="5"/>
      <c r="E908" s="5"/>
    </row>
    <row r="909" spans="1:5" x14ac:dyDescent="0.25">
      <c r="A909" s="5" t="s">
        <v>371</v>
      </c>
      <c r="B909" s="5"/>
      <c r="C909" s="5"/>
      <c r="D909" s="5"/>
      <c r="E909" s="5"/>
    </row>
    <row r="910" spans="1:5" x14ac:dyDescent="0.25">
      <c r="A910" s="5" t="s">
        <v>372</v>
      </c>
      <c r="B910" s="5"/>
      <c r="C910" s="5"/>
      <c r="D910" s="5"/>
      <c r="E910" s="5"/>
    </row>
    <row r="911" spans="1:5" x14ac:dyDescent="0.25">
      <c r="A911" s="5" t="s">
        <v>373</v>
      </c>
      <c r="B911" s="5"/>
      <c r="C911" s="5"/>
      <c r="D911" s="5"/>
      <c r="E911" s="5"/>
    </row>
    <row r="912" spans="1:5" x14ac:dyDescent="0.25">
      <c r="A912" s="5" t="s">
        <v>374</v>
      </c>
      <c r="B912" s="5"/>
      <c r="C912" s="5"/>
      <c r="D912" s="5"/>
      <c r="E912" s="5"/>
    </row>
    <row r="913" spans="1:5" x14ac:dyDescent="0.25">
      <c r="A913" s="5" t="s">
        <v>375</v>
      </c>
      <c r="B913" s="5"/>
      <c r="C913" s="5"/>
      <c r="D913" s="5"/>
      <c r="E913" s="5"/>
    </row>
    <row r="914" spans="1:5" x14ac:dyDescent="0.25">
      <c r="A914" s="5"/>
      <c r="B914" s="5"/>
      <c r="C914" s="5"/>
      <c r="D914" s="5"/>
      <c r="E914" s="5"/>
    </row>
    <row r="915" spans="1:5" x14ac:dyDescent="0.25">
      <c r="A915" s="5"/>
      <c r="B915" s="5"/>
      <c r="C915" s="5"/>
      <c r="D915" s="5"/>
      <c r="E915" s="5"/>
    </row>
    <row r="916" spans="1:5" x14ac:dyDescent="0.25">
      <c r="A916" s="5"/>
      <c r="B916" s="5"/>
      <c r="C916" s="5"/>
      <c r="D916" s="5"/>
      <c r="E916" s="5"/>
    </row>
    <row r="917" spans="1:5" x14ac:dyDescent="0.25">
      <c r="A917" s="5" t="s">
        <v>109</v>
      </c>
      <c r="B917" s="5"/>
      <c r="C917" s="5"/>
      <c r="D917" s="5"/>
      <c r="E917" s="5"/>
    </row>
    <row r="918" spans="1:5" x14ac:dyDescent="0.25">
      <c r="A918" s="5" t="s">
        <v>110</v>
      </c>
      <c r="B918" s="5"/>
      <c r="C918" s="5"/>
      <c r="D918" s="5"/>
      <c r="E918" s="5"/>
    </row>
    <row r="919" spans="1:5" x14ac:dyDescent="0.25">
      <c r="A919" s="5"/>
      <c r="B919" s="5"/>
      <c r="C919" s="5"/>
      <c r="D919" s="5"/>
      <c r="E919" s="5"/>
    </row>
    <row r="920" spans="1:5" x14ac:dyDescent="0.25">
      <c r="A920" s="5" t="s">
        <v>27</v>
      </c>
      <c r="B920" s="5"/>
      <c r="C920" s="5"/>
      <c r="D920" s="5"/>
      <c r="E920" s="5"/>
    </row>
    <row r="921" spans="1:5" x14ac:dyDescent="0.25">
      <c r="A921" s="5"/>
      <c r="B921" s="5"/>
      <c r="C921" s="5"/>
      <c r="D921" s="5"/>
      <c r="E921" s="5"/>
    </row>
    <row r="922" spans="1:5" x14ac:dyDescent="0.25">
      <c r="A922" s="5" t="s">
        <v>381</v>
      </c>
      <c r="B922" s="5"/>
      <c r="C922" s="5">
        <v>0</v>
      </c>
      <c r="D922" s="5"/>
      <c r="E922" s="5"/>
    </row>
    <row r="923" spans="1:5" x14ac:dyDescent="0.25">
      <c r="A923" s="5" t="s">
        <v>382</v>
      </c>
      <c r="B923" s="5"/>
      <c r="C923" s="5"/>
      <c r="D923" s="5"/>
      <c r="E923" s="5"/>
    </row>
    <row r="924" spans="1:5" x14ac:dyDescent="0.25">
      <c r="A924" s="5"/>
      <c r="B924" s="5"/>
      <c r="C924" s="5"/>
      <c r="D924" s="5"/>
      <c r="E924" s="5"/>
    </row>
    <row r="925" spans="1:5" x14ac:dyDescent="0.25">
      <c r="A925" s="5"/>
      <c r="B925" s="5"/>
      <c r="C925" s="5"/>
      <c r="D925" s="5"/>
      <c r="E925" s="5"/>
    </row>
    <row r="926" spans="1:5" x14ac:dyDescent="0.25">
      <c r="A926" s="5"/>
      <c r="B926" s="5"/>
      <c r="C926" s="5"/>
      <c r="D926" s="5"/>
      <c r="E926" s="5"/>
    </row>
    <row r="927" spans="1:5" x14ac:dyDescent="0.25">
      <c r="A927" s="5" t="s">
        <v>383</v>
      </c>
      <c r="B927" s="5"/>
      <c r="C927" s="5"/>
      <c r="D927" s="5"/>
      <c r="E927" s="5"/>
    </row>
    <row r="928" spans="1:5" x14ac:dyDescent="0.25">
      <c r="A928" s="5"/>
      <c r="B928" s="5"/>
      <c r="C928" s="5"/>
      <c r="D928" s="5"/>
      <c r="E928" s="5"/>
    </row>
    <row r="929" spans="1:5" x14ac:dyDescent="0.25">
      <c r="A929" s="5"/>
      <c r="B929" s="5"/>
      <c r="C929" s="5"/>
      <c r="D929" s="5"/>
      <c r="E929" s="5"/>
    </row>
    <row r="930" spans="1:5" x14ac:dyDescent="0.25">
      <c r="A930" s="5"/>
      <c r="B930" s="5"/>
      <c r="C930" s="5"/>
      <c r="D930" s="5"/>
      <c r="E930" s="5"/>
    </row>
    <row r="931" spans="1:5" x14ac:dyDescent="0.25">
      <c r="A931" s="5" t="s">
        <v>384</v>
      </c>
      <c r="B931" s="5"/>
      <c r="C931" s="5"/>
      <c r="D931" s="5"/>
      <c r="E931" s="5"/>
    </row>
    <row r="932" spans="1:5" x14ac:dyDescent="0.25">
      <c r="A932" s="5"/>
      <c r="B932" s="5"/>
      <c r="C932" s="5"/>
      <c r="D932" s="5"/>
      <c r="E932" s="5"/>
    </row>
    <row r="933" spans="1:5" x14ac:dyDescent="0.25">
      <c r="A933" s="5" t="s">
        <v>27</v>
      </c>
      <c r="B933" s="5"/>
      <c r="C933" s="5"/>
      <c r="D933" s="5"/>
      <c r="E933" s="5"/>
    </row>
    <row r="934" spans="1:5" x14ac:dyDescent="0.25">
      <c r="A934" s="5"/>
      <c r="B934" s="5"/>
      <c r="C934" s="5"/>
      <c r="D934" s="5"/>
      <c r="E934" s="5"/>
    </row>
    <row r="935" spans="1:5" x14ac:dyDescent="0.25">
      <c r="A935" s="5" t="s">
        <v>385</v>
      </c>
      <c r="B935" s="5" t="s">
        <v>108</v>
      </c>
      <c r="C935" s="5">
        <v>0</v>
      </c>
      <c r="D935" s="5"/>
      <c r="E935" s="5"/>
    </row>
    <row r="936" spans="1:5" x14ac:dyDescent="0.25">
      <c r="A936" s="5" t="s">
        <v>369</v>
      </c>
      <c r="B936" s="5"/>
      <c r="C936" s="5"/>
      <c r="D936" s="5"/>
      <c r="E936" s="5"/>
    </row>
    <row r="937" spans="1:5" x14ac:dyDescent="0.25">
      <c r="A937" s="5" t="s">
        <v>370</v>
      </c>
      <c r="B937" s="5"/>
      <c r="C937" s="5"/>
      <c r="D937" s="5"/>
      <c r="E937" s="5"/>
    </row>
    <row r="938" spans="1:5" x14ac:dyDescent="0.25">
      <c r="A938" s="5" t="s">
        <v>371</v>
      </c>
      <c r="B938" s="5"/>
      <c r="C938" s="5"/>
      <c r="D938" s="5"/>
      <c r="E938" s="5"/>
    </row>
    <row r="939" spans="1:5" x14ac:dyDescent="0.25">
      <c r="A939" s="5" t="s">
        <v>372</v>
      </c>
      <c r="B939" s="5"/>
      <c r="C939" s="5"/>
      <c r="D939" s="5"/>
      <c r="E939" s="5"/>
    </row>
    <row r="940" spans="1:5" x14ac:dyDescent="0.25">
      <c r="A940" s="5" t="s">
        <v>373</v>
      </c>
      <c r="B940" s="5"/>
      <c r="C940" s="5"/>
      <c r="D940" s="5"/>
      <c r="E940" s="5"/>
    </row>
    <row r="941" spans="1:5" x14ac:dyDescent="0.25">
      <c r="A941" s="5" t="s">
        <v>374</v>
      </c>
      <c r="B941" s="5"/>
      <c r="C941" s="5"/>
      <c r="D941" s="5"/>
      <c r="E941" s="5"/>
    </row>
    <row r="942" spans="1:5" x14ac:dyDescent="0.25">
      <c r="A942" s="5" t="s">
        <v>375</v>
      </c>
      <c r="B942" s="5"/>
      <c r="C942" s="5"/>
      <c r="D942" s="5"/>
      <c r="E942" s="5"/>
    </row>
    <row r="943" spans="1:5" x14ac:dyDescent="0.25">
      <c r="A943" s="5"/>
      <c r="B943" s="5"/>
      <c r="C943" s="5"/>
      <c r="D943" s="5"/>
      <c r="E943" s="5"/>
    </row>
    <row r="944" spans="1:5" x14ac:dyDescent="0.25">
      <c r="A944" s="5"/>
      <c r="B944" s="5"/>
      <c r="C944" s="5"/>
      <c r="D944" s="5"/>
      <c r="E944" s="5"/>
    </row>
    <row r="945" spans="1:5" x14ac:dyDescent="0.25">
      <c r="A945" s="5"/>
      <c r="B945" s="5"/>
      <c r="C945" s="5"/>
      <c r="D945" s="5"/>
      <c r="E945" s="5"/>
    </row>
    <row r="946" spans="1:5" x14ac:dyDescent="0.25">
      <c r="A946" s="5" t="s">
        <v>109</v>
      </c>
      <c r="B946" s="5"/>
      <c r="C946" s="5"/>
      <c r="D946" s="5"/>
      <c r="E946" s="5"/>
    </row>
    <row r="947" spans="1:5" x14ac:dyDescent="0.25">
      <c r="A947" s="5" t="s">
        <v>110</v>
      </c>
      <c r="B947" s="5"/>
      <c r="C947" s="5"/>
      <c r="D947" s="5"/>
      <c r="E947" s="5"/>
    </row>
    <row r="948" spans="1:5" x14ac:dyDescent="0.25">
      <c r="A948" s="5"/>
      <c r="B948" s="5"/>
      <c r="C948" s="5"/>
      <c r="D948" s="5"/>
      <c r="E948" s="5"/>
    </row>
    <row r="949" spans="1:5" x14ac:dyDescent="0.25">
      <c r="A949" s="5" t="s">
        <v>27</v>
      </c>
      <c r="B949" s="5"/>
      <c r="C949" s="5"/>
      <c r="D949" s="5"/>
      <c r="E949" s="5"/>
    </row>
    <row r="950" spans="1:5" x14ac:dyDescent="0.25">
      <c r="A950" s="5"/>
      <c r="B950" s="5"/>
      <c r="C950" s="5"/>
      <c r="D950" s="5"/>
      <c r="E950" s="5"/>
    </row>
    <row r="951" spans="1:5" x14ac:dyDescent="0.25">
      <c r="A951" s="5" t="s">
        <v>386</v>
      </c>
      <c r="B951" s="5" t="s">
        <v>108</v>
      </c>
      <c r="C951" s="5">
        <v>0</v>
      </c>
      <c r="D951" s="5"/>
      <c r="E951" s="5"/>
    </row>
    <row r="952" spans="1:5" x14ac:dyDescent="0.25">
      <c r="A952" s="5"/>
      <c r="B952" s="5"/>
      <c r="C952" s="5"/>
      <c r="D952" s="5"/>
      <c r="E952" s="5"/>
    </row>
    <row r="953" spans="1:5" x14ac:dyDescent="0.25">
      <c r="A953" s="5"/>
      <c r="B953" s="5"/>
      <c r="C953" s="5"/>
      <c r="D953" s="5"/>
      <c r="E953" s="5"/>
    </row>
    <row r="954" spans="1:5" x14ac:dyDescent="0.25">
      <c r="A954" s="5"/>
      <c r="B954" s="5"/>
      <c r="C954" s="5"/>
      <c r="D954" s="5"/>
      <c r="E954" s="5"/>
    </row>
    <row r="955" spans="1:5" x14ac:dyDescent="0.25">
      <c r="A955" s="5" t="s">
        <v>387</v>
      </c>
      <c r="B955" s="5"/>
      <c r="C955" s="5"/>
      <c r="D955" s="5"/>
      <c r="E955" s="5"/>
    </row>
    <row r="956" spans="1:5" x14ac:dyDescent="0.25">
      <c r="A956" s="5"/>
      <c r="B956" s="5"/>
      <c r="C956" s="5"/>
      <c r="D956" s="5"/>
      <c r="E956" s="5"/>
    </row>
    <row r="957" spans="1:5" x14ac:dyDescent="0.25">
      <c r="A957" s="5"/>
      <c r="B957" s="5"/>
      <c r="C957" s="5"/>
      <c r="D957" s="5"/>
      <c r="E957" s="5"/>
    </row>
    <row r="958" spans="1:5" x14ac:dyDescent="0.25">
      <c r="A958" s="5"/>
      <c r="B958" s="5"/>
      <c r="C958" s="5"/>
      <c r="D958" s="5"/>
      <c r="E958" s="5"/>
    </row>
    <row r="959" spans="1:5" x14ac:dyDescent="0.25">
      <c r="A959" s="5" t="s">
        <v>109</v>
      </c>
      <c r="B959" s="5"/>
      <c r="C959" s="5"/>
      <c r="D959" s="5"/>
      <c r="E959" s="5"/>
    </row>
    <row r="960" spans="1:5" x14ac:dyDescent="0.25">
      <c r="A960" s="5" t="s">
        <v>110</v>
      </c>
      <c r="B960" s="5"/>
      <c r="C960" s="5"/>
      <c r="D960" s="5"/>
      <c r="E960" s="5"/>
    </row>
    <row r="961" spans="1:5" x14ac:dyDescent="0.25">
      <c r="A961" s="5"/>
      <c r="B961" s="5"/>
      <c r="C961" s="5"/>
      <c r="D961" s="5"/>
      <c r="E961" s="5"/>
    </row>
    <row r="962" spans="1:5" x14ac:dyDescent="0.25">
      <c r="A962" s="5" t="s">
        <v>27</v>
      </c>
      <c r="B962" s="5"/>
      <c r="C962" s="5"/>
      <c r="D962" s="5"/>
      <c r="E962" s="5"/>
    </row>
    <row r="963" spans="1:5" x14ac:dyDescent="0.25">
      <c r="A963" s="5"/>
      <c r="B963" s="5"/>
      <c r="C963" s="5"/>
      <c r="D963" s="5"/>
      <c r="E963" s="5"/>
    </row>
    <row r="964" spans="1:5" x14ac:dyDescent="0.25">
      <c r="A964" s="5" t="s">
        <v>388</v>
      </c>
      <c r="B964" s="5"/>
      <c r="C964" s="5">
        <v>0</v>
      </c>
      <c r="D964" s="5"/>
      <c r="E964" s="5"/>
    </row>
    <row r="965" spans="1:5" x14ac:dyDescent="0.25">
      <c r="A965" s="5"/>
      <c r="B965" s="5"/>
      <c r="C965" s="5"/>
      <c r="D965" s="5"/>
      <c r="E965" s="5"/>
    </row>
    <row r="966" spans="1:5" x14ac:dyDescent="0.25">
      <c r="A966" s="5" t="s">
        <v>389</v>
      </c>
      <c r="B966" s="5" t="s">
        <v>108</v>
      </c>
      <c r="C966" s="5">
        <v>0</v>
      </c>
      <c r="D966" s="5"/>
      <c r="E966" s="5"/>
    </row>
    <row r="967" spans="1:5" x14ac:dyDescent="0.25">
      <c r="A967" s="5"/>
      <c r="B967" s="5"/>
      <c r="C967" s="5"/>
      <c r="D967" s="5"/>
      <c r="E967" s="5"/>
    </row>
    <row r="968" spans="1:5" x14ac:dyDescent="0.25">
      <c r="A968" s="5"/>
      <c r="B968" s="5"/>
      <c r="C968" s="5"/>
      <c r="D968" s="5"/>
      <c r="E968" s="5"/>
    </row>
    <row r="969" spans="1:5" x14ac:dyDescent="0.25">
      <c r="A969" s="5"/>
      <c r="B969" s="5"/>
      <c r="C969" s="5"/>
      <c r="D969" s="5"/>
      <c r="E969" s="5"/>
    </row>
    <row r="970" spans="1:5" x14ac:dyDescent="0.25">
      <c r="A970" s="5" t="s">
        <v>390</v>
      </c>
      <c r="B970" s="5"/>
      <c r="C970" s="5"/>
      <c r="D970" s="5"/>
      <c r="E970" s="5"/>
    </row>
    <row r="971" spans="1:5" x14ac:dyDescent="0.25">
      <c r="A971" s="5"/>
      <c r="B971" s="5"/>
      <c r="C971" s="5"/>
      <c r="D971" s="5"/>
      <c r="E971" s="5"/>
    </row>
    <row r="972" spans="1:5" x14ac:dyDescent="0.25">
      <c r="A972" s="5" t="s">
        <v>391</v>
      </c>
      <c r="B972" s="5"/>
      <c r="C972" s="5"/>
      <c r="D972" s="5"/>
      <c r="E972" s="5"/>
    </row>
    <row r="973" spans="1:5" x14ac:dyDescent="0.25">
      <c r="A973" s="5"/>
      <c r="B973" s="5"/>
      <c r="C973" s="5"/>
      <c r="D973" s="5"/>
      <c r="E973" s="5"/>
    </row>
    <row r="974" spans="1:5" x14ac:dyDescent="0.25">
      <c r="A974" s="5" t="s">
        <v>392</v>
      </c>
      <c r="B974" s="5"/>
      <c r="C974" s="5"/>
      <c r="D974" s="5"/>
      <c r="E974" s="5"/>
    </row>
    <row r="975" spans="1:5" x14ac:dyDescent="0.25">
      <c r="A975" s="5" t="s">
        <v>393</v>
      </c>
      <c r="B975" s="5"/>
      <c r="C975" s="5"/>
      <c r="D975" s="5"/>
      <c r="E975" s="5"/>
    </row>
    <row r="976" spans="1:5" x14ac:dyDescent="0.25">
      <c r="A976" s="5"/>
      <c r="B976" s="5"/>
      <c r="C976" s="5"/>
      <c r="D976" s="5"/>
      <c r="E976" s="5"/>
    </row>
    <row r="977" spans="1:5" x14ac:dyDescent="0.25">
      <c r="A977" s="5"/>
      <c r="B977" s="5"/>
      <c r="C977" s="5"/>
      <c r="D977" s="5"/>
      <c r="E977" s="5"/>
    </row>
    <row r="978" spans="1:5" x14ac:dyDescent="0.25">
      <c r="A978" s="5"/>
      <c r="B978" s="5"/>
      <c r="C978" s="5"/>
      <c r="D978" s="5"/>
      <c r="E978" s="5"/>
    </row>
    <row r="979" spans="1:5" x14ac:dyDescent="0.25">
      <c r="A979" s="5" t="s">
        <v>394</v>
      </c>
      <c r="B979" s="5"/>
      <c r="C979" s="5"/>
      <c r="D979" s="5"/>
      <c r="E979" s="5"/>
    </row>
    <row r="980" spans="1:5" x14ac:dyDescent="0.25">
      <c r="A980" s="5"/>
      <c r="B980" s="5"/>
      <c r="C980" s="5"/>
      <c r="D980" s="5"/>
      <c r="E980" s="5"/>
    </row>
    <row r="981" spans="1:5" x14ac:dyDescent="0.25">
      <c r="A981" s="5"/>
      <c r="B981" s="5"/>
      <c r="C981" s="5"/>
      <c r="D981" s="5"/>
      <c r="E981" s="5"/>
    </row>
    <row r="982" spans="1:5" x14ac:dyDescent="0.25">
      <c r="A982" s="5"/>
      <c r="B982" s="5"/>
      <c r="C982" s="5"/>
      <c r="D982" s="5"/>
      <c r="E982" s="5"/>
    </row>
    <row r="983" spans="1:5" x14ac:dyDescent="0.25">
      <c r="A983" s="5" t="s">
        <v>395</v>
      </c>
      <c r="B983" s="5"/>
      <c r="C983" s="5"/>
      <c r="D983" s="5"/>
      <c r="E983" s="5"/>
    </row>
    <row r="984" spans="1:5" x14ac:dyDescent="0.25">
      <c r="A984" s="5"/>
      <c r="B984" s="5"/>
      <c r="C984" s="5"/>
      <c r="D984" s="5"/>
      <c r="E984" s="5"/>
    </row>
    <row r="985" spans="1:5" x14ac:dyDescent="0.25">
      <c r="A985" s="5"/>
      <c r="B985" s="5"/>
      <c r="C985" s="5"/>
      <c r="D985" s="5"/>
      <c r="E985" s="5"/>
    </row>
    <row r="986" spans="1:5" x14ac:dyDescent="0.25">
      <c r="A986" s="5"/>
      <c r="B986" s="5"/>
      <c r="C986" s="5"/>
      <c r="D986" s="5"/>
      <c r="E986" s="5"/>
    </row>
    <row r="987" spans="1:5" x14ac:dyDescent="0.25">
      <c r="A987" s="5" t="s">
        <v>396</v>
      </c>
      <c r="B987" s="5"/>
      <c r="C987" s="5"/>
      <c r="D987" s="5"/>
      <c r="E987" s="5"/>
    </row>
    <row r="988" spans="1:5" x14ac:dyDescent="0.25">
      <c r="A988" s="5" t="s">
        <v>397</v>
      </c>
      <c r="B988" s="5"/>
      <c r="C988" s="5"/>
      <c r="D988" s="5"/>
      <c r="E988" s="5"/>
    </row>
    <row r="989" spans="1:5" x14ac:dyDescent="0.25">
      <c r="A989" s="5"/>
      <c r="B989" s="5"/>
      <c r="C989" s="5"/>
      <c r="D989" s="5"/>
      <c r="E989" s="5"/>
    </row>
    <row r="990" spans="1:5" x14ac:dyDescent="0.25">
      <c r="A990" s="5" t="s">
        <v>391</v>
      </c>
      <c r="B990" s="5"/>
      <c r="C990" s="5"/>
      <c r="D990" s="5"/>
      <c r="E990" s="5"/>
    </row>
    <row r="991" spans="1:5" x14ac:dyDescent="0.25">
      <c r="A991" s="5"/>
      <c r="B991" s="5"/>
      <c r="C991" s="5"/>
      <c r="D991" s="5"/>
      <c r="E991" s="5"/>
    </row>
    <row r="992" spans="1:5" x14ac:dyDescent="0.25">
      <c r="A992" s="5" t="s">
        <v>398</v>
      </c>
      <c r="B992" s="5"/>
      <c r="C992" s="5"/>
      <c r="D992" s="5"/>
      <c r="E992" s="5"/>
    </row>
    <row r="993" spans="1:5" x14ac:dyDescent="0.25">
      <c r="A993" s="5" t="s">
        <v>399</v>
      </c>
      <c r="B993" s="5"/>
      <c r="C993" s="5"/>
      <c r="D993" s="5"/>
      <c r="E993" s="5"/>
    </row>
    <row r="994" spans="1:5" x14ac:dyDescent="0.25">
      <c r="A994" s="5" t="s">
        <v>400</v>
      </c>
      <c r="B994" s="5"/>
      <c r="C994" s="5"/>
      <c r="D994" s="5"/>
      <c r="E994" s="5"/>
    </row>
    <row r="995" spans="1:5" x14ac:dyDescent="0.25">
      <c r="A995" s="5"/>
      <c r="B995" s="5"/>
      <c r="C995" s="5"/>
      <c r="D995" s="5"/>
      <c r="E995" s="5"/>
    </row>
    <row r="996" spans="1:5" x14ac:dyDescent="0.25">
      <c r="A996" s="5"/>
      <c r="B996" s="5"/>
      <c r="C996" s="5"/>
      <c r="D996" s="5"/>
      <c r="E996" s="5"/>
    </row>
    <row r="997" spans="1:5" x14ac:dyDescent="0.25">
      <c r="A997" s="5"/>
      <c r="B997" s="5"/>
      <c r="C997" s="5"/>
      <c r="D997" s="5"/>
      <c r="E997" s="5"/>
    </row>
    <row r="998" spans="1:5" x14ac:dyDescent="0.25">
      <c r="A998" s="5" t="s">
        <v>109</v>
      </c>
      <c r="B998" s="5"/>
      <c r="C998" s="5"/>
      <c r="D998" s="5"/>
      <c r="E998" s="5"/>
    </row>
    <row r="999" spans="1:5" x14ac:dyDescent="0.25">
      <c r="A999" s="5" t="s">
        <v>319</v>
      </c>
      <c r="B999" s="5"/>
      <c r="C999" s="5"/>
      <c r="D999" s="5"/>
      <c r="E999" s="5"/>
    </row>
    <row r="1000" spans="1:5" x14ac:dyDescent="0.25">
      <c r="A1000" s="5"/>
      <c r="B1000" s="5"/>
      <c r="C1000" s="5"/>
      <c r="D1000" s="5"/>
      <c r="E1000" s="5"/>
    </row>
    <row r="1001" spans="1:5" x14ac:dyDescent="0.25">
      <c r="A1001" s="5" t="s">
        <v>27</v>
      </c>
      <c r="B1001" s="5"/>
      <c r="C1001" s="5"/>
      <c r="D1001" s="5"/>
      <c r="E1001" s="5"/>
    </row>
    <row r="1002" spans="1:5" x14ac:dyDescent="0.25">
      <c r="A1002" s="5"/>
      <c r="B1002" s="5"/>
      <c r="C1002" s="5"/>
      <c r="D1002" s="5"/>
      <c r="E1002" s="5"/>
    </row>
    <row r="1003" spans="1:5" x14ac:dyDescent="0.25">
      <c r="A1003" s="5" t="s">
        <v>401</v>
      </c>
      <c r="B1003" s="5"/>
      <c r="C1003" s="5">
        <v>0</v>
      </c>
      <c r="D1003" s="5"/>
      <c r="E1003" s="5"/>
    </row>
    <row r="1004" spans="1:5" x14ac:dyDescent="0.25">
      <c r="A1004" s="5"/>
      <c r="B1004" s="5"/>
      <c r="C1004" s="5"/>
      <c r="D1004" s="5"/>
      <c r="E1004" s="5"/>
    </row>
    <row r="1005" spans="1:5" x14ac:dyDescent="0.25">
      <c r="A1005" s="5" t="s">
        <v>402</v>
      </c>
      <c r="B1005" s="5" t="s">
        <v>108</v>
      </c>
      <c r="C1005" s="5">
        <v>0</v>
      </c>
      <c r="D1005" s="5"/>
      <c r="E1005" s="5"/>
    </row>
    <row r="1006" spans="1:5" x14ac:dyDescent="0.25">
      <c r="A1006" s="5"/>
      <c r="B1006" s="5"/>
      <c r="C1006" s="5"/>
      <c r="D1006" s="5"/>
      <c r="E1006" s="5"/>
    </row>
    <row r="1007" spans="1:5" x14ac:dyDescent="0.25">
      <c r="A1007" s="5"/>
      <c r="B1007" s="5"/>
      <c r="C1007" s="5"/>
      <c r="D1007" s="5"/>
      <c r="E1007" s="5"/>
    </row>
    <row r="1008" spans="1:5" x14ac:dyDescent="0.25">
      <c r="A1008" s="5"/>
      <c r="B1008" s="5"/>
      <c r="C1008" s="5"/>
      <c r="D1008" s="5"/>
      <c r="E1008" s="5"/>
    </row>
    <row r="1009" spans="1:5" x14ac:dyDescent="0.25">
      <c r="A1009" s="5" t="s">
        <v>403</v>
      </c>
      <c r="B1009" s="5"/>
      <c r="C1009" s="5"/>
      <c r="D1009" s="5"/>
      <c r="E1009" s="5"/>
    </row>
    <row r="1010" spans="1:5" x14ac:dyDescent="0.25">
      <c r="A1010" s="5"/>
      <c r="B1010" s="5"/>
      <c r="C1010" s="5"/>
      <c r="D1010" s="5"/>
      <c r="E1010" s="5"/>
    </row>
    <row r="1011" spans="1:5" x14ac:dyDescent="0.25">
      <c r="A1011" s="5"/>
      <c r="B1011" s="5"/>
      <c r="C1011" s="5"/>
      <c r="D1011" s="5"/>
      <c r="E1011" s="5"/>
    </row>
    <row r="1012" spans="1:5" x14ac:dyDescent="0.25">
      <c r="A1012" s="5"/>
      <c r="B1012" s="5"/>
      <c r="C1012" s="5"/>
      <c r="D1012" s="5"/>
      <c r="E1012" s="5"/>
    </row>
    <row r="1013" spans="1:5" x14ac:dyDescent="0.25">
      <c r="A1013" s="5" t="s">
        <v>109</v>
      </c>
      <c r="B1013" s="5"/>
      <c r="C1013" s="5"/>
      <c r="D1013" s="5"/>
      <c r="E1013" s="5"/>
    </row>
    <row r="1014" spans="1:5" x14ac:dyDescent="0.25">
      <c r="A1014" s="5" t="s">
        <v>110</v>
      </c>
      <c r="B1014" s="5"/>
      <c r="C1014" s="5"/>
      <c r="D1014" s="5"/>
      <c r="E1014" s="5"/>
    </row>
    <row r="1015" spans="1:5" x14ac:dyDescent="0.25">
      <c r="A1015" s="5"/>
      <c r="B1015" s="5"/>
      <c r="C1015" s="5"/>
      <c r="D1015" s="5"/>
      <c r="E1015" s="5"/>
    </row>
    <row r="1016" spans="1:5" x14ac:dyDescent="0.25">
      <c r="A1016" s="5" t="s">
        <v>27</v>
      </c>
      <c r="B1016" s="5"/>
      <c r="C1016" s="5"/>
      <c r="D1016" s="5"/>
      <c r="E1016" s="5"/>
    </row>
    <row r="1017" spans="1:5" x14ac:dyDescent="0.25">
      <c r="A1017" s="5"/>
      <c r="B1017" s="5"/>
      <c r="C1017" s="5"/>
      <c r="D1017" s="5"/>
      <c r="E1017" s="5"/>
    </row>
    <row r="1018" spans="1:5" x14ac:dyDescent="0.25">
      <c r="A1018" s="5" t="s">
        <v>404</v>
      </c>
      <c r="B1018" s="5"/>
      <c r="C1018" s="5">
        <v>0</v>
      </c>
      <c r="D1018" s="5"/>
      <c r="E1018" s="5"/>
    </row>
    <row r="1019" spans="1:5" x14ac:dyDescent="0.25">
      <c r="A1019" s="5"/>
      <c r="B1019" s="5"/>
      <c r="C1019" s="5"/>
      <c r="D1019" s="5"/>
      <c r="E1019" s="5"/>
    </row>
    <row r="1020" spans="1:5" x14ac:dyDescent="0.25">
      <c r="A1020" s="5" t="s">
        <v>405</v>
      </c>
      <c r="B1020" s="5"/>
      <c r="C1020" s="5">
        <v>0</v>
      </c>
      <c r="D1020" s="5"/>
      <c r="E1020" s="5"/>
    </row>
    <row r="1021" spans="1:5" x14ac:dyDescent="0.25">
      <c r="A1021" s="5"/>
      <c r="B1021" s="5"/>
      <c r="C1021" s="5"/>
      <c r="D1021" s="5"/>
      <c r="E1021" s="5"/>
    </row>
    <row r="1022" spans="1:5" x14ac:dyDescent="0.25">
      <c r="A1022" s="5" t="s">
        <v>406</v>
      </c>
      <c r="B1022" s="5" t="s">
        <v>108</v>
      </c>
      <c r="C1022" s="5">
        <v>0</v>
      </c>
      <c r="D1022" s="5"/>
      <c r="E1022" s="5"/>
    </row>
    <row r="1023" spans="1:5" x14ac:dyDescent="0.25">
      <c r="A1023" s="5"/>
      <c r="B1023" s="5"/>
      <c r="C1023" s="5"/>
      <c r="D1023" s="5"/>
      <c r="E1023" s="5"/>
    </row>
    <row r="1024" spans="1:5" x14ac:dyDescent="0.25">
      <c r="A1024" s="5"/>
      <c r="B1024" s="5"/>
      <c r="C1024" s="5"/>
      <c r="D1024" s="5"/>
      <c r="E1024" s="5"/>
    </row>
    <row r="1025" spans="1:5" x14ac:dyDescent="0.25">
      <c r="A1025" s="5"/>
      <c r="B1025" s="5"/>
      <c r="C1025" s="5"/>
      <c r="D1025" s="5"/>
      <c r="E1025" s="5"/>
    </row>
    <row r="1026" spans="1:5" x14ac:dyDescent="0.25">
      <c r="A1026" s="5" t="s">
        <v>407</v>
      </c>
      <c r="B1026" s="5"/>
      <c r="C1026" s="5"/>
      <c r="D1026" s="5"/>
      <c r="E1026" s="5"/>
    </row>
    <row r="1027" spans="1:5" x14ac:dyDescent="0.25">
      <c r="A1027" s="5"/>
      <c r="B1027" s="5"/>
      <c r="C1027" s="5"/>
      <c r="D1027" s="5"/>
      <c r="E1027" s="5"/>
    </row>
    <row r="1028" spans="1:5" x14ac:dyDescent="0.25">
      <c r="A1028" s="5"/>
      <c r="B1028" s="5"/>
      <c r="C1028" s="5"/>
      <c r="D1028" s="5"/>
      <c r="E1028" s="5"/>
    </row>
    <row r="1029" spans="1:5" x14ac:dyDescent="0.25">
      <c r="A1029" s="5"/>
      <c r="B1029" s="5"/>
      <c r="C1029" s="5"/>
      <c r="D1029" s="5"/>
      <c r="E1029" s="5"/>
    </row>
    <row r="1030" spans="1:5" x14ac:dyDescent="0.25">
      <c r="A1030" s="5" t="s">
        <v>408</v>
      </c>
      <c r="B1030" s="5"/>
      <c r="C1030" s="5"/>
      <c r="D1030" s="5"/>
      <c r="E1030" s="5"/>
    </row>
    <row r="1031" spans="1:5" x14ac:dyDescent="0.25">
      <c r="A1031" s="5" t="s">
        <v>409</v>
      </c>
      <c r="B1031" s="5"/>
      <c r="C1031" s="5"/>
      <c r="D1031" s="5"/>
      <c r="E1031" s="5"/>
    </row>
    <row r="1032" spans="1:5" x14ac:dyDescent="0.25">
      <c r="A1032" s="5"/>
      <c r="B1032" s="5"/>
      <c r="C1032" s="5"/>
      <c r="D1032" s="5"/>
      <c r="E1032" s="5"/>
    </row>
    <row r="1033" spans="1:5" x14ac:dyDescent="0.25">
      <c r="A1033" s="5"/>
      <c r="B1033" s="5"/>
      <c r="C1033" s="5"/>
      <c r="D1033" s="5"/>
      <c r="E1033" s="5"/>
    </row>
    <row r="1034" spans="1:5" x14ac:dyDescent="0.25">
      <c r="A1034" s="5"/>
      <c r="B1034" s="5"/>
      <c r="C1034" s="5"/>
      <c r="D1034" s="5"/>
      <c r="E1034" s="5"/>
    </row>
    <row r="1035" spans="1:5" x14ac:dyDescent="0.25">
      <c r="A1035" s="5" t="s">
        <v>109</v>
      </c>
      <c r="B1035" s="5"/>
      <c r="C1035" s="5"/>
      <c r="D1035" s="5"/>
      <c r="E1035" s="5"/>
    </row>
    <row r="1036" spans="1:5" x14ac:dyDescent="0.25">
      <c r="A1036" s="5" t="s">
        <v>110</v>
      </c>
      <c r="B1036" s="5"/>
      <c r="C1036" s="5"/>
      <c r="D1036" s="5"/>
      <c r="E1036" s="5"/>
    </row>
    <row r="1037" spans="1:5" x14ac:dyDescent="0.25">
      <c r="A1037" s="5"/>
      <c r="B1037" s="5"/>
      <c r="C1037" s="5"/>
      <c r="D1037" s="5"/>
      <c r="E1037" s="5"/>
    </row>
    <row r="1038" spans="1:5" x14ac:dyDescent="0.25">
      <c r="A1038" s="5" t="s">
        <v>27</v>
      </c>
      <c r="B1038" s="5"/>
      <c r="C1038" s="5"/>
      <c r="D1038" s="5"/>
      <c r="E1038" s="5"/>
    </row>
    <row r="1039" spans="1:5" x14ac:dyDescent="0.25">
      <c r="A1039" s="5"/>
      <c r="B1039" s="5"/>
      <c r="C1039" s="5"/>
      <c r="D1039" s="5"/>
      <c r="E1039" s="5"/>
    </row>
    <row r="1040" spans="1:5" x14ac:dyDescent="0.25">
      <c r="A1040" s="5" t="s">
        <v>410</v>
      </c>
      <c r="B1040" s="5"/>
      <c r="C1040" s="5">
        <v>0</v>
      </c>
      <c r="D1040" s="5"/>
      <c r="E1040" s="5"/>
    </row>
    <row r="1041" spans="1:5" x14ac:dyDescent="0.25">
      <c r="A1041" s="5"/>
      <c r="B1041" s="5"/>
      <c r="C1041" s="5"/>
      <c r="D1041" s="5"/>
      <c r="E1041" s="5"/>
    </row>
    <row r="1042" spans="1:5" x14ac:dyDescent="0.25">
      <c r="A1042" s="5" t="s">
        <v>411</v>
      </c>
      <c r="B1042" s="5" t="s">
        <v>108</v>
      </c>
      <c r="C1042" s="5">
        <v>0</v>
      </c>
      <c r="D1042" s="5"/>
      <c r="E1042" s="5"/>
    </row>
    <row r="1043" spans="1:5" x14ac:dyDescent="0.25">
      <c r="A1043" s="5"/>
      <c r="B1043" s="5"/>
      <c r="C1043" s="5"/>
      <c r="D1043" s="5"/>
      <c r="E1043" s="5"/>
    </row>
    <row r="1044" spans="1:5" x14ac:dyDescent="0.25">
      <c r="A1044" s="5" t="s">
        <v>27</v>
      </c>
      <c r="B1044" s="5"/>
      <c r="C1044" s="5"/>
      <c r="D1044" s="5"/>
      <c r="E1044" s="5"/>
    </row>
    <row r="1045" spans="1:5" x14ac:dyDescent="0.25">
      <c r="A1045" s="5"/>
      <c r="B1045" s="5"/>
      <c r="C1045" s="5"/>
      <c r="D1045" s="5"/>
      <c r="E1045" s="5"/>
    </row>
    <row r="1046" spans="1:5" x14ac:dyDescent="0.25">
      <c r="A1046" s="5" t="s">
        <v>412</v>
      </c>
      <c r="B1046" s="5" t="s">
        <v>108</v>
      </c>
      <c r="C1046" s="5">
        <v>0</v>
      </c>
      <c r="D1046" s="5"/>
      <c r="E1046" s="5"/>
    </row>
    <row r="1047" spans="1:5" x14ac:dyDescent="0.25">
      <c r="A1047" s="5"/>
      <c r="B1047" s="5"/>
      <c r="C1047" s="5"/>
      <c r="D1047" s="5"/>
      <c r="E1047" s="5"/>
    </row>
    <row r="1048" spans="1:5" x14ac:dyDescent="0.25">
      <c r="A1048" s="5"/>
      <c r="B1048" s="5"/>
      <c r="C1048" s="5"/>
      <c r="D1048" s="5"/>
      <c r="E1048" s="5"/>
    </row>
    <row r="1049" spans="1:5" x14ac:dyDescent="0.25">
      <c r="A1049" s="5"/>
      <c r="B1049" s="5"/>
      <c r="C1049" s="5"/>
      <c r="D1049" s="5"/>
      <c r="E1049" s="5"/>
    </row>
    <row r="1050" spans="1:5" x14ac:dyDescent="0.25">
      <c r="A1050" s="5" t="s">
        <v>413</v>
      </c>
      <c r="B1050" s="5"/>
      <c r="C1050" s="5"/>
      <c r="D1050" s="5"/>
      <c r="E1050" s="5"/>
    </row>
    <row r="1051" spans="1:5" x14ac:dyDescent="0.25">
      <c r="A1051" s="5" t="s">
        <v>414</v>
      </c>
      <c r="B1051" s="5"/>
      <c r="C1051" s="5"/>
      <c r="D1051" s="5"/>
      <c r="E1051" s="5"/>
    </row>
    <row r="1052" spans="1:5" x14ac:dyDescent="0.25">
      <c r="A1052" s="5"/>
      <c r="B1052" s="5"/>
      <c r="C1052" s="5"/>
      <c r="D1052" s="5"/>
      <c r="E1052" s="5"/>
    </row>
    <row r="1053" spans="1:5" x14ac:dyDescent="0.25">
      <c r="A1053" s="5"/>
      <c r="B1053" s="5"/>
      <c r="C1053" s="5"/>
      <c r="D1053" s="5"/>
      <c r="E1053" s="5"/>
    </row>
    <row r="1054" spans="1:5" x14ac:dyDescent="0.25">
      <c r="A1054" s="5"/>
      <c r="B1054" s="5"/>
      <c r="C1054" s="5"/>
      <c r="D1054" s="5"/>
      <c r="E1054" s="5"/>
    </row>
    <row r="1055" spans="1:5" x14ac:dyDescent="0.25">
      <c r="A1055" s="5" t="s">
        <v>109</v>
      </c>
      <c r="B1055" s="5"/>
      <c r="C1055" s="5"/>
      <c r="D1055" s="5"/>
      <c r="E1055" s="5"/>
    </row>
    <row r="1056" spans="1:5" x14ac:dyDescent="0.25">
      <c r="A1056" s="5" t="s">
        <v>110</v>
      </c>
      <c r="B1056" s="5"/>
      <c r="C1056" s="5"/>
      <c r="D1056" s="5"/>
      <c r="E1056" s="5"/>
    </row>
    <row r="1057" spans="1:5" x14ac:dyDescent="0.25">
      <c r="A1057" s="5"/>
      <c r="B1057" s="5"/>
      <c r="C1057" s="5"/>
      <c r="D1057" s="5"/>
      <c r="E1057" s="5"/>
    </row>
    <row r="1058" spans="1:5" x14ac:dyDescent="0.25">
      <c r="A1058" s="5" t="s">
        <v>27</v>
      </c>
      <c r="B1058" s="5"/>
      <c r="C1058" s="5"/>
      <c r="D1058" s="5"/>
      <c r="E1058" s="5"/>
    </row>
    <row r="1059" spans="1:5" x14ac:dyDescent="0.25">
      <c r="A1059" s="5"/>
      <c r="B1059" s="5"/>
      <c r="C1059" s="5"/>
      <c r="D1059" s="5"/>
      <c r="E1059" s="5"/>
    </row>
    <row r="1060" spans="1:5" x14ac:dyDescent="0.25">
      <c r="A1060" s="5" t="s">
        <v>415</v>
      </c>
      <c r="B1060" s="5" t="s">
        <v>108</v>
      </c>
      <c r="C1060" s="5">
        <v>0</v>
      </c>
      <c r="D1060" s="5"/>
      <c r="E1060" s="5"/>
    </row>
    <row r="1061" spans="1:5" x14ac:dyDescent="0.25">
      <c r="A1061" s="5"/>
      <c r="B1061" s="5"/>
      <c r="C1061" s="5"/>
      <c r="D1061" s="5"/>
      <c r="E1061" s="5"/>
    </row>
    <row r="1062" spans="1:5" x14ac:dyDescent="0.25">
      <c r="A1062" s="5" t="s">
        <v>27</v>
      </c>
      <c r="B1062" s="5"/>
      <c r="C1062" s="5"/>
      <c r="D1062" s="5"/>
      <c r="E1062" s="5"/>
    </row>
    <row r="1063" spans="1:5" x14ac:dyDescent="0.25">
      <c r="A1063" s="5"/>
      <c r="B1063" s="5"/>
      <c r="C1063" s="5"/>
      <c r="D1063" s="5"/>
      <c r="E1063" s="5"/>
    </row>
    <row r="1064" spans="1:5" x14ac:dyDescent="0.25">
      <c r="A1064" s="5" t="s">
        <v>416</v>
      </c>
      <c r="B1064" s="5" t="s">
        <v>108</v>
      </c>
      <c r="C1064" s="5">
        <v>0</v>
      </c>
      <c r="D1064" s="5"/>
      <c r="E1064" s="5"/>
    </row>
    <row r="1065" spans="1:5" x14ac:dyDescent="0.25">
      <c r="A1065" s="5"/>
      <c r="B1065" s="5"/>
      <c r="C1065" s="5"/>
      <c r="D1065" s="5"/>
      <c r="E1065" s="5"/>
    </row>
    <row r="1066" spans="1:5" x14ac:dyDescent="0.25">
      <c r="A1066" s="5"/>
      <c r="B1066" s="5"/>
      <c r="C1066" s="5"/>
      <c r="D1066" s="5"/>
      <c r="E1066" s="5"/>
    </row>
    <row r="1067" spans="1:5" x14ac:dyDescent="0.25">
      <c r="A1067" s="5"/>
      <c r="B1067" s="5"/>
      <c r="C1067" s="5"/>
      <c r="D1067" s="5"/>
      <c r="E1067" s="5"/>
    </row>
    <row r="1068" spans="1:5" x14ac:dyDescent="0.25">
      <c r="A1068" s="5" t="s">
        <v>109</v>
      </c>
      <c r="B1068" s="5"/>
      <c r="C1068" s="5"/>
      <c r="D1068" s="5"/>
      <c r="E1068" s="5"/>
    </row>
    <row r="1069" spans="1:5" x14ac:dyDescent="0.25">
      <c r="A1069" s="5" t="s">
        <v>110</v>
      </c>
      <c r="B1069" s="5"/>
      <c r="C1069" s="5"/>
      <c r="D1069" s="5"/>
      <c r="E1069" s="5"/>
    </row>
    <row r="1070" spans="1:5" x14ac:dyDescent="0.25">
      <c r="A1070" s="5"/>
      <c r="B1070" s="5"/>
      <c r="C1070" s="5"/>
      <c r="D1070" s="5"/>
      <c r="E1070" s="5"/>
    </row>
    <row r="1071" spans="1:5" x14ac:dyDescent="0.25">
      <c r="A1071" s="5" t="s">
        <v>27</v>
      </c>
      <c r="B1071" s="5"/>
      <c r="C1071" s="5"/>
      <c r="D1071" s="5"/>
      <c r="E1071" s="5"/>
    </row>
    <row r="1072" spans="1:5" x14ac:dyDescent="0.25">
      <c r="A1072" s="5"/>
      <c r="B1072" s="5"/>
      <c r="C1072" s="5"/>
      <c r="D1072" s="5"/>
      <c r="E1072" s="5"/>
    </row>
    <row r="1073" spans="1:5" x14ac:dyDescent="0.25">
      <c r="A1073" s="5" t="s">
        <v>417</v>
      </c>
      <c r="B1073" s="5" t="s">
        <v>108</v>
      </c>
      <c r="C1073" s="5">
        <v>0</v>
      </c>
      <c r="D1073" s="5"/>
      <c r="E1073" s="5"/>
    </row>
    <row r="1074" spans="1:5" x14ac:dyDescent="0.25">
      <c r="A1074" s="5"/>
      <c r="B1074" s="5"/>
      <c r="C1074" s="5"/>
      <c r="D1074" s="5"/>
      <c r="E1074" s="5"/>
    </row>
    <row r="1075" spans="1:5" x14ac:dyDescent="0.25">
      <c r="A1075" s="5"/>
      <c r="B1075" s="5"/>
      <c r="C1075" s="5"/>
      <c r="D1075" s="5"/>
      <c r="E1075" s="5"/>
    </row>
    <row r="1076" spans="1:5" x14ac:dyDescent="0.25">
      <c r="A1076" s="5"/>
      <c r="B1076" s="5"/>
      <c r="C1076" s="5"/>
      <c r="D1076" s="5"/>
      <c r="E1076" s="5"/>
    </row>
    <row r="1077" spans="1:5" x14ac:dyDescent="0.25">
      <c r="A1077" s="5" t="s">
        <v>109</v>
      </c>
      <c r="B1077" s="5"/>
      <c r="C1077" s="5"/>
      <c r="D1077" s="5"/>
      <c r="E1077" s="5"/>
    </row>
    <row r="1078" spans="1:5" x14ac:dyDescent="0.25">
      <c r="A1078" s="5" t="s">
        <v>110</v>
      </c>
      <c r="B1078" s="5"/>
      <c r="C1078" s="5"/>
      <c r="D1078" s="5"/>
      <c r="E1078" s="5"/>
    </row>
    <row r="1079" spans="1:5" x14ac:dyDescent="0.25">
      <c r="A1079" s="5"/>
      <c r="B1079" s="5"/>
      <c r="C1079" s="5"/>
      <c r="D1079" s="5"/>
      <c r="E1079" s="5"/>
    </row>
    <row r="1080" spans="1:5" x14ac:dyDescent="0.25">
      <c r="A1080" s="5" t="s">
        <v>27</v>
      </c>
      <c r="B1080" s="5"/>
      <c r="C1080" s="5"/>
      <c r="D1080" s="5"/>
      <c r="E1080" s="5"/>
    </row>
    <row r="1081" spans="1:5" x14ac:dyDescent="0.25">
      <c r="A1081" s="5"/>
      <c r="B1081" s="5"/>
      <c r="C1081" s="5"/>
      <c r="D1081" s="5"/>
      <c r="E1081" s="5"/>
    </row>
    <row r="1082" spans="1:5" x14ac:dyDescent="0.25">
      <c r="A1082" s="5" t="s">
        <v>418</v>
      </c>
      <c r="B1082" s="5" t="s">
        <v>108</v>
      </c>
      <c r="C1082" s="5">
        <v>0</v>
      </c>
      <c r="D1082" s="5"/>
      <c r="E1082" s="5"/>
    </row>
    <row r="1083" spans="1:5" x14ac:dyDescent="0.25">
      <c r="A1083" s="5"/>
      <c r="B1083" s="5"/>
      <c r="C1083" s="5"/>
      <c r="D1083" s="5"/>
      <c r="E1083" s="5"/>
    </row>
    <row r="1084" spans="1:5" x14ac:dyDescent="0.25">
      <c r="A1084" s="5"/>
      <c r="B1084" s="5"/>
      <c r="C1084" s="5"/>
      <c r="D1084" s="5"/>
      <c r="E1084" s="5"/>
    </row>
    <row r="1085" spans="1:5" x14ac:dyDescent="0.25">
      <c r="A1085" s="5"/>
      <c r="B1085" s="5"/>
      <c r="C1085" s="5"/>
      <c r="D1085" s="5"/>
      <c r="E1085" s="5"/>
    </row>
    <row r="1086" spans="1:5" x14ac:dyDescent="0.25">
      <c r="A1086" s="5" t="s">
        <v>109</v>
      </c>
      <c r="B1086" s="5"/>
      <c r="C1086" s="5"/>
      <c r="D1086" s="5"/>
      <c r="E1086" s="5"/>
    </row>
    <row r="1087" spans="1:5" x14ac:dyDescent="0.25">
      <c r="A1087" s="5" t="s">
        <v>110</v>
      </c>
      <c r="B1087" s="5"/>
      <c r="C1087" s="5"/>
      <c r="D1087" s="5"/>
      <c r="E1087" s="5"/>
    </row>
    <row r="1088" spans="1:5" x14ac:dyDescent="0.25">
      <c r="A1088" s="5"/>
      <c r="B1088" s="5"/>
      <c r="C1088" s="5"/>
      <c r="D1088" s="5"/>
      <c r="E1088" s="5"/>
    </row>
    <row r="1089" spans="1:5" x14ac:dyDescent="0.25">
      <c r="A1089" s="5" t="s">
        <v>27</v>
      </c>
      <c r="B1089" s="5"/>
      <c r="C1089" s="5"/>
      <c r="D1089" s="5"/>
      <c r="E1089" s="5"/>
    </row>
    <row r="1090" spans="1:5" x14ac:dyDescent="0.25">
      <c r="A1090" s="5"/>
      <c r="B1090" s="5"/>
      <c r="C1090" s="5"/>
      <c r="D1090" s="5"/>
      <c r="E1090" s="5"/>
    </row>
    <row r="1091" spans="1:5" x14ac:dyDescent="0.25">
      <c r="A1091" s="5" t="s">
        <v>419</v>
      </c>
      <c r="B1091" s="5" t="s">
        <v>108</v>
      </c>
      <c r="C1091" s="5">
        <v>0</v>
      </c>
      <c r="D1091" s="5"/>
      <c r="E1091" s="5"/>
    </row>
    <row r="1092" spans="1:5" x14ac:dyDescent="0.25">
      <c r="A1092" s="5"/>
      <c r="B1092" s="5"/>
      <c r="C1092" s="5"/>
      <c r="D1092" s="5"/>
      <c r="E1092" s="5"/>
    </row>
    <row r="1093" spans="1:5" x14ac:dyDescent="0.25">
      <c r="A1093" s="5"/>
      <c r="B1093" s="5"/>
      <c r="C1093" s="5"/>
      <c r="D1093" s="5"/>
      <c r="E1093" s="5"/>
    </row>
    <row r="1094" spans="1:5" x14ac:dyDescent="0.25">
      <c r="A1094" s="5"/>
      <c r="B1094" s="5"/>
      <c r="C1094" s="5"/>
      <c r="D1094" s="5"/>
      <c r="E1094" s="5"/>
    </row>
    <row r="1095" spans="1:5" x14ac:dyDescent="0.25">
      <c r="A1095" s="5" t="s">
        <v>109</v>
      </c>
      <c r="B1095" s="5"/>
      <c r="C1095" s="5"/>
      <c r="D1095" s="5"/>
      <c r="E1095" s="5"/>
    </row>
    <row r="1096" spans="1:5" x14ac:dyDescent="0.25">
      <c r="A1096" s="5" t="s">
        <v>110</v>
      </c>
      <c r="B1096" s="5"/>
      <c r="C1096" s="5"/>
      <c r="D1096" s="5"/>
      <c r="E1096" s="5"/>
    </row>
    <row r="1097" spans="1:5" x14ac:dyDescent="0.25">
      <c r="A1097" s="5"/>
      <c r="B1097" s="5"/>
      <c r="C1097" s="5"/>
      <c r="D1097" s="5"/>
      <c r="E1097" s="5"/>
    </row>
    <row r="1098" spans="1:5" x14ac:dyDescent="0.25">
      <c r="A1098" s="5" t="s">
        <v>27</v>
      </c>
      <c r="B1098" s="5"/>
      <c r="C1098" s="5"/>
      <c r="D1098" s="5"/>
      <c r="E1098" s="5"/>
    </row>
    <row r="1099" spans="1:5" x14ac:dyDescent="0.25">
      <c r="A1099" s="5"/>
      <c r="B1099" s="5"/>
      <c r="C1099" s="5"/>
      <c r="D1099" s="5"/>
      <c r="E1099" s="5"/>
    </row>
    <row r="1100" spans="1:5" x14ac:dyDescent="0.25">
      <c r="A1100" s="5" t="s">
        <v>420</v>
      </c>
      <c r="B1100" s="5" t="s">
        <v>108</v>
      </c>
      <c r="C1100" s="5">
        <v>0</v>
      </c>
      <c r="D1100" s="5"/>
      <c r="E1100" s="5"/>
    </row>
    <row r="1101" spans="1:5" x14ac:dyDescent="0.25">
      <c r="A1101" s="5"/>
      <c r="B1101" s="5"/>
      <c r="C1101" s="5"/>
      <c r="D1101" s="5"/>
      <c r="E1101" s="5"/>
    </row>
    <row r="1102" spans="1:5" x14ac:dyDescent="0.25">
      <c r="A1102" s="5"/>
      <c r="B1102" s="5"/>
      <c r="C1102" s="5"/>
      <c r="D1102" s="5"/>
      <c r="E1102" s="5"/>
    </row>
    <row r="1103" spans="1:5" x14ac:dyDescent="0.25">
      <c r="A1103" s="5"/>
      <c r="B1103" s="5"/>
      <c r="C1103" s="5"/>
      <c r="D1103" s="5"/>
      <c r="E1103" s="5"/>
    </row>
    <row r="1104" spans="1:5" x14ac:dyDescent="0.25">
      <c r="A1104" s="5" t="s">
        <v>109</v>
      </c>
      <c r="B1104" s="5"/>
      <c r="C1104" s="5"/>
      <c r="D1104" s="5"/>
      <c r="E1104" s="5"/>
    </row>
    <row r="1105" spans="1:5" x14ac:dyDescent="0.25">
      <c r="A1105" s="5" t="s">
        <v>110</v>
      </c>
      <c r="B1105" s="5"/>
      <c r="C1105" s="5"/>
      <c r="D1105" s="5"/>
      <c r="E1105" s="5"/>
    </row>
    <row r="1106" spans="1:5" x14ac:dyDescent="0.25">
      <c r="A1106" s="5"/>
      <c r="B1106" s="5"/>
      <c r="C1106" s="5"/>
      <c r="D1106" s="5"/>
      <c r="E1106" s="5"/>
    </row>
    <row r="1107" spans="1:5" x14ac:dyDescent="0.25">
      <c r="A1107" s="5" t="s">
        <v>27</v>
      </c>
      <c r="B1107" s="5"/>
      <c r="C1107" s="5"/>
      <c r="D1107" s="5"/>
      <c r="E1107" s="5"/>
    </row>
    <row r="1108" spans="1:5" x14ac:dyDescent="0.25">
      <c r="A1108" s="5"/>
      <c r="B1108" s="5"/>
      <c r="C1108" s="5"/>
      <c r="D1108" s="5"/>
      <c r="E1108" s="5"/>
    </row>
    <row r="1109" spans="1:5" x14ac:dyDescent="0.25">
      <c r="A1109" s="5" t="s">
        <v>421</v>
      </c>
      <c r="B1109" s="5" t="s">
        <v>108</v>
      </c>
      <c r="C1109" s="5">
        <v>0</v>
      </c>
      <c r="D1109" s="5"/>
      <c r="E1109" s="5"/>
    </row>
    <row r="1110" spans="1:5" x14ac:dyDescent="0.25">
      <c r="A1110" s="5"/>
      <c r="B1110" s="5"/>
      <c r="C1110" s="5"/>
      <c r="D1110" s="5"/>
      <c r="E1110" s="5"/>
    </row>
    <row r="1111" spans="1:5" x14ac:dyDescent="0.25">
      <c r="A1111" s="5"/>
      <c r="B1111" s="5"/>
      <c r="C1111" s="5"/>
      <c r="D1111" s="5"/>
      <c r="E1111" s="5"/>
    </row>
    <row r="1112" spans="1:5" x14ac:dyDescent="0.25">
      <c r="A1112" s="5"/>
      <c r="B1112" s="5"/>
      <c r="C1112" s="5"/>
      <c r="D1112" s="5"/>
      <c r="E1112" s="5"/>
    </row>
    <row r="1113" spans="1:5" x14ac:dyDescent="0.25">
      <c r="A1113" s="5" t="s">
        <v>422</v>
      </c>
      <c r="B1113" s="5"/>
      <c r="C1113" s="5"/>
      <c r="D1113" s="5"/>
      <c r="E1113" s="5"/>
    </row>
    <row r="1114" spans="1:5" x14ac:dyDescent="0.25">
      <c r="A1114" s="5" t="s">
        <v>423</v>
      </c>
      <c r="B1114" s="5"/>
      <c r="C1114" s="5"/>
      <c r="D1114" s="5"/>
      <c r="E1114" s="5"/>
    </row>
    <row r="1115" spans="1:5" x14ac:dyDescent="0.25">
      <c r="A1115" s="5"/>
      <c r="B1115" s="5"/>
      <c r="C1115" s="5"/>
      <c r="D1115" s="5"/>
      <c r="E1115" s="5"/>
    </row>
    <row r="1116" spans="1:5" x14ac:dyDescent="0.25">
      <c r="A1116" s="5"/>
      <c r="B1116" s="5"/>
      <c r="C1116" s="5"/>
      <c r="D1116" s="5"/>
      <c r="E1116" s="5"/>
    </row>
    <row r="1117" spans="1:5" x14ac:dyDescent="0.25">
      <c r="A1117" s="5"/>
      <c r="B1117" s="5"/>
      <c r="C1117" s="5"/>
      <c r="D1117" s="5"/>
      <c r="E1117" s="5"/>
    </row>
    <row r="1118" spans="1:5" x14ac:dyDescent="0.25">
      <c r="A1118" s="5" t="s">
        <v>109</v>
      </c>
      <c r="B1118" s="5"/>
      <c r="C1118" s="5"/>
      <c r="D1118" s="5"/>
      <c r="E1118" s="5"/>
    </row>
    <row r="1119" spans="1:5" x14ac:dyDescent="0.25">
      <c r="A1119" s="5" t="s">
        <v>110</v>
      </c>
      <c r="B1119" s="5"/>
      <c r="C1119" s="5"/>
      <c r="D1119" s="5"/>
      <c r="E1119" s="5"/>
    </row>
    <row r="1120" spans="1:5" x14ac:dyDescent="0.25">
      <c r="A1120" s="5"/>
      <c r="B1120" s="5"/>
      <c r="C1120" s="5"/>
      <c r="D1120" s="5"/>
      <c r="E1120" s="5"/>
    </row>
    <row r="1121" spans="1:5" x14ac:dyDescent="0.25">
      <c r="A1121" s="5" t="s">
        <v>27</v>
      </c>
      <c r="B1121" s="5"/>
      <c r="C1121" s="5"/>
      <c r="D1121" s="5"/>
      <c r="E1121" s="5"/>
    </row>
    <row r="1122" spans="1:5" x14ac:dyDescent="0.25">
      <c r="A1122" s="5"/>
      <c r="B1122" s="5"/>
      <c r="C1122" s="5"/>
      <c r="D1122" s="5"/>
      <c r="E1122" s="5"/>
    </row>
    <row r="1123" spans="1:5" x14ac:dyDescent="0.25">
      <c r="A1123" s="5" t="s">
        <v>424</v>
      </c>
      <c r="B1123" s="5" t="s">
        <v>108</v>
      </c>
      <c r="C1123" s="5">
        <v>0</v>
      </c>
      <c r="D1123" s="5"/>
      <c r="E1123" s="5"/>
    </row>
    <row r="1124" spans="1:5" x14ac:dyDescent="0.25">
      <c r="A1124" s="5"/>
      <c r="B1124" s="5"/>
      <c r="C1124" s="5"/>
      <c r="D1124" s="5"/>
      <c r="E1124" s="5"/>
    </row>
    <row r="1125" spans="1:5" x14ac:dyDescent="0.25">
      <c r="A1125" s="5" t="s">
        <v>27</v>
      </c>
      <c r="B1125" s="5"/>
      <c r="C1125" s="5"/>
      <c r="D1125" s="5"/>
      <c r="E1125" s="5"/>
    </row>
    <row r="1126" spans="1:5" x14ac:dyDescent="0.25">
      <c r="A1126" s="5"/>
      <c r="B1126" s="5"/>
      <c r="C1126" s="5"/>
      <c r="D1126" s="5"/>
      <c r="E1126" s="5"/>
    </row>
    <row r="1127" spans="1:5" x14ac:dyDescent="0.25">
      <c r="A1127" s="5" t="s">
        <v>425</v>
      </c>
      <c r="B1127" s="5" t="s">
        <v>108</v>
      </c>
      <c r="C1127" s="5">
        <v>0</v>
      </c>
      <c r="D1127" s="5"/>
      <c r="E1127" s="5"/>
    </row>
    <row r="1128" spans="1:5" x14ac:dyDescent="0.25">
      <c r="A1128" s="5"/>
      <c r="B1128" s="5"/>
      <c r="C1128" s="5"/>
      <c r="D1128" s="5"/>
      <c r="E1128" s="5"/>
    </row>
    <row r="1129" spans="1:5" x14ac:dyDescent="0.25">
      <c r="A1129" s="5"/>
      <c r="B1129" s="5"/>
      <c r="C1129" s="5"/>
      <c r="D1129" s="5"/>
      <c r="E1129" s="5"/>
    </row>
    <row r="1130" spans="1:5" x14ac:dyDescent="0.25">
      <c r="A1130" s="5"/>
      <c r="B1130" s="5"/>
      <c r="C1130" s="5"/>
      <c r="D1130" s="5"/>
      <c r="E1130" s="5"/>
    </row>
    <row r="1131" spans="1:5" x14ac:dyDescent="0.25">
      <c r="A1131" s="5" t="s">
        <v>109</v>
      </c>
      <c r="B1131" s="5"/>
      <c r="C1131" s="5"/>
      <c r="D1131" s="5"/>
      <c r="E1131" s="5"/>
    </row>
    <row r="1132" spans="1:5" x14ac:dyDescent="0.25">
      <c r="A1132" s="5" t="s">
        <v>110</v>
      </c>
      <c r="B1132" s="5"/>
      <c r="C1132" s="5"/>
      <c r="D1132" s="5"/>
      <c r="E1132" s="5"/>
    </row>
    <row r="1133" spans="1:5" x14ac:dyDescent="0.25">
      <c r="A1133" s="5"/>
      <c r="B1133" s="5"/>
      <c r="C1133" s="5"/>
      <c r="D1133" s="5"/>
      <c r="E1133" s="5"/>
    </row>
    <row r="1134" spans="1:5" x14ac:dyDescent="0.25">
      <c r="A1134" s="5" t="s">
        <v>27</v>
      </c>
      <c r="B1134" s="5"/>
      <c r="C1134" s="5"/>
      <c r="D1134" s="5"/>
      <c r="E1134" s="5"/>
    </row>
    <row r="1135" spans="1:5" x14ac:dyDescent="0.25">
      <c r="A1135" s="5"/>
      <c r="B1135" s="5"/>
      <c r="C1135" s="5"/>
      <c r="D1135" s="5"/>
      <c r="E1135" s="5"/>
    </row>
    <row r="1136" spans="1:5" x14ac:dyDescent="0.25">
      <c r="A1136" s="5" t="s">
        <v>426</v>
      </c>
      <c r="B1136" s="5" t="s">
        <v>108</v>
      </c>
      <c r="C1136" s="5">
        <v>0</v>
      </c>
      <c r="D1136" s="5"/>
      <c r="E1136" s="5"/>
    </row>
    <row r="1137" spans="1:5" x14ac:dyDescent="0.25">
      <c r="A1137" s="5"/>
      <c r="B1137" s="5"/>
      <c r="C1137" s="5"/>
      <c r="D1137" s="5"/>
      <c r="E1137" s="5"/>
    </row>
    <row r="1138" spans="1:5" x14ac:dyDescent="0.25">
      <c r="A1138" s="5"/>
      <c r="B1138" s="5"/>
      <c r="C1138" s="5"/>
      <c r="D1138" s="5"/>
      <c r="E1138" s="5"/>
    </row>
    <row r="1139" spans="1:5" x14ac:dyDescent="0.25">
      <c r="A1139" s="5"/>
      <c r="B1139" s="5"/>
      <c r="C1139" s="5"/>
      <c r="D1139" s="5"/>
      <c r="E1139" s="5"/>
    </row>
    <row r="1140" spans="1:5" x14ac:dyDescent="0.25">
      <c r="A1140" s="5" t="s">
        <v>109</v>
      </c>
      <c r="B1140" s="5"/>
      <c r="C1140" s="5"/>
      <c r="D1140" s="5"/>
      <c r="E1140" s="5"/>
    </row>
    <row r="1141" spans="1:5" x14ac:dyDescent="0.25">
      <c r="A1141" s="5" t="s">
        <v>110</v>
      </c>
      <c r="B1141" s="5"/>
      <c r="C1141" s="5"/>
      <c r="D1141" s="5"/>
      <c r="E1141" s="5"/>
    </row>
    <row r="1142" spans="1:5" x14ac:dyDescent="0.25">
      <c r="A1142" s="5"/>
      <c r="B1142" s="5"/>
      <c r="C1142" s="5"/>
      <c r="D1142" s="5"/>
      <c r="E1142" s="5"/>
    </row>
    <row r="1143" spans="1:5" x14ac:dyDescent="0.25">
      <c r="A1143" s="5" t="s">
        <v>27</v>
      </c>
      <c r="B1143" s="5"/>
      <c r="C1143" s="5"/>
      <c r="D1143" s="5"/>
      <c r="E1143" s="5"/>
    </row>
    <row r="1144" spans="1:5" x14ac:dyDescent="0.25">
      <c r="A1144" s="5"/>
      <c r="B1144" s="5"/>
      <c r="C1144" s="5"/>
      <c r="D1144" s="5"/>
      <c r="E1144" s="5"/>
    </row>
    <row r="1145" spans="1:5" x14ac:dyDescent="0.25">
      <c r="A1145" s="5" t="s">
        <v>427</v>
      </c>
      <c r="B1145" s="5" t="s">
        <v>108</v>
      </c>
      <c r="C1145" s="5">
        <v>0</v>
      </c>
      <c r="D1145" s="5"/>
      <c r="E1145" s="5"/>
    </row>
    <row r="1146" spans="1:5" x14ac:dyDescent="0.25">
      <c r="A1146" s="5"/>
      <c r="B1146" s="5"/>
      <c r="C1146" s="5"/>
      <c r="D1146" s="5"/>
      <c r="E1146" s="5"/>
    </row>
    <row r="1147" spans="1:5" x14ac:dyDescent="0.25">
      <c r="A1147" s="5"/>
      <c r="B1147" s="5"/>
      <c r="C1147" s="5"/>
      <c r="D1147" s="5"/>
      <c r="E1147" s="5"/>
    </row>
    <row r="1148" spans="1:5" x14ac:dyDescent="0.25">
      <c r="A1148" s="5"/>
      <c r="B1148" s="5"/>
      <c r="C1148" s="5"/>
      <c r="D1148" s="5"/>
      <c r="E1148" s="5"/>
    </row>
    <row r="1149" spans="1:5" x14ac:dyDescent="0.25">
      <c r="A1149" s="5" t="s">
        <v>428</v>
      </c>
      <c r="B1149" s="5"/>
      <c r="C1149" s="5"/>
      <c r="D1149" s="5"/>
      <c r="E1149" s="5"/>
    </row>
    <row r="1150" spans="1:5" x14ac:dyDescent="0.25">
      <c r="A1150" s="5" t="s">
        <v>429</v>
      </c>
      <c r="B1150" s="5"/>
      <c r="C1150" s="5"/>
      <c r="D1150" s="5"/>
      <c r="E1150" s="5"/>
    </row>
    <row r="1151" spans="1:5" x14ac:dyDescent="0.25">
      <c r="A1151" s="5" t="s">
        <v>430</v>
      </c>
      <c r="B1151" s="5"/>
      <c r="C1151" s="5"/>
      <c r="D1151" s="5"/>
      <c r="E1151" s="5"/>
    </row>
    <row r="1152" spans="1:5" x14ac:dyDescent="0.25">
      <c r="A1152" s="5"/>
      <c r="B1152" s="5"/>
      <c r="C1152" s="5"/>
      <c r="D1152" s="5"/>
      <c r="E1152" s="5"/>
    </row>
    <row r="1153" spans="1:5" x14ac:dyDescent="0.25">
      <c r="A1153" s="5"/>
      <c r="B1153" s="5"/>
      <c r="C1153" s="5"/>
      <c r="D1153" s="5"/>
      <c r="E1153" s="5"/>
    </row>
    <row r="1154" spans="1:5" x14ac:dyDescent="0.25">
      <c r="A1154" s="5"/>
      <c r="B1154" s="5"/>
      <c r="C1154" s="5"/>
      <c r="D1154" s="5"/>
      <c r="E1154" s="5"/>
    </row>
    <row r="1155" spans="1:5" x14ac:dyDescent="0.25">
      <c r="A1155" s="5" t="s">
        <v>109</v>
      </c>
      <c r="B1155" s="5"/>
      <c r="C1155" s="5"/>
      <c r="D1155" s="5"/>
      <c r="E1155" s="5"/>
    </row>
    <row r="1156" spans="1:5" x14ac:dyDescent="0.25">
      <c r="A1156" s="5" t="s">
        <v>110</v>
      </c>
      <c r="B1156" s="5"/>
      <c r="C1156" s="5"/>
      <c r="D1156" s="5"/>
      <c r="E1156" s="5"/>
    </row>
    <row r="1157" spans="1:5" x14ac:dyDescent="0.25">
      <c r="A1157" s="5"/>
      <c r="B1157" s="5"/>
      <c r="C1157" s="5"/>
      <c r="D1157" s="5"/>
      <c r="E1157" s="5"/>
    </row>
    <row r="1158" spans="1:5" x14ac:dyDescent="0.25">
      <c r="A1158" s="5" t="s">
        <v>27</v>
      </c>
      <c r="B1158" s="5"/>
      <c r="C1158" s="5"/>
      <c r="D1158" s="5"/>
      <c r="E1158" s="5"/>
    </row>
    <row r="1159" spans="1:5" x14ac:dyDescent="0.25">
      <c r="A1159" s="5"/>
      <c r="B1159" s="5"/>
      <c r="C1159" s="5"/>
      <c r="D1159" s="5"/>
      <c r="E1159" s="5"/>
    </row>
    <row r="1160" spans="1:5" x14ac:dyDescent="0.25">
      <c r="A1160" s="5" t="s">
        <v>431</v>
      </c>
      <c r="B1160" s="5" t="s">
        <v>108</v>
      </c>
      <c r="C1160" s="5">
        <v>0</v>
      </c>
      <c r="D1160" s="5"/>
      <c r="E1160" s="5"/>
    </row>
    <row r="1161" spans="1:5" x14ac:dyDescent="0.25">
      <c r="A1161" s="5"/>
      <c r="B1161" s="5"/>
      <c r="C1161" s="5"/>
      <c r="D1161" s="5"/>
      <c r="E1161" s="5"/>
    </row>
    <row r="1162" spans="1:5" x14ac:dyDescent="0.25">
      <c r="A1162" s="5"/>
      <c r="B1162" s="5"/>
      <c r="C1162" s="5"/>
      <c r="D1162" s="5"/>
      <c r="E1162" s="5"/>
    </row>
    <row r="1163" spans="1:5" x14ac:dyDescent="0.25">
      <c r="A1163" s="5"/>
      <c r="B1163" s="5"/>
      <c r="C1163" s="5"/>
      <c r="D1163" s="5"/>
      <c r="E1163" s="5"/>
    </row>
    <row r="1164" spans="1:5" x14ac:dyDescent="0.25">
      <c r="A1164" s="5" t="s">
        <v>109</v>
      </c>
      <c r="B1164" s="5"/>
      <c r="C1164" s="5"/>
      <c r="D1164" s="5"/>
      <c r="E1164" s="5"/>
    </row>
    <row r="1165" spans="1:5" x14ac:dyDescent="0.25">
      <c r="A1165" s="5" t="s">
        <v>110</v>
      </c>
      <c r="B1165" s="5"/>
      <c r="C1165" s="5"/>
      <c r="D1165" s="5"/>
      <c r="E1165" s="5"/>
    </row>
    <row r="1166" spans="1:5" x14ac:dyDescent="0.25">
      <c r="A1166" s="5"/>
      <c r="B1166" s="5"/>
      <c r="C1166" s="5"/>
      <c r="D1166" s="5"/>
      <c r="E1166" s="5"/>
    </row>
    <row r="1167" spans="1:5" x14ac:dyDescent="0.25">
      <c r="A1167" s="5" t="s">
        <v>27</v>
      </c>
      <c r="B1167" s="5"/>
      <c r="C1167" s="5"/>
      <c r="D1167" s="5"/>
      <c r="E1167" s="5"/>
    </row>
    <row r="1168" spans="1:5" x14ac:dyDescent="0.25">
      <c r="A1168" s="5"/>
      <c r="B1168" s="5"/>
      <c r="C1168" s="5"/>
      <c r="D1168" s="5"/>
      <c r="E1168" s="5"/>
    </row>
    <row r="1169" spans="1:5" x14ac:dyDescent="0.25">
      <c r="A1169" s="5" t="s">
        <v>432</v>
      </c>
      <c r="B1169" s="5" t="s">
        <v>108</v>
      </c>
      <c r="C1169" s="5">
        <v>0</v>
      </c>
      <c r="D1169" s="5"/>
      <c r="E1169" s="5"/>
    </row>
    <row r="1170" spans="1:5" x14ac:dyDescent="0.25">
      <c r="A1170" s="5"/>
      <c r="B1170" s="5"/>
      <c r="C1170" s="5"/>
      <c r="D1170" s="5"/>
      <c r="E1170" s="5"/>
    </row>
    <row r="1171" spans="1:5" x14ac:dyDescent="0.25">
      <c r="A1171" s="5"/>
      <c r="B1171" s="5"/>
      <c r="C1171" s="5"/>
      <c r="D1171" s="5"/>
      <c r="E1171" s="5"/>
    </row>
    <row r="1172" spans="1:5" x14ac:dyDescent="0.25">
      <c r="A1172" s="5"/>
      <c r="B1172" s="5"/>
      <c r="C1172" s="5"/>
      <c r="D1172" s="5"/>
      <c r="E1172" s="5"/>
    </row>
    <row r="1173" spans="1:5" x14ac:dyDescent="0.25">
      <c r="A1173" s="5" t="s">
        <v>109</v>
      </c>
      <c r="B1173" s="5"/>
      <c r="C1173" s="5"/>
      <c r="D1173" s="5"/>
      <c r="E1173" s="5"/>
    </row>
    <row r="1174" spans="1:5" x14ac:dyDescent="0.25">
      <c r="A1174" s="5" t="s">
        <v>110</v>
      </c>
      <c r="B1174" s="5"/>
      <c r="C1174" s="5"/>
      <c r="D1174" s="5"/>
      <c r="E1174" s="5"/>
    </row>
    <row r="1175" spans="1:5" x14ac:dyDescent="0.25">
      <c r="A1175" s="5"/>
      <c r="B1175" s="5"/>
      <c r="C1175" s="5"/>
      <c r="D1175" s="5"/>
      <c r="E1175" s="5"/>
    </row>
    <row r="1176" spans="1:5" x14ac:dyDescent="0.25">
      <c r="A1176" s="5" t="s">
        <v>27</v>
      </c>
      <c r="B1176" s="5"/>
      <c r="C1176" s="5"/>
      <c r="D1176" s="5"/>
      <c r="E1176" s="5"/>
    </row>
    <row r="1177" spans="1:5" x14ac:dyDescent="0.25">
      <c r="A1177" s="5"/>
      <c r="B1177" s="5"/>
      <c r="C1177" s="5"/>
      <c r="D1177" s="5"/>
      <c r="E1177" s="5"/>
    </row>
    <row r="1178" spans="1:5" x14ac:dyDescent="0.25">
      <c r="A1178" s="5" t="s">
        <v>433</v>
      </c>
      <c r="B1178" s="5" t="s">
        <v>108</v>
      </c>
      <c r="C1178" s="5">
        <v>0</v>
      </c>
      <c r="D1178" s="5"/>
      <c r="E1178" s="5"/>
    </row>
    <row r="1179" spans="1:5" x14ac:dyDescent="0.25">
      <c r="A1179" s="5"/>
      <c r="B1179" s="5"/>
      <c r="C1179" s="5"/>
      <c r="D1179" s="5"/>
      <c r="E1179" s="5"/>
    </row>
    <row r="1180" spans="1:5" x14ac:dyDescent="0.25">
      <c r="A1180" s="5"/>
      <c r="B1180" s="5"/>
      <c r="C1180" s="5"/>
      <c r="D1180" s="5"/>
      <c r="E1180" s="5"/>
    </row>
    <row r="1181" spans="1:5" x14ac:dyDescent="0.25">
      <c r="A1181" s="5"/>
      <c r="B1181" s="5"/>
      <c r="C1181" s="5"/>
      <c r="D1181" s="5"/>
      <c r="E1181" s="5"/>
    </row>
    <row r="1182" spans="1:5" x14ac:dyDescent="0.25">
      <c r="A1182" s="5" t="s">
        <v>109</v>
      </c>
      <c r="B1182" s="5"/>
      <c r="C1182" s="5"/>
      <c r="D1182" s="5"/>
      <c r="E1182" s="5"/>
    </row>
    <row r="1183" spans="1:5" x14ac:dyDescent="0.25">
      <c r="A1183" s="5" t="s">
        <v>110</v>
      </c>
      <c r="B1183" s="5"/>
      <c r="C1183" s="5"/>
      <c r="D1183" s="5"/>
      <c r="E1183" s="5"/>
    </row>
    <row r="1184" spans="1:5" x14ac:dyDescent="0.25">
      <c r="A1184" s="5"/>
      <c r="B1184" s="5"/>
      <c r="C1184" s="5"/>
      <c r="D1184" s="5"/>
      <c r="E1184" s="5"/>
    </row>
    <row r="1185" spans="1:5" x14ac:dyDescent="0.25">
      <c r="A1185" s="5" t="s">
        <v>27</v>
      </c>
      <c r="B1185" s="5"/>
      <c r="C1185" s="5"/>
      <c r="D1185" s="5"/>
      <c r="E1185" s="5"/>
    </row>
    <row r="1186" spans="1:5" x14ac:dyDescent="0.25">
      <c r="A1186" s="5"/>
      <c r="B1186" s="5"/>
      <c r="C1186" s="5"/>
      <c r="D1186" s="5"/>
      <c r="E1186" s="5"/>
    </row>
    <row r="1187" spans="1:5" x14ac:dyDescent="0.25">
      <c r="A1187" s="5" t="s">
        <v>434</v>
      </c>
      <c r="B1187" s="5" t="s">
        <v>108</v>
      </c>
      <c r="C1187" s="5">
        <v>0</v>
      </c>
      <c r="D1187" s="5"/>
      <c r="E1187" s="5"/>
    </row>
    <row r="1188" spans="1:5" x14ac:dyDescent="0.25">
      <c r="A1188" s="5"/>
      <c r="B1188" s="5"/>
      <c r="C1188" s="5"/>
      <c r="D1188" s="5"/>
      <c r="E1188" s="5"/>
    </row>
    <row r="1189" spans="1:5" x14ac:dyDescent="0.25">
      <c r="A1189" s="5"/>
      <c r="B1189" s="5"/>
      <c r="C1189" s="5"/>
      <c r="D1189" s="5"/>
      <c r="E1189" s="5"/>
    </row>
    <row r="1190" spans="1:5" x14ac:dyDescent="0.25">
      <c r="A1190" s="5"/>
      <c r="B1190" s="5"/>
      <c r="C1190" s="5"/>
      <c r="D1190" s="5"/>
      <c r="E1190" s="5"/>
    </row>
    <row r="1191" spans="1:5" x14ac:dyDescent="0.25">
      <c r="A1191" s="5" t="s">
        <v>109</v>
      </c>
      <c r="B1191" s="5"/>
      <c r="C1191" s="5"/>
      <c r="D1191" s="5"/>
      <c r="E1191" s="5"/>
    </row>
    <row r="1192" spans="1:5" x14ac:dyDescent="0.25">
      <c r="A1192" s="5" t="s">
        <v>110</v>
      </c>
      <c r="B1192" s="5"/>
      <c r="C1192" s="5"/>
      <c r="D1192" s="5"/>
      <c r="E1192" s="5"/>
    </row>
    <row r="1193" spans="1:5" x14ac:dyDescent="0.25">
      <c r="A1193" s="5"/>
      <c r="B1193" s="5"/>
      <c r="C1193" s="5"/>
      <c r="D1193" s="5"/>
      <c r="E1193" s="5"/>
    </row>
    <row r="1194" spans="1:5" x14ac:dyDescent="0.25">
      <c r="A1194" s="5" t="s">
        <v>27</v>
      </c>
      <c r="B1194" s="5"/>
      <c r="C1194" s="5"/>
      <c r="D1194" s="5"/>
      <c r="E1194" s="5"/>
    </row>
    <row r="1195" spans="1:5" x14ac:dyDescent="0.25">
      <c r="A1195" s="5"/>
      <c r="B1195" s="5"/>
      <c r="C1195" s="5"/>
      <c r="D1195" s="5"/>
      <c r="E1195" s="5"/>
    </row>
    <row r="1196" spans="1:5" x14ac:dyDescent="0.25">
      <c r="A1196" s="5" t="s">
        <v>435</v>
      </c>
      <c r="B1196" s="5" t="s">
        <v>108</v>
      </c>
      <c r="C1196" s="5">
        <v>0</v>
      </c>
      <c r="D1196" s="5"/>
      <c r="E1196" s="5"/>
    </row>
    <row r="1197" spans="1:5" x14ac:dyDescent="0.25">
      <c r="A1197" s="5"/>
      <c r="B1197" s="5"/>
      <c r="C1197" s="5"/>
      <c r="D1197" s="5"/>
      <c r="E1197" s="5"/>
    </row>
    <row r="1198" spans="1:5" x14ac:dyDescent="0.25">
      <c r="A1198" s="5"/>
      <c r="B1198" s="5"/>
      <c r="C1198" s="5"/>
      <c r="D1198" s="5"/>
      <c r="E1198" s="5"/>
    </row>
    <row r="1199" spans="1:5" x14ac:dyDescent="0.25">
      <c r="A1199" s="5"/>
      <c r="B1199" s="5"/>
      <c r="C1199" s="5"/>
      <c r="D1199" s="5"/>
      <c r="E1199" s="5"/>
    </row>
    <row r="1200" spans="1:5" x14ac:dyDescent="0.25">
      <c r="A1200" s="5" t="s">
        <v>109</v>
      </c>
      <c r="B1200" s="5"/>
      <c r="C1200" s="5"/>
      <c r="D1200" s="5"/>
      <c r="E1200" s="5"/>
    </row>
    <row r="1201" spans="1:5" x14ac:dyDescent="0.25">
      <c r="A1201" s="5" t="s">
        <v>110</v>
      </c>
      <c r="B1201" s="5"/>
      <c r="C1201" s="5"/>
      <c r="D1201" s="5"/>
      <c r="E1201" s="5"/>
    </row>
    <row r="1202" spans="1:5" x14ac:dyDescent="0.25">
      <c r="A1202" s="5"/>
      <c r="B1202" s="5"/>
      <c r="C1202" s="5"/>
      <c r="D1202" s="5"/>
      <c r="E1202" s="5"/>
    </row>
    <row r="1203" spans="1:5" x14ac:dyDescent="0.25">
      <c r="A1203" s="5" t="s">
        <v>27</v>
      </c>
      <c r="B1203" s="5"/>
      <c r="C1203" s="5"/>
      <c r="D1203" s="5"/>
      <c r="E1203" s="5"/>
    </row>
    <row r="1204" spans="1:5" x14ac:dyDescent="0.25">
      <c r="A1204" s="5"/>
      <c r="B1204" s="5"/>
      <c r="C1204" s="5"/>
      <c r="D1204" s="5"/>
      <c r="E1204" s="5"/>
    </row>
    <row r="1205" spans="1:5" x14ac:dyDescent="0.25">
      <c r="A1205" s="5" t="s">
        <v>436</v>
      </c>
      <c r="B1205" s="5" t="s">
        <v>108</v>
      </c>
      <c r="C1205" s="5">
        <v>0</v>
      </c>
      <c r="D1205" s="5"/>
      <c r="E1205" s="5"/>
    </row>
    <row r="1206" spans="1:5" x14ac:dyDescent="0.25">
      <c r="A1206" s="5"/>
      <c r="B1206" s="5"/>
      <c r="C1206" s="5"/>
      <c r="D1206" s="5"/>
      <c r="E1206" s="5"/>
    </row>
    <row r="1207" spans="1:5" x14ac:dyDescent="0.25">
      <c r="A1207" s="5"/>
      <c r="B1207" s="5"/>
      <c r="C1207" s="5"/>
      <c r="D1207" s="5"/>
      <c r="E1207" s="5"/>
    </row>
    <row r="1208" spans="1:5" x14ac:dyDescent="0.25">
      <c r="A1208" s="5"/>
      <c r="B1208" s="5"/>
      <c r="C1208" s="5"/>
      <c r="D1208" s="5"/>
      <c r="E1208" s="5"/>
    </row>
    <row r="1209" spans="1:5" x14ac:dyDescent="0.25">
      <c r="A1209" s="5" t="s">
        <v>109</v>
      </c>
      <c r="B1209" s="5"/>
      <c r="C1209" s="5"/>
      <c r="D1209" s="5"/>
      <c r="E1209" s="5"/>
    </row>
    <row r="1210" spans="1:5" x14ac:dyDescent="0.25">
      <c r="A1210" s="5" t="s">
        <v>110</v>
      </c>
      <c r="B1210" s="5"/>
      <c r="C1210" s="5"/>
      <c r="D1210" s="5"/>
      <c r="E1210" s="5"/>
    </row>
    <row r="1211" spans="1:5" x14ac:dyDescent="0.25">
      <c r="A1211" s="5"/>
      <c r="B1211" s="5"/>
      <c r="C1211" s="5"/>
      <c r="D1211" s="5"/>
      <c r="E1211" s="5"/>
    </row>
    <row r="1212" spans="1:5" x14ac:dyDescent="0.25">
      <c r="A1212" s="5" t="s">
        <v>27</v>
      </c>
      <c r="B1212" s="5"/>
      <c r="C1212" s="5"/>
      <c r="D1212" s="5"/>
      <c r="E1212" s="5"/>
    </row>
    <row r="1213" spans="1:5" x14ac:dyDescent="0.25">
      <c r="A1213" s="5"/>
      <c r="B1213" s="5"/>
      <c r="C1213" s="5"/>
      <c r="D1213" s="5"/>
      <c r="E1213" s="5"/>
    </row>
    <row r="1214" spans="1:5" x14ac:dyDescent="0.25">
      <c r="A1214" s="5" t="s">
        <v>437</v>
      </c>
      <c r="B1214" s="5" t="s">
        <v>108</v>
      </c>
      <c r="C1214" s="5">
        <v>0</v>
      </c>
      <c r="D1214" s="5"/>
      <c r="E1214" s="5"/>
    </row>
    <row r="1215" spans="1:5" x14ac:dyDescent="0.25">
      <c r="A1215" s="5"/>
      <c r="B1215" s="5"/>
      <c r="C1215" s="5"/>
      <c r="D1215" s="5"/>
      <c r="E1215" s="5"/>
    </row>
    <row r="1216" spans="1:5" x14ac:dyDescent="0.25">
      <c r="A1216" s="5"/>
      <c r="B1216" s="5"/>
      <c r="C1216" s="5"/>
      <c r="D1216" s="5"/>
      <c r="E1216" s="5"/>
    </row>
    <row r="1217" spans="1:5" x14ac:dyDescent="0.25">
      <c r="A1217" s="5"/>
      <c r="B1217" s="5"/>
      <c r="C1217" s="5"/>
      <c r="D1217" s="5"/>
      <c r="E1217" s="5"/>
    </row>
    <row r="1218" spans="1:5" x14ac:dyDescent="0.25">
      <c r="A1218" s="5" t="s">
        <v>109</v>
      </c>
      <c r="B1218" s="5"/>
      <c r="C1218" s="5"/>
      <c r="D1218" s="5"/>
      <c r="E1218" s="5"/>
    </row>
    <row r="1219" spans="1:5" x14ac:dyDescent="0.25">
      <c r="A1219" s="5" t="s">
        <v>438</v>
      </c>
      <c r="B1219" s="5"/>
      <c r="C1219" s="5"/>
      <c r="D1219" s="5"/>
      <c r="E1219" s="5"/>
    </row>
    <row r="1220" spans="1:5" x14ac:dyDescent="0.25">
      <c r="A1220" s="5"/>
      <c r="B1220" s="5"/>
      <c r="C1220" s="5"/>
      <c r="D1220" s="5"/>
      <c r="E1220" s="5"/>
    </row>
    <row r="1221" spans="1:5" x14ac:dyDescent="0.25">
      <c r="A1221" s="5" t="s">
        <v>27</v>
      </c>
      <c r="B1221" s="5"/>
      <c r="C1221" s="5"/>
      <c r="D1221" s="5"/>
      <c r="E1221" s="5"/>
    </row>
    <row r="1222" spans="1:5" x14ac:dyDescent="0.25">
      <c r="A1222" s="5"/>
      <c r="B1222" s="5"/>
      <c r="C1222" s="5"/>
      <c r="D1222" s="5"/>
      <c r="E1222" s="5"/>
    </row>
    <row r="1223" spans="1:5" x14ac:dyDescent="0.25">
      <c r="A1223" s="5" t="s">
        <v>439</v>
      </c>
      <c r="B1223" s="5" t="s">
        <v>108</v>
      </c>
      <c r="C1223" s="5">
        <v>0</v>
      </c>
      <c r="D1223" s="5"/>
      <c r="E1223" s="5"/>
    </row>
    <row r="1224" spans="1:5" x14ac:dyDescent="0.25">
      <c r="A1224" s="5"/>
      <c r="B1224" s="5"/>
      <c r="C1224" s="5"/>
      <c r="D1224" s="5"/>
      <c r="E1224" s="5"/>
    </row>
    <row r="1225" spans="1:5" x14ac:dyDescent="0.25">
      <c r="A1225" s="5"/>
      <c r="B1225" s="5"/>
      <c r="C1225" s="5"/>
      <c r="D1225" s="5"/>
      <c r="E1225" s="5"/>
    </row>
    <row r="1226" spans="1:5" x14ac:dyDescent="0.25">
      <c r="A1226" s="5"/>
      <c r="B1226" s="5"/>
      <c r="C1226" s="5"/>
      <c r="D1226" s="5"/>
      <c r="E1226" s="5"/>
    </row>
    <row r="1227" spans="1:5" x14ac:dyDescent="0.25">
      <c r="A1227" s="5" t="s">
        <v>109</v>
      </c>
      <c r="B1227" s="5"/>
      <c r="C1227" s="5"/>
      <c r="D1227" s="5"/>
      <c r="E1227" s="5"/>
    </row>
    <row r="1228" spans="1:5" x14ac:dyDescent="0.25">
      <c r="A1228" s="5" t="s">
        <v>110</v>
      </c>
      <c r="B1228" s="5"/>
      <c r="C1228" s="5"/>
      <c r="D1228" s="5"/>
      <c r="E1228" s="5"/>
    </row>
    <row r="1229" spans="1:5" x14ac:dyDescent="0.25">
      <c r="A1229" s="5"/>
      <c r="B1229" s="5"/>
      <c r="C1229" s="5"/>
      <c r="D1229" s="5"/>
      <c r="E1229" s="5"/>
    </row>
    <row r="1230" spans="1:5" x14ac:dyDescent="0.25">
      <c r="A1230" s="5" t="s">
        <v>27</v>
      </c>
      <c r="B1230" s="5"/>
      <c r="C1230" s="5"/>
      <c r="D1230" s="5"/>
      <c r="E1230" s="5"/>
    </row>
    <row r="1231" spans="1:5" x14ac:dyDescent="0.25">
      <c r="A1231" s="5"/>
      <c r="B1231" s="5"/>
      <c r="C1231" s="5"/>
      <c r="D1231" s="5"/>
      <c r="E1231" s="5"/>
    </row>
    <row r="1232" spans="1:5" x14ac:dyDescent="0.25">
      <c r="A1232" s="5" t="s">
        <v>440</v>
      </c>
      <c r="B1232" s="5" t="s">
        <v>108</v>
      </c>
      <c r="C1232" s="5">
        <v>0</v>
      </c>
      <c r="D1232" s="5"/>
      <c r="E1232" s="5"/>
    </row>
    <row r="1233" spans="1:5" x14ac:dyDescent="0.25">
      <c r="A1233" s="5"/>
      <c r="B1233" s="5"/>
      <c r="C1233" s="5"/>
      <c r="D1233" s="5"/>
      <c r="E1233" s="5"/>
    </row>
    <row r="1234" spans="1:5" x14ac:dyDescent="0.25">
      <c r="A1234" s="5" t="s">
        <v>27</v>
      </c>
      <c r="B1234" s="5"/>
      <c r="C1234" s="5"/>
      <c r="D1234" s="5"/>
      <c r="E1234" s="5"/>
    </row>
    <row r="1235" spans="1:5" x14ac:dyDescent="0.25">
      <c r="A1235" s="5"/>
      <c r="B1235" s="5"/>
      <c r="C1235" s="5"/>
      <c r="D1235" s="5"/>
      <c r="E1235" s="5"/>
    </row>
    <row r="1236" spans="1:5" x14ac:dyDescent="0.25">
      <c r="A1236" s="5" t="s">
        <v>441</v>
      </c>
      <c r="B1236" s="5" t="s">
        <v>108</v>
      </c>
      <c r="C1236" s="5">
        <v>0</v>
      </c>
      <c r="D1236" s="5"/>
      <c r="E1236" s="5"/>
    </row>
    <row r="1237" spans="1:5" x14ac:dyDescent="0.25">
      <c r="A1237" s="5"/>
      <c r="B1237" s="5"/>
      <c r="C1237" s="5"/>
      <c r="D1237" s="5"/>
      <c r="E1237" s="5"/>
    </row>
    <row r="1238" spans="1:5" x14ac:dyDescent="0.25">
      <c r="A1238" s="5"/>
      <c r="B1238" s="5"/>
      <c r="C1238" s="5"/>
      <c r="D1238" s="5"/>
      <c r="E1238" s="5"/>
    </row>
    <row r="1239" spans="1:5" x14ac:dyDescent="0.25">
      <c r="A1239" s="5"/>
      <c r="B1239" s="5"/>
      <c r="C1239" s="5"/>
      <c r="D1239" s="5"/>
      <c r="E1239" s="5"/>
    </row>
    <row r="1240" spans="1:5" x14ac:dyDescent="0.25">
      <c r="A1240" s="5" t="s">
        <v>122</v>
      </c>
      <c r="B1240" s="5"/>
      <c r="C1240" s="5"/>
      <c r="D1240" s="5"/>
      <c r="E1240" s="5"/>
    </row>
    <row r="1241" spans="1:5" x14ac:dyDescent="0.25">
      <c r="A1241" s="5" t="s">
        <v>123</v>
      </c>
      <c r="B1241" s="5"/>
      <c r="C1241" s="5"/>
      <c r="D1241" s="5"/>
      <c r="E1241" s="5"/>
    </row>
    <row r="1242" spans="1:5" x14ac:dyDescent="0.25">
      <c r="A1242" s="5"/>
      <c r="B1242" s="5"/>
      <c r="C1242" s="5"/>
      <c r="D1242" s="5"/>
      <c r="E1242" s="5"/>
    </row>
    <row r="1243" spans="1:5" x14ac:dyDescent="0.25">
      <c r="A1243" s="5" t="s">
        <v>27</v>
      </c>
      <c r="B1243" s="5"/>
      <c r="C1243" s="5"/>
      <c r="D1243" s="5"/>
      <c r="E1243" s="5"/>
    </row>
    <row r="1244" spans="1:5" x14ac:dyDescent="0.25">
      <c r="A1244" s="5"/>
      <c r="B1244" s="5"/>
      <c r="C1244" s="5"/>
      <c r="D1244" s="5"/>
      <c r="E1244" s="5"/>
    </row>
    <row r="1245" spans="1:5" x14ac:dyDescent="0.25">
      <c r="A1245" s="5" t="s">
        <v>442</v>
      </c>
      <c r="B1245" s="5" t="s">
        <v>108</v>
      </c>
      <c r="C1245" s="5">
        <v>0</v>
      </c>
      <c r="D1245" s="5"/>
      <c r="E1245" s="5"/>
    </row>
    <row r="1246" spans="1:5" x14ac:dyDescent="0.25">
      <c r="A1246" s="5"/>
      <c r="B1246" s="5"/>
      <c r="C1246" s="5"/>
      <c r="D1246" s="5"/>
      <c r="E1246" s="5"/>
    </row>
    <row r="1247" spans="1:5" x14ac:dyDescent="0.25">
      <c r="A1247" s="5"/>
      <c r="B1247" s="5"/>
      <c r="C1247" s="5"/>
      <c r="D1247" s="5"/>
      <c r="E1247" s="5"/>
    </row>
    <row r="1248" spans="1:5" x14ac:dyDescent="0.25">
      <c r="A1248" s="5"/>
      <c r="B1248" s="5"/>
      <c r="C1248" s="5"/>
      <c r="D1248" s="5"/>
      <c r="E1248" s="5"/>
    </row>
    <row r="1249" spans="1:5" x14ac:dyDescent="0.25">
      <c r="A1249" s="5" t="s">
        <v>443</v>
      </c>
      <c r="B1249" s="5"/>
      <c r="C1249" s="5"/>
      <c r="D1249" s="5"/>
      <c r="E1249" s="5"/>
    </row>
    <row r="1250" spans="1:5" x14ac:dyDescent="0.25">
      <c r="A1250" s="5" t="s">
        <v>110</v>
      </c>
      <c r="B1250" s="5"/>
      <c r="C1250" s="5"/>
      <c r="D1250" s="5"/>
      <c r="E1250" s="5"/>
    </row>
    <row r="1251" spans="1:5" x14ac:dyDescent="0.25">
      <c r="A1251" s="5"/>
      <c r="B1251" s="5"/>
      <c r="C1251" s="5"/>
      <c r="D1251" s="5"/>
      <c r="E1251" s="5"/>
    </row>
    <row r="1252" spans="1:5" x14ac:dyDescent="0.25">
      <c r="A1252" s="5" t="s">
        <v>27</v>
      </c>
      <c r="B1252" s="5"/>
      <c r="C1252" s="5"/>
      <c r="D1252" s="5"/>
      <c r="E1252" s="5"/>
    </row>
    <row r="1253" spans="1:5" x14ac:dyDescent="0.25">
      <c r="A1253" s="5"/>
      <c r="B1253" s="5"/>
      <c r="C1253" s="5"/>
      <c r="D1253" s="5"/>
      <c r="E1253" s="5"/>
    </row>
    <row r="1254" spans="1:5" x14ac:dyDescent="0.25">
      <c r="A1254" s="5" t="s">
        <v>444</v>
      </c>
      <c r="B1254" s="5" t="s">
        <v>108</v>
      </c>
      <c r="C1254" s="5">
        <v>0</v>
      </c>
      <c r="D1254" s="5"/>
      <c r="E1254" s="5"/>
    </row>
    <row r="1255" spans="1:5" x14ac:dyDescent="0.25">
      <c r="A1255" s="5"/>
      <c r="B1255" s="5"/>
      <c r="C1255" s="5"/>
      <c r="D1255" s="5"/>
      <c r="E1255" s="5"/>
    </row>
    <row r="1256" spans="1:5" x14ac:dyDescent="0.25">
      <c r="A1256" s="5"/>
      <c r="B1256" s="5"/>
      <c r="C1256" s="5"/>
      <c r="D1256" s="5"/>
      <c r="E1256" s="5"/>
    </row>
    <row r="1257" spans="1:5" x14ac:dyDescent="0.25">
      <c r="A1257" s="5"/>
      <c r="B1257" s="5"/>
      <c r="C1257" s="5"/>
      <c r="D1257" s="5"/>
      <c r="E1257" s="5"/>
    </row>
    <row r="1258" spans="1:5" x14ac:dyDescent="0.25">
      <c r="A1258" s="5" t="s">
        <v>109</v>
      </c>
      <c r="B1258" s="5"/>
      <c r="C1258" s="5"/>
      <c r="D1258" s="5"/>
      <c r="E1258" s="5"/>
    </row>
    <row r="1259" spans="1:5" x14ac:dyDescent="0.25">
      <c r="A1259" s="5" t="s">
        <v>445</v>
      </c>
      <c r="B1259" s="5"/>
      <c r="C1259" s="5"/>
      <c r="D1259" s="5"/>
      <c r="E1259" s="5"/>
    </row>
    <row r="1260" spans="1:5" x14ac:dyDescent="0.25">
      <c r="A1260" s="5"/>
      <c r="B1260" s="5"/>
      <c r="C1260" s="5"/>
      <c r="D1260" s="5"/>
      <c r="E1260" s="5"/>
    </row>
    <row r="1261" spans="1:5" x14ac:dyDescent="0.25">
      <c r="A1261" s="5" t="s">
        <v>27</v>
      </c>
      <c r="B1261" s="5"/>
      <c r="C1261" s="5"/>
      <c r="D1261" s="5"/>
      <c r="E1261" s="5"/>
    </row>
    <row r="1262" spans="1:5" x14ac:dyDescent="0.25">
      <c r="A1262" s="5"/>
      <c r="B1262" s="5"/>
      <c r="C1262" s="5"/>
      <c r="D1262" s="5"/>
      <c r="E1262" s="5"/>
    </row>
    <row r="1263" spans="1:5" x14ac:dyDescent="0.25">
      <c r="A1263" s="5" t="s">
        <v>446</v>
      </c>
      <c r="B1263" s="5" t="s">
        <v>108</v>
      </c>
      <c r="C1263" s="5">
        <v>0</v>
      </c>
      <c r="D1263" s="5"/>
      <c r="E1263" s="5"/>
    </row>
    <row r="1264" spans="1:5" x14ac:dyDescent="0.25">
      <c r="A1264" s="5"/>
      <c r="B1264" s="5"/>
      <c r="C1264" s="5"/>
      <c r="D1264" s="5"/>
      <c r="E1264" s="5"/>
    </row>
    <row r="1265" spans="1:5" x14ac:dyDescent="0.25">
      <c r="A1265" s="5"/>
      <c r="B1265" s="5"/>
      <c r="C1265" s="5"/>
      <c r="D1265" s="5"/>
      <c r="E1265" s="5"/>
    </row>
    <row r="1266" spans="1:5" x14ac:dyDescent="0.25">
      <c r="A1266" s="5"/>
      <c r="B1266" s="5"/>
      <c r="C1266" s="5"/>
      <c r="D1266" s="5"/>
      <c r="E1266" s="5"/>
    </row>
    <row r="1267" spans="1:5" x14ac:dyDescent="0.25">
      <c r="A1267" s="5" t="s">
        <v>109</v>
      </c>
      <c r="B1267" s="5"/>
      <c r="C1267" s="5"/>
      <c r="D1267" s="5"/>
      <c r="E1267" s="5"/>
    </row>
    <row r="1268" spans="1:5" x14ac:dyDescent="0.25">
      <c r="A1268" s="5" t="s">
        <v>445</v>
      </c>
      <c r="B1268" s="5"/>
      <c r="C1268" s="5"/>
      <c r="D1268" s="5"/>
      <c r="E1268" s="5"/>
    </row>
    <row r="1269" spans="1:5" x14ac:dyDescent="0.25">
      <c r="A1269" s="5"/>
      <c r="B1269" s="5"/>
      <c r="C1269" s="5"/>
      <c r="D1269" s="5"/>
      <c r="E1269" s="5"/>
    </row>
    <row r="1270" spans="1:5" x14ac:dyDescent="0.25">
      <c r="A1270" s="5" t="s">
        <v>27</v>
      </c>
      <c r="B1270" s="5"/>
      <c r="C1270" s="5"/>
      <c r="D1270" s="5"/>
      <c r="E1270" s="5"/>
    </row>
    <row r="1271" spans="1:5" x14ac:dyDescent="0.25">
      <c r="A1271" s="5"/>
      <c r="B1271" s="5"/>
      <c r="C1271" s="5"/>
      <c r="D1271" s="5"/>
      <c r="E1271" s="5"/>
    </row>
    <row r="1272" spans="1:5" x14ac:dyDescent="0.25">
      <c r="A1272" s="5" t="s">
        <v>447</v>
      </c>
      <c r="B1272" s="5" t="s">
        <v>108</v>
      </c>
      <c r="C1272" s="5">
        <v>0</v>
      </c>
      <c r="D1272" s="5"/>
      <c r="E1272" s="5"/>
    </row>
    <row r="1273" spans="1:5" x14ac:dyDescent="0.25">
      <c r="A1273" s="5"/>
      <c r="B1273" s="5"/>
      <c r="C1273" s="5"/>
      <c r="D1273" s="5"/>
      <c r="E1273" s="5"/>
    </row>
    <row r="1274" spans="1:5" x14ac:dyDescent="0.25">
      <c r="A1274" s="5"/>
      <c r="B1274" s="5"/>
      <c r="C1274" s="5"/>
      <c r="D1274" s="5"/>
      <c r="E1274" s="5"/>
    </row>
    <row r="1275" spans="1:5" x14ac:dyDescent="0.25">
      <c r="A1275" s="5"/>
      <c r="B1275" s="5"/>
      <c r="C1275" s="5"/>
      <c r="D1275" s="5"/>
      <c r="E1275" s="5"/>
    </row>
    <row r="1276" spans="1:5" x14ac:dyDescent="0.25">
      <c r="A1276" s="5" t="s">
        <v>109</v>
      </c>
      <c r="B1276" s="5"/>
      <c r="C1276" s="5"/>
      <c r="D1276" s="5"/>
      <c r="E1276" s="5"/>
    </row>
    <row r="1277" spans="1:5" x14ac:dyDescent="0.25">
      <c r="A1277" s="5" t="s">
        <v>445</v>
      </c>
      <c r="B1277" s="5"/>
      <c r="C1277" s="5"/>
      <c r="D1277" s="5"/>
      <c r="E1277" s="5"/>
    </row>
    <row r="1278" spans="1:5" x14ac:dyDescent="0.25">
      <c r="A1278" s="5"/>
      <c r="B1278" s="5"/>
      <c r="C1278" s="5"/>
      <c r="D1278" s="5"/>
      <c r="E1278" s="5"/>
    </row>
    <row r="1279" spans="1:5" x14ac:dyDescent="0.25">
      <c r="A1279" s="5" t="s">
        <v>27</v>
      </c>
      <c r="B1279" s="5"/>
      <c r="C1279" s="5"/>
      <c r="D1279" s="5"/>
      <c r="E1279" s="5"/>
    </row>
    <row r="1280" spans="1:5" x14ac:dyDescent="0.25">
      <c r="A1280" s="5"/>
      <c r="B1280" s="5"/>
      <c r="C1280" s="5"/>
      <c r="D1280" s="5"/>
      <c r="E1280" s="5"/>
    </row>
    <row r="1281" spans="1:5" x14ac:dyDescent="0.25">
      <c r="A1281" s="5" t="s">
        <v>448</v>
      </c>
      <c r="B1281" s="5" t="s">
        <v>108</v>
      </c>
      <c r="C1281" s="5">
        <v>0</v>
      </c>
      <c r="D1281" s="5"/>
      <c r="E1281" s="5"/>
    </row>
    <row r="1282" spans="1:5" x14ac:dyDescent="0.25">
      <c r="A1282" s="5" t="s">
        <v>449</v>
      </c>
      <c r="B1282" s="5"/>
      <c r="C1282" s="5"/>
      <c r="D1282" s="5"/>
      <c r="E1282" s="5"/>
    </row>
    <row r="1283" spans="1:5" x14ac:dyDescent="0.25">
      <c r="A1283" s="5"/>
      <c r="B1283" s="5"/>
      <c r="C1283" s="5"/>
      <c r="D1283" s="5"/>
      <c r="E1283" s="5"/>
    </row>
    <row r="1284" spans="1:5" x14ac:dyDescent="0.25">
      <c r="A1284" s="5" t="s">
        <v>27</v>
      </c>
      <c r="B1284" s="5"/>
      <c r="C1284" s="5"/>
      <c r="D1284" s="5"/>
      <c r="E1284" s="5"/>
    </row>
    <row r="1285" spans="1:5" x14ac:dyDescent="0.25">
      <c r="A1285" s="5"/>
      <c r="B1285" s="5"/>
      <c r="C1285" s="5"/>
      <c r="D1285" s="5"/>
      <c r="E1285" s="5"/>
    </row>
    <row r="1286" spans="1:5" x14ac:dyDescent="0.25">
      <c r="A1286" s="5" t="s">
        <v>450</v>
      </c>
      <c r="B1286" s="5" t="s">
        <v>108</v>
      </c>
      <c r="C1286" s="5">
        <v>0</v>
      </c>
      <c r="D1286" s="5"/>
      <c r="E1286" s="5"/>
    </row>
    <row r="1287" spans="1:5" x14ac:dyDescent="0.25">
      <c r="A1287" s="5"/>
      <c r="B1287" s="5"/>
      <c r="C1287" s="5"/>
      <c r="D1287" s="5"/>
      <c r="E1287" s="5"/>
    </row>
    <row r="1288" spans="1:5" x14ac:dyDescent="0.25">
      <c r="A1288" s="5"/>
      <c r="B1288" s="5"/>
      <c r="C1288" s="5"/>
      <c r="D1288" s="5"/>
      <c r="E1288" s="5"/>
    </row>
    <row r="1289" spans="1:5" x14ac:dyDescent="0.25">
      <c r="A1289" s="5"/>
      <c r="B1289" s="5"/>
      <c r="C1289" s="5"/>
      <c r="D1289" s="5"/>
      <c r="E1289" s="5"/>
    </row>
    <row r="1290" spans="1:5" x14ac:dyDescent="0.25">
      <c r="A1290" s="5" t="s">
        <v>109</v>
      </c>
      <c r="B1290" s="5"/>
      <c r="C1290" s="5"/>
      <c r="D1290" s="5"/>
      <c r="E1290" s="5"/>
    </row>
    <row r="1291" spans="1:5" x14ac:dyDescent="0.25">
      <c r="A1291" s="5" t="s">
        <v>110</v>
      </c>
      <c r="B1291" s="5"/>
      <c r="C1291" s="5"/>
      <c r="D1291" s="5"/>
      <c r="E1291" s="5"/>
    </row>
    <row r="1292" spans="1:5" x14ac:dyDescent="0.25">
      <c r="A1292" s="5"/>
      <c r="B1292" s="5"/>
      <c r="C1292" s="5"/>
      <c r="D1292" s="5"/>
      <c r="E1292" s="5"/>
    </row>
    <row r="1293" spans="1:5" x14ac:dyDescent="0.25">
      <c r="A1293" s="5" t="s">
        <v>27</v>
      </c>
      <c r="B1293" s="5"/>
      <c r="C1293" s="5"/>
      <c r="D1293" s="5"/>
      <c r="E1293" s="5"/>
    </row>
    <row r="1294" spans="1:5" x14ac:dyDescent="0.25">
      <c r="A1294" s="5"/>
      <c r="B1294" s="5"/>
      <c r="C1294" s="5"/>
      <c r="D1294" s="5"/>
      <c r="E1294" s="5"/>
    </row>
    <row r="1295" spans="1:5" x14ac:dyDescent="0.25">
      <c r="A1295" s="5" t="s">
        <v>451</v>
      </c>
      <c r="B1295" s="5" t="s">
        <v>108</v>
      </c>
      <c r="C1295" s="5">
        <v>0</v>
      </c>
      <c r="D1295" s="5"/>
      <c r="E1295" s="5"/>
    </row>
    <row r="1296" spans="1:5" x14ac:dyDescent="0.25">
      <c r="A1296" s="5"/>
      <c r="B1296" s="5"/>
      <c r="C1296" s="5"/>
      <c r="D1296" s="5"/>
      <c r="E1296" s="5"/>
    </row>
    <row r="1297" spans="1:5" x14ac:dyDescent="0.25">
      <c r="A1297" s="5"/>
      <c r="B1297" s="5"/>
      <c r="C1297" s="5"/>
      <c r="D1297" s="5"/>
      <c r="E1297" s="5"/>
    </row>
    <row r="1298" spans="1:5" x14ac:dyDescent="0.25">
      <c r="A1298" s="5"/>
      <c r="B1298" s="5"/>
      <c r="C1298" s="5"/>
      <c r="D1298" s="5"/>
      <c r="E1298" s="5"/>
    </row>
    <row r="1299" spans="1:5" x14ac:dyDescent="0.25">
      <c r="A1299" s="5" t="s">
        <v>109</v>
      </c>
      <c r="B1299" s="5"/>
      <c r="C1299" s="5"/>
      <c r="D1299" s="5"/>
      <c r="E1299" s="5"/>
    </row>
    <row r="1300" spans="1:5" x14ac:dyDescent="0.25">
      <c r="A1300" s="5" t="s">
        <v>110</v>
      </c>
      <c r="B1300" s="5"/>
      <c r="C1300" s="5"/>
      <c r="D1300" s="5"/>
      <c r="E1300" s="5"/>
    </row>
    <row r="1301" spans="1:5" x14ac:dyDescent="0.25">
      <c r="A1301" s="5"/>
      <c r="B1301" s="5"/>
      <c r="C1301" s="5"/>
      <c r="D1301" s="5"/>
      <c r="E1301" s="5"/>
    </row>
    <row r="1302" spans="1:5" x14ac:dyDescent="0.25">
      <c r="A1302" s="5" t="s">
        <v>27</v>
      </c>
      <c r="B1302" s="5"/>
      <c r="C1302" s="5"/>
      <c r="D1302" s="5"/>
      <c r="E1302" s="5"/>
    </row>
    <row r="1303" spans="1:5" x14ac:dyDescent="0.25">
      <c r="A1303" s="5"/>
      <c r="B1303" s="5"/>
      <c r="C1303" s="5"/>
      <c r="D1303" s="5"/>
      <c r="E1303" s="5"/>
    </row>
    <row r="1304" spans="1:5" x14ac:dyDescent="0.25">
      <c r="A1304" s="5" t="s">
        <v>452</v>
      </c>
      <c r="B1304" s="5" t="s">
        <v>108</v>
      </c>
      <c r="C1304" s="5">
        <v>0</v>
      </c>
      <c r="D1304" s="5"/>
      <c r="E1304" s="5"/>
    </row>
    <row r="1305" spans="1:5" x14ac:dyDescent="0.25">
      <c r="A1305" s="5"/>
      <c r="B1305" s="5"/>
      <c r="C1305" s="5"/>
      <c r="D1305" s="5"/>
      <c r="E1305" s="5"/>
    </row>
    <row r="1306" spans="1:5" x14ac:dyDescent="0.25">
      <c r="A1306" s="5"/>
      <c r="B1306" s="5"/>
      <c r="C1306" s="5"/>
      <c r="D1306" s="5"/>
      <c r="E1306" s="5"/>
    </row>
    <row r="1307" spans="1:5" x14ac:dyDescent="0.25">
      <c r="A1307" s="5"/>
      <c r="B1307" s="5"/>
      <c r="C1307" s="5"/>
      <c r="D1307" s="5"/>
      <c r="E1307" s="5"/>
    </row>
    <row r="1308" spans="1:5" x14ac:dyDescent="0.25">
      <c r="A1308" s="5" t="s">
        <v>109</v>
      </c>
      <c r="B1308" s="5"/>
      <c r="C1308" s="5"/>
      <c r="D1308" s="5"/>
      <c r="E1308" s="5"/>
    </row>
    <row r="1309" spans="1:5" x14ac:dyDescent="0.25">
      <c r="A1309" s="5" t="s">
        <v>110</v>
      </c>
      <c r="B1309" s="5"/>
      <c r="C1309" s="5"/>
      <c r="D1309" s="5"/>
      <c r="E1309" s="5"/>
    </row>
    <row r="1310" spans="1:5" x14ac:dyDescent="0.25">
      <c r="A1310" s="5"/>
      <c r="B1310" s="5"/>
      <c r="C1310" s="5"/>
      <c r="D1310" s="5"/>
      <c r="E1310" s="5"/>
    </row>
    <row r="1311" spans="1:5" x14ac:dyDescent="0.25">
      <c r="A1311" s="5" t="s">
        <v>27</v>
      </c>
      <c r="B1311" s="5"/>
      <c r="C1311" s="5"/>
      <c r="D1311" s="5"/>
      <c r="E1311" s="5"/>
    </row>
    <row r="1312" spans="1:5" x14ac:dyDescent="0.25">
      <c r="A1312" s="5"/>
      <c r="B1312" s="5"/>
      <c r="C1312" s="5"/>
      <c r="D1312" s="5"/>
      <c r="E1312" s="5"/>
    </row>
    <row r="1313" spans="1:5" x14ac:dyDescent="0.25">
      <c r="A1313" s="5" t="s">
        <v>453</v>
      </c>
      <c r="B1313" s="5" t="s">
        <v>108</v>
      </c>
      <c r="C1313" s="5">
        <v>0</v>
      </c>
      <c r="D1313" s="5"/>
      <c r="E1313" s="5"/>
    </row>
    <row r="1314" spans="1:5" x14ac:dyDescent="0.25">
      <c r="A1314" s="5"/>
      <c r="B1314" s="5"/>
      <c r="C1314" s="5"/>
      <c r="D1314" s="5"/>
      <c r="E1314" s="5"/>
    </row>
    <row r="1315" spans="1:5" x14ac:dyDescent="0.25">
      <c r="A1315" s="5"/>
      <c r="B1315" s="5"/>
      <c r="C1315" s="5"/>
      <c r="D1315" s="5"/>
      <c r="E1315" s="5"/>
    </row>
    <row r="1316" spans="1:5" x14ac:dyDescent="0.25">
      <c r="A1316" s="5"/>
      <c r="B1316" s="5"/>
      <c r="C1316" s="5"/>
      <c r="D1316" s="5"/>
      <c r="E1316" s="5"/>
    </row>
    <row r="1317" spans="1:5" x14ac:dyDescent="0.25">
      <c r="A1317" s="5" t="s">
        <v>109</v>
      </c>
      <c r="B1317" s="5"/>
      <c r="C1317" s="5"/>
      <c r="D1317" s="5"/>
      <c r="E1317" s="5"/>
    </row>
    <row r="1318" spans="1:5" x14ac:dyDescent="0.25">
      <c r="A1318" s="5" t="s">
        <v>110</v>
      </c>
      <c r="B1318" s="5"/>
      <c r="C1318" s="5"/>
      <c r="D1318" s="5"/>
      <c r="E1318" s="5"/>
    </row>
    <row r="1319" spans="1:5" x14ac:dyDescent="0.25">
      <c r="A1319" s="5"/>
      <c r="B1319" s="5"/>
      <c r="C1319" s="5"/>
      <c r="D1319" s="5"/>
      <c r="E1319" s="5"/>
    </row>
    <row r="1320" spans="1:5" x14ac:dyDescent="0.25">
      <c r="A1320" s="5" t="s">
        <v>27</v>
      </c>
      <c r="B1320" s="5"/>
      <c r="C1320" s="5"/>
      <c r="D1320" s="5"/>
      <c r="E1320" s="5"/>
    </row>
    <row r="1321" spans="1:5" x14ac:dyDescent="0.25">
      <c r="A1321" s="5"/>
      <c r="B1321" s="5"/>
      <c r="C1321" s="5"/>
      <c r="D1321" s="5"/>
      <c r="E1321" s="5"/>
    </row>
    <row r="1322" spans="1:5" x14ac:dyDescent="0.25">
      <c r="A1322" s="5" t="s">
        <v>454</v>
      </c>
      <c r="B1322" s="5" t="s">
        <v>108</v>
      </c>
      <c r="C1322" s="5">
        <v>0</v>
      </c>
      <c r="D1322" s="5"/>
      <c r="E1322" s="5"/>
    </row>
    <row r="1323" spans="1:5" x14ac:dyDescent="0.25">
      <c r="A1323" s="5"/>
      <c r="B1323" s="5"/>
      <c r="C1323" s="5"/>
      <c r="D1323" s="5"/>
      <c r="E1323" s="5"/>
    </row>
    <row r="1324" spans="1:5" x14ac:dyDescent="0.25">
      <c r="A1324" s="5" t="s">
        <v>27</v>
      </c>
      <c r="B1324" s="5"/>
      <c r="C1324" s="5"/>
      <c r="D1324" s="5"/>
      <c r="E1324" s="5"/>
    </row>
    <row r="1325" spans="1:5" x14ac:dyDescent="0.25">
      <c r="A1325" s="5"/>
      <c r="B1325" s="5"/>
      <c r="C1325" s="5"/>
      <c r="D1325" s="5"/>
      <c r="E1325" s="5"/>
    </row>
    <row r="1326" spans="1:5" x14ac:dyDescent="0.25">
      <c r="A1326" s="5" t="s">
        <v>455</v>
      </c>
      <c r="B1326" s="5" t="s">
        <v>108</v>
      </c>
      <c r="C1326" s="5">
        <v>0</v>
      </c>
      <c r="D1326" s="5"/>
      <c r="E1326" s="5"/>
    </row>
    <row r="1327" spans="1:5" x14ac:dyDescent="0.25">
      <c r="A1327" s="5"/>
      <c r="B1327" s="5"/>
      <c r="C1327" s="5"/>
      <c r="D1327" s="5"/>
      <c r="E1327" s="5"/>
    </row>
    <row r="1328" spans="1:5" x14ac:dyDescent="0.25">
      <c r="A1328" s="5"/>
      <c r="B1328" s="5"/>
      <c r="C1328" s="5"/>
      <c r="D1328" s="5"/>
      <c r="E1328" s="5"/>
    </row>
    <row r="1329" spans="1:5" x14ac:dyDescent="0.25">
      <c r="A1329" s="5"/>
      <c r="B1329" s="5"/>
      <c r="C1329" s="5"/>
      <c r="D1329" s="5"/>
      <c r="E1329" s="5"/>
    </row>
    <row r="1330" spans="1:5" x14ac:dyDescent="0.25">
      <c r="A1330" s="5" t="s">
        <v>109</v>
      </c>
      <c r="B1330" s="5"/>
      <c r="C1330" s="5"/>
      <c r="D1330" s="5"/>
      <c r="E1330" s="5"/>
    </row>
    <row r="1331" spans="1:5" x14ac:dyDescent="0.25">
      <c r="A1331" s="5" t="s">
        <v>110</v>
      </c>
      <c r="B1331" s="5"/>
      <c r="C1331" s="5"/>
      <c r="D1331" s="5"/>
      <c r="E1331" s="5"/>
    </row>
    <row r="1332" spans="1:5" x14ac:dyDescent="0.25">
      <c r="A1332" s="5"/>
      <c r="B1332" s="5"/>
      <c r="C1332" s="5"/>
      <c r="D1332" s="5"/>
      <c r="E1332" s="5"/>
    </row>
    <row r="1333" spans="1:5" x14ac:dyDescent="0.25">
      <c r="A1333" s="5" t="s">
        <v>27</v>
      </c>
      <c r="B1333" s="5"/>
      <c r="C1333" s="5"/>
      <c r="D1333" s="5"/>
      <c r="E1333" s="5"/>
    </row>
    <row r="1334" spans="1:5" x14ac:dyDescent="0.25">
      <c r="A1334" s="5"/>
      <c r="B1334" s="5"/>
      <c r="C1334" s="5"/>
      <c r="D1334" s="5"/>
      <c r="E1334" s="5"/>
    </row>
    <row r="1335" spans="1:5" x14ac:dyDescent="0.25">
      <c r="A1335" s="5" t="s">
        <v>456</v>
      </c>
      <c r="B1335" s="5" t="s">
        <v>108</v>
      </c>
      <c r="C1335" s="5">
        <v>0</v>
      </c>
      <c r="D1335" s="5"/>
      <c r="E1335" s="5"/>
    </row>
    <row r="1336" spans="1:5" x14ac:dyDescent="0.25">
      <c r="A1336" s="5"/>
      <c r="B1336" s="5"/>
      <c r="C1336" s="5"/>
      <c r="D1336" s="5"/>
      <c r="E1336" s="5"/>
    </row>
    <row r="1337" spans="1:5" x14ac:dyDescent="0.25">
      <c r="A1337" s="5"/>
      <c r="B1337" s="5"/>
      <c r="C1337" s="5"/>
      <c r="D1337" s="5"/>
      <c r="E1337" s="5"/>
    </row>
    <row r="1338" spans="1:5" x14ac:dyDescent="0.25">
      <c r="A1338" s="5"/>
      <c r="B1338" s="5"/>
      <c r="C1338" s="5"/>
      <c r="D1338" s="5"/>
      <c r="E1338" s="5"/>
    </row>
    <row r="1339" spans="1:5" x14ac:dyDescent="0.25">
      <c r="A1339" s="5" t="s">
        <v>109</v>
      </c>
      <c r="B1339" s="5"/>
      <c r="C1339" s="5"/>
      <c r="D1339" s="5"/>
      <c r="E1339" s="5"/>
    </row>
    <row r="1340" spans="1:5" x14ac:dyDescent="0.25">
      <c r="A1340" s="5" t="s">
        <v>110</v>
      </c>
      <c r="B1340" s="5"/>
      <c r="C1340" s="5"/>
      <c r="D1340" s="5"/>
      <c r="E1340" s="5"/>
    </row>
    <row r="1341" spans="1:5" x14ac:dyDescent="0.25">
      <c r="A1341" s="5"/>
      <c r="B1341" s="5"/>
      <c r="C1341" s="5"/>
      <c r="D1341" s="5"/>
      <c r="E1341" s="5"/>
    </row>
    <row r="1342" spans="1:5" x14ac:dyDescent="0.25">
      <c r="A1342" s="5" t="s">
        <v>27</v>
      </c>
      <c r="B1342" s="5"/>
      <c r="C1342" s="5"/>
      <c r="D1342" s="5"/>
      <c r="E1342" s="5"/>
    </row>
    <row r="1343" spans="1:5" x14ac:dyDescent="0.25">
      <c r="A1343" s="5"/>
      <c r="B1343" s="5"/>
      <c r="C1343" s="5"/>
      <c r="D1343" s="5"/>
      <c r="E1343" s="5"/>
    </row>
    <row r="1344" spans="1:5" x14ac:dyDescent="0.25">
      <c r="A1344" s="5" t="s">
        <v>457</v>
      </c>
      <c r="B1344" s="5" t="s">
        <v>108</v>
      </c>
      <c r="C1344" s="5">
        <v>0</v>
      </c>
      <c r="D1344" s="5"/>
      <c r="E1344" s="5"/>
    </row>
    <row r="1345" spans="1:5" x14ac:dyDescent="0.25">
      <c r="A1345" s="5"/>
      <c r="B1345" s="5"/>
      <c r="C1345" s="5"/>
      <c r="D1345" s="5"/>
      <c r="E1345" s="5"/>
    </row>
    <row r="1346" spans="1:5" x14ac:dyDescent="0.25">
      <c r="A1346" s="5"/>
      <c r="B1346" s="5"/>
      <c r="C1346" s="5"/>
      <c r="D1346" s="5"/>
      <c r="E1346" s="5"/>
    </row>
    <row r="1347" spans="1:5" x14ac:dyDescent="0.25">
      <c r="A1347" s="5"/>
      <c r="B1347" s="5"/>
      <c r="C1347" s="5"/>
      <c r="D1347" s="5"/>
      <c r="E1347" s="5"/>
    </row>
    <row r="1348" spans="1:5" x14ac:dyDescent="0.25">
      <c r="A1348" s="5" t="s">
        <v>109</v>
      </c>
      <c r="B1348" s="5"/>
      <c r="C1348" s="5"/>
      <c r="D1348" s="5"/>
      <c r="E1348" s="5"/>
    </row>
    <row r="1349" spans="1:5" x14ac:dyDescent="0.25">
      <c r="A1349" s="5" t="s">
        <v>110</v>
      </c>
      <c r="B1349" s="5"/>
      <c r="C1349" s="5"/>
      <c r="D1349" s="5"/>
      <c r="E1349" s="5"/>
    </row>
    <row r="1350" spans="1:5" x14ac:dyDescent="0.25">
      <c r="A1350" s="5"/>
      <c r="B1350" s="5"/>
      <c r="C1350" s="5"/>
      <c r="D1350" s="5"/>
      <c r="E1350" s="5"/>
    </row>
    <row r="1351" spans="1:5" x14ac:dyDescent="0.25">
      <c r="A1351" s="5" t="s">
        <v>27</v>
      </c>
      <c r="B1351" s="5"/>
      <c r="C1351" s="5"/>
      <c r="D1351" s="5"/>
      <c r="E1351" s="5"/>
    </row>
    <row r="1352" spans="1:5" x14ac:dyDescent="0.25">
      <c r="A1352" s="5"/>
      <c r="B1352" s="5"/>
      <c r="C1352" s="5"/>
      <c r="D1352" s="5"/>
      <c r="E1352" s="5"/>
    </row>
    <row r="1353" spans="1:5" x14ac:dyDescent="0.25">
      <c r="A1353" s="5" t="s">
        <v>458</v>
      </c>
      <c r="B1353" s="5" t="s">
        <v>108</v>
      </c>
      <c r="C1353" s="5">
        <v>0</v>
      </c>
      <c r="D1353" s="5"/>
      <c r="E1353" s="5"/>
    </row>
    <row r="1354" spans="1:5" x14ac:dyDescent="0.25">
      <c r="A1354" s="5"/>
      <c r="B1354" s="5"/>
      <c r="C1354" s="5"/>
      <c r="D1354" s="5"/>
      <c r="E1354" s="5"/>
    </row>
    <row r="1355" spans="1:5" x14ac:dyDescent="0.25">
      <c r="A1355" s="5"/>
      <c r="B1355" s="5"/>
      <c r="C1355" s="5"/>
      <c r="D1355" s="5"/>
      <c r="E1355" s="5"/>
    </row>
    <row r="1356" spans="1:5" x14ac:dyDescent="0.25">
      <c r="A1356" s="5"/>
      <c r="B1356" s="5"/>
      <c r="C1356" s="5"/>
      <c r="D1356" s="5"/>
      <c r="E1356" s="5"/>
    </row>
    <row r="1357" spans="1:5" x14ac:dyDescent="0.25">
      <c r="A1357" s="5" t="s">
        <v>459</v>
      </c>
      <c r="B1357" s="5"/>
      <c r="C1357" s="5"/>
      <c r="D1357" s="5"/>
      <c r="E1357" s="5"/>
    </row>
    <row r="1358" spans="1:5" x14ac:dyDescent="0.25">
      <c r="A1358" s="5" t="s">
        <v>460</v>
      </c>
      <c r="B1358" s="5"/>
      <c r="C1358" s="5"/>
      <c r="D1358" s="5"/>
      <c r="E1358" s="5"/>
    </row>
    <row r="1359" spans="1:5" x14ac:dyDescent="0.25">
      <c r="A1359" s="5"/>
      <c r="B1359" s="5"/>
      <c r="C1359" s="5"/>
      <c r="D1359" s="5"/>
      <c r="E1359" s="5"/>
    </row>
    <row r="1360" spans="1:5" x14ac:dyDescent="0.25">
      <c r="A1360" s="5" t="s">
        <v>27</v>
      </c>
      <c r="B1360" s="5"/>
      <c r="C1360" s="5"/>
      <c r="D1360" s="5"/>
      <c r="E1360" s="5"/>
    </row>
    <row r="1361" spans="1:5" x14ac:dyDescent="0.25">
      <c r="A1361" s="5"/>
      <c r="B1361" s="5"/>
      <c r="C1361" s="5"/>
      <c r="D1361" s="5"/>
      <c r="E1361" s="5"/>
    </row>
    <row r="1362" spans="1:5" x14ac:dyDescent="0.25">
      <c r="A1362" s="5" t="s">
        <v>461</v>
      </c>
      <c r="B1362" s="5" t="s">
        <v>108</v>
      </c>
      <c r="C1362" s="5">
        <v>0</v>
      </c>
      <c r="D1362" s="5"/>
      <c r="E1362" s="5"/>
    </row>
    <row r="1363" spans="1:5" x14ac:dyDescent="0.25">
      <c r="A1363" s="5"/>
      <c r="B1363" s="5"/>
      <c r="C1363" s="5"/>
      <c r="D1363" s="5"/>
      <c r="E1363" s="5"/>
    </row>
    <row r="1364" spans="1:5" x14ac:dyDescent="0.25">
      <c r="A1364" s="5"/>
      <c r="B1364" s="5"/>
      <c r="C1364" s="5"/>
      <c r="D1364" s="5"/>
      <c r="E1364" s="5"/>
    </row>
    <row r="1365" spans="1:5" x14ac:dyDescent="0.25">
      <c r="A1365" s="5"/>
      <c r="B1365" s="5"/>
      <c r="C1365" s="5"/>
      <c r="D1365" s="5"/>
      <c r="E1365" s="5"/>
    </row>
    <row r="1366" spans="1:5" x14ac:dyDescent="0.25">
      <c r="A1366" s="5" t="s">
        <v>122</v>
      </c>
      <c r="B1366" s="5"/>
      <c r="C1366" s="5"/>
      <c r="D1366" s="5"/>
      <c r="E1366" s="5"/>
    </row>
    <row r="1367" spans="1:5" x14ac:dyDescent="0.25">
      <c r="A1367" s="5" t="s">
        <v>123</v>
      </c>
      <c r="B1367" s="5"/>
      <c r="C1367" s="5"/>
      <c r="D1367" s="5"/>
      <c r="E1367" s="5"/>
    </row>
    <row r="1368" spans="1:5" x14ac:dyDescent="0.25">
      <c r="A1368" s="5"/>
      <c r="B1368" s="5"/>
      <c r="C1368" s="5"/>
      <c r="D1368" s="5"/>
      <c r="E1368" s="5"/>
    </row>
    <row r="1369" spans="1:5" x14ac:dyDescent="0.25">
      <c r="A1369" s="5" t="s">
        <v>27</v>
      </c>
      <c r="B1369" s="5"/>
      <c r="C1369" s="5"/>
      <c r="D1369" s="5"/>
      <c r="E1369" s="5"/>
    </row>
    <row r="1370" spans="1:5" x14ac:dyDescent="0.25">
      <c r="A1370" s="5"/>
      <c r="B1370" s="5"/>
      <c r="C1370" s="5"/>
      <c r="D1370" s="5"/>
      <c r="E1370" s="5"/>
    </row>
    <row r="1371" spans="1:5" x14ac:dyDescent="0.25">
      <c r="A1371" s="5" t="s">
        <v>462</v>
      </c>
      <c r="B1371" s="5" t="s">
        <v>108</v>
      </c>
      <c r="C1371" s="5">
        <v>0</v>
      </c>
      <c r="D1371" s="5"/>
      <c r="E1371" s="5"/>
    </row>
    <row r="1372" spans="1:5" x14ac:dyDescent="0.25">
      <c r="A1372" s="5"/>
      <c r="B1372" s="5"/>
      <c r="C1372" s="5"/>
      <c r="D1372" s="5"/>
      <c r="E1372" s="5"/>
    </row>
    <row r="1373" spans="1:5" x14ac:dyDescent="0.25">
      <c r="A1373" s="5"/>
      <c r="B1373" s="5"/>
      <c r="C1373" s="5"/>
      <c r="D1373" s="5"/>
      <c r="E1373" s="5"/>
    </row>
    <row r="1374" spans="1:5" x14ac:dyDescent="0.25">
      <c r="A1374" s="5"/>
      <c r="B1374" s="5"/>
      <c r="C1374" s="5"/>
      <c r="D1374" s="5"/>
      <c r="E1374" s="5"/>
    </row>
    <row r="1375" spans="1:5" x14ac:dyDescent="0.25">
      <c r="A1375" s="5" t="s">
        <v>109</v>
      </c>
      <c r="B1375" s="5"/>
      <c r="C1375" s="5"/>
      <c r="D1375" s="5"/>
      <c r="E1375" s="5"/>
    </row>
    <row r="1376" spans="1:5" x14ac:dyDescent="0.25">
      <c r="A1376" s="5" t="s">
        <v>110</v>
      </c>
      <c r="B1376" s="5"/>
      <c r="C1376" s="5"/>
      <c r="D1376" s="5"/>
      <c r="E1376" s="5"/>
    </row>
    <row r="1377" spans="1:5" x14ac:dyDescent="0.25">
      <c r="A1377" s="5"/>
      <c r="B1377" s="5"/>
      <c r="C1377" s="5"/>
      <c r="D1377" s="5"/>
      <c r="E1377" s="5"/>
    </row>
    <row r="1378" spans="1:5" x14ac:dyDescent="0.25">
      <c r="A1378" s="5" t="s">
        <v>27</v>
      </c>
      <c r="B1378" s="5"/>
      <c r="C1378" s="5"/>
      <c r="D1378" s="5"/>
      <c r="E1378" s="5"/>
    </row>
    <row r="1379" spans="1:5" x14ac:dyDescent="0.25">
      <c r="A1379" s="5"/>
      <c r="B1379" s="5"/>
      <c r="C1379" s="5"/>
      <c r="D1379" s="5"/>
      <c r="E1379" s="5"/>
    </row>
    <row r="1380" spans="1:5" x14ac:dyDescent="0.25">
      <c r="A1380" s="5" t="s">
        <v>463</v>
      </c>
      <c r="B1380" s="5" t="s">
        <v>108</v>
      </c>
      <c r="C1380" s="5">
        <v>0</v>
      </c>
      <c r="D1380" s="5"/>
      <c r="E1380" s="5"/>
    </row>
    <row r="1381" spans="1:5" x14ac:dyDescent="0.25">
      <c r="A1381" s="5"/>
      <c r="B1381" s="5"/>
      <c r="C1381" s="5"/>
      <c r="D1381" s="5"/>
      <c r="E1381" s="5"/>
    </row>
    <row r="1382" spans="1:5" x14ac:dyDescent="0.25">
      <c r="A1382" s="5" t="s">
        <v>27</v>
      </c>
      <c r="B1382" s="5"/>
      <c r="C1382" s="5"/>
      <c r="D1382" s="5"/>
      <c r="E1382" s="5"/>
    </row>
    <row r="1383" spans="1:5" x14ac:dyDescent="0.25">
      <c r="A1383" s="5"/>
      <c r="B1383" s="5"/>
      <c r="C1383" s="5"/>
      <c r="D1383" s="5"/>
      <c r="E1383" s="5"/>
    </row>
    <row r="1384" spans="1:5" x14ac:dyDescent="0.25">
      <c r="A1384" s="5" t="s">
        <v>464</v>
      </c>
      <c r="B1384" s="5" t="s">
        <v>108</v>
      </c>
      <c r="C1384" s="5">
        <v>0</v>
      </c>
      <c r="D1384" s="5"/>
      <c r="E1384" s="5"/>
    </row>
    <row r="1385" spans="1:5" x14ac:dyDescent="0.25">
      <c r="A1385" s="5"/>
      <c r="B1385" s="5"/>
      <c r="C1385" s="5"/>
      <c r="D1385" s="5"/>
      <c r="E1385" s="5"/>
    </row>
    <row r="1386" spans="1:5" x14ac:dyDescent="0.25">
      <c r="A1386" s="5"/>
      <c r="B1386" s="5"/>
      <c r="C1386" s="5"/>
      <c r="D1386" s="5"/>
      <c r="E1386" s="5"/>
    </row>
    <row r="1387" spans="1:5" x14ac:dyDescent="0.25">
      <c r="A1387" s="5"/>
      <c r="B1387" s="5"/>
      <c r="C1387" s="5"/>
      <c r="D1387" s="5"/>
      <c r="E1387" s="5"/>
    </row>
    <row r="1388" spans="1:5" x14ac:dyDescent="0.25">
      <c r="A1388" s="5" t="s">
        <v>109</v>
      </c>
      <c r="B1388" s="5"/>
      <c r="C1388" s="5"/>
      <c r="D1388" s="5"/>
      <c r="E1388" s="5"/>
    </row>
    <row r="1389" spans="1:5" x14ac:dyDescent="0.25">
      <c r="A1389" s="5" t="s">
        <v>110</v>
      </c>
      <c r="B1389" s="5"/>
      <c r="C1389" s="5"/>
      <c r="D1389" s="5"/>
      <c r="E1389" s="5"/>
    </row>
    <row r="1390" spans="1:5" x14ac:dyDescent="0.25">
      <c r="A1390" s="5"/>
      <c r="B1390" s="5"/>
      <c r="C1390" s="5"/>
      <c r="D1390" s="5"/>
      <c r="E1390" s="5"/>
    </row>
    <row r="1391" spans="1:5" x14ac:dyDescent="0.25">
      <c r="A1391" s="5" t="s">
        <v>27</v>
      </c>
      <c r="B1391" s="5"/>
      <c r="C1391" s="5"/>
      <c r="D1391" s="5"/>
      <c r="E1391" s="5"/>
    </row>
    <row r="1392" spans="1:5" x14ac:dyDescent="0.25">
      <c r="A1392" s="5"/>
      <c r="B1392" s="5"/>
      <c r="C1392" s="5"/>
      <c r="D1392" s="5"/>
      <c r="E1392" s="5"/>
    </row>
    <row r="1393" spans="1:5" x14ac:dyDescent="0.25">
      <c r="A1393" s="5" t="s">
        <v>465</v>
      </c>
      <c r="B1393" s="5" t="s">
        <v>108</v>
      </c>
      <c r="C1393" s="5">
        <v>0</v>
      </c>
      <c r="D1393" s="5"/>
      <c r="E1393" s="5"/>
    </row>
    <row r="1394" spans="1:5" x14ac:dyDescent="0.25">
      <c r="A1394" s="5"/>
      <c r="B1394" s="5"/>
      <c r="C1394" s="5"/>
      <c r="D1394" s="5"/>
      <c r="E1394" s="5"/>
    </row>
    <row r="1395" spans="1:5" x14ac:dyDescent="0.25">
      <c r="A1395" s="5"/>
      <c r="B1395" s="5"/>
      <c r="C1395" s="5"/>
      <c r="D1395" s="5"/>
      <c r="E1395" s="5"/>
    </row>
    <row r="1396" spans="1:5" x14ac:dyDescent="0.25">
      <c r="A1396" s="5"/>
      <c r="B1396" s="5"/>
      <c r="C1396" s="5"/>
      <c r="D1396" s="5"/>
      <c r="E1396" s="5"/>
    </row>
    <row r="1397" spans="1:5" x14ac:dyDescent="0.25">
      <c r="A1397" s="5" t="s">
        <v>122</v>
      </c>
      <c r="B1397" s="5"/>
      <c r="C1397" s="5"/>
      <c r="D1397" s="5"/>
      <c r="E1397" s="5"/>
    </row>
    <row r="1398" spans="1:5" x14ac:dyDescent="0.25">
      <c r="A1398" s="5" t="s">
        <v>466</v>
      </c>
      <c r="B1398" s="5"/>
      <c r="C1398" s="5"/>
      <c r="D1398" s="5"/>
      <c r="E1398" s="5"/>
    </row>
    <row r="1399" spans="1:5" x14ac:dyDescent="0.25">
      <c r="A1399" s="5"/>
      <c r="B1399" s="5"/>
      <c r="C1399" s="5"/>
      <c r="D1399" s="5"/>
      <c r="E1399" s="5"/>
    </row>
    <row r="1400" spans="1:5" x14ac:dyDescent="0.25">
      <c r="A1400" s="5" t="s">
        <v>27</v>
      </c>
      <c r="B1400" s="5"/>
      <c r="C1400" s="5"/>
      <c r="D1400" s="5"/>
      <c r="E1400" s="5"/>
    </row>
    <row r="1401" spans="1:5" x14ac:dyDescent="0.25">
      <c r="A1401" s="5"/>
      <c r="B1401" s="5"/>
      <c r="C1401" s="5"/>
      <c r="D1401" s="5"/>
      <c r="E1401" s="5"/>
    </row>
    <row r="1402" spans="1:5" x14ac:dyDescent="0.25">
      <c r="A1402" s="5" t="s">
        <v>467</v>
      </c>
      <c r="B1402" s="5" t="s">
        <v>108</v>
      </c>
      <c r="C1402" s="5">
        <v>0</v>
      </c>
      <c r="D1402" s="5"/>
      <c r="E1402" s="5"/>
    </row>
    <row r="1403" spans="1:5" x14ac:dyDescent="0.25">
      <c r="A1403" s="5"/>
      <c r="B1403" s="5"/>
      <c r="C1403" s="5"/>
      <c r="D1403" s="5"/>
      <c r="E1403" s="5"/>
    </row>
    <row r="1404" spans="1:5" x14ac:dyDescent="0.25">
      <c r="A1404" s="5"/>
      <c r="B1404" s="5"/>
      <c r="C1404" s="5"/>
      <c r="D1404" s="5"/>
      <c r="E1404" s="5"/>
    </row>
    <row r="1405" spans="1:5" x14ac:dyDescent="0.25">
      <c r="A1405" s="5"/>
      <c r="B1405" s="5"/>
      <c r="C1405" s="5"/>
      <c r="D1405" s="5"/>
      <c r="E1405" s="5"/>
    </row>
    <row r="1406" spans="1:5" x14ac:dyDescent="0.25">
      <c r="A1406" s="5" t="s">
        <v>122</v>
      </c>
      <c r="B1406" s="5"/>
      <c r="C1406" s="5"/>
      <c r="D1406" s="5"/>
      <c r="E1406" s="5"/>
    </row>
    <row r="1407" spans="1:5" x14ac:dyDescent="0.25">
      <c r="A1407" s="5" t="s">
        <v>466</v>
      </c>
      <c r="B1407" s="5"/>
      <c r="C1407" s="5"/>
      <c r="D1407" s="5"/>
      <c r="E1407" s="5"/>
    </row>
    <row r="1408" spans="1:5" x14ac:dyDescent="0.25">
      <c r="A1408" s="5"/>
      <c r="B1408" s="5"/>
      <c r="C1408" s="5"/>
      <c r="D1408" s="5"/>
      <c r="E1408" s="5"/>
    </row>
    <row r="1409" spans="1:5" x14ac:dyDescent="0.25">
      <c r="A1409" s="5" t="s">
        <v>27</v>
      </c>
      <c r="B1409" s="5"/>
      <c r="C1409" s="5"/>
      <c r="D1409" s="5"/>
      <c r="E1409" s="5"/>
    </row>
    <row r="1410" spans="1:5" x14ac:dyDescent="0.25">
      <c r="A1410" s="5"/>
      <c r="B1410" s="5"/>
      <c r="C1410" s="5"/>
      <c r="D1410" s="5"/>
      <c r="E1410" s="5"/>
    </row>
    <row r="1411" spans="1:5" x14ac:dyDescent="0.25">
      <c r="A1411" s="5" t="s">
        <v>468</v>
      </c>
      <c r="B1411" s="5" t="s">
        <v>108</v>
      </c>
      <c r="C1411" s="5">
        <v>0</v>
      </c>
      <c r="D1411" s="5"/>
      <c r="E1411" s="5"/>
    </row>
    <row r="1412" spans="1:5" x14ac:dyDescent="0.25">
      <c r="A1412" s="5"/>
      <c r="B1412" s="5"/>
      <c r="C1412" s="5"/>
      <c r="D1412" s="5"/>
      <c r="E1412" s="5"/>
    </row>
    <row r="1413" spans="1:5" x14ac:dyDescent="0.25">
      <c r="A1413" s="5"/>
      <c r="B1413" s="5"/>
      <c r="C1413" s="5"/>
      <c r="D1413" s="5"/>
      <c r="E1413" s="5"/>
    </row>
    <row r="1414" spans="1:5" x14ac:dyDescent="0.25">
      <c r="A1414" s="5"/>
      <c r="B1414" s="5"/>
      <c r="C1414" s="5"/>
      <c r="D1414" s="5"/>
      <c r="E1414" s="5"/>
    </row>
    <row r="1415" spans="1:5" x14ac:dyDescent="0.25">
      <c r="A1415" s="5" t="s">
        <v>122</v>
      </c>
      <c r="B1415" s="5"/>
      <c r="C1415" s="5"/>
      <c r="D1415" s="5"/>
      <c r="E1415" s="5"/>
    </row>
    <row r="1416" spans="1:5" x14ac:dyDescent="0.25">
      <c r="A1416" s="5" t="s">
        <v>469</v>
      </c>
      <c r="B1416" s="5"/>
      <c r="C1416" s="5"/>
      <c r="D1416" s="5"/>
      <c r="E1416" s="5"/>
    </row>
    <row r="1417" spans="1:5" x14ac:dyDescent="0.25">
      <c r="A1417" s="5"/>
      <c r="B1417" s="5"/>
      <c r="C1417" s="5"/>
      <c r="D1417" s="5"/>
      <c r="E1417" s="5"/>
    </row>
    <row r="1418" spans="1:5" x14ac:dyDescent="0.25">
      <c r="A1418" s="5" t="s">
        <v>27</v>
      </c>
      <c r="B1418" s="5"/>
      <c r="C1418" s="5"/>
      <c r="D1418" s="5"/>
      <c r="E1418" s="5"/>
    </row>
    <row r="1419" spans="1:5" x14ac:dyDescent="0.25">
      <c r="A1419" s="5"/>
      <c r="B1419" s="5"/>
      <c r="C1419" s="5"/>
      <c r="D1419" s="5"/>
      <c r="E1419" s="5"/>
    </row>
    <row r="1420" spans="1:5" x14ac:dyDescent="0.25">
      <c r="A1420" s="5" t="s">
        <v>470</v>
      </c>
      <c r="B1420" s="5" t="s">
        <v>108</v>
      </c>
      <c r="C1420" s="5">
        <v>0</v>
      </c>
      <c r="D1420" s="5"/>
      <c r="E1420" s="5"/>
    </row>
    <row r="1421" spans="1:5" x14ac:dyDescent="0.25">
      <c r="A1421" s="5"/>
      <c r="B1421" s="5"/>
      <c r="C1421" s="5"/>
      <c r="D1421" s="5"/>
      <c r="E1421" s="5"/>
    </row>
    <row r="1422" spans="1:5" x14ac:dyDescent="0.25">
      <c r="A1422" s="5"/>
      <c r="B1422" s="5"/>
      <c r="C1422" s="5"/>
      <c r="D1422" s="5"/>
      <c r="E1422" s="5"/>
    </row>
    <row r="1423" spans="1:5" x14ac:dyDescent="0.25">
      <c r="A1423" s="5"/>
      <c r="B1423" s="5"/>
      <c r="C1423" s="5"/>
      <c r="D1423" s="5"/>
      <c r="E1423" s="5"/>
    </row>
    <row r="1424" spans="1:5" x14ac:dyDescent="0.25">
      <c r="A1424" s="5" t="s">
        <v>122</v>
      </c>
      <c r="B1424" s="5"/>
      <c r="C1424" s="5"/>
      <c r="D1424" s="5"/>
      <c r="E1424" s="5"/>
    </row>
    <row r="1425" spans="1:5" x14ac:dyDescent="0.25">
      <c r="A1425" s="5" t="s">
        <v>123</v>
      </c>
      <c r="B1425" s="5"/>
      <c r="C1425" s="5"/>
      <c r="D1425" s="5"/>
      <c r="E1425" s="5"/>
    </row>
    <row r="1426" spans="1:5" x14ac:dyDescent="0.25">
      <c r="A1426" s="5"/>
      <c r="B1426" s="5"/>
      <c r="C1426" s="5"/>
      <c r="D1426" s="5"/>
      <c r="E1426" s="5"/>
    </row>
    <row r="1427" spans="1:5" x14ac:dyDescent="0.25">
      <c r="A1427" s="5" t="s">
        <v>27</v>
      </c>
      <c r="B1427" s="5"/>
      <c r="C1427" s="5"/>
      <c r="D1427" s="5"/>
      <c r="E1427" s="5"/>
    </row>
    <row r="1428" spans="1:5" x14ac:dyDescent="0.25">
      <c r="A1428" s="5"/>
      <c r="B1428" s="5"/>
      <c r="C1428" s="5"/>
      <c r="D1428" s="5"/>
      <c r="E1428" s="5"/>
    </row>
    <row r="1429" spans="1:5" x14ac:dyDescent="0.25">
      <c r="A1429" s="5" t="s">
        <v>471</v>
      </c>
      <c r="B1429" s="5" t="s">
        <v>108</v>
      </c>
      <c r="C1429" s="5">
        <v>0</v>
      </c>
      <c r="D1429" s="5"/>
      <c r="E1429" s="5"/>
    </row>
    <row r="1430" spans="1:5" x14ac:dyDescent="0.25">
      <c r="A1430" s="5"/>
      <c r="B1430" s="5"/>
      <c r="C1430" s="5"/>
      <c r="D1430" s="5"/>
      <c r="E1430" s="5"/>
    </row>
    <row r="1431" spans="1:5" x14ac:dyDescent="0.25">
      <c r="A1431" s="5" t="s">
        <v>27</v>
      </c>
      <c r="B1431" s="5"/>
      <c r="C1431" s="5"/>
      <c r="D1431" s="5"/>
      <c r="E1431" s="5"/>
    </row>
    <row r="1432" spans="1:5" x14ac:dyDescent="0.25">
      <c r="A1432" s="5"/>
      <c r="B1432" s="5"/>
      <c r="C1432" s="5"/>
      <c r="D1432" s="5"/>
      <c r="E1432" s="5"/>
    </row>
    <row r="1433" spans="1:5" x14ac:dyDescent="0.25">
      <c r="A1433" s="5" t="s">
        <v>472</v>
      </c>
      <c r="B1433" s="5" t="s">
        <v>108</v>
      </c>
      <c r="C1433" s="5">
        <v>0</v>
      </c>
      <c r="D1433" s="5"/>
      <c r="E1433" s="5"/>
    </row>
    <row r="1434" spans="1:5" x14ac:dyDescent="0.25">
      <c r="A1434" s="5"/>
      <c r="B1434" s="5"/>
      <c r="C1434" s="5"/>
      <c r="D1434" s="5"/>
      <c r="E1434" s="5"/>
    </row>
    <row r="1435" spans="1:5" x14ac:dyDescent="0.25">
      <c r="A1435" s="5"/>
      <c r="B1435" s="5"/>
      <c r="C1435" s="5"/>
      <c r="D1435" s="5"/>
      <c r="E1435" s="5"/>
    </row>
    <row r="1436" spans="1:5" x14ac:dyDescent="0.25">
      <c r="A1436" s="5"/>
      <c r="B1436" s="5"/>
      <c r="C1436" s="5"/>
      <c r="D1436" s="5"/>
      <c r="E1436" s="5"/>
    </row>
    <row r="1437" spans="1:5" x14ac:dyDescent="0.25">
      <c r="A1437" s="5" t="s">
        <v>109</v>
      </c>
      <c r="B1437" s="5"/>
      <c r="C1437" s="5"/>
      <c r="D1437" s="5"/>
      <c r="E1437" s="5"/>
    </row>
    <row r="1438" spans="1:5" x14ac:dyDescent="0.25">
      <c r="A1438" s="5" t="s">
        <v>110</v>
      </c>
      <c r="B1438" s="5"/>
      <c r="C1438" s="5"/>
      <c r="D1438" s="5"/>
      <c r="E1438" s="5"/>
    </row>
    <row r="1439" spans="1:5" x14ac:dyDescent="0.25">
      <c r="A1439" s="5"/>
      <c r="B1439" s="5"/>
      <c r="C1439" s="5"/>
      <c r="D1439" s="5"/>
      <c r="E1439" s="5"/>
    </row>
    <row r="1440" spans="1:5" x14ac:dyDescent="0.25">
      <c r="A1440" s="5" t="s">
        <v>27</v>
      </c>
      <c r="B1440" s="5"/>
      <c r="C1440" s="5"/>
      <c r="D1440" s="5"/>
      <c r="E1440" s="5"/>
    </row>
    <row r="1441" spans="1:5" x14ac:dyDescent="0.25">
      <c r="A1441" s="5"/>
      <c r="B1441" s="5"/>
      <c r="C1441" s="5"/>
      <c r="D1441" s="5"/>
      <c r="E1441" s="5"/>
    </row>
    <row r="1442" spans="1:5" x14ac:dyDescent="0.25">
      <c r="A1442" s="5" t="s">
        <v>473</v>
      </c>
      <c r="B1442" s="5" t="s">
        <v>108</v>
      </c>
      <c r="C1442" s="5">
        <v>0</v>
      </c>
      <c r="D1442" s="5"/>
      <c r="E1442" s="5"/>
    </row>
    <row r="1443" spans="1:5" x14ac:dyDescent="0.25">
      <c r="A1443" s="5"/>
      <c r="B1443" s="5"/>
      <c r="C1443" s="5"/>
      <c r="D1443" s="5"/>
      <c r="E1443" s="5"/>
    </row>
    <row r="1444" spans="1:5" x14ac:dyDescent="0.25">
      <c r="A1444" s="5" t="s">
        <v>27</v>
      </c>
      <c r="B1444" s="5"/>
      <c r="C1444" s="5"/>
      <c r="D1444" s="5"/>
      <c r="E1444" s="5"/>
    </row>
    <row r="1445" spans="1:5" x14ac:dyDescent="0.25">
      <c r="A1445" s="5"/>
      <c r="B1445" s="5"/>
      <c r="C1445" s="5"/>
      <c r="D1445" s="5"/>
      <c r="E1445" s="5"/>
    </row>
    <row r="1446" spans="1:5" x14ac:dyDescent="0.25">
      <c r="A1446" s="5" t="s">
        <v>474</v>
      </c>
      <c r="B1446" s="5" t="s">
        <v>108</v>
      </c>
      <c r="C1446" s="5">
        <v>0</v>
      </c>
      <c r="D1446" s="5"/>
      <c r="E1446" s="5"/>
    </row>
    <row r="1447" spans="1:5" x14ac:dyDescent="0.25">
      <c r="A1447" s="5"/>
      <c r="B1447" s="5"/>
      <c r="C1447" s="5"/>
      <c r="D1447" s="5"/>
      <c r="E1447" s="5"/>
    </row>
    <row r="1448" spans="1:5" x14ac:dyDescent="0.25">
      <c r="A1448" s="5"/>
      <c r="B1448" s="5"/>
      <c r="C1448" s="5"/>
      <c r="D1448" s="5"/>
      <c r="E1448" s="5"/>
    </row>
    <row r="1449" spans="1:5" x14ac:dyDescent="0.25">
      <c r="A1449" s="5"/>
      <c r="B1449" s="5"/>
      <c r="C1449" s="5"/>
      <c r="D1449" s="5"/>
      <c r="E1449" s="5"/>
    </row>
    <row r="1450" spans="1:5" x14ac:dyDescent="0.25">
      <c r="A1450" s="5" t="s">
        <v>109</v>
      </c>
      <c r="B1450" s="5"/>
      <c r="C1450" s="5"/>
      <c r="D1450" s="5"/>
      <c r="E1450" s="5"/>
    </row>
    <row r="1451" spans="1:5" x14ac:dyDescent="0.25">
      <c r="A1451" s="5" t="s">
        <v>110</v>
      </c>
      <c r="B1451" s="5"/>
      <c r="C1451" s="5"/>
      <c r="D1451" s="5"/>
      <c r="E1451" s="5"/>
    </row>
    <row r="1452" spans="1:5" x14ac:dyDescent="0.25">
      <c r="A1452" s="5"/>
      <c r="B1452" s="5"/>
      <c r="C1452" s="5"/>
      <c r="D1452" s="5"/>
      <c r="E1452" s="5"/>
    </row>
    <row r="1453" spans="1:5" x14ac:dyDescent="0.25">
      <c r="A1453" s="5" t="s">
        <v>27</v>
      </c>
      <c r="B1453" s="5"/>
      <c r="C1453" s="5"/>
      <c r="D1453" s="5"/>
      <c r="E1453" s="5"/>
    </row>
    <row r="1454" spans="1:5" x14ac:dyDescent="0.25">
      <c r="A1454" s="5"/>
      <c r="B1454" s="5"/>
      <c r="C1454" s="5"/>
      <c r="D1454" s="5"/>
      <c r="E1454" s="5"/>
    </row>
    <row r="1455" spans="1:5" x14ac:dyDescent="0.25">
      <c r="A1455" s="5" t="s">
        <v>475</v>
      </c>
      <c r="B1455" s="5" t="s">
        <v>108</v>
      </c>
      <c r="C1455" s="5">
        <v>0</v>
      </c>
      <c r="D1455" s="5"/>
      <c r="E1455" s="5"/>
    </row>
    <row r="1456" spans="1:5" x14ac:dyDescent="0.25">
      <c r="A1456" s="5"/>
      <c r="B1456" s="5"/>
      <c r="C1456" s="5"/>
      <c r="D1456" s="5"/>
      <c r="E1456" s="5"/>
    </row>
    <row r="1457" spans="1:5" x14ac:dyDescent="0.25">
      <c r="A1457" s="5"/>
      <c r="B1457" s="5"/>
      <c r="C1457" s="5"/>
      <c r="D1457" s="5"/>
      <c r="E1457" s="5"/>
    </row>
    <row r="1458" spans="1:5" x14ac:dyDescent="0.25">
      <c r="A1458" s="5"/>
      <c r="B1458" s="5"/>
      <c r="C1458" s="5"/>
      <c r="D1458" s="5"/>
      <c r="E1458" s="5"/>
    </row>
    <row r="1459" spans="1:5" x14ac:dyDescent="0.25">
      <c r="A1459" s="5" t="s">
        <v>109</v>
      </c>
      <c r="B1459" s="5"/>
      <c r="C1459" s="5"/>
      <c r="D1459" s="5"/>
      <c r="E1459" s="5"/>
    </row>
    <row r="1460" spans="1:5" x14ac:dyDescent="0.25">
      <c r="A1460" s="5" t="s">
        <v>110</v>
      </c>
      <c r="B1460" s="5"/>
      <c r="C1460" s="5"/>
      <c r="D1460" s="5"/>
      <c r="E1460" s="5"/>
    </row>
    <row r="1461" spans="1:5" x14ac:dyDescent="0.25">
      <c r="A1461" s="5"/>
      <c r="B1461" s="5"/>
      <c r="C1461" s="5"/>
      <c r="D1461" s="5"/>
      <c r="E1461" s="5"/>
    </row>
    <row r="1462" spans="1:5" x14ac:dyDescent="0.25">
      <c r="A1462" s="5" t="s">
        <v>27</v>
      </c>
      <c r="B1462" s="5"/>
      <c r="C1462" s="5"/>
      <c r="D1462" s="5"/>
      <c r="E1462" s="5"/>
    </row>
    <row r="1463" spans="1:5" x14ac:dyDescent="0.25">
      <c r="A1463" s="5"/>
      <c r="B1463" s="5"/>
      <c r="C1463" s="5"/>
      <c r="D1463" s="5"/>
      <c r="E1463" s="5"/>
    </row>
    <row r="1464" spans="1:5" x14ac:dyDescent="0.25">
      <c r="A1464" s="5" t="s">
        <v>476</v>
      </c>
      <c r="B1464" s="5" t="s">
        <v>108</v>
      </c>
      <c r="C1464" s="5">
        <v>0</v>
      </c>
      <c r="D1464" s="5"/>
      <c r="E1464" s="5"/>
    </row>
    <row r="1465" spans="1:5" x14ac:dyDescent="0.25">
      <c r="A1465" s="5"/>
      <c r="B1465" s="5"/>
      <c r="C1465" s="5"/>
      <c r="D1465" s="5"/>
      <c r="E1465" s="5"/>
    </row>
    <row r="1466" spans="1:5" x14ac:dyDescent="0.25">
      <c r="A1466" s="5"/>
      <c r="B1466" s="5"/>
      <c r="C1466" s="5"/>
      <c r="D1466" s="5"/>
      <c r="E1466" s="5"/>
    </row>
    <row r="1467" spans="1:5" x14ac:dyDescent="0.25">
      <c r="A1467" s="5"/>
      <c r="B1467" s="5"/>
      <c r="C1467" s="5"/>
      <c r="D1467" s="5"/>
      <c r="E1467" s="5"/>
    </row>
    <row r="1468" spans="1:5" x14ac:dyDescent="0.25">
      <c r="A1468" s="5" t="s">
        <v>109</v>
      </c>
      <c r="B1468" s="5"/>
      <c r="C1468" s="5"/>
      <c r="D1468" s="5"/>
      <c r="E1468" s="5"/>
    </row>
    <row r="1469" spans="1:5" x14ac:dyDescent="0.25">
      <c r="A1469" s="5" t="s">
        <v>110</v>
      </c>
      <c r="B1469" s="5"/>
      <c r="C1469" s="5"/>
      <c r="D1469" s="5"/>
      <c r="E1469" s="5"/>
    </row>
    <row r="1470" spans="1:5" x14ac:dyDescent="0.25">
      <c r="A1470" s="5"/>
      <c r="B1470" s="5"/>
      <c r="C1470" s="5"/>
      <c r="D1470" s="5"/>
      <c r="E1470" s="5"/>
    </row>
    <row r="1471" spans="1:5" x14ac:dyDescent="0.25">
      <c r="A1471" s="5" t="s">
        <v>27</v>
      </c>
      <c r="B1471" s="5"/>
      <c r="C1471" s="5"/>
      <c r="D1471" s="5"/>
      <c r="E1471" s="5"/>
    </row>
    <row r="1472" spans="1:5" x14ac:dyDescent="0.25">
      <c r="A1472" s="5"/>
      <c r="B1472" s="5"/>
      <c r="C1472" s="5"/>
      <c r="D1472" s="5"/>
      <c r="E1472" s="5"/>
    </row>
    <row r="1473" spans="1:5" x14ac:dyDescent="0.25">
      <c r="A1473" s="5" t="s">
        <v>477</v>
      </c>
      <c r="B1473" s="5" t="s">
        <v>108</v>
      </c>
      <c r="C1473" s="5">
        <v>0</v>
      </c>
      <c r="D1473" s="5"/>
      <c r="E1473" s="5"/>
    </row>
    <row r="1474" spans="1:5" x14ac:dyDescent="0.25">
      <c r="A1474" s="5"/>
      <c r="B1474" s="5"/>
      <c r="C1474" s="5"/>
      <c r="D1474" s="5"/>
      <c r="E1474" s="5"/>
    </row>
    <row r="1475" spans="1:5" x14ac:dyDescent="0.25">
      <c r="A1475" s="5" t="s">
        <v>27</v>
      </c>
      <c r="B1475" s="5"/>
      <c r="C1475" s="5"/>
      <c r="D1475" s="5"/>
      <c r="E1475" s="5"/>
    </row>
    <row r="1476" spans="1:5" x14ac:dyDescent="0.25">
      <c r="A1476" s="5"/>
      <c r="B1476" s="5"/>
      <c r="C1476" s="5"/>
      <c r="D1476" s="5"/>
      <c r="E1476" s="5"/>
    </row>
    <row r="1477" spans="1:5" x14ac:dyDescent="0.25">
      <c r="A1477" s="5" t="s">
        <v>478</v>
      </c>
      <c r="B1477" s="5" t="s">
        <v>108</v>
      </c>
      <c r="C1477" s="5">
        <v>0</v>
      </c>
      <c r="D1477" s="5"/>
      <c r="E1477" s="5"/>
    </row>
    <row r="1478" spans="1:5" x14ac:dyDescent="0.25">
      <c r="A1478" s="5"/>
      <c r="B1478" s="5"/>
      <c r="C1478" s="5"/>
      <c r="D1478" s="5"/>
      <c r="E1478" s="5"/>
    </row>
    <row r="1479" spans="1:5" x14ac:dyDescent="0.25">
      <c r="A1479" s="5"/>
      <c r="B1479" s="5"/>
      <c r="C1479" s="5"/>
      <c r="D1479" s="5"/>
      <c r="E1479" s="5"/>
    </row>
    <row r="1480" spans="1:5" x14ac:dyDescent="0.25">
      <c r="A1480" s="5"/>
      <c r="B1480" s="5"/>
      <c r="C1480" s="5"/>
      <c r="D1480" s="5"/>
      <c r="E1480" s="5"/>
    </row>
    <row r="1481" spans="1:5" x14ac:dyDescent="0.25">
      <c r="A1481" s="5" t="s">
        <v>109</v>
      </c>
      <c r="B1481" s="5"/>
      <c r="C1481" s="5"/>
      <c r="D1481" s="5"/>
      <c r="E1481" s="5"/>
    </row>
    <row r="1482" spans="1:5" x14ac:dyDescent="0.25">
      <c r="A1482" s="5" t="s">
        <v>110</v>
      </c>
      <c r="B1482" s="5"/>
      <c r="C1482" s="5"/>
      <c r="D1482" s="5"/>
      <c r="E1482" s="5"/>
    </row>
    <row r="1483" spans="1:5" x14ac:dyDescent="0.25">
      <c r="A1483" s="5"/>
      <c r="B1483" s="5"/>
      <c r="C1483" s="5"/>
      <c r="D1483" s="5"/>
      <c r="E1483" s="5"/>
    </row>
    <row r="1484" spans="1:5" x14ac:dyDescent="0.25">
      <c r="A1484" s="5" t="s">
        <v>27</v>
      </c>
      <c r="B1484" s="5"/>
      <c r="C1484" s="5"/>
      <c r="D1484" s="5"/>
      <c r="E1484" s="5"/>
    </row>
    <row r="1485" spans="1:5" x14ac:dyDescent="0.25">
      <c r="A1485" s="5"/>
      <c r="B1485" s="5"/>
      <c r="C1485" s="5"/>
      <c r="D1485" s="5"/>
      <c r="E1485" s="5"/>
    </row>
    <row r="1486" spans="1:5" x14ac:dyDescent="0.25">
      <c r="A1486" s="5" t="s">
        <v>479</v>
      </c>
      <c r="B1486" s="5" t="s">
        <v>108</v>
      </c>
      <c r="C1486" s="5">
        <v>0</v>
      </c>
      <c r="D1486" s="5"/>
      <c r="E1486" s="5"/>
    </row>
    <row r="1487" spans="1:5" x14ac:dyDescent="0.25">
      <c r="A1487" s="5"/>
      <c r="B1487" s="5"/>
      <c r="C1487" s="5"/>
      <c r="D1487" s="5"/>
      <c r="E1487" s="5"/>
    </row>
    <row r="1488" spans="1:5" x14ac:dyDescent="0.25">
      <c r="A1488" s="5"/>
      <c r="B1488" s="5"/>
      <c r="C1488" s="5"/>
      <c r="D1488" s="5"/>
      <c r="E1488" s="5"/>
    </row>
    <row r="1489" spans="1:5" x14ac:dyDescent="0.25">
      <c r="A1489" s="5"/>
      <c r="B1489" s="5"/>
      <c r="C1489" s="5"/>
      <c r="D1489" s="5"/>
      <c r="E1489" s="5"/>
    </row>
    <row r="1490" spans="1:5" x14ac:dyDescent="0.25">
      <c r="A1490" s="5" t="s">
        <v>109</v>
      </c>
      <c r="B1490" s="5"/>
      <c r="C1490" s="5"/>
      <c r="D1490" s="5"/>
      <c r="E1490" s="5"/>
    </row>
    <row r="1491" spans="1:5" x14ac:dyDescent="0.25">
      <c r="A1491" s="5" t="s">
        <v>110</v>
      </c>
      <c r="B1491" s="5"/>
      <c r="C1491" s="5"/>
      <c r="D1491" s="5"/>
      <c r="E1491" s="5"/>
    </row>
    <row r="1492" spans="1:5" x14ac:dyDescent="0.25">
      <c r="A1492" s="5"/>
      <c r="B1492" s="5"/>
      <c r="C1492" s="5"/>
      <c r="D1492" s="5"/>
      <c r="E1492" s="5"/>
    </row>
    <row r="1493" spans="1:5" x14ac:dyDescent="0.25">
      <c r="A1493" s="5" t="s">
        <v>27</v>
      </c>
      <c r="B1493" s="5"/>
      <c r="C1493" s="5"/>
      <c r="D1493" s="5"/>
      <c r="E1493" s="5"/>
    </row>
    <row r="1494" spans="1:5" x14ac:dyDescent="0.25">
      <c r="A1494" s="5"/>
      <c r="B1494" s="5"/>
      <c r="C1494" s="5"/>
      <c r="D1494" s="5"/>
      <c r="E1494" s="5"/>
    </row>
    <row r="1495" spans="1:5" x14ac:dyDescent="0.25">
      <c r="A1495" s="5" t="s">
        <v>480</v>
      </c>
      <c r="B1495" s="5" t="s">
        <v>108</v>
      </c>
      <c r="C1495" s="5">
        <v>0</v>
      </c>
      <c r="D1495" s="5"/>
      <c r="E1495" s="5"/>
    </row>
    <row r="1496" spans="1:5" x14ac:dyDescent="0.25">
      <c r="A1496" s="5"/>
      <c r="B1496" s="5"/>
      <c r="C1496" s="5"/>
      <c r="D1496" s="5"/>
      <c r="E1496" s="5"/>
    </row>
    <row r="1497" spans="1:5" x14ac:dyDescent="0.25">
      <c r="A1497" s="5"/>
      <c r="B1497" s="5"/>
      <c r="C1497" s="5"/>
      <c r="D1497" s="5"/>
      <c r="E1497" s="5"/>
    </row>
    <row r="1498" spans="1:5" x14ac:dyDescent="0.25">
      <c r="A1498" s="5"/>
      <c r="B1498" s="5"/>
      <c r="C1498" s="5"/>
      <c r="D1498" s="5"/>
      <c r="E1498" s="5"/>
    </row>
    <row r="1499" spans="1:5" x14ac:dyDescent="0.25">
      <c r="A1499" s="5" t="s">
        <v>481</v>
      </c>
      <c r="B1499" s="5"/>
      <c r="C1499" s="5"/>
      <c r="D1499" s="5"/>
      <c r="E1499" s="5"/>
    </row>
    <row r="1500" spans="1:5" x14ac:dyDescent="0.25">
      <c r="A1500" s="5" t="s">
        <v>482</v>
      </c>
      <c r="B1500" s="5"/>
      <c r="C1500" s="5"/>
      <c r="D1500" s="5"/>
      <c r="E1500" s="5"/>
    </row>
    <row r="1501" spans="1:5" x14ac:dyDescent="0.25">
      <c r="A1501" s="5" t="s">
        <v>483</v>
      </c>
      <c r="B1501" s="5"/>
      <c r="C1501" s="5"/>
      <c r="D1501" s="5"/>
      <c r="E1501" s="5"/>
    </row>
    <row r="1502" spans="1:5" x14ac:dyDescent="0.25">
      <c r="A1502" s="5" t="s">
        <v>484</v>
      </c>
      <c r="B1502" s="5"/>
      <c r="C1502" s="5"/>
      <c r="D1502" s="5"/>
      <c r="E1502" s="5"/>
    </row>
    <row r="1503" spans="1:5" x14ac:dyDescent="0.25">
      <c r="A1503" s="5"/>
      <c r="B1503" s="5"/>
      <c r="C1503" s="5"/>
      <c r="D1503" s="5"/>
      <c r="E1503" s="5"/>
    </row>
    <row r="1504" spans="1:5" x14ac:dyDescent="0.25">
      <c r="A1504" s="5"/>
      <c r="B1504" s="5"/>
      <c r="C1504" s="5"/>
      <c r="D1504" s="5"/>
      <c r="E1504" s="5"/>
    </row>
    <row r="1505" spans="1:5" x14ac:dyDescent="0.25">
      <c r="A1505" s="5"/>
      <c r="B1505" s="5"/>
      <c r="C1505" s="5"/>
      <c r="D1505" s="5"/>
      <c r="E1505" s="5"/>
    </row>
    <row r="1506" spans="1:5" x14ac:dyDescent="0.25">
      <c r="A1506" s="5" t="s">
        <v>109</v>
      </c>
      <c r="B1506" s="5"/>
      <c r="C1506" s="5"/>
      <c r="D1506" s="5"/>
      <c r="E1506" s="5"/>
    </row>
    <row r="1507" spans="1:5" x14ac:dyDescent="0.25">
      <c r="A1507" s="5" t="s">
        <v>110</v>
      </c>
      <c r="B1507" s="5"/>
      <c r="C1507" s="5"/>
      <c r="D1507" s="5"/>
      <c r="E1507" s="5"/>
    </row>
    <row r="1508" spans="1:5" x14ac:dyDescent="0.25">
      <c r="A1508" s="5"/>
      <c r="B1508" s="5"/>
      <c r="C1508" s="5"/>
      <c r="D1508" s="5"/>
      <c r="E1508" s="5"/>
    </row>
    <row r="1509" spans="1:5" x14ac:dyDescent="0.25">
      <c r="A1509" s="5" t="s">
        <v>27</v>
      </c>
      <c r="B1509" s="5"/>
      <c r="C1509" s="5"/>
      <c r="D1509" s="5"/>
      <c r="E1509" s="5"/>
    </row>
    <row r="1510" spans="1:5" x14ac:dyDescent="0.25">
      <c r="A1510" s="5"/>
      <c r="B1510" s="5"/>
      <c r="C1510" s="5"/>
      <c r="D1510" s="5"/>
      <c r="E1510" s="5"/>
    </row>
    <row r="1511" spans="1:5" x14ac:dyDescent="0.25">
      <c r="A1511" s="5" t="s">
        <v>485</v>
      </c>
      <c r="B1511" s="5" t="s">
        <v>108</v>
      </c>
      <c r="C1511" s="5">
        <v>0</v>
      </c>
      <c r="D1511" s="5"/>
      <c r="E1511" s="5"/>
    </row>
    <row r="1512" spans="1:5" x14ac:dyDescent="0.25">
      <c r="A1512" s="5"/>
      <c r="B1512" s="5"/>
      <c r="C1512" s="5"/>
      <c r="D1512" s="5"/>
      <c r="E1512" s="5"/>
    </row>
    <row r="1513" spans="1:5" x14ac:dyDescent="0.25">
      <c r="A1513" s="5"/>
      <c r="B1513" s="5"/>
      <c r="C1513" s="5"/>
      <c r="D1513" s="5"/>
      <c r="E1513" s="5"/>
    </row>
    <row r="1514" spans="1:5" x14ac:dyDescent="0.25">
      <c r="A1514" s="5"/>
      <c r="B1514" s="5"/>
      <c r="C1514" s="5"/>
      <c r="D1514" s="5"/>
      <c r="E1514" s="5"/>
    </row>
    <row r="1515" spans="1:5" x14ac:dyDescent="0.25">
      <c r="A1515" s="5" t="s">
        <v>109</v>
      </c>
      <c r="B1515" s="5"/>
      <c r="C1515" s="5"/>
      <c r="D1515" s="5"/>
      <c r="E1515" s="5"/>
    </row>
    <row r="1516" spans="1:5" x14ac:dyDescent="0.25">
      <c r="A1516" s="5" t="s">
        <v>110</v>
      </c>
      <c r="B1516" s="5"/>
      <c r="C1516" s="5"/>
      <c r="D1516" s="5"/>
      <c r="E1516" s="5"/>
    </row>
    <row r="1517" spans="1:5" x14ac:dyDescent="0.25">
      <c r="A1517" s="5"/>
      <c r="B1517" s="5"/>
      <c r="C1517" s="5"/>
      <c r="D1517" s="5"/>
      <c r="E1517" s="5"/>
    </row>
    <row r="1518" spans="1:5" x14ac:dyDescent="0.25">
      <c r="A1518" s="5" t="s">
        <v>27</v>
      </c>
      <c r="B1518" s="5"/>
      <c r="C1518" s="5"/>
      <c r="D1518" s="5"/>
      <c r="E1518" s="5"/>
    </row>
    <row r="1519" spans="1:5" x14ac:dyDescent="0.25">
      <c r="A1519" s="5"/>
      <c r="B1519" s="5"/>
      <c r="C1519" s="5"/>
      <c r="D1519" s="5"/>
      <c r="E1519" s="5"/>
    </row>
    <row r="1520" spans="1:5" x14ac:dyDescent="0.25">
      <c r="A1520" s="5" t="s">
        <v>486</v>
      </c>
      <c r="B1520" s="5" t="s">
        <v>108</v>
      </c>
      <c r="C1520" s="5">
        <v>0</v>
      </c>
      <c r="D1520" s="5"/>
      <c r="E1520" s="5"/>
    </row>
    <row r="1521" spans="1:5" x14ac:dyDescent="0.25">
      <c r="A1521" s="5"/>
      <c r="B1521" s="5"/>
      <c r="C1521" s="5"/>
      <c r="D1521" s="5"/>
      <c r="E1521" s="5"/>
    </row>
    <row r="1522" spans="1:5" x14ac:dyDescent="0.25">
      <c r="A1522" s="5" t="s">
        <v>27</v>
      </c>
      <c r="B1522" s="5"/>
      <c r="C1522" s="5"/>
      <c r="D1522" s="5"/>
      <c r="E1522" s="5"/>
    </row>
    <row r="1523" spans="1:5" x14ac:dyDescent="0.25">
      <c r="A1523" s="5"/>
      <c r="B1523" s="5"/>
      <c r="C1523" s="5"/>
      <c r="D1523" s="5"/>
      <c r="E1523" s="5"/>
    </row>
    <row r="1524" spans="1:5" x14ac:dyDescent="0.25">
      <c r="A1524" s="5" t="s">
        <v>487</v>
      </c>
      <c r="B1524" s="5" t="s">
        <v>108</v>
      </c>
      <c r="C1524" s="5">
        <v>0</v>
      </c>
      <c r="D1524" s="5"/>
      <c r="E1524" s="5"/>
    </row>
    <row r="1525" spans="1:5" x14ac:dyDescent="0.25">
      <c r="A1525" s="5"/>
      <c r="B1525" s="5"/>
      <c r="C1525" s="5"/>
      <c r="D1525" s="5"/>
      <c r="E1525" s="5"/>
    </row>
    <row r="1526" spans="1:5" x14ac:dyDescent="0.25">
      <c r="A1526" s="5"/>
      <c r="B1526" s="5"/>
      <c r="C1526" s="5"/>
      <c r="D1526" s="5"/>
      <c r="E1526" s="5"/>
    </row>
    <row r="1527" spans="1:5" x14ac:dyDescent="0.25">
      <c r="A1527" s="5"/>
      <c r="B1527" s="5"/>
      <c r="C1527" s="5"/>
      <c r="D1527" s="5"/>
      <c r="E1527" s="5"/>
    </row>
    <row r="1528" spans="1:5" x14ac:dyDescent="0.25">
      <c r="A1528" s="5" t="s">
        <v>109</v>
      </c>
      <c r="B1528" s="5"/>
      <c r="C1528" s="5"/>
      <c r="D1528" s="5"/>
      <c r="E1528" s="5"/>
    </row>
    <row r="1529" spans="1:5" x14ac:dyDescent="0.25">
      <c r="A1529" s="5" t="s">
        <v>110</v>
      </c>
      <c r="B1529" s="5"/>
      <c r="C1529" s="5"/>
      <c r="D1529" s="5"/>
      <c r="E1529" s="5"/>
    </row>
    <row r="1530" spans="1:5" x14ac:dyDescent="0.25">
      <c r="A1530" s="5"/>
      <c r="B1530" s="5"/>
      <c r="C1530" s="5"/>
      <c r="D1530" s="5"/>
      <c r="E1530" s="5"/>
    </row>
    <row r="1531" spans="1:5" x14ac:dyDescent="0.25">
      <c r="A1531" s="5" t="s">
        <v>27</v>
      </c>
      <c r="B1531" s="5"/>
      <c r="C1531" s="5"/>
      <c r="D1531" s="5"/>
      <c r="E1531" s="5"/>
    </row>
    <row r="1532" spans="1:5" x14ac:dyDescent="0.25">
      <c r="A1532" s="5"/>
      <c r="B1532" s="5"/>
      <c r="C1532" s="5"/>
      <c r="D1532" s="5"/>
      <c r="E1532" s="5"/>
    </row>
    <row r="1533" spans="1:5" x14ac:dyDescent="0.25">
      <c r="A1533" s="5" t="s">
        <v>488</v>
      </c>
      <c r="B1533" s="5" t="s">
        <v>108</v>
      </c>
      <c r="C1533" s="5">
        <v>0</v>
      </c>
      <c r="D1533" s="5"/>
      <c r="E1533" s="5"/>
    </row>
    <row r="1534" spans="1:5" x14ac:dyDescent="0.25">
      <c r="A1534" s="5" t="s">
        <v>489</v>
      </c>
      <c r="B1534" s="5"/>
      <c r="C1534" s="5"/>
      <c r="D1534" s="5"/>
      <c r="E1534" s="5"/>
    </row>
    <row r="1535" spans="1:5" x14ac:dyDescent="0.25">
      <c r="A1535" s="5"/>
      <c r="B1535" s="5"/>
      <c r="C1535" s="5"/>
      <c r="D1535" s="5"/>
      <c r="E1535" s="5"/>
    </row>
    <row r="1536" spans="1:5" x14ac:dyDescent="0.25">
      <c r="A1536" s="5"/>
      <c r="B1536" s="5"/>
      <c r="C1536" s="5"/>
      <c r="D1536" s="5"/>
      <c r="E1536" s="5"/>
    </row>
    <row r="1537" spans="1:5" x14ac:dyDescent="0.25">
      <c r="A1537" s="5"/>
      <c r="B1537" s="5"/>
      <c r="C1537" s="5"/>
      <c r="D1537" s="5"/>
      <c r="E1537" s="5"/>
    </row>
    <row r="1538" spans="1:5" x14ac:dyDescent="0.25">
      <c r="A1538" s="5" t="s">
        <v>109</v>
      </c>
      <c r="B1538" s="5"/>
      <c r="C1538" s="5"/>
      <c r="D1538" s="5"/>
      <c r="E1538" s="5"/>
    </row>
    <row r="1539" spans="1:5" x14ac:dyDescent="0.25">
      <c r="A1539" s="5" t="s">
        <v>110</v>
      </c>
      <c r="B1539" s="5"/>
      <c r="C1539" s="5"/>
      <c r="D1539" s="5"/>
      <c r="E1539" s="5"/>
    </row>
    <row r="1540" spans="1:5" x14ac:dyDescent="0.25">
      <c r="A1540" s="5"/>
      <c r="B1540" s="5"/>
      <c r="C1540" s="5"/>
      <c r="D1540" s="5"/>
      <c r="E1540" s="5"/>
    </row>
    <row r="1541" spans="1:5" x14ac:dyDescent="0.25">
      <c r="A1541" s="5" t="s">
        <v>27</v>
      </c>
      <c r="B1541" s="5"/>
      <c r="C1541" s="5"/>
      <c r="D1541" s="5"/>
      <c r="E1541" s="5"/>
    </row>
    <row r="1542" spans="1:5" x14ac:dyDescent="0.25">
      <c r="A1542" s="5"/>
      <c r="B1542" s="5"/>
      <c r="C1542" s="5"/>
      <c r="D1542" s="5"/>
      <c r="E1542" s="5"/>
    </row>
    <row r="1543" spans="1:5" x14ac:dyDescent="0.25">
      <c r="A1543" s="5" t="s">
        <v>490</v>
      </c>
      <c r="B1543" s="5" t="s">
        <v>108</v>
      </c>
      <c r="C1543" s="5">
        <v>0</v>
      </c>
      <c r="D1543" s="5"/>
      <c r="E1543" s="5"/>
    </row>
    <row r="1544" spans="1:5" x14ac:dyDescent="0.25">
      <c r="A1544" s="5"/>
      <c r="B1544" s="5"/>
      <c r="C1544" s="5"/>
      <c r="D1544" s="5"/>
      <c r="E1544" s="5"/>
    </row>
    <row r="1545" spans="1:5" x14ac:dyDescent="0.25">
      <c r="A1545" s="5"/>
      <c r="B1545" s="5"/>
      <c r="C1545" s="5"/>
      <c r="D1545" s="5"/>
      <c r="E1545" s="5"/>
    </row>
    <row r="1546" spans="1:5" x14ac:dyDescent="0.25">
      <c r="A1546" s="5"/>
      <c r="B1546" s="5"/>
      <c r="C1546" s="5"/>
      <c r="D1546" s="5"/>
      <c r="E1546" s="5"/>
    </row>
    <row r="1547" spans="1:5" x14ac:dyDescent="0.25">
      <c r="A1547" s="5" t="s">
        <v>109</v>
      </c>
      <c r="B1547" s="5"/>
      <c r="C1547" s="5"/>
      <c r="D1547" s="5"/>
      <c r="E1547" s="5"/>
    </row>
    <row r="1548" spans="1:5" x14ac:dyDescent="0.25">
      <c r="A1548" s="5" t="s">
        <v>491</v>
      </c>
      <c r="B1548" s="5"/>
      <c r="C1548" s="5"/>
      <c r="D1548" s="5"/>
      <c r="E1548" s="5"/>
    </row>
    <row r="1549" spans="1:5" x14ac:dyDescent="0.25">
      <c r="A1549" s="5"/>
      <c r="B1549" s="5"/>
      <c r="C1549" s="5"/>
      <c r="D1549" s="5"/>
      <c r="E1549" s="5"/>
    </row>
    <row r="1550" spans="1:5" x14ac:dyDescent="0.25">
      <c r="A1550" s="5" t="s">
        <v>27</v>
      </c>
      <c r="B1550" s="5"/>
      <c r="C1550" s="5"/>
      <c r="D1550" s="5"/>
      <c r="E1550" s="5"/>
    </row>
    <row r="1551" spans="1:5" x14ac:dyDescent="0.25">
      <c r="A1551" s="5"/>
      <c r="B1551" s="5"/>
      <c r="C1551" s="5"/>
      <c r="D1551" s="5"/>
      <c r="E1551" s="5"/>
    </row>
    <row r="1552" spans="1:5" x14ac:dyDescent="0.25">
      <c r="A1552" s="5" t="s">
        <v>492</v>
      </c>
      <c r="B1552" s="5" t="s">
        <v>108</v>
      </c>
      <c r="C1552" s="5">
        <v>0</v>
      </c>
      <c r="D1552" s="5"/>
      <c r="E1552" s="5"/>
    </row>
    <row r="1553" spans="1:5" x14ac:dyDescent="0.25">
      <c r="A1553" s="5"/>
      <c r="B1553" s="5"/>
      <c r="C1553" s="5"/>
      <c r="D1553" s="5"/>
      <c r="E1553" s="5"/>
    </row>
    <row r="1554" spans="1:5" x14ac:dyDescent="0.25">
      <c r="A1554" s="5"/>
      <c r="B1554" s="5"/>
      <c r="C1554" s="5"/>
      <c r="D1554" s="5"/>
      <c r="E1554" s="5"/>
    </row>
    <row r="1555" spans="1:5" x14ac:dyDescent="0.25">
      <c r="A1555" s="5"/>
      <c r="B1555" s="5"/>
      <c r="C1555" s="5"/>
      <c r="D1555" s="5"/>
      <c r="E1555" s="5"/>
    </row>
    <row r="1556" spans="1:5" x14ac:dyDescent="0.25">
      <c r="A1556" s="5" t="s">
        <v>109</v>
      </c>
      <c r="B1556" s="5"/>
      <c r="C1556" s="5"/>
      <c r="D1556" s="5"/>
      <c r="E1556" s="5"/>
    </row>
    <row r="1557" spans="1:5" x14ac:dyDescent="0.25">
      <c r="A1557" s="5" t="s">
        <v>110</v>
      </c>
      <c r="B1557" s="5"/>
      <c r="C1557" s="5"/>
      <c r="D1557" s="5"/>
      <c r="E1557" s="5"/>
    </row>
    <row r="1558" spans="1:5" x14ac:dyDescent="0.25">
      <c r="A1558" s="5"/>
      <c r="B1558" s="5"/>
      <c r="C1558" s="5"/>
      <c r="D1558" s="5"/>
      <c r="E1558" s="5"/>
    </row>
    <row r="1559" spans="1:5" x14ac:dyDescent="0.25">
      <c r="A1559" s="5" t="s">
        <v>27</v>
      </c>
      <c r="B1559" s="5"/>
      <c r="C1559" s="5"/>
      <c r="D1559" s="5"/>
      <c r="E1559" s="5"/>
    </row>
    <row r="1560" spans="1:5" x14ac:dyDescent="0.25">
      <c r="A1560" s="5"/>
      <c r="B1560" s="5"/>
      <c r="C1560" s="5"/>
      <c r="D1560" s="5"/>
      <c r="E1560" s="5"/>
    </row>
    <row r="1561" spans="1:5" x14ac:dyDescent="0.25">
      <c r="A1561" s="5" t="s">
        <v>493</v>
      </c>
      <c r="B1561" s="5" t="s">
        <v>108</v>
      </c>
      <c r="C1561" s="5">
        <v>0</v>
      </c>
      <c r="D1561" s="5"/>
      <c r="E1561" s="5"/>
    </row>
    <row r="1562" spans="1:5" x14ac:dyDescent="0.25">
      <c r="A1562" s="5"/>
      <c r="B1562" s="5"/>
      <c r="C1562" s="5"/>
      <c r="D1562" s="5"/>
      <c r="E1562" s="5"/>
    </row>
    <row r="1563" spans="1:5" x14ac:dyDescent="0.25">
      <c r="A1563" s="5"/>
      <c r="B1563" s="5"/>
      <c r="C1563" s="5"/>
      <c r="D1563" s="5"/>
      <c r="E1563" s="5"/>
    </row>
    <row r="1564" spans="1:5" x14ac:dyDescent="0.25">
      <c r="A1564" s="5"/>
      <c r="B1564" s="5"/>
      <c r="C1564" s="5"/>
      <c r="D1564" s="5"/>
      <c r="E1564" s="5"/>
    </row>
    <row r="1565" spans="1:5" x14ac:dyDescent="0.25">
      <c r="A1565" s="5" t="s">
        <v>109</v>
      </c>
      <c r="B1565" s="5"/>
      <c r="C1565" s="5"/>
      <c r="D1565" s="5"/>
      <c r="E1565" s="5"/>
    </row>
    <row r="1566" spans="1:5" x14ac:dyDescent="0.25">
      <c r="A1566" s="5" t="s">
        <v>110</v>
      </c>
      <c r="B1566" s="5"/>
      <c r="C1566" s="5"/>
      <c r="D1566" s="5"/>
      <c r="E1566" s="5"/>
    </row>
    <row r="1567" spans="1:5" x14ac:dyDescent="0.25">
      <c r="A1567" s="5"/>
      <c r="B1567" s="5"/>
      <c r="C1567" s="5"/>
      <c r="D1567" s="5"/>
      <c r="E1567" s="5"/>
    </row>
    <row r="1568" spans="1:5" x14ac:dyDescent="0.25">
      <c r="A1568" s="5" t="s">
        <v>27</v>
      </c>
      <c r="B1568" s="5"/>
      <c r="C1568" s="5"/>
      <c r="D1568" s="5"/>
      <c r="E1568" s="5"/>
    </row>
    <row r="1569" spans="1:5" x14ac:dyDescent="0.25">
      <c r="A1569" s="5"/>
      <c r="B1569" s="5"/>
      <c r="C1569" s="5"/>
      <c r="D1569" s="5"/>
      <c r="E1569" s="5"/>
    </row>
    <row r="1570" spans="1:5" x14ac:dyDescent="0.25">
      <c r="A1570" s="5" t="s">
        <v>494</v>
      </c>
      <c r="B1570" s="5" t="s">
        <v>108</v>
      </c>
      <c r="C1570" s="5">
        <v>0</v>
      </c>
      <c r="D1570" s="5"/>
      <c r="E1570" s="5"/>
    </row>
    <row r="1571" spans="1:5" x14ac:dyDescent="0.25">
      <c r="A1571" s="5"/>
      <c r="B1571" s="5"/>
      <c r="C1571" s="5"/>
      <c r="D1571" s="5"/>
      <c r="E1571" s="5"/>
    </row>
    <row r="1572" spans="1:5" x14ac:dyDescent="0.25">
      <c r="A1572" s="5"/>
      <c r="B1572" s="5"/>
      <c r="C1572" s="5"/>
      <c r="D1572" s="5"/>
      <c r="E1572" s="5"/>
    </row>
    <row r="1573" spans="1:5" x14ac:dyDescent="0.25">
      <c r="A1573" s="5"/>
      <c r="B1573" s="5"/>
      <c r="C1573" s="5"/>
      <c r="D1573" s="5"/>
      <c r="E1573" s="5"/>
    </row>
    <row r="1574" spans="1:5" x14ac:dyDescent="0.25">
      <c r="A1574" s="5" t="s">
        <v>109</v>
      </c>
      <c r="B1574" s="5"/>
      <c r="C1574" s="5"/>
      <c r="D1574" s="5"/>
      <c r="E1574" s="5"/>
    </row>
    <row r="1575" spans="1:5" x14ac:dyDescent="0.25">
      <c r="A1575" s="5" t="s">
        <v>110</v>
      </c>
      <c r="B1575" s="5"/>
      <c r="C1575" s="5"/>
      <c r="D1575" s="5"/>
      <c r="E1575" s="5"/>
    </row>
    <row r="1576" spans="1:5" x14ac:dyDescent="0.25">
      <c r="A1576" s="5"/>
      <c r="B1576" s="5"/>
      <c r="C1576" s="5"/>
      <c r="D1576" s="5"/>
      <c r="E1576" s="5"/>
    </row>
    <row r="1577" spans="1:5" x14ac:dyDescent="0.25">
      <c r="A1577" s="5" t="s">
        <v>27</v>
      </c>
      <c r="B1577" s="5"/>
      <c r="C1577" s="5"/>
      <c r="D1577" s="5"/>
      <c r="E1577" s="5"/>
    </row>
    <row r="1578" spans="1:5" x14ac:dyDescent="0.25">
      <c r="A1578" s="5"/>
      <c r="B1578" s="5"/>
      <c r="C1578" s="5"/>
      <c r="D1578" s="5"/>
      <c r="E1578" s="5"/>
    </row>
    <row r="1579" spans="1:5" x14ac:dyDescent="0.25">
      <c r="A1579" s="5" t="s">
        <v>495</v>
      </c>
      <c r="B1579" s="5" t="s">
        <v>108</v>
      </c>
      <c r="C1579" s="5">
        <v>0</v>
      </c>
      <c r="D1579" s="5"/>
      <c r="E1579" s="5"/>
    </row>
    <row r="1580" spans="1:5" x14ac:dyDescent="0.25">
      <c r="A1580" s="5"/>
      <c r="B1580" s="5"/>
      <c r="C1580" s="5"/>
      <c r="D1580" s="5"/>
      <c r="E1580" s="5"/>
    </row>
    <row r="1581" spans="1:5" x14ac:dyDescent="0.25">
      <c r="A1581" s="5"/>
      <c r="B1581" s="5"/>
      <c r="C1581" s="5"/>
      <c r="D1581" s="5"/>
      <c r="E1581" s="5"/>
    </row>
    <row r="1582" spans="1:5" x14ac:dyDescent="0.25">
      <c r="A1582" s="5"/>
      <c r="B1582" s="5"/>
      <c r="C1582" s="5"/>
      <c r="D1582" s="5"/>
      <c r="E1582" s="5"/>
    </row>
    <row r="1583" spans="1:5" x14ac:dyDescent="0.25">
      <c r="A1583" s="5" t="s">
        <v>122</v>
      </c>
      <c r="B1583" s="5"/>
      <c r="C1583" s="5"/>
      <c r="D1583" s="5"/>
      <c r="E1583" s="5"/>
    </row>
    <row r="1584" spans="1:5" x14ac:dyDescent="0.25">
      <c r="A1584" s="5" t="s">
        <v>123</v>
      </c>
      <c r="B1584" s="5"/>
      <c r="C1584" s="5"/>
      <c r="D1584" s="5"/>
      <c r="E1584" s="5"/>
    </row>
    <row r="1585" spans="1:5" x14ac:dyDescent="0.25">
      <c r="A1585" s="5"/>
      <c r="B1585" s="5"/>
      <c r="C1585" s="5"/>
      <c r="D1585" s="5"/>
      <c r="E1585" s="5"/>
    </row>
    <row r="1586" spans="1:5" x14ac:dyDescent="0.25">
      <c r="A1586" s="5" t="s">
        <v>27</v>
      </c>
      <c r="B1586" s="5"/>
      <c r="C1586" s="5"/>
      <c r="D1586" s="5"/>
      <c r="E1586" s="5"/>
    </row>
    <row r="1587" spans="1:5" x14ac:dyDescent="0.25">
      <c r="A1587" s="5"/>
      <c r="B1587" s="5"/>
      <c r="C1587" s="5"/>
      <c r="D1587" s="5"/>
      <c r="E1587" s="5"/>
    </row>
    <row r="1588" spans="1:5" x14ac:dyDescent="0.25">
      <c r="A1588" s="5" t="s">
        <v>496</v>
      </c>
      <c r="B1588" s="5" t="s">
        <v>108</v>
      </c>
      <c r="C1588" s="5">
        <v>0</v>
      </c>
      <c r="D1588" s="5"/>
      <c r="E1588" s="5"/>
    </row>
    <row r="1589" spans="1:5" x14ac:dyDescent="0.25">
      <c r="A1589" s="5"/>
      <c r="B1589" s="5"/>
      <c r="C1589" s="5"/>
      <c r="D1589" s="5"/>
      <c r="E1589" s="5"/>
    </row>
    <row r="1590" spans="1:5" x14ac:dyDescent="0.25">
      <c r="A1590" s="5"/>
      <c r="B1590" s="5"/>
      <c r="C1590" s="5"/>
      <c r="D1590" s="5"/>
      <c r="E1590" s="5"/>
    </row>
    <row r="1591" spans="1:5" x14ac:dyDescent="0.25">
      <c r="A1591" s="5"/>
      <c r="B1591" s="5"/>
      <c r="C1591" s="5"/>
      <c r="D1591" s="5"/>
      <c r="E1591" s="5"/>
    </row>
    <row r="1592" spans="1:5" x14ac:dyDescent="0.25">
      <c r="A1592" s="5" t="s">
        <v>109</v>
      </c>
      <c r="B1592" s="5"/>
      <c r="C1592" s="5"/>
      <c r="D1592" s="5"/>
      <c r="E1592" s="5"/>
    </row>
    <row r="1593" spans="1:5" x14ac:dyDescent="0.25">
      <c r="A1593" s="5" t="s">
        <v>110</v>
      </c>
      <c r="B1593" s="5"/>
      <c r="C1593" s="5"/>
      <c r="D1593" s="5"/>
      <c r="E1593" s="5"/>
    </row>
    <row r="1594" spans="1:5" x14ac:dyDescent="0.25">
      <c r="A1594" s="5"/>
      <c r="B1594" s="5"/>
      <c r="C1594" s="5"/>
      <c r="D1594" s="5"/>
      <c r="E1594" s="5"/>
    </row>
    <row r="1595" spans="1:5" x14ac:dyDescent="0.25">
      <c r="A1595" s="5" t="s">
        <v>27</v>
      </c>
      <c r="B1595" s="5"/>
      <c r="C1595" s="5"/>
      <c r="D1595" s="5"/>
      <c r="E1595" s="5"/>
    </row>
    <row r="1596" spans="1:5" x14ac:dyDescent="0.25">
      <c r="A1596" s="5"/>
      <c r="B1596" s="5"/>
      <c r="C1596" s="5"/>
      <c r="D1596" s="5"/>
      <c r="E1596" s="5"/>
    </row>
    <row r="1597" spans="1:5" x14ac:dyDescent="0.25">
      <c r="A1597" s="5" t="s">
        <v>497</v>
      </c>
      <c r="B1597" s="5" t="s">
        <v>108</v>
      </c>
      <c r="C1597" s="5">
        <v>0</v>
      </c>
      <c r="D1597" s="5"/>
      <c r="E1597" s="5"/>
    </row>
    <row r="1598" spans="1:5" x14ac:dyDescent="0.25">
      <c r="A1598" s="5"/>
      <c r="B1598" s="5"/>
      <c r="C1598" s="5"/>
      <c r="D1598" s="5"/>
      <c r="E1598" s="5"/>
    </row>
    <row r="1599" spans="1:5" x14ac:dyDescent="0.25">
      <c r="A1599" s="5"/>
      <c r="B1599" s="5"/>
      <c r="C1599" s="5"/>
      <c r="D1599" s="5"/>
      <c r="E1599" s="5"/>
    </row>
    <row r="1600" spans="1:5" x14ac:dyDescent="0.25">
      <c r="A1600" s="5"/>
      <c r="B1600" s="5"/>
      <c r="C1600" s="5"/>
      <c r="D1600" s="5"/>
      <c r="E1600" s="5"/>
    </row>
    <row r="1601" spans="1:5" x14ac:dyDescent="0.25">
      <c r="A1601" s="5" t="s">
        <v>109</v>
      </c>
      <c r="B1601" s="5"/>
      <c r="C1601" s="5"/>
      <c r="D1601" s="5"/>
      <c r="E1601" s="5"/>
    </row>
    <row r="1602" spans="1:5" x14ac:dyDescent="0.25">
      <c r="A1602" s="5" t="s">
        <v>110</v>
      </c>
      <c r="B1602" s="5"/>
      <c r="C1602" s="5"/>
      <c r="D1602" s="5"/>
      <c r="E1602" s="5"/>
    </row>
    <row r="1603" spans="1:5" x14ac:dyDescent="0.25">
      <c r="A1603" s="5"/>
      <c r="B1603" s="5"/>
      <c r="C1603" s="5"/>
      <c r="D1603" s="5"/>
      <c r="E1603" s="5"/>
    </row>
    <row r="1604" spans="1:5" x14ac:dyDescent="0.25">
      <c r="A1604" s="5" t="s">
        <v>27</v>
      </c>
      <c r="B1604" s="5"/>
      <c r="C1604" s="5"/>
      <c r="D1604" s="5"/>
      <c r="E1604" s="5"/>
    </row>
    <row r="1605" spans="1:5" x14ac:dyDescent="0.25">
      <c r="A1605" s="5"/>
      <c r="B1605" s="5"/>
      <c r="C1605" s="5"/>
      <c r="D1605" s="5"/>
      <c r="E1605" s="5"/>
    </row>
    <row r="1606" spans="1:5" x14ac:dyDescent="0.25">
      <c r="A1606" s="5" t="s">
        <v>498</v>
      </c>
      <c r="B1606" s="5" t="s">
        <v>108</v>
      </c>
      <c r="C1606" s="5">
        <v>0</v>
      </c>
      <c r="D1606" s="5"/>
      <c r="E1606" s="5"/>
    </row>
    <row r="1607" spans="1:5" x14ac:dyDescent="0.25">
      <c r="A1607" s="5"/>
      <c r="B1607" s="5"/>
      <c r="C1607" s="5"/>
      <c r="D1607" s="5"/>
      <c r="E1607" s="5"/>
    </row>
    <row r="1608" spans="1:5" x14ac:dyDescent="0.25">
      <c r="A1608" s="5"/>
      <c r="B1608" s="5"/>
      <c r="C1608" s="5"/>
      <c r="D1608" s="5"/>
      <c r="E1608" s="5"/>
    </row>
    <row r="1609" spans="1:5" x14ac:dyDescent="0.25">
      <c r="A1609" s="5"/>
      <c r="B1609" s="5"/>
      <c r="C1609" s="5"/>
      <c r="D1609" s="5"/>
      <c r="E1609" s="5"/>
    </row>
    <row r="1610" spans="1:5" x14ac:dyDescent="0.25">
      <c r="A1610" s="5" t="s">
        <v>109</v>
      </c>
      <c r="B1610" s="5"/>
      <c r="C1610" s="5"/>
      <c r="D1610" s="5"/>
      <c r="E1610" s="5"/>
    </row>
    <row r="1611" spans="1:5" x14ac:dyDescent="0.25">
      <c r="A1611" s="5" t="s">
        <v>110</v>
      </c>
      <c r="B1611" s="5"/>
      <c r="C1611" s="5"/>
      <c r="D1611" s="5"/>
      <c r="E1611" s="5"/>
    </row>
    <row r="1612" spans="1:5" x14ac:dyDescent="0.25">
      <c r="A1612" s="5"/>
      <c r="B1612" s="5"/>
      <c r="C1612" s="5"/>
      <c r="D1612" s="5"/>
      <c r="E1612" s="5"/>
    </row>
    <row r="1613" spans="1:5" x14ac:dyDescent="0.25">
      <c r="A1613" s="5" t="s">
        <v>27</v>
      </c>
      <c r="B1613" s="5"/>
      <c r="C1613" s="5"/>
      <c r="D1613" s="5"/>
      <c r="E1613" s="5"/>
    </row>
    <row r="1614" spans="1:5" x14ac:dyDescent="0.25">
      <c r="A1614" s="5"/>
      <c r="B1614" s="5"/>
      <c r="C1614" s="5"/>
      <c r="D1614" s="5"/>
      <c r="E1614" s="5"/>
    </row>
    <row r="1615" spans="1:5" x14ac:dyDescent="0.25">
      <c r="A1615" s="5" t="s">
        <v>499</v>
      </c>
      <c r="B1615" s="5" t="s">
        <v>108</v>
      </c>
      <c r="C1615" s="5">
        <v>0</v>
      </c>
      <c r="D1615" s="5"/>
      <c r="E1615" s="5"/>
    </row>
    <row r="1616" spans="1:5" x14ac:dyDescent="0.25">
      <c r="A1616" s="5"/>
      <c r="B1616" s="5"/>
      <c r="C1616" s="5"/>
      <c r="D1616" s="5"/>
      <c r="E1616" s="5"/>
    </row>
    <row r="1617" spans="1:5" x14ac:dyDescent="0.25">
      <c r="A1617" s="5"/>
      <c r="B1617" s="5"/>
      <c r="C1617" s="5"/>
      <c r="D1617" s="5"/>
      <c r="E1617" s="5"/>
    </row>
    <row r="1618" spans="1:5" x14ac:dyDescent="0.25">
      <c r="A1618" s="5"/>
      <c r="B1618" s="5"/>
      <c r="C1618" s="5"/>
      <c r="D1618" s="5"/>
      <c r="E1618" s="5"/>
    </row>
    <row r="1619" spans="1:5" x14ac:dyDescent="0.25">
      <c r="A1619" s="5" t="s">
        <v>109</v>
      </c>
      <c r="B1619" s="5"/>
      <c r="C1619" s="5"/>
      <c r="D1619" s="5"/>
      <c r="E1619" s="5"/>
    </row>
    <row r="1620" spans="1:5" x14ac:dyDescent="0.25">
      <c r="A1620" s="5" t="s">
        <v>110</v>
      </c>
      <c r="B1620" s="5"/>
      <c r="C1620" s="5"/>
      <c r="D1620" s="5"/>
      <c r="E1620" s="5"/>
    </row>
    <row r="1621" spans="1:5" x14ac:dyDescent="0.25">
      <c r="A1621" s="5"/>
      <c r="B1621" s="5"/>
      <c r="C1621" s="5"/>
      <c r="D1621" s="5"/>
      <c r="E1621" s="5"/>
    </row>
    <row r="1622" spans="1:5" x14ac:dyDescent="0.25">
      <c r="A1622" s="5" t="s">
        <v>27</v>
      </c>
      <c r="B1622" s="5"/>
      <c r="C1622" s="5"/>
      <c r="D1622" s="5"/>
      <c r="E1622" s="5"/>
    </row>
    <row r="1623" spans="1:5" x14ac:dyDescent="0.25">
      <c r="A1623" s="5"/>
      <c r="B1623" s="5"/>
      <c r="C1623" s="5"/>
      <c r="D1623" s="5"/>
      <c r="E1623" s="5"/>
    </row>
    <row r="1624" spans="1:5" x14ac:dyDescent="0.25">
      <c r="A1624" s="5" t="s">
        <v>500</v>
      </c>
      <c r="B1624" s="5" t="s">
        <v>108</v>
      </c>
      <c r="C1624" s="5">
        <v>0</v>
      </c>
      <c r="D1624" s="5"/>
      <c r="E1624" s="5"/>
    </row>
    <row r="1625" spans="1:5" x14ac:dyDescent="0.25">
      <c r="A1625" s="5"/>
      <c r="B1625" s="5"/>
      <c r="C1625" s="5"/>
      <c r="D1625" s="5"/>
      <c r="E1625" s="5"/>
    </row>
    <row r="1626" spans="1:5" x14ac:dyDescent="0.25">
      <c r="A1626" s="5"/>
      <c r="B1626" s="5"/>
      <c r="C1626" s="5"/>
      <c r="D1626" s="5"/>
      <c r="E1626" s="5"/>
    </row>
    <row r="1627" spans="1:5" x14ac:dyDescent="0.25">
      <c r="A1627" s="5"/>
      <c r="B1627" s="5"/>
      <c r="C1627" s="5"/>
      <c r="D1627" s="5"/>
      <c r="E1627" s="5"/>
    </row>
    <row r="1628" spans="1:5" x14ac:dyDescent="0.25">
      <c r="A1628" s="5" t="s">
        <v>109</v>
      </c>
      <c r="B1628" s="5"/>
      <c r="C1628" s="5"/>
      <c r="D1628" s="5"/>
      <c r="E1628" s="5"/>
    </row>
    <row r="1629" spans="1:5" x14ac:dyDescent="0.25">
      <c r="A1629" s="5" t="s">
        <v>110</v>
      </c>
      <c r="B1629" s="5"/>
      <c r="C1629" s="5"/>
      <c r="D1629" s="5"/>
      <c r="E1629" s="5"/>
    </row>
    <row r="1630" spans="1:5" x14ac:dyDescent="0.25">
      <c r="A1630" s="5"/>
      <c r="B1630" s="5"/>
      <c r="C1630" s="5"/>
      <c r="D1630" s="5"/>
      <c r="E1630" s="5"/>
    </row>
    <row r="1631" spans="1:5" x14ac:dyDescent="0.25">
      <c r="A1631" s="5" t="s">
        <v>27</v>
      </c>
      <c r="B1631" s="5"/>
      <c r="C1631" s="5"/>
      <c r="D1631" s="5"/>
      <c r="E1631" s="5"/>
    </row>
    <row r="1632" spans="1:5" x14ac:dyDescent="0.25">
      <c r="A1632" s="5"/>
      <c r="B1632" s="5"/>
      <c r="C1632" s="5"/>
      <c r="D1632" s="5"/>
      <c r="E1632" s="5"/>
    </row>
    <row r="1633" spans="1:5" x14ac:dyDescent="0.25">
      <c r="A1633" s="5" t="s">
        <v>501</v>
      </c>
      <c r="B1633" s="5" t="s">
        <v>108</v>
      </c>
      <c r="C1633" s="5">
        <v>0</v>
      </c>
      <c r="D1633" s="5"/>
      <c r="E1633" s="5"/>
    </row>
    <row r="1634" spans="1:5" x14ac:dyDescent="0.25">
      <c r="A1634" s="5"/>
      <c r="B1634" s="5"/>
      <c r="C1634" s="5"/>
      <c r="D1634" s="5"/>
      <c r="E1634" s="5"/>
    </row>
    <row r="1635" spans="1:5" x14ac:dyDescent="0.25">
      <c r="A1635" s="5" t="s">
        <v>27</v>
      </c>
      <c r="B1635" s="5"/>
      <c r="C1635" s="5"/>
      <c r="D1635" s="5"/>
      <c r="E1635" s="5"/>
    </row>
    <row r="1636" spans="1:5" x14ac:dyDescent="0.25">
      <c r="A1636" s="5"/>
      <c r="B1636" s="5"/>
      <c r="C1636" s="5"/>
      <c r="D1636" s="5"/>
      <c r="E1636" s="5"/>
    </row>
    <row r="1637" spans="1:5" x14ac:dyDescent="0.25">
      <c r="A1637" s="5" t="s">
        <v>502</v>
      </c>
      <c r="B1637" s="5" t="s">
        <v>108</v>
      </c>
      <c r="C1637" s="5">
        <v>0</v>
      </c>
      <c r="D1637" s="5"/>
      <c r="E1637" s="5"/>
    </row>
    <row r="1638" spans="1:5" x14ac:dyDescent="0.25">
      <c r="A1638" s="5"/>
      <c r="B1638" s="5"/>
      <c r="C1638" s="5"/>
      <c r="D1638" s="5"/>
      <c r="E1638" s="5"/>
    </row>
    <row r="1639" spans="1:5" x14ac:dyDescent="0.25">
      <c r="A1639" s="5"/>
      <c r="B1639" s="5"/>
      <c r="C1639" s="5"/>
      <c r="D1639" s="5"/>
      <c r="E1639" s="5"/>
    </row>
    <row r="1640" spans="1:5" x14ac:dyDescent="0.25">
      <c r="A1640" s="5"/>
      <c r="B1640" s="5"/>
      <c r="C1640" s="5"/>
      <c r="D1640" s="5"/>
      <c r="E1640" s="5"/>
    </row>
    <row r="1641" spans="1:5" x14ac:dyDescent="0.25">
      <c r="A1641" s="5" t="s">
        <v>109</v>
      </c>
      <c r="B1641" s="5"/>
      <c r="C1641" s="5"/>
      <c r="D1641" s="5"/>
      <c r="E1641" s="5"/>
    </row>
    <row r="1642" spans="1:5" x14ac:dyDescent="0.25">
      <c r="A1642" s="5" t="s">
        <v>110</v>
      </c>
      <c r="B1642" s="5"/>
      <c r="C1642" s="5"/>
      <c r="D1642" s="5"/>
      <c r="E1642" s="5"/>
    </row>
    <row r="1643" spans="1:5" x14ac:dyDescent="0.25">
      <c r="A1643" s="5"/>
      <c r="B1643" s="5"/>
      <c r="C1643" s="5"/>
      <c r="D1643" s="5"/>
      <c r="E1643" s="5"/>
    </row>
    <row r="1644" spans="1:5" x14ac:dyDescent="0.25">
      <c r="A1644" s="5" t="s">
        <v>27</v>
      </c>
      <c r="B1644" s="5"/>
      <c r="C1644" s="5"/>
      <c r="D1644" s="5"/>
      <c r="E1644" s="5"/>
    </row>
    <row r="1645" spans="1:5" x14ac:dyDescent="0.25">
      <c r="A1645" s="5"/>
      <c r="B1645" s="5"/>
      <c r="C1645" s="5"/>
      <c r="D1645" s="5"/>
      <c r="E1645" s="5"/>
    </row>
    <row r="1646" spans="1:5" x14ac:dyDescent="0.25">
      <c r="A1646" s="5" t="s">
        <v>503</v>
      </c>
      <c r="B1646" s="5"/>
      <c r="C1646" s="5">
        <v>0</v>
      </c>
      <c r="D1646" s="5"/>
      <c r="E1646" s="5"/>
    </row>
    <row r="1647" spans="1:5" x14ac:dyDescent="0.25">
      <c r="A1647" s="5" t="s">
        <v>504</v>
      </c>
      <c r="B1647" s="5"/>
      <c r="C1647" s="5"/>
      <c r="D1647" s="5"/>
      <c r="E1647" s="5"/>
    </row>
    <row r="1648" spans="1:5" x14ac:dyDescent="0.25">
      <c r="A1648" s="5" t="s">
        <v>505</v>
      </c>
      <c r="B1648" s="5"/>
      <c r="C1648" s="5"/>
      <c r="D1648" s="5"/>
      <c r="E1648" s="5"/>
    </row>
    <row r="1649" spans="1:5" x14ac:dyDescent="0.25">
      <c r="A1649" s="5" t="s">
        <v>506</v>
      </c>
      <c r="B1649" s="5"/>
      <c r="C1649" s="5"/>
      <c r="D1649" s="5"/>
      <c r="E1649" s="5"/>
    </row>
    <row r="1650" spans="1:5" x14ac:dyDescent="0.25">
      <c r="A1650" s="5" t="s">
        <v>507</v>
      </c>
      <c r="B1650" s="5"/>
      <c r="C1650" s="5"/>
      <c r="D1650" s="5"/>
      <c r="E1650" s="5"/>
    </row>
    <row r="1651" spans="1:5" x14ac:dyDescent="0.25">
      <c r="A1651" s="5"/>
      <c r="B1651" s="5"/>
      <c r="C1651" s="5"/>
      <c r="D1651" s="5"/>
      <c r="E1651" s="5"/>
    </row>
    <row r="1652" spans="1:5" x14ac:dyDescent="0.25">
      <c r="A1652" s="5" t="s">
        <v>27</v>
      </c>
      <c r="B1652" s="5"/>
      <c r="C1652" s="5"/>
      <c r="D1652" s="5"/>
      <c r="E1652" s="5"/>
    </row>
    <row r="1653" spans="1:5" x14ac:dyDescent="0.25">
      <c r="A1653" s="5"/>
      <c r="B1653" s="5"/>
      <c r="C1653" s="5"/>
      <c r="D1653" s="5"/>
      <c r="E1653" s="5"/>
    </row>
    <row r="1654" spans="1:5" x14ac:dyDescent="0.25">
      <c r="A1654" s="5" t="s">
        <v>508</v>
      </c>
      <c r="B1654" s="5"/>
      <c r="C1654" s="5">
        <v>0</v>
      </c>
      <c r="D1654" s="5"/>
      <c r="E1654" s="5"/>
    </row>
    <row r="1655" spans="1:5" x14ac:dyDescent="0.25">
      <c r="A1655" s="5" t="s">
        <v>509</v>
      </c>
      <c r="B1655" s="5"/>
      <c r="C1655" s="5"/>
      <c r="D1655" s="5"/>
      <c r="E1655" s="5"/>
    </row>
    <row r="1656" spans="1:5" x14ac:dyDescent="0.25">
      <c r="A1656" s="5" t="s">
        <v>510</v>
      </c>
      <c r="B1656" s="5"/>
      <c r="C1656" s="5"/>
      <c r="D1656" s="5"/>
      <c r="E1656" s="5"/>
    </row>
    <row r="1657" spans="1:5" x14ac:dyDescent="0.25">
      <c r="A1657" s="5" t="s">
        <v>511</v>
      </c>
      <c r="B1657" s="5"/>
      <c r="C1657" s="5"/>
      <c r="D1657" s="5"/>
      <c r="E1657" s="5"/>
    </row>
    <row r="1658" spans="1:5" x14ac:dyDescent="0.25">
      <c r="A1658" s="5" t="s">
        <v>512</v>
      </c>
      <c r="B1658" s="5"/>
      <c r="C1658" s="5"/>
      <c r="D1658" s="5"/>
      <c r="E1658" s="5"/>
    </row>
    <row r="1659" spans="1:5" x14ac:dyDescent="0.25">
      <c r="A1659" s="5" t="s">
        <v>513</v>
      </c>
      <c r="B1659" s="5"/>
      <c r="C1659" s="5"/>
      <c r="D1659" s="5"/>
      <c r="E1659" s="5"/>
    </row>
    <row r="1660" spans="1:5" x14ac:dyDescent="0.25">
      <c r="A1660" s="5" t="s">
        <v>514</v>
      </c>
      <c r="B1660" s="5"/>
      <c r="C1660" s="5"/>
      <c r="D1660" s="5"/>
      <c r="E1660" s="5"/>
    </row>
    <row r="1661" spans="1:5" x14ac:dyDescent="0.25">
      <c r="A1661" s="5"/>
      <c r="B1661" s="5"/>
      <c r="C1661" s="5"/>
      <c r="D1661" s="5"/>
      <c r="E1661" s="5"/>
    </row>
    <row r="1662" spans="1:5" x14ac:dyDescent="0.25">
      <c r="A1662" s="5" t="s">
        <v>27</v>
      </c>
      <c r="B1662" s="5"/>
      <c r="C1662" s="5"/>
      <c r="D1662" s="5"/>
      <c r="E1662" s="5"/>
    </row>
    <row r="1663" spans="1:5" x14ac:dyDescent="0.25">
      <c r="A1663" s="5"/>
      <c r="B1663" s="5"/>
      <c r="C1663" s="5"/>
      <c r="D1663" s="5"/>
      <c r="E1663" s="5"/>
    </row>
    <row r="1664" spans="1:5" x14ac:dyDescent="0.25">
      <c r="A1664" s="5" t="s">
        <v>515</v>
      </c>
      <c r="B1664" s="5"/>
      <c r="C1664" s="5">
        <v>0</v>
      </c>
      <c r="D1664" s="5"/>
      <c r="E1664" s="5"/>
    </row>
    <row r="1665" spans="1:5" x14ac:dyDescent="0.25">
      <c r="A1665" s="5"/>
      <c r="B1665" s="5"/>
      <c r="C1665" s="5"/>
      <c r="D1665" s="5"/>
      <c r="E1665" s="5"/>
    </row>
    <row r="1666" spans="1:5" x14ac:dyDescent="0.25">
      <c r="A1666" s="5" t="s">
        <v>516</v>
      </c>
      <c r="B1666" s="5"/>
      <c r="C1666" s="5"/>
      <c r="D1666" s="5"/>
      <c r="E1666" s="5"/>
    </row>
    <row r="1667" spans="1:5" x14ac:dyDescent="0.25">
      <c r="A1667" s="5"/>
      <c r="B1667" s="5"/>
      <c r="C1667" s="5"/>
      <c r="D1667" s="5"/>
      <c r="E1667" s="5"/>
    </row>
    <row r="1668" spans="1:5" x14ac:dyDescent="0.25">
      <c r="A1668" s="5" t="s">
        <v>517</v>
      </c>
      <c r="B1668" s="5"/>
      <c r="C1668" s="5"/>
      <c r="D1668" s="5"/>
      <c r="E1668" s="5"/>
    </row>
    <row r="1669" spans="1:5" x14ac:dyDescent="0.25">
      <c r="A1669" s="5"/>
      <c r="B1669" s="5"/>
      <c r="C1669" s="5"/>
      <c r="D1669" s="5"/>
      <c r="E1669" s="5"/>
    </row>
    <row r="1670" spans="1:5" x14ac:dyDescent="0.25">
      <c r="A1670" s="5" t="s">
        <v>518</v>
      </c>
      <c r="B1670" s="5"/>
      <c r="C1670" s="5"/>
      <c r="D1670" s="5"/>
      <c r="E1670" s="5"/>
    </row>
    <row r="1671" spans="1:5" x14ac:dyDescent="0.25">
      <c r="A1671" s="5"/>
      <c r="B1671" s="5"/>
      <c r="C1671" s="5"/>
      <c r="D1671" s="5"/>
      <c r="E1671" s="5"/>
    </row>
    <row r="1672" spans="1:5" x14ac:dyDescent="0.25">
      <c r="A1672" s="5" t="s">
        <v>27</v>
      </c>
      <c r="B1672" s="5"/>
      <c r="C1672" s="5"/>
      <c r="D1672" s="5"/>
      <c r="E1672" s="5"/>
    </row>
    <row r="1673" spans="1:5" x14ac:dyDescent="0.25">
      <c r="A1673" s="5"/>
      <c r="B1673" s="5"/>
      <c r="C1673" s="5"/>
      <c r="D1673" s="5"/>
      <c r="E1673" s="5"/>
    </row>
    <row r="1674" spans="1:5" x14ac:dyDescent="0.25">
      <c r="A1674" s="5" t="s">
        <v>519</v>
      </c>
      <c r="B1674" s="5"/>
      <c r="C1674" s="5">
        <v>0</v>
      </c>
      <c r="D1674" s="5"/>
      <c r="E1674" s="5"/>
    </row>
    <row r="1675" spans="1:5" x14ac:dyDescent="0.25">
      <c r="A1675" s="5"/>
      <c r="B1675" s="5"/>
      <c r="C1675" s="5"/>
      <c r="D1675" s="5"/>
      <c r="E1675" s="5"/>
    </row>
    <row r="1676" spans="1:5" x14ac:dyDescent="0.25">
      <c r="A1676" s="5" t="s">
        <v>520</v>
      </c>
      <c r="B1676" s="5"/>
      <c r="C1676" s="5"/>
      <c r="D1676" s="5"/>
      <c r="E1676" s="5"/>
    </row>
    <row r="1677" spans="1:5" x14ac:dyDescent="0.25">
      <c r="A1677" s="5"/>
      <c r="B1677" s="5"/>
      <c r="C1677" s="5"/>
      <c r="D1677" s="5"/>
      <c r="E1677" s="5"/>
    </row>
    <row r="1678" spans="1:5" x14ac:dyDescent="0.25">
      <c r="A1678" s="5" t="s">
        <v>518</v>
      </c>
      <c r="B1678" s="5"/>
      <c r="C1678" s="5"/>
      <c r="D1678" s="5"/>
      <c r="E1678" s="5"/>
    </row>
    <row r="1679" spans="1:5" x14ac:dyDescent="0.25">
      <c r="A1679" s="5"/>
      <c r="B1679" s="5"/>
      <c r="C1679" s="5"/>
      <c r="D1679" s="5"/>
      <c r="E1679" s="5"/>
    </row>
    <row r="1680" spans="1:5" x14ac:dyDescent="0.25">
      <c r="A1680" s="5" t="s">
        <v>27</v>
      </c>
      <c r="B1680" s="5"/>
      <c r="C1680" s="5"/>
      <c r="D1680" s="5"/>
      <c r="E1680" s="5"/>
    </row>
    <row r="1681" spans="1:5" x14ac:dyDescent="0.25">
      <c r="A1681" s="5"/>
      <c r="B1681" s="5"/>
      <c r="C1681" s="5"/>
      <c r="D1681" s="5"/>
      <c r="E1681" s="5"/>
    </row>
    <row r="1682" spans="1:5" x14ac:dyDescent="0.25">
      <c r="A1682" s="5" t="s">
        <v>521</v>
      </c>
      <c r="B1682" s="5"/>
      <c r="C1682" s="5">
        <v>0</v>
      </c>
      <c r="D1682" s="5"/>
      <c r="E1682" s="5"/>
    </row>
    <row r="1683" spans="1:5" x14ac:dyDescent="0.25">
      <c r="A1683" s="5"/>
      <c r="B1683" s="5"/>
      <c r="C1683" s="5"/>
      <c r="D1683" s="5"/>
      <c r="E1683" s="5"/>
    </row>
    <row r="1684" spans="1:5" x14ac:dyDescent="0.25">
      <c r="A1684" s="5" t="s">
        <v>522</v>
      </c>
      <c r="B1684" s="5"/>
      <c r="C1684" s="5"/>
      <c r="D1684" s="5"/>
      <c r="E1684" s="5"/>
    </row>
    <row r="1685" spans="1:5" x14ac:dyDescent="0.25">
      <c r="A1685" s="5"/>
      <c r="B1685" s="5"/>
      <c r="C1685" s="5"/>
      <c r="D1685" s="5"/>
      <c r="E1685" s="5"/>
    </row>
    <row r="1686" spans="1:5" x14ac:dyDescent="0.25">
      <c r="A1686" s="5" t="s">
        <v>523</v>
      </c>
      <c r="B1686" s="5"/>
      <c r="C1686" s="5"/>
      <c r="D1686" s="5"/>
      <c r="E1686" s="5"/>
    </row>
    <row r="1687" spans="1:5" x14ac:dyDescent="0.25">
      <c r="A1687" s="5"/>
      <c r="B1687" s="5"/>
      <c r="C1687" s="5"/>
      <c r="D1687" s="5"/>
      <c r="E1687" s="5"/>
    </row>
    <row r="1688" spans="1:5" x14ac:dyDescent="0.25">
      <c r="A1688" s="5" t="s">
        <v>27</v>
      </c>
      <c r="B1688" s="5"/>
      <c r="C1688" s="5"/>
      <c r="D1688" s="5"/>
      <c r="E1688" s="5"/>
    </row>
    <row r="1689" spans="1:5" x14ac:dyDescent="0.25">
      <c r="A1689" s="5"/>
      <c r="B1689" s="5"/>
      <c r="C1689" s="5"/>
      <c r="D1689" s="5"/>
      <c r="E1689" s="5"/>
    </row>
    <row r="1690" spans="1:5" x14ac:dyDescent="0.25">
      <c r="A1690" s="5" t="s">
        <v>524</v>
      </c>
      <c r="B1690" s="5"/>
      <c r="C1690" s="5">
        <v>0</v>
      </c>
      <c r="D1690" s="5"/>
      <c r="E1690" s="5"/>
    </row>
    <row r="1691" spans="1:5" x14ac:dyDescent="0.25">
      <c r="A1691" s="5"/>
      <c r="B1691" s="5"/>
      <c r="C1691" s="5"/>
      <c r="D1691" s="5"/>
      <c r="E1691" s="5"/>
    </row>
    <row r="1692" spans="1:5" x14ac:dyDescent="0.25">
      <c r="A1692" s="5" t="s">
        <v>525</v>
      </c>
      <c r="B1692" s="5"/>
      <c r="C1692" s="5"/>
      <c r="D1692" s="5"/>
      <c r="E1692" s="5"/>
    </row>
    <row r="1693" spans="1:5" x14ac:dyDescent="0.25">
      <c r="A1693" s="5"/>
      <c r="B1693" s="5"/>
      <c r="C1693" s="5"/>
      <c r="D1693" s="5"/>
      <c r="E1693" s="5"/>
    </row>
    <row r="1694" spans="1:5" x14ac:dyDescent="0.25">
      <c r="A1694" s="5" t="s">
        <v>526</v>
      </c>
      <c r="B1694" s="5"/>
      <c r="C1694" s="5"/>
      <c r="D1694" s="5"/>
      <c r="E1694" s="5"/>
    </row>
    <row r="1695" spans="1:5" x14ac:dyDescent="0.25">
      <c r="A1695" s="5" t="s">
        <v>527</v>
      </c>
      <c r="B1695" s="5"/>
      <c r="C1695" s="5"/>
      <c r="D1695" s="5"/>
      <c r="E1695" s="5"/>
    </row>
    <row r="1696" spans="1:5" x14ac:dyDescent="0.25">
      <c r="A1696" s="5" t="s">
        <v>528</v>
      </c>
      <c r="B1696" s="5"/>
      <c r="C1696" s="5"/>
      <c r="D1696" s="5"/>
      <c r="E1696" s="5"/>
    </row>
    <row r="1697" spans="1:5" x14ac:dyDescent="0.25">
      <c r="A1697" s="5" t="s">
        <v>529</v>
      </c>
      <c r="B1697" s="5"/>
      <c r="C1697" s="5"/>
      <c r="D1697" s="5"/>
      <c r="E1697" s="5"/>
    </row>
    <row r="1698" spans="1:5" x14ac:dyDescent="0.25">
      <c r="A1698" s="5"/>
      <c r="B1698" s="5"/>
      <c r="C1698" s="5"/>
      <c r="D1698" s="5"/>
      <c r="E1698" s="5"/>
    </row>
    <row r="1699" spans="1:5" x14ac:dyDescent="0.25">
      <c r="A1699" s="5" t="s">
        <v>27</v>
      </c>
      <c r="B1699" s="5"/>
      <c r="C1699" s="5"/>
      <c r="D1699" s="5"/>
      <c r="E1699" s="5"/>
    </row>
    <row r="1700" spans="1:5" x14ac:dyDescent="0.25">
      <c r="A1700" s="5"/>
      <c r="B1700" s="5"/>
      <c r="C1700" s="5"/>
      <c r="D1700" s="5"/>
      <c r="E1700" s="5"/>
    </row>
    <row r="1701" spans="1:5" x14ac:dyDescent="0.25">
      <c r="A1701" s="5" t="s">
        <v>530</v>
      </c>
      <c r="B1701" s="5"/>
      <c r="C1701" s="5">
        <v>0</v>
      </c>
      <c r="D1701" s="5"/>
      <c r="E1701" s="5"/>
    </row>
    <row r="1702" spans="1:5" x14ac:dyDescent="0.25">
      <c r="A1702" s="5"/>
      <c r="B1702" s="5"/>
      <c r="C1702" s="5"/>
      <c r="D1702" s="5"/>
      <c r="E1702" s="5"/>
    </row>
    <row r="1703" spans="1:5" x14ac:dyDescent="0.25">
      <c r="A1703" s="5" t="s">
        <v>531</v>
      </c>
      <c r="B1703" s="5"/>
      <c r="C1703" s="5"/>
      <c r="D1703" s="5"/>
      <c r="E1703" s="5"/>
    </row>
    <row r="1704" spans="1:5" x14ac:dyDescent="0.25">
      <c r="A1704" s="5"/>
      <c r="B1704" s="5"/>
      <c r="C1704" s="5"/>
      <c r="D1704" s="5"/>
      <c r="E1704" s="5"/>
    </row>
    <row r="1705" spans="1:5" x14ac:dyDescent="0.25">
      <c r="A1705" s="5" t="s">
        <v>532</v>
      </c>
      <c r="B1705" s="5"/>
      <c r="C1705" s="5"/>
      <c r="D1705" s="5"/>
      <c r="E1705" s="5"/>
    </row>
    <row r="1706" spans="1:5" x14ac:dyDescent="0.25">
      <c r="A1706" s="5" t="s">
        <v>533</v>
      </c>
      <c r="B1706" s="5"/>
      <c r="C1706" s="5"/>
      <c r="D1706" s="5"/>
      <c r="E1706" s="5"/>
    </row>
    <row r="1707" spans="1:5" x14ac:dyDescent="0.25">
      <c r="A1707" s="5"/>
      <c r="B1707" s="5"/>
      <c r="C1707" s="5"/>
      <c r="D1707" s="5"/>
      <c r="E1707" s="5"/>
    </row>
    <row r="1708" spans="1:5" x14ac:dyDescent="0.25">
      <c r="A1708" s="5" t="s">
        <v>27</v>
      </c>
      <c r="B1708" s="5"/>
      <c r="C1708" s="5"/>
      <c r="D1708" s="5"/>
      <c r="E1708" s="5"/>
    </row>
    <row r="1709" spans="1:5" x14ac:dyDescent="0.25">
      <c r="A1709" s="5"/>
      <c r="B1709" s="5"/>
      <c r="C1709" s="5"/>
      <c r="D1709" s="5"/>
      <c r="E1709" s="5"/>
    </row>
    <row r="1710" spans="1:5" x14ac:dyDescent="0.25">
      <c r="A1710" s="5" t="s">
        <v>534</v>
      </c>
      <c r="B1710" s="5"/>
      <c r="C1710" s="5">
        <v>0</v>
      </c>
      <c r="D1710" s="5"/>
      <c r="E1710" s="5"/>
    </row>
    <row r="1711" spans="1:5" x14ac:dyDescent="0.25">
      <c r="A1711" s="5"/>
      <c r="B1711" s="5"/>
      <c r="C1711" s="5"/>
      <c r="D1711" s="5"/>
      <c r="E1711" s="5"/>
    </row>
    <row r="1712" spans="1:5" x14ac:dyDescent="0.25">
      <c r="A1712" s="5" t="s">
        <v>535</v>
      </c>
      <c r="B1712" s="5"/>
      <c r="C1712" s="5"/>
      <c r="D1712" s="5"/>
      <c r="E1712" s="5"/>
    </row>
    <row r="1713" spans="1:5" x14ac:dyDescent="0.25">
      <c r="A1713" s="5"/>
      <c r="B1713" s="5"/>
      <c r="C1713" s="5"/>
      <c r="D1713" s="5"/>
      <c r="E1713" s="5"/>
    </row>
    <row r="1714" spans="1:5" x14ac:dyDescent="0.25">
      <c r="A1714" s="5" t="s">
        <v>536</v>
      </c>
      <c r="B1714" s="5"/>
      <c r="C1714" s="5"/>
      <c r="D1714" s="5"/>
      <c r="E1714" s="5"/>
    </row>
    <row r="1715" spans="1:5" x14ac:dyDescent="0.25">
      <c r="A1715" s="5" t="s">
        <v>537</v>
      </c>
      <c r="B1715" s="5"/>
      <c r="C1715" s="5"/>
      <c r="D1715" s="5"/>
      <c r="E1715" s="5"/>
    </row>
    <row r="1716" spans="1:5" x14ac:dyDescent="0.25">
      <c r="A1716" s="5" t="s">
        <v>538</v>
      </c>
      <c r="B1716" s="5"/>
      <c r="C1716" s="5"/>
      <c r="D1716" s="5"/>
      <c r="E1716" s="5"/>
    </row>
    <row r="1717" spans="1:5" x14ac:dyDescent="0.25">
      <c r="A1717" s="5" t="s">
        <v>539</v>
      </c>
      <c r="B1717" s="5"/>
      <c r="C1717" s="5"/>
      <c r="D1717" s="5"/>
      <c r="E1717" s="5"/>
    </row>
    <row r="1718" spans="1:5" x14ac:dyDescent="0.25">
      <c r="A1718" s="5" t="s">
        <v>540</v>
      </c>
      <c r="B1718" s="5"/>
      <c r="C1718" s="5"/>
      <c r="D1718" s="5"/>
      <c r="E1718" s="5"/>
    </row>
    <row r="1719" spans="1:5" x14ac:dyDescent="0.25">
      <c r="A1719" s="5" t="s">
        <v>541</v>
      </c>
      <c r="B1719" s="5"/>
      <c r="C1719" s="5"/>
      <c r="D1719" s="5"/>
      <c r="E1719" s="5"/>
    </row>
    <row r="1720" spans="1:5" x14ac:dyDescent="0.25">
      <c r="A1720" s="5"/>
      <c r="B1720" s="5"/>
      <c r="C1720" s="5"/>
      <c r="D1720" s="5"/>
      <c r="E1720" s="5"/>
    </row>
    <row r="1721" spans="1:5" x14ac:dyDescent="0.25">
      <c r="A1721" s="5" t="s">
        <v>27</v>
      </c>
      <c r="B1721" s="5"/>
      <c r="C1721" s="5"/>
      <c r="D1721" s="5"/>
      <c r="E1721" s="5"/>
    </row>
    <row r="1722" spans="1:5" x14ac:dyDescent="0.25">
      <c r="A1722" s="5"/>
      <c r="B1722" s="5"/>
      <c r="C1722" s="5"/>
      <c r="D1722" s="5"/>
      <c r="E1722" s="5"/>
    </row>
    <row r="1723" spans="1:5" x14ac:dyDescent="0.25">
      <c r="A1723" s="5" t="s">
        <v>542</v>
      </c>
      <c r="B1723" s="5"/>
      <c r="C1723" s="5">
        <v>0</v>
      </c>
      <c r="D1723" s="5"/>
      <c r="E1723" s="5"/>
    </row>
    <row r="1724" spans="1:5" x14ac:dyDescent="0.25">
      <c r="A1724" s="5"/>
      <c r="B1724" s="5"/>
      <c r="C1724" s="5"/>
      <c r="D1724" s="5"/>
      <c r="E1724" s="5"/>
    </row>
    <row r="1725" spans="1:5" x14ac:dyDescent="0.25">
      <c r="A1725" s="5" t="s">
        <v>543</v>
      </c>
      <c r="B1725" s="5"/>
      <c r="C1725" s="5"/>
      <c r="D1725" s="5"/>
      <c r="E1725" s="5"/>
    </row>
    <row r="1726" spans="1:5" x14ac:dyDescent="0.25">
      <c r="A1726" s="5"/>
      <c r="B1726" s="5"/>
      <c r="C1726" s="5"/>
      <c r="D1726" s="5"/>
      <c r="E1726" s="5"/>
    </row>
    <row r="1727" spans="1:5" x14ac:dyDescent="0.25">
      <c r="A1727" s="5" t="s">
        <v>544</v>
      </c>
      <c r="B1727" s="5"/>
      <c r="C1727" s="5"/>
      <c r="D1727" s="5"/>
      <c r="E1727" s="5"/>
    </row>
    <row r="1728" spans="1:5" x14ac:dyDescent="0.25">
      <c r="A1728" s="5"/>
      <c r="B1728" s="5"/>
      <c r="C1728" s="5"/>
      <c r="D1728" s="5"/>
      <c r="E1728" s="5"/>
    </row>
    <row r="1729" spans="1:5" x14ac:dyDescent="0.25">
      <c r="A1729" s="5" t="s">
        <v>27</v>
      </c>
      <c r="B1729" s="5"/>
      <c r="C1729" s="5"/>
      <c r="D1729" s="5"/>
      <c r="E1729" s="5"/>
    </row>
    <row r="1730" spans="1:5" x14ac:dyDescent="0.25">
      <c r="A1730" s="5"/>
      <c r="B1730" s="5"/>
      <c r="C1730" s="5"/>
      <c r="D1730" s="5"/>
      <c r="E1730" s="5"/>
    </row>
    <row r="1731" spans="1:5" x14ac:dyDescent="0.25">
      <c r="A1731" s="5" t="s">
        <v>545</v>
      </c>
      <c r="B1731" s="5"/>
      <c r="C1731" s="5">
        <v>0</v>
      </c>
      <c r="D1731" s="5"/>
      <c r="E1731" s="5"/>
    </row>
    <row r="1732" spans="1:5" x14ac:dyDescent="0.25">
      <c r="A1732" s="5"/>
      <c r="B1732" s="5"/>
      <c r="C1732" s="5"/>
      <c r="D1732" s="5"/>
      <c r="E1732" s="5"/>
    </row>
    <row r="1733" spans="1:5" x14ac:dyDescent="0.25">
      <c r="A1733" s="5" t="s">
        <v>546</v>
      </c>
      <c r="B1733" s="5"/>
      <c r="C1733" s="5"/>
      <c r="D1733" s="5"/>
      <c r="E1733" s="5"/>
    </row>
    <row r="1734" spans="1:5" x14ac:dyDescent="0.25">
      <c r="A1734" s="5"/>
      <c r="B1734" s="5"/>
      <c r="C1734" s="5"/>
      <c r="D1734" s="5"/>
      <c r="E1734" s="5"/>
    </row>
    <row r="1735" spans="1:5" x14ac:dyDescent="0.25">
      <c r="A1735" s="5" t="s">
        <v>544</v>
      </c>
      <c r="B1735" s="5"/>
      <c r="C1735" s="5"/>
      <c r="D1735" s="5"/>
      <c r="E1735" s="5"/>
    </row>
    <row r="1736" spans="1:5" x14ac:dyDescent="0.25">
      <c r="A1736" s="5"/>
      <c r="B1736" s="5"/>
      <c r="C1736" s="5"/>
      <c r="D1736" s="5"/>
      <c r="E1736" s="5"/>
    </row>
    <row r="1737" spans="1:5" x14ac:dyDescent="0.25">
      <c r="A1737" s="5" t="s">
        <v>27</v>
      </c>
      <c r="B1737" s="5"/>
      <c r="C1737" s="5"/>
      <c r="D1737" s="5"/>
      <c r="E1737" s="5"/>
    </row>
    <row r="1738" spans="1:5" x14ac:dyDescent="0.25">
      <c r="A1738" s="5"/>
      <c r="B1738" s="5"/>
      <c r="C1738" s="5"/>
      <c r="D1738" s="5"/>
      <c r="E1738" s="5"/>
    </row>
    <row r="1739" spans="1:5" x14ac:dyDescent="0.25">
      <c r="A1739" s="5" t="s">
        <v>547</v>
      </c>
      <c r="B1739" s="5"/>
      <c r="C1739" s="5">
        <v>0</v>
      </c>
      <c r="D1739" s="5"/>
      <c r="E1739" s="5"/>
    </row>
    <row r="1740" spans="1:5" x14ac:dyDescent="0.25">
      <c r="A1740" s="5"/>
      <c r="B1740" s="5"/>
      <c r="C1740" s="5"/>
      <c r="D1740" s="5"/>
      <c r="E1740" s="5"/>
    </row>
    <row r="1741" spans="1:5" x14ac:dyDescent="0.25">
      <c r="A1741" s="5" t="s">
        <v>548</v>
      </c>
      <c r="B1741" s="5"/>
      <c r="C1741" s="5"/>
      <c r="D1741" s="5"/>
      <c r="E1741" s="5"/>
    </row>
    <row r="1742" spans="1:5" x14ac:dyDescent="0.25">
      <c r="A1742" s="5"/>
      <c r="B1742" s="5"/>
      <c r="C1742" s="5"/>
      <c r="D1742" s="5"/>
      <c r="E1742" s="5"/>
    </row>
    <row r="1743" spans="1:5" x14ac:dyDescent="0.25">
      <c r="A1743" s="5" t="s">
        <v>549</v>
      </c>
      <c r="B1743" s="5"/>
      <c r="C1743" s="5"/>
      <c r="D1743" s="5"/>
      <c r="E1743" s="5"/>
    </row>
    <row r="1744" spans="1:5" x14ac:dyDescent="0.25">
      <c r="A1744" s="5" t="s">
        <v>550</v>
      </c>
      <c r="B1744" s="5"/>
      <c r="C1744" s="5"/>
      <c r="D1744" s="5"/>
      <c r="E1744" s="5"/>
    </row>
    <row r="1745" spans="1:5" x14ac:dyDescent="0.25">
      <c r="A1745" s="5" t="s">
        <v>551</v>
      </c>
      <c r="B1745" s="5"/>
      <c r="C1745" s="5"/>
      <c r="D1745" s="5"/>
      <c r="E1745" s="5"/>
    </row>
    <row r="1746" spans="1:5" x14ac:dyDescent="0.25">
      <c r="A1746" s="5" t="s">
        <v>552</v>
      </c>
      <c r="B1746" s="5"/>
      <c r="C1746" s="5"/>
      <c r="D1746" s="5"/>
      <c r="E1746" s="5"/>
    </row>
    <row r="1747" spans="1:5" x14ac:dyDescent="0.25">
      <c r="A1747" s="5" t="s">
        <v>553</v>
      </c>
      <c r="B1747" s="5"/>
      <c r="C1747" s="5"/>
      <c r="D1747" s="5"/>
      <c r="E1747" s="5"/>
    </row>
    <row r="1748" spans="1:5" x14ac:dyDescent="0.25">
      <c r="A1748" s="5" t="s">
        <v>554</v>
      </c>
      <c r="B1748" s="5"/>
      <c r="C1748" s="5"/>
      <c r="D1748" s="5"/>
      <c r="E1748" s="5"/>
    </row>
    <row r="1749" spans="1:5" x14ac:dyDescent="0.25">
      <c r="A1749" s="5"/>
      <c r="B1749" s="5"/>
      <c r="C1749" s="5"/>
      <c r="D1749" s="5"/>
      <c r="E1749" s="5"/>
    </row>
    <row r="1750" spans="1:5" x14ac:dyDescent="0.25">
      <c r="A1750" s="5" t="s">
        <v>27</v>
      </c>
      <c r="B1750" s="5"/>
      <c r="C1750" s="5"/>
      <c r="D1750" s="5"/>
      <c r="E1750" s="5"/>
    </row>
    <row r="1751" spans="1:5" x14ac:dyDescent="0.25">
      <c r="A1751" s="5"/>
      <c r="B1751" s="5"/>
      <c r="C1751" s="5"/>
      <c r="D1751" s="5"/>
      <c r="E1751" s="5"/>
    </row>
    <row r="1752" spans="1:5" x14ac:dyDescent="0.25">
      <c r="A1752" s="5" t="s">
        <v>555</v>
      </c>
      <c r="B1752" s="5"/>
      <c r="C1752" s="5">
        <v>0</v>
      </c>
      <c r="D1752" s="5"/>
      <c r="E1752" s="5"/>
    </row>
    <row r="1753" spans="1:5" x14ac:dyDescent="0.25">
      <c r="A1753" s="5"/>
      <c r="B1753" s="5"/>
      <c r="C1753" s="5"/>
      <c r="D1753" s="5"/>
      <c r="E1753" s="5"/>
    </row>
    <row r="1754" spans="1:5" x14ac:dyDescent="0.25">
      <c r="A1754" s="5" t="s">
        <v>556</v>
      </c>
      <c r="B1754" s="5"/>
      <c r="C1754" s="5"/>
      <c r="D1754" s="5"/>
      <c r="E1754" s="5"/>
    </row>
    <row r="1755" spans="1:5" x14ac:dyDescent="0.25">
      <c r="A1755" s="5"/>
      <c r="B1755" s="5"/>
      <c r="C1755" s="5"/>
      <c r="D1755" s="5"/>
      <c r="E1755" s="5"/>
    </row>
    <row r="1756" spans="1:5" x14ac:dyDescent="0.25">
      <c r="A1756" s="5" t="s">
        <v>557</v>
      </c>
      <c r="B1756" s="5"/>
      <c r="C1756" s="5"/>
      <c r="D1756" s="5"/>
      <c r="E1756" s="5"/>
    </row>
    <row r="1757" spans="1:5" x14ac:dyDescent="0.25">
      <c r="A1757" s="5" t="s">
        <v>558</v>
      </c>
      <c r="B1757" s="5"/>
      <c r="C1757" s="5"/>
      <c r="D1757" s="5"/>
      <c r="E1757" s="5"/>
    </row>
    <row r="1758" spans="1:5" x14ac:dyDescent="0.25">
      <c r="A1758" s="5" t="s">
        <v>559</v>
      </c>
      <c r="B1758" s="5"/>
      <c r="C1758" s="5"/>
      <c r="D1758" s="5"/>
      <c r="E1758" s="5"/>
    </row>
    <row r="1759" spans="1:5" x14ac:dyDescent="0.25">
      <c r="A1759" s="5"/>
      <c r="B1759" s="5"/>
      <c r="C1759" s="5"/>
      <c r="D1759" s="5"/>
      <c r="E1759" s="5"/>
    </row>
    <row r="1760" spans="1:5" x14ac:dyDescent="0.25">
      <c r="A1760" s="5" t="s">
        <v>27</v>
      </c>
      <c r="B1760" s="5"/>
      <c r="C1760" s="5"/>
      <c r="D1760" s="5"/>
      <c r="E1760" s="5"/>
    </row>
    <row r="1761" spans="1:5" x14ac:dyDescent="0.25">
      <c r="A1761" s="5"/>
      <c r="B1761" s="5"/>
      <c r="C1761" s="5"/>
      <c r="D1761" s="5"/>
      <c r="E1761" s="5"/>
    </row>
    <row r="1762" spans="1:5" x14ac:dyDescent="0.25">
      <c r="A1762" s="5" t="s">
        <v>560</v>
      </c>
      <c r="B1762" s="5"/>
      <c r="C1762" s="5">
        <v>0</v>
      </c>
      <c r="D1762" s="5"/>
      <c r="E1762" s="5"/>
    </row>
    <row r="1763" spans="1:5" x14ac:dyDescent="0.25">
      <c r="A1763" s="5"/>
      <c r="B1763" s="5"/>
      <c r="C1763" s="5"/>
      <c r="D1763" s="5"/>
      <c r="E1763" s="5"/>
    </row>
    <row r="1764" spans="1:5" x14ac:dyDescent="0.25">
      <c r="A1764" s="5" t="s">
        <v>561</v>
      </c>
      <c r="B1764" s="5"/>
      <c r="C1764" s="5"/>
      <c r="D1764" s="5"/>
      <c r="E1764" s="5"/>
    </row>
    <row r="1765" spans="1:5" x14ac:dyDescent="0.25">
      <c r="A1765" s="5"/>
      <c r="B1765" s="5"/>
      <c r="C1765" s="5"/>
      <c r="D1765" s="5"/>
      <c r="E1765" s="5"/>
    </row>
    <row r="1766" spans="1:5" x14ac:dyDescent="0.25">
      <c r="A1766" s="5" t="s">
        <v>544</v>
      </c>
      <c r="B1766" s="5"/>
      <c r="C1766" s="5"/>
      <c r="D1766" s="5"/>
      <c r="E1766" s="5"/>
    </row>
    <row r="1767" spans="1:5" x14ac:dyDescent="0.25">
      <c r="A1767" s="5"/>
      <c r="B1767" s="5"/>
      <c r="C1767" s="5"/>
      <c r="D1767" s="5"/>
      <c r="E1767" s="5"/>
    </row>
    <row r="1768" spans="1:5" x14ac:dyDescent="0.25">
      <c r="A1768" s="5" t="s">
        <v>27</v>
      </c>
      <c r="B1768" s="5"/>
      <c r="C1768" s="5"/>
      <c r="D1768" s="5"/>
      <c r="E1768" s="5"/>
    </row>
    <row r="1769" spans="1:5" x14ac:dyDescent="0.25">
      <c r="A1769" s="5"/>
      <c r="B1769" s="5"/>
      <c r="C1769" s="5"/>
      <c r="D1769" s="5"/>
      <c r="E1769" s="5"/>
    </row>
    <row r="1770" spans="1:5" x14ac:dyDescent="0.25">
      <c r="A1770" s="5" t="s">
        <v>562</v>
      </c>
      <c r="B1770" s="5"/>
      <c r="C1770" s="5">
        <v>0</v>
      </c>
      <c r="D1770" s="5"/>
      <c r="E1770" s="5"/>
    </row>
    <row r="1771" spans="1:5" x14ac:dyDescent="0.25">
      <c r="A1771" s="5"/>
      <c r="B1771" s="5"/>
      <c r="C1771" s="5"/>
      <c r="D1771" s="5"/>
      <c r="E1771" s="5"/>
    </row>
    <row r="1772" spans="1:5" x14ac:dyDescent="0.25">
      <c r="A1772" s="5" t="s">
        <v>563</v>
      </c>
      <c r="B1772" s="5"/>
      <c r="C1772" s="5"/>
      <c r="D1772" s="5"/>
      <c r="E1772" s="5"/>
    </row>
    <row r="1773" spans="1:5" x14ac:dyDescent="0.25">
      <c r="A1773" s="5"/>
      <c r="B1773" s="5"/>
      <c r="C1773" s="5"/>
      <c r="D1773" s="5"/>
      <c r="E1773" s="5"/>
    </row>
    <row r="1774" spans="1:5" x14ac:dyDescent="0.25">
      <c r="A1774" s="5" t="s">
        <v>564</v>
      </c>
      <c r="B1774" s="5"/>
      <c r="C1774" s="5"/>
      <c r="D1774" s="5"/>
      <c r="E1774" s="5"/>
    </row>
    <row r="1775" spans="1:5" x14ac:dyDescent="0.25">
      <c r="A1775" s="5" t="s">
        <v>565</v>
      </c>
      <c r="B1775" s="5"/>
      <c r="C1775" s="5"/>
      <c r="D1775" s="5"/>
      <c r="E1775" s="5"/>
    </row>
    <row r="1776" spans="1:5" x14ac:dyDescent="0.25">
      <c r="A1776" s="5"/>
      <c r="B1776" s="5"/>
      <c r="C1776" s="5"/>
      <c r="D1776" s="5"/>
      <c r="E1776" s="5"/>
    </row>
    <row r="1777" spans="1:5" x14ac:dyDescent="0.25">
      <c r="A1777" s="5" t="s">
        <v>27</v>
      </c>
      <c r="B1777" s="5"/>
      <c r="C1777" s="5"/>
      <c r="D1777" s="5"/>
      <c r="E1777" s="5"/>
    </row>
    <row r="1778" spans="1:5" x14ac:dyDescent="0.25">
      <c r="A1778" s="5"/>
      <c r="B1778" s="5"/>
      <c r="C1778" s="5"/>
      <c r="D1778" s="5"/>
      <c r="E1778" s="5"/>
    </row>
    <row r="1779" spans="1:5" x14ac:dyDescent="0.25">
      <c r="A1779" s="5" t="s">
        <v>566</v>
      </c>
      <c r="B1779" s="5"/>
      <c r="C1779" s="5">
        <v>0</v>
      </c>
      <c r="D1779" s="5"/>
      <c r="E1779" s="5"/>
    </row>
    <row r="1780" spans="1:5" x14ac:dyDescent="0.25">
      <c r="A1780" s="5"/>
      <c r="B1780" s="5"/>
      <c r="C1780" s="5"/>
      <c r="D1780" s="5"/>
      <c r="E1780" s="5"/>
    </row>
    <row r="1781" spans="1:5" x14ac:dyDescent="0.25">
      <c r="A1781" s="5" t="s">
        <v>567</v>
      </c>
      <c r="B1781" s="5"/>
      <c r="C1781" s="5"/>
      <c r="D1781" s="5"/>
      <c r="E1781" s="5"/>
    </row>
    <row r="1782" spans="1:5" x14ac:dyDescent="0.25">
      <c r="A1782" s="5"/>
      <c r="B1782" s="5"/>
      <c r="C1782" s="5"/>
      <c r="D1782" s="5"/>
      <c r="E1782" s="5"/>
    </row>
    <row r="1783" spans="1:5" x14ac:dyDescent="0.25">
      <c r="A1783" s="5" t="s">
        <v>568</v>
      </c>
      <c r="B1783" s="5"/>
      <c r="C1783" s="5"/>
      <c r="D1783" s="5"/>
      <c r="E1783" s="5"/>
    </row>
    <row r="1784" spans="1:5" x14ac:dyDescent="0.25">
      <c r="A1784" s="5" t="s">
        <v>569</v>
      </c>
      <c r="B1784" s="5"/>
      <c r="C1784" s="5"/>
      <c r="D1784" s="5"/>
      <c r="E1784" s="5"/>
    </row>
    <row r="1785" spans="1:5" x14ac:dyDescent="0.25">
      <c r="A1785" s="5"/>
      <c r="B1785" s="5"/>
      <c r="C1785" s="5"/>
      <c r="D1785" s="5"/>
      <c r="E1785" s="5"/>
    </row>
    <row r="1786" spans="1:5" x14ac:dyDescent="0.25">
      <c r="A1786" s="5" t="s">
        <v>27</v>
      </c>
      <c r="B1786" s="5"/>
      <c r="C1786" s="5"/>
      <c r="D1786" s="5"/>
      <c r="E1786" s="5"/>
    </row>
    <row r="1787" spans="1:5" x14ac:dyDescent="0.25">
      <c r="A1787" s="5"/>
      <c r="B1787" s="5"/>
      <c r="C1787" s="5"/>
      <c r="D1787" s="5"/>
      <c r="E1787" s="5"/>
    </row>
    <row r="1788" spans="1:5" x14ac:dyDescent="0.25">
      <c r="A1788" s="5" t="s">
        <v>570</v>
      </c>
      <c r="B1788" s="5"/>
      <c r="C1788" s="5">
        <v>0</v>
      </c>
      <c r="D1788" s="5"/>
      <c r="E1788" s="5"/>
    </row>
    <row r="1789" spans="1:5" x14ac:dyDescent="0.25">
      <c r="A1789" s="5"/>
      <c r="B1789" s="5"/>
      <c r="C1789" s="5"/>
      <c r="D1789" s="5"/>
      <c r="E1789" s="5"/>
    </row>
    <row r="1790" spans="1:5" x14ac:dyDescent="0.25">
      <c r="A1790" s="5" t="s">
        <v>571</v>
      </c>
      <c r="B1790" s="5"/>
      <c r="C1790" s="5"/>
      <c r="D1790" s="5"/>
      <c r="E1790" s="5"/>
    </row>
    <row r="1791" spans="1:5" x14ac:dyDescent="0.25">
      <c r="A1791" s="5"/>
      <c r="B1791" s="5"/>
      <c r="C1791" s="5"/>
      <c r="D1791" s="5"/>
      <c r="E1791" s="5"/>
    </row>
    <row r="1792" spans="1:5" x14ac:dyDescent="0.25">
      <c r="A1792" s="5" t="s">
        <v>568</v>
      </c>
      <c r="B1792" s="5"/>
      <c r="C1792" s="5"/>
      <c r="D1792" s="5"/>
      <c r="E1792" s="5"/>
    </row>
    <row r="1793" spans="1:5" x14ac:dyDescent="0.25">
      <c r="A1793" s="5" t="s">
        <v>572</v>
      </c>
      <c r="B1793" s="5"/>
      <c r="C1793" s="5"/>
      <c r="D1793" s="5"/>
      <c r="E1793" s="5"/>
    </row>
    <row r="1794" spans="1:5" x14ac:dyDescent="0.25">
      <c r="A1794" s="5"/>
      <c r="B1794" s="5"/>
      <c r="C1794" s="5"/>
      <c r="D1794" s="5"/>
      <c r="E1794" s="5"/>
    </row>
    <row r="1795" spans="1:5" x14ac:dyDescent="0.25">
      <c r="A1795" s="5" t="s">
        <v>27</v>
      </c>
      <c r="B1795" s="5"/>
      <c r="C1795" s="5"/>
      <c r="D1795" s="5"/>
      <c r="E1795" s="5"/>
    </row>
    <row r="1796" spans="1:5" x14ac:dyDescent="0.25">
      <c r="A1796" s="5"/>
      <c r="B1796" s="5"/>
      <c r="C1796" s="5"/>
      <c r="D1796" s="5"/>
      <c r="E1796" s="5"/>
    </row>
    <row r="1797" spans="1:5" x14ac:dyDescent="0.25">
      <c r="A1797" s="5" t="s">
        <v>573</v>
      </c>
      <c r="B1797" s="5"/>
      <c r="C1797" s="5">
        <v>0</v>
      </c>
      <c r="D1797" s="5"/>
      <c r="E1797" s="5"/>
    </row>
    <row r="1798" spans="1:5" x14ac:dyDescent="0.25">
      <c r="A1798" s="5"/>
      <c r="B1798" s="5"/>
      <c r="C1798" s="5"/>
      <c r="D1798" s="5"/>
      <c r="E1798" s="5"/>
    </row>
    <row r="1799" spans="1:5" x14ac:dyDescent="0.25">
      <c r="A1799" s="5" t="s">
        <v>574</v>
      </c>
      <c r="B1799" s="5"/>
      <c r="C1799" s="5"/>
      <c r="D1799" s="5"/>
      <c r="E1799" s="5"/>
    </row>
    <row r="1800" spans="1:5" x14ac:dyDescent="0.25">
      <c r="A1800" s="5" t="s">
        <v>575</v>
      </c>
      <c r="B1800" s="5"/>
      <c r="C1800" s="5"/>
      <c r="D1800" s="5"/>
      <c r="E1800" s="5"/>
    </row>
    <row r="1801" spans="1:5" x14ac:dyDescent="0.25">
      <c r="A1801" s="5"/>
      <c r="B1801" s="5"/>
      <c r="C1801" s="5"/>
      <c r="D1801" s="5"/>
      <c r="E1801" s="5"/>
    </row>
    <row r="1802" spans="1:5" x14ac:dyDescent="0.25">
      <c r="A1802" s="5" t="s">
        <v>576</v>
      </c>
      <c r="B1802" s="5"/>
      <c r="C1802" s="5"/>
      <c r="D1802" s="5"/>
      <c r="E1802" s="5"/>
    </row>
    <row r="1803" spans="1:5" x14ac:dyDescent="0.25">
      <c r="A1803" s="5"/>
      <c r="B1803" s="5"/>
      <c r="C1803" s="5"/>
      <c r="D1803" s="5"/>
      <c r="E1803" s="5"/>
    </row>
    <row r="1804" spans="1:5" x14ac:dyDescent="0.25">
      <c r="A1804" s="5" t="s">
        <v>27</v>
      </c>
      <c r="B1804" s="5"/>
      <c r="C1804" s="5"/>
      <c r="D1804" s="5"/>
      <c r="E1804" s="5"/>
    </row>
    <row r="1805" spans="1:5" x14ac:dyDescent="0.25">
      <c r="A1805" s="5"/>
      <c r="B1805" s="5"/>
      <c r="C1805" s="5"/>
      <c r="D1805" s="5"/>
      <c r="E1805" s="5"/>
    </row>
    <row r="1806" spans="1:5" x14ac:dyDescent="0.25">
      <c r="A1806" s="5" t="s">
        <v>577</v>
      </c>
      <c r="B1806" s="5"/>
      <c r="C1806" s="5">
        <v>0</v>
      </c>
      <c r="D1806" s="5"/>
      <c r="E1806" s="5"/>
    </row>
    <row r="1807" spans="1:5" x14ac:dyDescent="0.25">
      <c r="A1807" s="5"/>
      <c r="B1807" s="5"/>
      <c r="C1807" s="5"/>
      <c r="D1807" s="5"/>
      <c r="E1807" s="5"/>
    </row>
    <row r="1808" spans="1:5" x14ac:dyDescent="0.25">
      <c r="A1808" s="5" t="s">
        <v>578</v>
      </c>
      <c r="B1808" s="5"/>
      <c r="C1808" s="5"/>
      <c r="D1808" s="5"/>
      <c r="E1808" s="5"/>
    </row>
    <row r="1809" spans="1:5" x14ac:dyDescent="0.25">
      <c r="A1809" s="5"/>
      <c r="B1809" s="5"/>
      <c r="C1809" s="5"/>
      <c r="D1809" s="5"/>
      <c r="E1809" s="5"/>
    </row>
    <row r="1810" spans="1:5" x14ac:dyDescent="0.25">
      <c r="A1810" s="5" t="s">
        <v>518</v>
      </c>
      <c r="B1810" s="5"/>
      <c r="C1810" s="5"/>
      <c r="D1810" s="5"/>
      <c r="E1810" s="5"/>
    </row>
    <row r="1811" spans="1:5" x14ac:dyDescent="0.25">
      <c r="A1811" s="5"/>
      <c r="B1811" s="5"/>
      <c r="C1811" s="5"/>
      <c r="D1811" s="5"/>
      <c r="E1811" s="5"/>
    </row>
    <row r="1812" spans="1:5" x14ac:dyDescent="0.25">
      <c r="A1812" s="5" t="s">
        <v>579</v>
      </c>
      <c r="B1812" s="5"/>
      <c r="C1812" s="5"/>
      <c r="D1812" s="5"/>
      <c r="E1812" s="5"/>
    </row>
    <row r="1813" spans="1:5" x14ac:dyDescent="0.25">
      <c r="A1813" s="5"/>
      <c r="B1813" s="5"/>
      <c r="C1813" s="5"/>
      <c r="D1813" s="5"/>
      <c r="E1813" s="5"/>
    </row>
    <row r="1814" spans="1:5" x14ac:dyDescent="0.25">
      <c r="A1814" s="5" t="s">
        <v>580</v>
      </c>
      <c r="B1814" s="5"/>
      <c r="C1814" s="5"/>
      <c r="D1814" s="5"/>
      <c r="E1814" s="5"/>
    </row>
    <row r="1815" spans="1:5" x14ac:dyDescent="0.25">
      <c r="A1815" s="5"/>
      <c r="B1815" s="5"/>
      <c r="C1815" s="5"/>
      <c r="D1815" s="5"/>
      <c r="E1815" s="5"/>
    </row>
    <row r="1816" spans="1:5" x14ac:dyDescent="0.25">
      <c r="A1816" s="5" t="s">
        <v>581</v>
      </c>
      <c r="B1816" s="5"/>
      <c r="C1816" s="5"/>
      <c r="D1816" s="5"/>
      <c r="E1816" s="5"/>
    </row>
    <row r="1817" spans="1:5" x14ac:dyDescent="0.25">
      <c r="A1817" s="5"/>
      <c r="B1817" s="5"/>
      <c r="C1817" s="5"/>
      <c r="D1817" s="5"/>
      <c r="E1817" s="5"/>
    </row>
    <row r="1818" spans="1:5" x14ac:dyDescent="0.25">
      <c r="A1818" s="5" t="s">
        <v>580</v>
      </c>
      <c r="B1818" s="5"/>
      <c r="C1818" s="5"/>
      <c r="D1818" s="5"/>
      <c r="E1818" s="5"/>
    </row>
    <row r="1819" spans="1:5" x14ac:dyDescent="0.25">
      <c r="A1819" s="5"/>
      <c r="B1819" s="5"/>
      <c r="C1819" s="5"/>
      <c r="D1819" s="5"/>
      <c r="E1819" s="5"/>
    </row>
    <row r="1820" spans="1:5" x14ac:dyDescent="0.25">
      <c r="A1820" s="5" t="s">
        <v>27</v>
      </c>
      <c r="B1820" s="5"/>
      <c r="C1820" s="5"/>
      <c r="D1820" s="5"/>
      <c r="E1820" s="5"/>
    </row>
    <row r="1821" spans="1:5" x14ac:dyDescent="0.25">
      <c r="A1821" s="5"/>
      <c r="B1821" s="5"/>
      <c r="C1821" s="5"/>
      <c r="D1821" s="5"/>
      <c r="E1821" s="5"/>
    </row>
    <row r="1822" spans="1:5" x14ac:dyDescent="0.25">
      <c r="A1822" s="5" t="s">
        <v>582</v>
      </c>
      <c r="B1822" s="5"/>
      <c r="C1822" s="5">
        <v>0</v>
      </c>
      <c r="D1822" s="5"/>
      <c r="E1822" s="5"/>
    </row>
    <row r="1823" spans="1:5" x14ac:dyDescent="0.25">
      <c r="A1823" s="5"/>
      <c r="B1823" s="5"/>
      <c r="C1823" s="5"/>
      <c r="D1823" s="5"/>
      <c r="E1823" s="5"/>
    </row>
    <row r="1824" spans="1:5" x14ac:dyDescent="0.25">
      <c r="A1824" s="5" t="s">
        <v>583</v>
      </c>
      <c r="B1824" s="5"/>
      <c r="C1824" s="5"/>
      <c r="D1824" s="5"/>
      <c r="E1824" s="5"/>
    </row>
    <row r="1825" spans="1:5" x14ac:dyDescent="0.25">
      <c r="A1825" s="5"/>
      <c r="B1825" s="5"/>
      <c r="C1825" s="5"/>
      <c r="D1825" s="5"/>
      <c r="E1825" s="5"/>
    </row>
    <row r="1826" spans="1:5" x14ac:dyDescent="0.25">
      <c r="A1826" s="5" t="s">
        <v>518</v>
      </c>
      <c r="B1826" s="5"/>
      <c r="C1826" s="5"/>
      <c r="D1826" s="5"/>
      <c r="E1826" s="5"/>
    </row>
    <row r="1827" spans="1:5" x14ac:dyDescent="0.25">
      <c r="A1827" s="5"/>
      <c r="B1827" s="5"/>
      <c r="C1827" s="5"/>
      <c r="D1827" s="5"/>
      <c r="E1827" s="5"/>
    </row>
    <row r="1828" spans="1:5" x14ac:dyDescent="0.25">
      <c r="A1828" s="5" t="s">
        <v>579</v>
      </c>
      <c r="B1828" s="5"/>
      <c r="C1828" s="5"/>
      <c r="D1828" s="5"/>
      <c r="E1828" s="5"/>
    </row>
    <row r="1829" spans="1:5" x14ac:dyDescent="0.25">
      <c r="A1829" s="5"/>
      <c r="B1829" s="5"/>
      <c r="C1829" s="5"/>
      <c r="D1829" s="5"/>
      <c r="E1829" s="5"/>
    </row>
    <row r="1830" spans="1:5" x14ac:dyDescent="0.25">
      <c r="A1830" s="5" t="s">
        <v>580</v>
      </c>
      <c r="B1830" s="5"/>
      <c r="C1830" s="5"/>
      <c r="D1830" s="5"/>
      <c r="E1830" s="5"/>
    </row>
    <row r="1831" spans="1:5" x14ac:dyDescent="0.25">
      <c r="A1831" s="5"/>
      <c r="B1831" s="5"/>
      <c r="C1831" s="5"/>
      <c r="D1831" s="5"/>
      <c r="E1831" s="5"/>
    </row>
    <row r="1832" spans="1:5" x14ac:dyDescent="0.25">
      <c r="A1832" s="5" t="s">
        <v>581</v>
      </c>
      <c r="B1832" s="5"/>
      <c r="C1832" s="5"/>
      <c r="D1832" s="5"/>
      <c r="E1832" s="5"/>
    </row>
    <row r="1833" spans="1:5" x14ac:dyDescent="0.25">
      <c r="A1833" s="5"/>
      <c r="B1833" s="5"/>
      <c r="C1833" s="5"/>
      <c r="D1833" s="5"/>
      <c r="E1833" s="5"/>
    </row>
    <row r="1834" spans="1:5" x14ac:dyDescent="0.25">
      <c r="A1834" s="5" t="s">
        <v>580</v>
      </c>
      <c r="B1834" s="5"/>
      <c r="C1834" s="5"/>
      <c r="D1834" s="5"/>
      <c r="E1834" s="5"/>
    </row>
    <row r="1835" spans="1:5" x14ac:dyDescent="0.25">
      <c r="A1835" s="5"/>
      <c r="B1835" s="5"/>
      <c r="C1835" s="5"/>
      <c r="D1835" s="5"/>
      <c r="E1835" s="5"/>
    </row>
    <row r="1836" spans="1:5" x14ac:dyDescent="0.25">
      <c r="A1836" s="5" t="s">
        <v>27</v>
      </c>
      <c r="B1836" s="5"/>
      <c r="C1836" s="5"/>
      <c r="D1836" s="5"/>
      <c r="E1836" s="5"/>
    </row>
    <row r="1837" spans="1:5" x14ac:dyDescent="0.25">
      <c r="A1837" s="5"/>
      <c r="B1837" s="5"/>
      <c r="C1837" s="5"/>
      <c r="D1837" s="5"/>
      <c r="E1837" s="5"/>
    </row>
    <row r="1838" spans="1:5" x14ac:dyDescent="0.25">
      <c r="A1838" s="5" t="s">
        <v>584</v>
      </c>
      <c r="B1838" s="5"/>
      <c r="C1838" s="5">
        <v>0</v>
      </c>
      <c r="D1838" s="5"/>
      <c r="E1838" s="5"/>
    </row>
    <row r="1839" spans="1:5" x14ac:dyDescent="0.25">
      <c r="A1839" s="5"/>
      <c r="B1839" s="5"/>
      <c r="C1839" s="5"/>
      <c r="D1839" s="5"/>
      <c r="E1839" s="5"/>
    </row>
    <row r="1840" spans="1:5" x14ac:dyDescent="0.25">
      <c r="A1840" s="5" t="s">
        <v>585</v>
      </c>
      <c r="B1840" s="5"/>
      <c r="C1840" s="5"/>
      <c r="D1840" s="5"/>
      <c r="E1840" s="5"/>
    </row>
    <row r="1841" spans="1:5" x14ac:dyDescent="0.25">
      <c r="A1841" s="5"/>
      <c r="B1841" s="5"/>
      <c r="C1841" s="5"/>
      <c r="D1841" s="5"/>
      <c r="E1841" s="5"/>
    </row>
    <row r="1842" spans="1:5" x14ac:dyDescent="0.25">
      <c r="A1842" s="5" t="s">
        <v>518</v>
      </c>
      <c r="B1842" s="5"/>
      <c r="C1842" s="5"/>
      <c r="D1842" s="5"/>
      <c r="E1842" s="5"/>
    </row>
    <row r="1843" spans="1:5" x14ac:dyDescent="0.25">
      <c r="A1843" s="5"/>
      <c r="B1843" s="5"/>
      <c r="C1843" s="5"/>
      <c r="D1843" s="5"/>
      <c r="E1843" s="5"/>
    </row>
    <row r="1844" spans="1:5" x14ac:dyDescent="0.25">
      <c r="A1844" s="5" t="s">
        <v>586</v>
      </c>
      <c r="B1844" s="5"/>
      <c r="C1844" s="5"/>
      <c r="D1844" s="5"/>
      <c r="E1844" s="5"/>
    </row>
    <row r="1845" spans="1:5" x14ac:dyDescent="0.25">
      <c r="A1845" s="5"/>
      <c r="B1845" s="5"/>
      <c r="C1845" s="5"/>
      <c r="D1845" s="5"/>
      <c r="E1845" s="5"/>
    </row>
    <row r="1846" spans="1:5" x14ac:dyDescent="0.25">
      <c r="A1846" s="5" t="s">
        <v>518</v>
      </c>
      <c r="B1846" s="5"/>
      <c r="C1846" s="5"/>
      <c r="D1846" s="5"/>
      <c r="E1846" s="5"/>
    </row>
    <row r="1847" spans="1:5" x14ac:dyDescent="0.25">
      <c r="A1847" s="5"/>
      <c r="B1847" s="5"/>
      <c r="C1847" s="5"/>
      <c r="D1847" s="5"/>
      <c r="E1847" s="5"/>
    </row>
    <row r="1848" spans="1:5" x14ac:dyDescent="0.25">
      <c r="A1848" s="5" t="s">
        <v>587</v>
      </c>
      <c r="B1848" s="5"/>
      <c r="C1848" s="5"/>
      <c r="D1848" s="5"/>
      <c r="E1848" s="5"/>
    </row>
    <row r="1849" spans="1:5" x14ac:dyDescent="0.25">
      <c r="A1849" s="5"/>
      <c r="B1849" s="5"/>
      <c r="C1849" s="5"/>
      <c r="D1849" s="5"/>
      <c r="E1849" s="5"/>
    </row>
    <row r="1850" spans="1:5" x14ac:dyDescent="0.25">
      <c r="A1850" s="5" t="s">
        <v>518</v>
      </c>
      <c r="B1850" s="5"/>
      <c r="C1850" s="5"/>
      <c r="D1850" s="5"/>
      <c r="E1850" s="5"/>
    </row>
    <row r="1851" spans="1:5" x14ac:dyDescent="0.25">
      <c r="A1851" s="5"/>
      <c r="B1851" s="5"/>
      <c r="C1851" s="5"/>
      <c r="D1851" s="5"/>
      <c r="E1851" s="5"/>
    </row>
    <row r="1852" spans="1:5" x14ac:dyDescent="0.25">
      <c r="A1852" s="5" t="s">
        <v>27</v>
      </c>
      <c r="B1852" s="5"/>
      <c r="C1852" s="5"/>
      <c r="D1852" s="5"/>
      <c r="E1852" s="5"/>
    </row>
    <row r="1853" spans="1:5" x14ac:dyDescent="0.25">
      <c r="A1853" s="5"/>
      <c r="B1853" s="5"/>
      <c r="C1853" s="5"/>
      <c r="D1853" s="5"/>
      <c r="E1853" s="5"/>
    </row>
    <row r="1854" spans="1:5" x14ac:dyDescent="0.25">
      <c r="A1854" s="5" t="s">
        <v>588</v>
      </c>
      <c r="B1854" s="5"/>
      <c r="C1854" s="5">
        <v>0</v>
      </c>
      <c r="D1854" s="5"/>
      <c r="E1854" s="5"/>
    </row>
    <row r="1855" spans="1:5" x14ac:dyDescent="0.25">
      <c r="A1855" s="5"/>
      <c r="B1855" s="5"/>
      <c r="C1855" s="5"/>
      <c r="D1855" s="5"/>
      <c r="E1855" s="5"/>
    </row>
    <row r="1856" spans="1:5" x14ac:dyDescent="0.25">
      <c r="A1856" s="5" t="s">
        <v>589</v>
      </c>
      <c r="B1856" s="5"/>
      <c r="C1856" s="5"/>
      <c r="D1856" s="5"/>
      <c r="E1856" s="5"/>
    </row>
    <row r="1857" spans="1:5" x14ac:dyDescent="0.25">
      <c r="A1857" s="5"/>
      <c r="B1857" s="5"/>
      <c r="C1857" s="5"/>
      <c r="D1857" s="5"/>
      <c r="E1857" s="5"/>
    </row>
    <row r="1858" spans="1:5" x14ac:dyDescent="0.25">
      <c r="A1858" s="5" t="s">
        <v>518</v>
      </c>
      <c r="B1858" s="5"/>
      <c r="C1858" s="5"/>
      <c r="D1858" s="5"/>
      <c r="E1858" s="5"/>
    </row>
    <row r="1859" spans="1:5" x14ac:dyDescent="0.25">
      <c r="A1859" s="5"/>
      <c r="B1859" s="5"/>
      <c r="C1859" s="5"/>
      <c r="D1859" s="5"/>
      <c r="E1859" s="5"/>
    </row>
    <row r="1860" spans="1:5" x14ac:dyDescent="0.25">
      <c r="A1860" s="5" t="s">
        <v>590</v>
      </c>
      <c r="B1860" s="5"/>
      <c r="C1860" s="5"/>
      <c r="D1860" s="5"/>
      <c r="E1860" s="5"/>
    </row>
    <row r="1861" spans="1:5" x14ac:dyDescent="0.25">
      <c r="A1861" s="5"/>
      <c r="B1861" s="5"/>
      <c r="C1861" s="5"/>
      <c r="D1861" s="5"/>
      <c r="E1861" s="5"/>
    </row>
    <row r="1862" spans="1:5" x14ac:dyDescent="0.25">
      <c r="A1862" s="5" t="s">
        <v>580</v>
      </c>
      <c r="B1862" s="5"/>
      <c r="C1862" s="5"/>
      <c r="D1862" s="5"/>
      <c r="E1862" s="5"/>
    </row>
    <row r="1863" spans="1:5" x14ac:dyDescent="0.25">
      <c r="A1863" s="5"/>
      <c r="B1863" s="5"/>
      <c r="C1863" s="5"/>
      <c r="D1863" s="5"/>
      <c r="E1863" s="5"/>
    </row>
    <row r="1864" spans="1:5" x14ac:dyDescent="0.25">
      <c r="A1864" s="5" t="s">
        <v>27</v>
      </c>
      <c r="B1864" s="5"/>
      <c r="C1864" s="5"/>
      <c r="D1864" s="5"/>
      <c r="E1864" s="5"/>
    </row>
    <row r="1865" spans="1:5" x14ac:dyDescent="0.25">
      <c r="A1865" s="5"/>
      <c r="B1865" s="5"/>
      <c r="C1865" s="5"/>
      <c r="D1865" s="5"/>
      <c r="E1865" s="5"/>
    </row>
    <row r="1866" spans="1:5" x14ac:dyDescent="0.25">
      <c r="A1866" s="5" t="s">
        <v>591</v>
      </c>
      <c r="B1866" s="5"/>
      <c r="C1866" s="5">
        <v>0</v>
      </c>
      <c r="D1866" s="5"/>
      <c r="E1866" s="5"/>
    </row>
    <row r="1867" spans="1:5" x14ac:dyDescent="0.25">
      <c r="A1867" s="5"/>
      <c r="B1867" s="5"/>
      <c r="C1867" s="5"/>
      <c r="D1867" s="5"/>
      <c r="E1867" s="5"/>
    </row>
    <row r="1868" spans="1:5" x14ac:dyDescent="0.25">
      <c r="A1868" s="5" t="s">
        <v>592</v>
      </c>
      <c r="B1868" s="5"/>
      <c r="C1868" s="5"/>
      <c r="D1868" s="5"/>
      <c r="E1868" s="5"/>
    </row>
    <row r="1869" spans="1:5" x14ac:dyDescent="0.25">
      <c r="A1869" s="5"/>
      <c r="B1869" s="5"/>
      <c r="C1869" s="5"/>
      <c r="D1869" s="5"/>
      <c r="E1869" s="5"/>
    </row>
    <row r="1870" spans="1:5" x14ac:dyDescent="0.25">
      <c r="A1870" s="5" t="s">
        <v>518</v>
      </c>
      <c r="B1870" s="5"/>
      <c r="C1870" s="5"/>
      <c r="D1870" s="5"/>
      <c r="E1870" s="5"/>
    </row>
    <row r="1871" spans="1:5" x14ac:dyDescent="0.25">
      <c r="A1871" s="5"/>
      <c r="B1871" s="5"/>
      <c r="C1871" s="5"/>
      <c r="D1871" s="5"/>
      <c r="E1871" s="5"/>
    </row>
    <row r="1872" spans="1:5" x14ac:dyDescent="0.25">
      <c r="A1872" s="5" t="s">
        <v>27</v>
      </c>
      <c r="B1872" s="5"/>
      <c r="C1872" s="5"/>
      <c r="D1872" s="5"/>
      <c r="E1872" s="5"/>
    </row>
    <row r="1873" spans="1:5" x14ac:dyDescent="0.25">
      <c r="A1873" s="5"/>
      <c r="B1873" s="5"/>
      <c r="C1873" s="5"/>
      <c r="D1873" s="5"/>
      <c r="E1873" s="5"/>
    </row>
    <row r="1874" spans="1:5" x14ac:dyDescent="0.25">
      <c r="A1874" s="5" t="s">
        <v>593</v>
      </c>
      <c r="B1874" s="5"/>
      <c r="C1874" s="5">
        <v>0</v>
      </c>
      <c r="D1874" s="5"/>
      <c r="E1874" s="5"/>
    </row>
    <row r="1875" spans="1:5" x14ac:dyDescent="0.25">
      <c r="A1875" s="5"/>
      <c r="B1875" s="5"/>
      <c r="C1875" s="5"/>
      <c r="D1875" s="5"/>
      <c r="E1875" s="5"/>
    </row>
    <row r="1876" spans="1:5" x14ac:dyDescent="0.25">
      <c r="A1876" s="5" t="s">
        <v>594</v>
      </c>
      <c r="B1876" s="5"/>
      <c r="C1876" s="5"/>
      <c r="D1876" s="5"/>
      <c r="E1876" s="5"/>
    </row>
    <row r="1877" spans="1:5" x14ac:dyDescent="0.25">
      <c r="A1877" s="5"/>
      <c r="B1877" s="5"/>
      <c r="C1877" s="5"/>
      <c r="D1877" s="5"/>
      <c r="E1877" s="5"/>
    </row>
    <row r="1878" spans="1:5" x14ac:dyDescent="0.25">
      <c r="A1878" s="5"/>
      <c r="B1878" s="5"/>
      <c r="C1878" s="5"/>
      <c r="D1878" s="5"/>
      <c r="E1878" s="5"/>
    </row>
    <row r="1879" spans="1:5" x14ac:dyDescent="0.25">
      <c r="A1879" s="5"/>
      <c r="B1879" s="5"/>
      <c r="C1879" s="5"/>
      <c r="D1879" s="5"/>
      <c r="E1879" s="5"/>
    </row>
    <row r="1880" spans="1:5" x14ac:dyDescent="0.25">
      <c r="A1880" s="5" t="s">
        <v>595</v>
      </c>
      <c r="B1880" s="5"/>
      <c r="C1880" s="5"/>
      <c r="D1880" s="5"/>
      <c r="E1880" s="5"/>
    </row>
    <row r="1881" spans="1:5" x14ac:dyDescent="0.25">
      <c r="A1881" s="5"/>
      <c r="B1881" s="5"/>
      <c r="C1881" s="5"/>
      <c r="D1881" s="5"/>
      <c r="E1881" s="5"/>
    </row>
    <row r="1882" spans="1:5" x14ac:dyDescent="0.25">
      <c r="A1882" s="5"/>
      <c r="B1882" s="5"/>
      <c r="C1882" s="5"/>
      <c r="D1882" s="5"/>
      <c r="E1882" s="5"/>
    </row>
    <row r="1883" spans="1:5" x14ac:dyDescent="0.25">
      <c r="A1883" s="5"/>
      <c r="B1883" s="5"/>
      <c r="C1883" s="5"/>
      <c r="D1883" s="5"/>
      <c r="E1883" s="5"/>
    </row>
    <row r="1884" spans="1:5" x14ac:dyDescent="0.25">
      <c r="A1884" s="5" t="s">
        <v>596</v>
      </c>
      <c r="B1884" s="5"/>
      <c r="C1884" s="5"/>
      <c r="D1884" s="5"/>
      <c r="E1884" s="5"/>
    </row>
    <row r="1885" spans="1:5" x14ac:dyDescent="0.25">
      <c r="A1885" s="5"/>
      <c r="B1885" s="5"/>
      <c r="C1885" s="5"/>
      <c r="D1885" s="5"/>
      <c r="E1885" s="5"/>
    </row>
    <row r="1886" spans="1:5" x14ac:dyDescent="0.25">
      <c r="A1886" s="5"/>
      <c r="B1886" s="5"/>
      <c r="C1886" s="5"/>
      <c r="D1886" s="5"/>
      <c r="E1886" s="5"/>
    </row>
    <row r="1887" spans="1:5" x14ac:dyDescent="0.25">
      <c r="A1887" s="5"/>
      <c r="B1887" s="5"/>
      <c r="C1887" s="5"/>
      <c r="D1887" s="5"/>
      <c r="E1887" s="5"/>
    </row>
    <row r="1888" spans="1:5" x14ac:dyDescent="0.25">
      <c r="A1888" s="5" t="s">
        <v>597</v>
      </c>
      <c r="B1888" s="5"/>
      <c r="C1888" s="5"/>
      <c r="D1888" s="5"/>
      <c r="E1888" s="5"/>
    </row>
    <row r="1889" spans="1:5" x14ac:dyDescent="0.25">
      <c r="A1889" s="5"/>
      <c r="B1889" s="5"/>
      <c r="C1889" s="5"/>
      <c r="D1889" s="5"/>
      <c r="E1889" s="5"/>
    </row>
    <row r="1890" spans="1:5" x14ac:dyDescent="0.25">
      <c r="A1890" s="5" t="s">
        <v>27</v>
      </c>
      <c r="B1890" s="5"/>
      <c r="C1890" s="5"/>
      <c r="D1890" s="5"/>
      <c r="E1890" s="5"/>
    </row>
    <row r="1891" spans="1:5" x14ac:dyDescent="0.25">
      <c r="A1891" s="5"/>
      <c r="B1891" s="5"/>
      <c r="C1891" s="5"/>
      <c r="D1891" s="5"/>
      <c r="E1891" s="5"/>
    </row>
    <row r="1892" spans="1:5" x14ac:dyDescent="0.25">
      <c r="A1892" s="5" t="s">
        <v>598</v>
      </c>
      <c r="B1892" s="5"/>
      <c r="C1892" s="5">
        <v>0</v>
      </c>
      <c r="D1892" s="5"/>
      <c r="E1892" s="5"/>
    </row>
    <row r="1893" spans="1:5" x14ac:dyDescent="0.25">
      <c r="A1893" s="5"/>
      <c r="B1893" s="5"/>
      <c r="C1893" s="5"/>
      <c r="D1893" s="5"/>
      <c r="E1893" s="5"/>
    </row>
    <row r="1894" spans="1:5" x14ac:dyDescent="0.25">
      <c r="A1894" s="5" t="s">
        <v>599</v>
      </c>
      <c r="B1894" s="5"/>
      <c r="C1894" s="5"/>
      <c r="D1894" s="5"/>
      <c r="E1894" s="5"/>
    </row>
    <row r="1895" spans="1:5" x14ac:dyDescent="0.25">
      <c r="A1895" s="5"/>
      <c r="B1895" s="5"/>
      <c r="C1895" s="5"/>
      <c r="D1895" s="5"/>
      <c r="E1895" s="5"/>
    </row>
    <row r="1896" spans="1:5" x14ac:dyDescent="0.25">
      <c r="A1896" s="5" t="s">
        <v>544</v>
      </c>
      <c r="B1896" s="5"/>
      <c r="C1896" s="5"/>
      <c r="D1896" s="5"/>
      <c r="E1896" s="5"/>
    </row>
    <row r="1897" spans="1:5" x14ac:dyDescent="0.25">
      <c r="A1897" s="5"/>
      <c r="B1897" s="5"/>
      <c r="C1897" s="5"/>
      <c r="D1897" s="5"/>
      <c r="E1897" s="5"/>
    </row>
    <row r="1898" spans="1:5" x14ac:dyDescent="0.25">
      <c r="A1898" s="5" t="s">
        <v>27</v>
      </c>
      <c r="B1898" s="5"/>
      <c r="C1898" s="5"/>
      <c r="D1898" s="5"/>
      <c r="E1898" s="5"/>
    </row>
    <row r="1899" spans="1:5" x14ac:dyDescent="0.25">
      <c r="A1899" s="5"/>
      <c r="B1899" s="5"/>
      <c r="C1899" s="5"/>
      <c r="D1899" s="5"/>
      <c r="E1899" s="5"/>
    </row>
    <row r="1900" spans="1:5" x14ac:dyDescent="0.25">
      <c r="A1900" s="5" t="s">
        <v>600</v>
      </c>
      <c r="B1900" s="5"/>
      <c r="C1900" s="5">
        <v>0</v>
      </c>
      <c r="D1900" s="5"/>
      <c r="E1900" s="5"/>
    </row>
    <row r="1901" spans="1:5" x14ac:dyDescent="0.25">
      <c r="A1901" s="5"/>
      <c r="B1901" s="5"/>
      <c r="C1901" s="5"/>
      <c r="D1901" s="5"/>
      <c r="E1901" s="5"/>
    </row>
    <row r="1902" spans="1:5" x14ac:dyDescent="0.25">
      <c r="A1902" s="5" t="s">
        <v>601</v>
      </c>
      <c r="B1902" s="5"/>
      <c r="C1902" s="5"/>
      <c r="D1902" s="5"/>
      <c r="E1902" s="5"/>
    </row>
    <row r="1903" spans="1:5" x14ac:dyDescent="0.25">
      <c r="A1903" s="5"/>
      <c r="B1903" s="5"/>
      <c r="C1903" s="5"/>
      <c r="D1903" s="5"/>
      <c r="E1903" s="5"/>
    </row>
    <row r="1904" spans="1:5" x14ac:dyDescent="0.25">
      <c r="A1904" s="5" t="s">
        <v>602</v>
      </c>
      <c r="B1904" s="5"/>
      <c r="C1904" s="5"/>
      <c r="D1904" s="5"/>
      <c r="E1904" s="5"/>
    </row>
    <row r="1905" spans="1:5" x14ac:dyDescent="0.25">
      <c r="A1905" s="5" t="s">
        <v>603</v>
      </c>
      <c r="B1905" s="5"/>
      <c r="C1905" s="5"/>
      <c r="D1905" s="5"/>
      <c r="E1905" s="5"/>
    </row>
    <row r="1906" spans="1:5" x14ac:dyDescent="0.25">
      <c r="A1906" s="5" t="s">
        <v>604</v>
      </c>
      <c r="B1906" s="5"/>
      <c r="C1906" s="5"/>
      <c r="D1906" s="5"/>
      <c r="E1906" s="5"/>
    </row>
    <row r="1907" spans="1:5" x14ac:dyDescent="0.25">
      <c r="A1907" s="5" t="s">
        <v>605</v>
      </c>
      <c r="B1907" s="5"/>
      <c r="C1907" s="5"/>
      <c r="D1907" s="5"/>
      <c r="E1907" s="5"/>
    </row>
    <row r="1908" spans="1:5" x14ac:dyDescent="0.25">
      <c r="A1908" s="5" t="s">
        <v>606</v>
      </c>
      <c r="B1908" s="5"/>
      <c r="C1908" s="5"/>
      <c r="D1908" s="5"/>
      <c r="E1908" s="5"/>
    </row>
    <row r="1909" spans="1:5" x14ac:dyDescent="0.25">
      <c r="A1909" s="5"/>
      <c r="B1909" s="5"/>
      <c r="C1909" s="5"/>
      <c r="D1909" s="5"/>
      <c r="E1909" s="5"/>
    </row>
    <row r="1910" spans="1:5" x14ac:dyDescent="0.25">
      <c r="A1910" s="5" t="s">
        <v>27</v>
      </c>
      <c r="B1910" s="5"/>
      <c r="C1910" s="5"/>
      <c r="D1910" s="5"/>
      <c r="E1910" s="5"/>
    </row>
    <row r="1911" spans="1:5" x14ac:dyDescent="0.25">
      <c r="A1911" s="5"/>
      <c r="B1911" s="5"/>
      <c r="C1911" s="5"/>
      <c r="D1911" s="5"/>
      <c r="E1911" s="5"/>
    </row>
    <row r="1912" spans="1:5" x14ac:dyDescent="0.25">
      <c r="A1912" s="5" t="s">
        <v>607</v>
      </c>
      <c r="B1912" s="5"/>
      <c r="C1912" s="5">
        <v>0</v>
      </c>
      <c r="D1912" s="5"/>
      <c r="E1912" s="5"/>
    </row>
    <row r="1913" spans="1:5" x14ac:dyDescent="0.25">
      <c r="A1913" s="5"/>
      <c r="B1913" s="5"/>
      <c r="C1913" s="5"/>
      <c r="D1913" s="5"/>
      <c r="E1913" s="5"/>
    </row>
    <row r="1914" spans="1:5" x14ac:dyDescent="0.25">
      <c r="A1914" s="5" t="s">
        <v>608</v>
      </c>
      <c r="B1914" s="5"/>
      <c r="C1914" s="5"/>
      <c r="D1914" s="5"/>
      <c r="E1914" s="5"/>
    </row>
    <row r="1915" spans="1:5" x14ac:dyDescent="0.25">
      <c r="A1915" s="5"/>
      <c r="B1915" s="5"/>
      <c r="C1915" s="5"/>
      <c r="D1915" s="5"/>
      <c r="E1915" s="5"/>
    </row>
    <row r="1916" spans="1:5" x14ac:dyDescent="0.25">
      <c r="A1916" s="5" t="s">
        <v>609</v>
      </c>
      <c r="B1916" s="5"/>
      <c r="C1916" s="5"/>
      <c r="D1916" s="5"/>
      <c r="E1916" s="5"/>
    </row>
    <row r="1917" spans="1:5" x14ac:dyDescent="0.25">
      <c r="A1917" s="5"/>
      <c r="B1917" s="5"/>
      <c r="C1917" s="5"/>
      <c r="D1917" s="5"/>
      <c r="E1917" s="5"/>
    </row>
    <row r="1918" spans="1:5" x14ac:dyDescent="0.25">
      <c r="A1918" s="5" t="s">
        <v>27</v>
      </c>
      <c r="B1918" s="5"/>
      <c r="C1918" s="5"/>
      <c r="D1918" s="5"/>
      <c r="E1918" s="5"/>
    </row>
    <row r="1919" spans="1:5" x14ac:dyDescent="0.25">
      <c r="A1919" s="5"/>
      <c r="B1919" s="5"/>
      <c r="C1919" s="5"/>
      <c r="D1919" s="5"/>
      <c r="E1919" s="5"/>
    </row>
    <row r="1920" spans="1:5" x14ac:dyDescent="0.25">
      <c r="A1920" s="5" t="s">
        <v>610</v>
      </c>
      <c r="B1920" s="5"/>
      <c r="C1920" s="5">
        <v>0</v>
      </c>
      <c r="D1920" s="5"/>
      <c r="E1920" s="5"/>
    </row>
    <row r="1921" spans="1:5" x14ac:dyDescent="0.25">
      <c r="A1921" s="5"/>
      <c r="B1921" s="5"/>
      <c r="C1921" s="5"/>
      <c r="D1921" s="5"/>
      <c r="E1921" s="5"/>
    </row>
    <row r="1922" spans="1:5" x14ac:dyDescent="0.25">
      <c r="A1922" s="5" t="s">
        <v>27</v>
      </c>
      <c r="B1922" s="5"/>
      <c r="C1922" s="5"/>
      <c r="D1922" s="5"/>
      <c r="E1922" s="5"/>
    </row>
    <row r="1923" spans="1:5" x14ac:dyDescent="0.25">
      <c r="A1923" s="5"/>
      <c r="B1923" s="5"/>
      <c r="C1923" s="5"/>
      <c r="D1923" s="5"/>
      <c r="E1923" s="5"/>
    </row>
    <row r="1924" spans="1:5" x14ac:dyDescent="0.25">
      <c r="A1924" s="5" t="s">
        <v>611</v>
      </c>
      <c r="B1924" s="5"/>
      <c r="C1924" s="5">
        <v>0</v>
      </c>
      <c r="D1924" s="5"/>
      <c r="E1924" s="5"/>
    </row>
    <row r="1925" spans="1:5" x14ac:dyDescent="0.25">
      <c r="A1925" s="5"/>
      <c r="B1925" s="5"/>
      <c r="C1925" s="5"/>
      <c r="D1925" s="5"/>
      <c r="E1925" s="5"/>
    </row>
    <row r="1926" spans="1:5" x14ac:dyDescent="0.25">
      <c r="A1926" s="5"/>
      <c r="B1926" s="5"/>
      <c r="C1926" s="5"/>
      <c r="D1926" s="5"/>
      <c r="E1926" s="5"/>
    </row>
    <row r="1927" spans="1:5" x14ac:dyDescent="0.25">
      <c r="A1927" s="5"/>
      <c r="B1927" s="5"/>
      <c r="C1927" s="5"/>
      <c r="D1927" s="5"/>
      <c r="E1927" s="5"/>
    </row>
    <row r="1928" spans="1:5" x14ac:dyDescent="0.25">
      <c r="A1928" s="5" t="s">
        <v>612</v>
      </c>
      <c r="B1928" s="5"/>
      <c r="C1928" s="5"/>
      <c r="D1928" s="5"/>
      <c r="E1928" s="5"/>
    </row>
    <row r="1929" spans="1:5" x14ac:dyDescent="0.25">
      <c r="A1929" s="5"/>
      <c r="B1929" s="5"/>
      <c r="C1929" s="5"/>
      <c r="D1929" s="5"/>
      <c r="E1929" s="5"/>
    </row>
    <row r="1930" spans="1:5" x14ac:dyDescent="0.25">
      <c r="A1930" s="5" t="s">
        <v>613</v>
      </c>
      <c r="B1930" s="5"/>
      <c r="C1930" s="5"/>
      <c r="D1930" s="5"/>
      <c r="E1930" s="5"/>
    </row>
    <row r="1931" spans="1:5" x14ac:dyDescent="0.25">
      <c r="A1931" s="5"/>
      <c r="B1931" s="5"/>
      <c r="C1931" s="5"/>
      <c r="D1931" s="5"/>
      <c r="E1931" s="5"/>
    </row>
    <row r="1932" spans="1:5" x14ac:dyDescent="0.25">
      <c r="A1932" s="5" t="s">
        <v>614</v>
      </c>
      <c r="B1932" s="5"/>
      <c r="C1932" s="5"/>
      <c r="D1932" s="5"/>
      <c r="E1932" s="5"/>
    </row>
    <row r="1933" spans="1:5" x14ac:dyDescent="0.25">
      <c r="A1933" s="5"/>
      <c r="B1933" s="5"/>
      <c r="C1933" s="5"/>
      <c r="D1933" s="5"/>
      <c r="E1933" s="5"/>
    </row>
    <row r="1934" spans="1:5" x14ac:dyDescent="0.25">
      <c r="A1934" s="5" t="s">
        <v>613</v>
      </c>
      <c r="B1934" s="5"/>
      <c r="C1934" s="5"/>
      <c r="D1934" s="5"/>
      <c r="E1934" s="5"/>
    </row>
    <row r="1935" spans="1:5" x14ac:dyDescent="0.25">
      <c r="A1935" s="5"/>
      <c r="B1935" s="5"/>
      <c r="C1935" s="5"/>
      <c r="D1935" s="5"/>
      <c r="E1935" s="5"/>
    </row>
    <row r="1936" spans="1:5" x14ac:dyDescent="0.25">
      <c r="A1936" s="5" t="s">
        <v>27</v>
      </c>
      <c r="B1936" s="5"/>
      <c r="C1936" s="5"/>
      <c r="D1936" s="5"/>
      <c r="E1936" s="5"/>
    </row>
    <row r="1937" spans="1:5" x14ac:dyDescent="0.25">
      <c r="A1937" s="5"/>
      <c r="B1937" s="5"/>
      <c r="C1937" s="5"/>
      <c r="D1937" s="5"/>
      <c r="E1937" s="5"/>
    </row>
    <row r="1938" spans="1:5" x14ac:dyDescent="0.25">
      <c r="A1938" s="5" t="s">
        <v>615</v>
      </c>
      <c r="B1938" s="5"/>
      <c r="C1938" s="5">
        <v>0</v>
      </c>
      <c r="D1938" s="5"/>
      <c r="E1938" s="5"/>
    </row>
    <row r="1939" spans="1:5" x14ac:dyDescent="0.25">
      <c r="A1939" s="5"/>
      <c r="B1939" s="5"/>
      <c r="C1939" s="5"/>
      <c r="D1939" s="5"/>
      <c r="E1939" s="5"/>
    </row>
    <row r="1940" spans="1:5" x14ac:dyDescent="0.25">
      <c r="A1940" s="5" t="s">
        <v>616</v>
      </c>
      <c r="B1940" s="5"/>
      <c r="C1940" s="5"/>
      <c r="D1940" s="5"/>
      <c r="E1940" s="5"/>
    </row>
    <row r="1941" spans="1:5" x14ac:dyDescent="0.25">
      <c r="A1941" s="5"/>
      <c r="B1941" s="5"/>
      <c r="C1941" s="5"/>
      <c r="D1941" s="5"/>
      <c r="E1941" s="5"/>
    </row>
    <row r="1942" spans="1:5" x14ac:dyDescent="0.25">
      <c r="A1942" s="5" t="s">
        <v>613</v>
      </c>
      <c r="B1942" s="5"/>
      <c r="C1942" s="5"/>
      <c r="D1942" s="5"/>
      <c r="E1942" s="5"/>
    </row>
    <row r="1943" spans="1:5" x14ac:dyDescent="0.25">
      <c r="A1943" s="5"/>
      <c r="B1943" s="5"/>
      <c r="C1943" s="5"/>
      <c r="D1943" s="5"/>
      <c r="E1943" s="5"/>
    </row>
    <row r="1944" spans="1:5" x14ac:dyDescent="0.25">
      <c r="A1944" s="5" t="s">
        <v>617</v>
      </c>
      <c r="B1944" s="5"/>
      <c r="C1944" s="5"/>
      <c r="D1944" s="5"/>
      <c r="E1944" s="5"/>
    </row>
    <row r="1945" spans="1:5" x14ac:dyDescent="0.25">
      <c r="A1945" s="5"/>
      <c r="B1945" s="5"/>
      <c r="C1945" s="5"/>
      <c r="D1945" s="5"/>
      <c r="E1945" s="5"/>
    </row>
    <row r="1946" spans="1:5" x14ac:dyDescent="0.25">
      <c r="A1946" s="5" t="s">
        <v>613</v>
      </c>
      <c r="B1946" s="5"/>
      <c r="C1946" s="5"/>
      <c r="D1946" s="5"/>
      <c r="E1946" s="5"/>
    </row>
    <row r="1947" spans="1:5" x14ac:dyDescent="0.25">
      <c r="A1947" s="5"/>
      <c r="B1947" s="5"/>
      <c r="C1947" s="5"/>
      <c r="D1947" s="5"/>
      <c r="E1947" s="5"/>
    </row>
    <row r="1948" spans="1:5" x14ac:dyDescent="0.25">
      <c r="A1948" s="5" t="s">
        <v>27</v>
      </c>
      <c r="B1948" s="5"/>
      <c r="C1948" s="5"/>
      <c r="D1948" s="5"/>
      <c r="E1948" s="5"/>
    </row>
    <row r="1949" spans="1:5" x14ac:dyDescent="0.25">
      <c r="A1949" s="5"/>
      <c r="B1949" s="5"/>
      <c r="C1949" s="5"/>
      <c r="D1949" s="5"/>
      <c r="E1949" s="5"/>
    </row>
    <row r="1950" spans="1:5" x14ac:dyDescent="0.25">
      <c r="A1950" s="5" t="s">
        <v>618</v>
      </c>
      <c r="B1950" s="5"/>
      <c r="C1950" s="5">
        <v>0</v>
      </c>
      <c r="D1950" s="5"/>
      <c r="E1950" s="5"/>
    </row>
    <row r="1951" spans="1:5" x14ac:dyDescent="0.25">
      <c r="A1951" s="5"/>
      <c r="B1951" s="5"/>
      <c r="C1951" s="5"/>
      <c r="D1951" s="5"/>
      <c r="E1951" s="5"/>
    </row>
    <row r="1952" spans="1:5" x14ac:dyDescent="0.25">
      <c r="A1952" s="5" t="s">
        <v>619</v>
      </c>
      <c r="B1952" s="5"/>
      <c r="C1952" s="5"/>
      <c r="D1952" s="5"/>
      <c r="E1952" s="5"/>
    </row>
    <row r="1953" spans="1:5" x14ac:dyDescent="0.25">
      <c r="A1953" s="5"/>
      <c r="B1953" s="5"/>
      <c r="C1953" s="5"/>
      <c r="D1953" s="5"/>
      <c r="E1953" s="5"/>
    </row>
    <row r="1954" spans="1:5" x14ac:dyDescent="0.25">
      <c r="A1954" s="5" t="s">
        <v>27</v>
      </c>
      <c r="B1954" s="5"/>
      <c r="C1954" s="5"/>
      <c r="D1954" s="5"/>
      <c r="E1954" s="5"/>
    </row>
    <row r="1955" spans="1:5" x14ac:dyDescent="0.25">
      <c r="A1955" s="5"/>
      <c r="B1955" s="5"/>
      <c r="C1955" s="5"/>
      <c r="D1955" s="5"/>
      <c r="E1955" s="5"/>
    </row>
    <row r="1956" spans="1:5" x14ac:dyDescent="0.25">
      <c r="A1956" s="5" t="s">
        <v>620</v>
      </c>
      <c r="B1956" s="5"/>
      <c r="C1956" s="5">
        <v>0</v>
      </c>
      <c r="D1956" s="5"/>
      <c r="E1956" s="5"/>
    </row>
    <row r="1957" spans="1:5" x14ac:dyDescent="0.25">
      <c r="A1957" s="5"/>
      <c r="B1957" s="5"/>
      <c r="C1957" s="5"/>
      <c r="D1957" s="5"/>
      <c r="E1957" s="5"/>
    </row>
    <row r="1958" spans="1:5" x14ac:dyDescent="0.25">
      <c r="A1958" s="5" t="s">
        <v>621</v>
      </c>
      <c r="B1958" s="5"/>
      <c r="C1958" s="5">
        <v>0</v>
      </c>
      <c r="D1958" s="5"/>
      <c r="E1958" s="5"/>
    </row>
    <row r="1959" spans="1:5" x14ac:dyDescent="0.25">
      <c r="A1959" s="5" t="s">
        <v>622</v>
      </c>
      <c r="B1959" s="5"/>
      <c r="C1959" s="5"/>
      <c r="D1959" s="5"/>
      <c r="E1959" s="5"/>
    </row>
    <row r="1960" spans="1:5" x14ac:dyDescent="0.25">
      <c r="A1960" s="5" t="s">
        <v>623</v>
      </c>
      <c r="B1960" s="5"/>
      <c r="C1960" s="5"/>
      <c r="D1960" s="5"/>
      <c r="E1960" s="5"/>
    </row>
    <row r="1961" spans="1:5" x14ac:dyDescent="0.25">
      <c r="A1961" s="5"/>
      <c r="B1961" s="5"/>
      <c r="C1961" s="5"/>
      <c r="D1961" s="5"/>
      <c r="E1961" s="5"/>
    </row>
    <row r="1962" spans="1:5" x14ac:dyDescent="0.25">
      <c r="A1962" s="5" t="s">
        <v>27</v>
      </c>
      <c r="B1962" s="5"/>
      <c r="C1962" s="5"/>
      <c r="D1962" s="5"/>
      <c r="E1962" s="5"/>
    </row>
    <row r="1963" spans="1:5" x14ac:dyDescent="0.25">
      <c r="A1963" s="5"/>
      <c r="B1963" s="5"/>
      <c r="C1963" s="5"/>
      <c r="D1963" s="5"/>
      <c r="E1963" s="5"/>
    </row>
    <row r="1964" spans="1:5" x14ac:dyDescent="0.25">
      <c r="A1964" s="5" t="s">
        <v>624</v>
      </c>
      <c r="B1964" s="5" t="s">
        <v>108</v>
      </c>
      <c r="C1964" s="5">
        <v>0</v>
      </c>
      <c r="D1964" s="5"/>
      <c r="E1964" s="5"/>
    </row>
    <row r="1965" spans="1:5" x14ac:dyDescent="0.25">
      <c r="A1965" s="5"/>
      <c r="B1965" s="5"/>
      <c r="C1965" s="5"/>
      <c r="D1965" s="5"/>
      <c r="E1965" s="5"/>
    </row>
    <row r="1966" spans="1:5" x14ac:dyDescent="0.25">
      <c r="A1966" s="5"/>
      <c r="B1966" s="5"/>
      <c r="C1966" s="5"/>
      <c r="D1966" s="5"/>
      <c r="E1966" s="5"/>
    </row>
    <row r="1967" spans="1:5" x14ac:dyDescent="0.25">
      <c r="A1967" s="5"/>
      <c r="B1967" s="5"/>
      <c r="C1967" s="5"/>
      <c r="D1967" s="5"/>
      <c r="E1967" s="5"/>
    </row>
    <row r="1968" spans="1:5" x14ac:dyDescent="0.25">
      <c r="A1968" s="5" t="s">
        <v>625</v>
      </c>
      <c r="B1968" s="5"/>
      <c r="C1968" s="5"/>
      <c r="D1968" s="5"/>
      <c r="E1968" s="5"/>
    </row>
    <row r="1969" spans="1:5" x14ac:dyDescent="0.25">
      <c r="A1969" s="5" t="s">
        <v>626</v>
      </c>
      <c r="B1969" s="5"/>
      <c r="C1969" s="5"/>
      <c r="D1969" s="5"/>
      <c r="E1969" s="5"/>
    </row>
    <row r="1970" spans="1:5" x14ac:dyDescent="0.25">
      <c r="A1970" s="5" t="s">
        <v>627</v>
      </c>
      <c r="B1970" s="5"/>
      <c r="C1970" s="5"/>
      <c r="D1970" s="5"/>
      <c r="E1970" s="5"/>
    </row>
    <row r="1971" spans="1:5" x14ac:dyDescent="0.25">
      <c r="A1971" s="5" t="s">
        <v>628</v>
      </c>
      <c r="B1971" s="5"/>
      <c r="C1971" s="5"/>
      <c r="D1971" s="5"/>
      <c r="E1971" s="5"/>
    </row>
    <row r="1972" spans="1:5" x14ac:dyDescent="0.25">
      <c r="A1972" s="5" t="s">
        <v>629</v>
      </c>
      <c r="B1972" s="5"/>
      <c r="C1972" s="5"/>
      <c r="D1972" s="5"/>
      <c r="E1972" s="5"/>
    </row>
    <row r="1973" spans="1:5" x14ac:dyDescent="0.25">
      <c r="A1973" s="5" t="s">
        <v>630</v>
      </c>
      <c r="B1973" s="5"/>
      <c r="C1973" s="5"/>
      <c r="D1973" s="5"/>
      <c r="E1973" s="5"/>
    </row>
    <row r="1974" spans="1:5" x14ac:dyDescent="0.25">
      <c r="A1974" s="5"/>
      <c r="B1974" s="5"/>
      <c r="C1974" s="5"/>
      <c r="D1974" s="5"/>
      <c r="E1974" s="5"/>
    </row>
    <row r="1975" spans="1:5" x14ac:dyDescent="0.25">
      <c r="A1975" s="5"/>
      <c r="B1975" s="5"/>
      <c r="C1975" s="5"/>
      <c r="D1975" s="5"/>
      <c r="E1975" s="5"/>
    </row>
    <row r="1976" spans="1:5" x14ac:dyDescent="0.25">
      <c r="A1976" s="5"/>
      <c r="B1976" s="5"/>
      <c r="C1976" s="5"/>
      <c r="D1976" s="5"/>
      <c r="E1976" s="5"/>
    </row>
    <row r="1977" spans="1:5" x14ac:dyDescent="0.25">
      <c r="A1977" s="5" t="s">
        <v>631</v>
      </c>
      <c r="B1977" s="5"/>
      <c r="C1977" s="5"/>
      <c r="D1977" s="5"/>
      <c r="E1977" s="5"/>
    </row>
    <row r="1978" spans="1:5" x14ac:dyDescent="0.25">
      <c r="A1978" s="5" t="s">
        <v>632</v>
      </c>
      <c r="B1978" s="5"/>
      <c r="C1978" s="5"/>
      <c r="D1978" s="5"/>
      <c r="E1978" s="5"/>
    </row>
    <row r="1979" spans="1:5" x14ac:dyDescent="0.25">
      <c r="A1979" s="5" t="s">
        <v>633</v>
      </c>
      <c r="B1979" s="5"/>
      <c r="C1979" s="5"/>
      <c r="D1979" s="5"/>
      <c r="E1979" s="5"/>
    </row>
    <row r="1980" spans="1:5" x14ac:dyDescent="0.25">
      <c r="A1980" s="5"/>
      <c r="B1980" s="5"/>
      <c r="C1980" s="5"/>
      <c r="D1980" s="5"/>
      <c r="E1980" s="5"/>
    </row>
    <row r="1981" spans="1:5" x14ac:dyDescent="0.25">
      <c r="A1981" s="5"/>
      <c r="B1981" s="5"/>
      <c r="C1981" s="5"/>
      <c r="D1981" s="5"/>
      <c r="E1981" s="5"/>
    </row>
    <row r="1982" spans="1:5" x14ac:dyDescent="0.25">
      <c r="A1982" s="5"/>
      <c r="B1982" s="5"/>
      <c r="C1982" s="5"/>
      <c r="D1982" s="5"/>
      <c r="E1982" s="5"/>
    </row>
    <row r="1983" spans="1:5" x14ac:dyDescent="0.25">
      <c r="A1983" s="5" t="s">
        <v>634</v>
      </c>
      <c r="B1983" s="5"/>
      <c r="C1983" s="5"/>
      <c r="D1983" s="5"/>
      <c r="E1983" s="5"/>
    </row>
    <row r="1984" spans="1:5" x14ac:dyDescent="0.25">
      <c r="A1984" s="5" t="s">
        <v>110</v>
      </c>
      <c r="B1984" s="5"/>
      <c r="C1984" s="5"/>
      <c r="D1984" s="5"/>
      <c r="E1984" s="5"/>
    </row>
    <row r="1985" spans="1:5" x14ac:dyDescent="0.25">
      <c r="A1985" s="5"/>
      <c r="B1985" s="5"/>
      <c r="C1985" s="5"/>
      <c r="D1985" s="5"/>
      <c r="E1985" s="5"/>
    </row>
    <row r="1986" spans="1:5" x14ac:dyDescent="0.25">
      <c r="A1986" s="5" t="s">
        <v>27</v>
      </c>
      <c r="B1986" s="5"/>
      <c r="C1986" s="5"/>
      <c r="D1986" s="5"/>
      <c r="E1986" s="5"/>
    </row>
    <row r="1987" spans="1:5" x14ac:dyDescent="0.25">
      <c r="A1987" s="5"/>
      <c r="B1987" s="5"/>
      <c r="C1987" s="5"/>
      <c r="D1987" s="5"/>
      <c r="E1987" s="5"/>
    </row>
    <row r="1988" spans="1:5" x14ac:dyDescent="0.25">
      <c r="A1988" s="5" t="s">
        <v>635</v>
      </c>
      <c r="B1988" s="5" t="s">
        <v>108</v>
      </c>
      <c r="C1988" s="5">
        <v>0</v>
      </c>
      <c r="D1988" s="5"/>
      <c r="E1988" s="5"/>
    </row>
    <row r="1989" spans="1:5" x14ac:dyDescent="0.25">
      <c r="A1989" s="5"/>
      <c r="B1989" s="5"/>
      <c r="C1989" s="5"/>
      <c r="D1989" s="5"/>
      <c r="E1989" s="5"/>
    </row>
    <row r="1990" spans="1:5" x14ac:dyDescent="0.25">
      <c r="A1990" s="5"/>
      <c r="B1990" s="5"/>
      <c r="C1990" s="5"/>
      <c r="D1990" s="5"/>
      <c r="E1990" s="5"/>
    </row>
    <row r="1991" spans="1:5" x14ac:dyDescent="0.25">
      <c r="A1991" s="5"/>
      <c r="B1991" s="5"/>
      <c r="C1991" s="5"/>
      <c r="D1991" s="5"/>
      <c r="E1991" s="5"/>
    </row>
    <row r="1992" spans="1:5" x14ac:dyDescent="0.25">
      <c r="A1992" s="5" t="s">
        <v>636</v>
      </c>
      <c r="B1992" s="5"/>
      <c r="C1992" s="5"/>
      <c r="D1992" s="5"/>
      <c r="E1992" s="5"/>
    </row>
    <row r="1993" spans="1:5" x14ac:dyDescent="0.25">
      <c r="A1993" s="5" t="s">
        <v>637</v>
      </c>
      <c r="B1993" s="5"/>
      <c r="C1993" s="5"/>
      <c r="D1993" s="5"/>
      <c r="E1993" s="5"/>
    </row>
    <row r="1994" spans="1:5" x14ac:dyDescent="0.25">
      <c r="A1994" s="5" t="s">
        <v>638</v>
      </c>
      <c r="B1994" s="5"/>
      <c r="C1994" s="5"/>
      <c r="D1994" s="5"/>
      <c r="E1994" s="5"/>
    </row>
    <row r="1995" spans="1:5" x14ac:dyDescent="0.25">
      <c r="A1995" s="5"/>
      <c r="B1995" s="5"/>
      <c r="C1995" s="5"/>
      <c r="D1995" s="5"/>
      <c r="E1995" s="5"/>
    </row>
    <row r="1996" spans="1:5" x14ac:dyDescent="0.25">
      <c r="A1996" s="5" t="s">
        <v>639</v>
      </c>
      <c r="B1996" s="5"/>
      <c r="C1996" s="5"/>
      <c r="D1996" s="5"/>
      <c r="E1996" s="5"/>
    </row>
    <row r="1997" spans="1:5" x14ac:dyDescent="0.25">
      <c r="A1997" s="5" t="s">
        <v>640</v>
      </c>
      <c r="B1997" s="5"/>
      <c r="C1997" s="5"/>
      <c r="D1997" s="5"/>
      <c r="E1997" s="5"/>
    </row>
    <row r="1998" spans="1:5" x14ac:dyDescent="0.25">
      <c r="A1998" s="5" t="s">
        <v>641</v>
      </c>
      <c r="B1998" s="5"/>
      <c r="C1998" s="5"/>
      <c r="D1998" s="5"/>
      <c r="E1998" s="5"/>
    </row>
    <row r="1999" spans="1:5" x14ac:dyDescent="0.25">
      <c r="A1999" s="5"/>
      <c r="B1999" s="5"/>
      <c r="C1999" s="5"/>
      <c r="D1999" s="5"/>
      <c r="E1999" s="5"/>
    </row>
    <row r="2000" spans="1:5" x14ac:dyDescent="0.25">
      <c r="A2000" s="5"/>
      <c r="B2000" s="5"/>
      <c r="C2000" s="5"/>
      <c r="D2000" s="5"/>
      <c r="E2000" s="5"/>
    </row>
    <row r="2001" spans="1:5" x14ac:dyDescent="0.25">
      <c r="A2001" s="5"/>
      <c r="B2001" s="5"/>
      <c r="C2001" s="5"/>
      <c r="D2001" s="5"/>
      <c r="E2001" s="5"/>
    </row>
    <row r="2002" spans="1:5" x14ac:dyDescent="0.25">
      <c r="A2002" s="5" t="s">
        <v>634</v>
      </c>
      <c r="B2002" s="5"/>
      <c r="C2002" s="5"/>
      <c r="D2002" s="5"/>
      <c r="E2002" s="5"/>
    </row>
    <row r="2003" spans="1:5" x14ac:dyDescent="0.25">
      <c r="A2003" s="5" t="s">
        <v>110</v>
      </c>
      <c r="B2003" s="5"/>
      <c r="C2003" s="5"/>
      <c r="D2003" s="5"/>
      <c r="E2003" s="5"/>
    </row>
    <row r="2004" spans="1:5" x14ac:dyDescent="0.25">
      <c r="A2004" s="5"/>
      <c r="B2004" s="5"/>
      <c r="C2004" s="5"/>
      <c r="D2004" s="5"/>
      <c r="E2004" s="5"/>
    </row>
    <row r="2005" spans="1:5" x14ac:dyDescent="0.25">
      <c r="A2005" s="5" t="s">
        <v>27</v>
      </c>
      <c r="B2005" s="5"/>
      <c r="C2005" s="5"/>
      <c r="D2005" s="5"/>
      <c r="E2005" s="5"/>
    </row>
    <row r="2006" spans="1:5" x14ac:dyDescent="0.25">
      <c r="A2006" s="5"/>
      <c r="B2006" s="5"/>
      <c r="C2006" s="5"/>
      <c r="D2006" s="5"/>
      <c r="E2006" s="5"/>
    </row>
    <row r="2007" spans="1:5" x14ac:dyDescent="0.25">
      <c r="A2007" s="5" t="s">
        <v>642</v>
      </c>
      <c r="B2007" s="5" t="s">
        <v>108</v>
      </c>
      <c r="C2007" s="5">
        <v>0</v>
      </c>
      <c r="D2007" s="5"/>
      <c r="E2007" s="5"/>
    </row>
    <row r="2008" spans="1:5" x14ac:dyDescent="0.25">
      <c r="A2008" s="5"/>
      <c r="B2008" s="5"/>
      <c r="C2008" s="5"/>
      <c r="D2008" s="5"/>
      <c r="E2008" s="5"/>
    </row>
    <row r="2009" spans="1:5" x14ac:dyDescent="0.25">
      <c r="A2009" s="5"/>
      <c r="B2009" s="5"/>
      <c r="C2009" s="5"/>
      <c r="D2009" s="5"/>
      <c r="E2009" s="5"/>
    </row>
    <row r="2010" spans="1:5" x14ac:dyDescent="0.25">
      <c r="A2010" s="5"/>
      <c r="B2010" s="5"/>
      <c r="C2010" s="5"/>
      <c r="D2010" s="5"/>
      <c r="E2010" s="5"/>
    </row>
    <row r="2011" spans="1:5" x14ac:dyDescent="0.25">
      <c r="A2011" s="5" t="s">
        <v>643</v>
      </c>
      <c r="B2011" s="5"/>
      <c r="C2011" s="5"/>
      <c r="D2011" s="5"/>
      <c r="E2011" s="5"/>
    </row>
    <row r="2012" spans="1:5" x14ac:dyDescent="0.25">
      <c r="A2012" s="5" t="s">
        <v>644</v>
      </c>
      <c r="B2012" s="5"/>
      <c r="C2012" s="5"/>
      <c r="D2012" s="5"/>
      <c r="E2012" s="5"/>
    </row>
    <row r="2013" spans="1:5" x14ac:dyDescent="0.25">
      <c r="A2013" s="5" t="s">
        <v>645</v>
      </c>
      <c r="B2013" s="5"/>
      <c r="C2013" s="5"/>
      <c r="D2013" s="5"/>
      <c r="E2013" s="5"/>
    </row>
    <row r="2014" spans="1:5" x14ac:dyDescent="0.25">
      <c r="A2014" s="5" t="s">
        <v>646</v>
      </c>
      <c r="B2014" s="5"/>
      <c r="C2014" s="5"/>
      <c r="D2014" s="5"/>
      <c r="E2014" s="5"/>
    </row>
    <row r="2015" spans="1:5" x14ac:dyDescent="0.25">
      <c r="A2015" s="5" t="s">
        <v>647</v>
      </c>
      <c r="B2015" s="5"/>
      <c r="C2015" s="5"/>
      <c r="D2015" s="5"/>
      <c r="E2015" s="5"/>
    </row>
    <row r="2016" spans="1:5" x14ac:dyDescent="0.25">
      <c r="A2016" s="5"/>
      <c r="B2016" s="5"/>
      <c r="C2016" s="5"/>
      <c r="D2016" s="5"/>
      <c r="E2016" s="5"/>
    </row>
    <row r="2017" spans="1:5" x14ac:dyDescent="0.25">
      <c r="A2017" s="5"/>
      <c r="B2017" s="5"/>
      <c r="C2017" s="5"/>
      <c r="D2017" s="5"/>
      <c r="E2017" s="5"/>
    </row>
    <row r="2018" spans="1:5" x14ac:dyDescent="0.25">
      <c r="A2018" s="5"/>
      <c r="B2018" s="5"/>
      <c r="C2018" s="5"/>
      <c r="D2018" s="5"/>
      <c r="E2018" s="5"/>
    </row>
    <row r="2019" spans="1:5" x14ac:dyDescent="0.25">
      <c r="A2019" s="5" t="s">
        <v>648</v>
      </c>
      <c r="B2019" s="5"/>
      <c r="C2019" s="5"/>
      <c r="D2019" s="5"/>
      <c r="E2019" s="5"/>
    </row>
    <row r="2020" spans="1:5" x14ac:dyDescent="0.25">
      <c r="A2020" s="5" t="s">
        <v>649</v>
      </c>
      <c r="B2020" s="5"/>
      <c r="C2020" s="5"/>
      <c r="D2020" s="5"/>
      <c r="E2020" s="5"/>
    </row>
    <row r="2021" spans="1:5" x14ac:dyDescent="0.25">
      <c r="A2021" s="5" t="s">
        <v>650</v>
      </c>
      <c r="B2021" s="5"/>
      <c r="C2021" s="5"/>
      <c r="D2021" s="5"/>
      <c r="E2021" s="5"/>
    </row>
    <row r="2022" spans="1:5" x14ac:dyDescent="0.25">
      <c r="A2022" s="5"/>
      <c r="B2022" s="5"/>
      <c r="C2022" s="5"/>
      <c r="D2022" s="5"/>
      <c r="E2022" s="5"/>
    </row>
    <row r="2023" spans="1:5" x14ac:dyDescent="0.25">
      <c r="A2023" s="5"/>
      <c r="B2023" s="5"/>
      <c r="C2023" s="5"/>
      <c r="D2023" s="5"/>
      <c r="E2023" s="5"/>
    </row>
    <row r="2024" spans="1:5" x14ac:dyDescent="0.25">
      <c r="A2024" s="5"/>
      <c r="B2024" s="5"/>
      <c r="C2024" s="5"/>
      <c r="D2024" s="5"/>
      <c r="E2024" s="5"/>
    </row>
    <row r="2025" spans="1:5" x14ac:dyDescent="0.25">
      <c r="A2025" s="5" t="s">
        <v>634</v>
      </c>
      <c r="B2025" s="5"/>
      <c r="C2025" s="5"/>
      <c r="D2025" s="5"/>
      <c r="E2025" s="5"/>
    </row>
    <row r="2026" spans="1:5" x14ac:dyDescent="0.25">
      <c r="A2026" s="5" t="s">
        <v>110</v>
      </c>
      <c r="B2026" s="5"/>
      <c r="C2026" s="5"/>
      <c r="D2026" s="5"/>
      <c r="E2026" s="5"/>
    </row>
    <row r="2027" spans="1:5" x14ac:dyDescent="0.25">
      <c r="A2027" s="5"/>
      <c r="B2027" s="5"/>
      <c r="C2027" s="5"/>
      <c r="D2027" s="5"/>
      <c r="E2027" s="5"/>
    </row>
    <row r="2028" spans="1:5" x14ac:dyDescent="0.25">
      <c r="A2028" s="5" t="s">
        <v>27</v>
      </c>
      <c r="B2028" s="5"/>
      <c r="C2028" s="5"/>
      <c r="D2028" s="5"/>
      <c r="E2028" s="5"/>
    </row>
    <row r="2029" spans="1:5" x14ac:dyDescent="0.25">
      <c r="A2029" s="5"/>
      <c r="B2029" s="5"/>
      <c r="C2029" s="5"/>
      <c r="D2029" s="5"/>
      <c r="E2029" s="5"/>
    </row>
    <row r="2030" spans="1:5" x14ac:dyDescent="0.25">
      <c r="A2030" s="5" t="s">
        <v>651</v>
      </c>
      <c r="B2030" s="5" t="s">
        <v>108</v>
      </c>
      <c r="C2030" s="5">
        <v>0</v>
      </c>
      <c r="D2030" s="5"/>
      <c r="E2030" s="5"/>
    </row>
    <row r="2031" spans="1:5" x14ac:dyDescent="0.25">
      <c r="A2031" s="5"/>
      <c r="B2031" s="5"/>
      <c r="C2031" s="5"/>
      <c r="D2031" s="5"/>
      <c r="E2031" s="5"/>
    </row>
    <row r="2032" spans="1:5" x14ac:dyDescent="0.25">
      <c r="A2032" s="5"/>
      <c r="B2032" s="5"/>
      <c r="C2032" s="5"/>
      <c r="D2032" s="5"/>
      <c r="E2032" s="5"/>
    </row>
    <row r="2033" spans="1:5" x14ac:dyDescent="0.25">
      <c r="A2033" s="5"/>
      <c r="B2033" s="5"/>
      <c r="C2033" s="5"/>
      <c r="D2033" s="5"/>
      <c r="E2033" s="5"/>
    </row>
    <row r="2034" spans="1:5" x14ac:dyDescent="0.25">
      <c r="A2034" s="5" t="s">
        <v>652</v>
      </c>
      <c r="B2034" s="5"/>
      <c r="C2034" s="5"/>
      <c r="D2034" s="5"/>
      <c r="E2034" s="5"/>
    </row>
    <row r="2035" spans="1:5" x14ac:dyDescent="0.25">
      <c r="A2035" s="5" t="s">
        <v>653</v>
      </c>
      <c r="B2035" s="5"/>
      <c r="C2035" s="5"/>
      <c r="D2035" s="5"/>
      <c r="E2035" s="5"/>
    </row>
    <row r="2036" spans="1:5" x14ac:dyDescent="0.25">
      <c r="A2036" s="5" t="s">
        <v>654</v>
      </c>
      <c r="B2036" s="5"/>
      <c r="C2036" s="5"/>
      <c r="D2036" s="5"/>
      <c r="E2036" s="5"/>
    </row>
    <row r="2037" spans="1:5" x14ac:dyDescent="0.25">
      <c r="A2037" s="5" t="s">
        <v>655</v>
      </c>
      <c r="B2037" s="5"/>
      <c r="C2037" s="5"/>
      <c r="D2037" s="5"/>
      <c r="E2037" s="5"/>
    </row>
    <row r="2038" spans="1:5" x14ac:dyDescent="0.25">
      <c r="A2038" s="5" t="s">
        <v>656</v>
      </c>
      <c r="B2038" s="5"/>
      <c r="C2038" s="5"/>
      <c r="D2038" s="5"/>
      <c r="E2038" s="5"/>
    </row>
    <row r="2039" spans="1:5" x14ac:dyDescent="0.25">
      <c r="A2039" s="5" t="s">
        <v>657</v>
      </c>
      <c r="B2039" s="5"/>
      <c r="C2039" s="5"/>
      <c r="D2039" s="5"/>
      <c r="E2039" s="5"/>
    </row>
    <row r="2040" spans="1:5" x14ac:dyDescent="0.25">
      <c r="A2040" s="5"/>
      <c r="B2040" s="5"/>
      <c r="C2040" s="5"/>
      <c r="D2040" s="5"/>
      <c r="E2040" s="5"/>
    </row>
    <row r="2041" spans="1:5" x14ac:dyDescent="0.25">
      <c r="A2041" s="5"/>
      <c r="B2041" s="5"/>
      <c r="C2041" s="5"/>
      <c r="D2041" s="5"/>
      <c r="E2041" s="5"/>
    </row>
    <row r="2042" spans="1:5" x14ac:dyDescent="0.25">
      <c r="A2042" s="5"/>
      <c r="B2042" s="5"/>
      <c r="C2042" s="5"/>
      <c r="D2042" s="5"/>
      <c r="E2042" s="5"/>
    </row>
    <row r="2043" spans="1:5" x14ac:dyDescent="0.25">
      <c r="A2043" s="5" t="s">
        <v>658</v>
      </c>
      <c r="B2043" s="5"/>
      <c r="C2043" s="5"/>
      <c r="D2043" s="5"/>
      <c r="E2043" s="5"/>
    </row>
    <row r="2044" spans="1:5" x14ac:dyDescent="0.25">
      <c r="A2044" s="5" t="s">
        <v>659</v>
      </c>
      <c r="B2044" s="5"/>
      <c r="C2044" s="5"/>
      <c r="D2044" s="5"/>
      <c r="E2044" s="5"/>
    </row>
    <row r="2045" spans="1:5" x14ac:dyDescent="0.25">
      <c r="A2045" s="5" t="s">
        <v>660</v>
      </c>
      <c r="B2045" s="5"/>
      <c r="C2045" s="5"/>
      <c r="D2045" s="5"/>
      <c r="E2045" s="5"/>
    </row>
    <row r="2046" spans="1:5" x14ac:dyDescent="0.25">
      <c r="A2046" s="5" t="s">
        <v>661</v>
      </c>
      <c r="B2046" s="5"/>
      <c r="C2046" s="5"/>
      <c r="D2046" s="5"/>
      <c r="E2046" s="5"/>
    </row>
    <row r="2047" spans="1:5" x14ac:dyDescent="0.25">
      <c r="A2047" s="5"/>
      <c r="B2047" s="5"/>
      <c r="C2047" s="5"/>
      <c r="D2047" s="5"/>
      <c r="E2047" s="5"/>
    </row>
    <row r="2048" spans="1:5" x14ac:dyDescent="0.25">
      <c r="A2048" s="5"/>
      <c r="B2048" s="5"/>
      <c r="C2048" s="5"/>
      <c r="D2048" s="5"/>
      <c r="E2048" s="5"/>
    </row>
    <row r="2049" spans="1:5" x14ac:dyDescent="0.25">
      <c r="A2049" s="5"/>
      <c r="B2049" s="5"/>
      <c r="C2049" s="5"/>
      <c r="D2049" s="5"/>
      <c r="E2049" s="5"/>
    </row>
    <row r="2050" spans="1:5" x14ac:dyDescent="0.25">
      <c r="A2050" s="5" t="s">
        <v>634</v>
      </c>
      <c r="B2050" s="5"/>
      <c r="C2050" s="5"/>
      <c r="D2050" s="5"/>
      <c r="E2050" s="5"/>
    </row>
    <row r="2051" spans="1:5" x14ac:dyDescent="0.25">
      <c r="A2051" s="5" t="s">
        <v>110</v>
      </c>
      <c r="B2051" s="5"/>
      <c r="C2051" s="5"/>
      <c r="D2051" s="5"/>
      <c r="E2051" s="5"/>
    </row>
    <row r="2052" spans="1:5" x14ac:dyDescent="0.25">
      <c r="A2052" s="5"/>
      <c r="B2052" s="5"/>
      <c r="C2052" s="5"/>
      <c r="D2052" s="5"/>
      <c r="E2052" s="5"/>
    </row>
    <row r="2053" spans="1:5" x14ac:dyDescent="0.25">
      <c r="A2053" s="5" t="s">
        <v>27</v>
      </c>
      <c r="B2053" s="5"/>
      <c r="C2053" s="5"/>
      <c r="D2053" s="5"/>
      <c r="E2053" s="5"/>
    </row>
    <row r="2054" spans="1:5" x14ac:dyDescent="0.25">
      <c r="A2054" s="5"/>
      <c r="B2054" s="5"/>
      <c r="C2054" s="5"/>
      <c r="D2054" s="5"/>
      <c r="E2054" s="5"/>
    </row>
    <row r="2055" spans="1:5" x14ac:dyDescent="0.25">
      <c r="A2055" s="5" t="s">
        <v>662</v>
      </c>
      <c r="B2055" s="5" t="s">
        <v>108</v>
      </c>
      <c r="C2055" s="5">
        <v>0</v>
      </c>
      <c r="D2055" s="5"/>
      <c r="E2055" s="5"/>
    </row>
    <row r="2056" spans="1:5" x14ac:dyDescent="0.25">
      <c r="A2056" s="5"/>
      <c r="B2056" s="5"/>
      <c r="C2056" s="5"/>
      <c r="D2056" s="5"/>
      <c r="E2056" s="5"/>
    </row>
    <row r="2057" spans="1:5" x14ac:dyDescent="0.25">
      <c r="A2057" s="5"/>
      <c r="B2057" s="5"/>
      <c r="C2057" s="5"/>
      <c r="D2057" s="5"/>
      <c r="E2057" s="5"/>
    </row>
    <row r="2058" spans="1:5" x14ac:dyDescent="0.25">
      <c r="A2058" s="5"/>
      <c r="B2058" s="5"/>
      <c r="C2058" s="5"/>
      <c r="D2058" s="5"/>
      <c r="E2058" s="5"/>
    </row>
    <row r="2059" spans="1:5" x14ac:dyDescent="0.25">
      <c r="A2059" s="5" t="s">
        <v>663</v>
      </c>
      <c r="B2059" s="5"/>
      <c r="C2059" s="5"/>
      <c r="D2059" s="5"/>
      <c r="E2059" s="5"/>
    </row>
    <row r="2060" spans="1:5" x14ac:dyDescent="0.25">
      <c r="A2060" s="5" t="s">
        <v>664</v>
      </c>
      <c r="B2060" s="5"/>
      <c r="C2060" s="5"/>
      <c r="D2060" s="5"/>
      <c r="E2060" s="5"/>
    </row>
    <row r="2061" spans="1:5" x14ac:dyDescent="0.25">
      <c r="A2061" s="5" t="s">
        <v>665</v>
      </c>
      <c r="B2061" s="5"/>
      <c r="C2061" s="5"/>
      <c r="D2061" s="5"/>
      <c r="E2061" s="5"/>
    </row>
    <row r="2062" spans="1:5" x14ac:dyDescent="0.25">
      <c r="A2062" s="5"/>
      <c r="B2062" s="5"/>
      <c r="C2062" s="5"/>
      <c r="D2062" s="5"/>
      <c r="E2062" s="5"/>
    </row>
    <row r="2063" spans="1:5" x14ac:dyDescent="0.25">
      <c r="A2063" s="5"/>
      <c r="B2063" s="5"/>
      <c r="C2063" s="5"/>
      <c r="D2063" s="5"/>
      <c r="E2063" s="5"/>
    </row>
    <row r="2064" spans="1:5" x14ac:dyDescent="0.25">
      <c r="A2064" s="5"/>
      <c r="B2064" s="5"/>
      <c r="C2064" s="5"/>
      <c r="D2064" s="5"/>
      <c r="E2064" s="5"/>
    </row>
    <row r="2065" spans="1:5" x14ac:dyDescent="0.25">
      <c r="A2065" s="5" t="s">
        <v>634</v>
      </c>
      <c r="B2065" s="5"/>
      <c r="C2065" s="5"/>
      <c r="D2065" s="5"/>
      <c r="E2065" s="5"/>
    </row>
    <row r="2066" spans="1:5" x14ac:dyDescent="0.25">
      <c r="A2066" s="5" t="s">
        <v>110</v>
      </c>
      <c r="B2066" s="5"/>
      <c r="C2066" s="5"/>
      <c r="D2066" s="5"/>
      <c r="E2066" s="5"/>
    </row>
    <row r="2067" spans="1:5" x14ac:dyDescent="0.25">
      <c r="A2067" s="5"/>
      <c r="B2067" s="5"/>
      <c r="C2067" s="5"/>
      <c r="D2067" s="5"/>
      <c r="E2067" s="5"/>
    </row>
    <row r="2068" spans="1:5" x14ac:dyDescent="0.25">
      <c r="A2068" s="5"/>
      <c r="B2068" s="5"/>
      <c r="C2068" s="5"/>
      <c r="D2068" s="5"/>
      <c r="E2068" s="5"/>
    </row>
    <row r="2069" spans="1:5" x14ac:dyDescent="0.25">
      <c r="A2069" s="5"/>
      <c r="B2069" s="5"/>
      <c r="C2069" s="5"/>
      <c r="D2069" s="5"/>
      <c r="E2069" s="5"/>
    </row>
    <row r="2070" spans="1:5" x14ac:dyDescent="0.25">
      <c r="A2070" s="5" t="s">
        <v>27</v>
      </c>
      <c r="B2070" s="5"/>
      <c r="C2070" s="5"/>
      <c r="D2070" s="5"/>
      <c r="E2070" s="5"/>
    </row>
    <row r="2071" spans="1:5" x14ac:dyDescent="0.25">
      <c r="A2071" s="5"/>
      <c r="B2071" s="5"/>
      <c r="C2071" s="5"/>
      <c r="D2071" s="5"/>
      <c r="E2071" s="5"/>
    </row>
    <row r="2072" spans="1:5" x14ac:dyDescent="0.25">
      <c r="A2072" s="5" t="s">
        <v>666</v>
      </c>
      <c r="B2072" s="5" t="s">
        <v>108</v>
      </c>
      <c r="C2072" s="5">
        <v>0</v>
      </c>
      <c r="D2072" s="5"/>
      <c r="E2072" s="5"/>
    </row>
    <row r="2073" spans="1:5" x14ac:dyDescent="0.25">
      <c r="A2073" s="5"/>
      <c r="B2073" s="5"/>
      <c r="C2073" s="5"/>
      <c r="D2073" s="5"/>
      <c r="E2073" s="5"/>
    </row>
    <row r="2074" spans="1:5" x14ac:dyDescent="0.25">
      <c r="A2074" s="5"/>
      <c r="B2074" s="5"/>
      <c r="C2074" s="5"/>
      <c r="D2074" s="5"/>
      <c r="E2074" s="5"/>
    </row>
    <row r="2075" spans="1:5" x14ac:dyDescent="0.25">
      <c r="A2075" s="5"/>
      <c r="B2075" s="5"/>
      <c r="C2075" s="5"/>
      <c r="D2075" s="5"/>
      <c r="E2075" s="5"/>
    </row>
    <row r="2076" spans="1:5" x14ac:dyDescent="0.25">
      <c r="A2076" s="5" t="s">
        <v>667</v>
      </c>
      <c r="B2076" s="5"/>
      <c r="C2076" s="5"/>
      <c r="D2076" s="5"/>
      <c r="E2076" s="5"/>
    </row>
    <row r="2077" spans="1:5" x14ac:dyDescent="0.25">
      <c r="A2077" s="5" t="s">
        <v>668</v>
      </c>
      <c r="B2077" s="5"/>
      <c r="C2077" s="5"/>
      <c r="D2077" s="5"/>
      <c r="E2077" s="5"/>
    </row>
    <row r="2078" spans="1:5" x14ac:dyDescent="0.25">
      <c r="A2078" s="5" t="s">
        <v>669</v>
      </c>
      <c r="B2078" s="5"/>
      <c r="C2078" s="5"/>
      <c r="D2078" s="5"/>
      <c r="E2078" s="5"/>
    </row>
    <row r="2079" spans="1:5" x14ac:dyDescent="0.25">
      <c r="A2079" s="5" t="s">
        <v>670</v>
      </c>
      <c r="B2079" s="5"/>
      <c r="C2079" s="5"/>
      <c r="D2079" s="5"/>
      <c r="E2079" s="5"/>
    </row>
    <row r="2080" spans="1:5" x14ac:dyDescent="0.25">
      <c r="A2080" s="5"/>
      <c r="B2080" s="5"/>
      <c r="C2080" s="5"/>
      <c r="D2080" s="5"/>
      <c r="E2080" s="5"/>
    </row>
    <row r="2081" spans="1:5" x14ac:dyDescent="0.25">
      <c r="A2081" s="5"/>
      <c r="B2081" s="5"/>
      <c r="C2081" s="5"/>
      <c r="D2081" s="5"/>
      <c r="E2081" s="5"/>
    </row>
    <row r="2082" spans="1:5" x14ac:dyDescent="0.25">
      <c r="A2082" s="5"/>
      <c r="B2082" s="5"/>
      <c r="C2082" s="5"/>
      <c r="D2082" s="5"/>
      <c r="E2082" s="5"/>
    </row>
    <row r="2083" spans="1:5" x14ac:dyDescent="0.25">
      <c r="A2083" s="5" t="s">
        <v>634</v>
      </c>
      <c r="B2083" s="5"/>
      <c r="C2083" s="5"/>
      <c r="D2083" s="5"/>
      <c r="E2083" s="5"/>
    </row>
    <row r="2084" spans="1:5" x14ac:dyDescent="0.25">
      <c r="A2084" s="5" t="s">
        <v>110</v>
      </c>
      <c r="B2084" s="5"/>
      <c r="C2084" s="5"/>
      <c r="D2084" s="5"/>
      <c r="E2084" s="5"/>
    </row>
    <row r="2085" spans="1:5" x14ac:dyDescent="0.25">
      <c r="A2085" s="5"/>
      <c r="B2085" s="5"/>
      <c r="C2085" s="5"/>
      <c r="D2085" s="5"/>
      <c r="E2085" s="5"/>
    </row>
    <row r="2086" spans="1:5" x14ac:dyDescent="0.25">
      <c r="A2086" s="5"/>
      <c r="B2086" s="5"/>
      <c r="C2086" s="5"/>
      <c r="D2086" s="5"/>
      <c r="E2086" s="5"/>
    </row>
    <row r="2087" spans="1:5" x14ac:dyDescent="0.25">
      <c r="A2087" s="5"/>
      <c r="B2087" s="5"/>
      <c r="C2087" s="5"/>
      <c r="D2087" s="5"/>
      <c r="E2087" s="5"/>
    </row>
    <row r="2088" spans="1:5" x14ac:dyDescent="0.25">
      <c r="A2088" s="5" t="s">
        <v>27</v>
      </c>
      <c r="B2088" s="5"/>
      <c r="C2088" s="5"/>
      <c r="D2088" s="5"/>
      <c r="E2088" s="5"/>
    </row>
    <row r="2089" spans="1:5" x14ac:dyDescent="0.25">
      <c r="A2089" s="5"/>
      <c r="B2089" s="5"/>
      <c r="C2089" s="5"/>
      <c r="D2089" s="5"/>
      <c r="E2089" s="5"/>
    </row>
    <row r="2090" spans="1:5" x14ac:dyDescent="0.25">
      <c r="A2090" s="5" t="s">
        <v>671</v>
      </c>
      <c r="B2090" s="5" t="s">
        <v>108</v>
      </c>
      <c r="C2090" s="5">
        <v>0</v>
      </c>
      <c r="D2090" s="5"/>
      <c r="E2090" s="5"/>
    </row>
    <row r="2091" spans="1:5" x14ac:dyDescent="0.25">
      <c r="A2091" s="5"/>
      <c r="B2091" s="5"/>
      <c r="C2091" s="5"/>
      <c r="D2091" s="5"/>
      <c r="E2091" s="5"/>
    </row>
    <row r="2092" spans="1:5" x14ac:dyDescent="0.25">
      <c r="A2092" s="5"/>
      <c r="B2092" s="5"/>
      <c r="C2092" s="5"/>
      <c r="D2092" s="5"/>
      <c r="E2092" s="5"/>
    </row>
    <row r="2093" spans="1:5" x14ac:dyDescent="0.25">
      <c r="A2093" s="5"/>
      <c r="B2093" s="5"/>
      <c r="C2093" s="5"/>
      <c r="D2093" s="5"/>
      <c r="E2093" s="5"/>
    </row>
    <row r="2094" spans="1:5" x14ac:dyDescent="0.25">
      <c r="A2094" s="5" t="s">
        <v>672</v>
      </c>
      <c r="B2094" s="5"/>
      <c r="C2094" s="5"/>
      <c r="D2094" s="5"/>
      <c r="E2094" s="5"/>
    </row>
    <row r="2095" spans="1:5" x14ac:dyDescent="0.25">
      <c r="A2095" s="5" t="s">
        <v>673</v>
      </c>
      <c r="B2095" s="5"/>
      <c r="C2095" s="5"/>
      <c r="D2095" s="5"/>
      <c r="E2095" s="5"/>
    </row>
    <row r="2096" spans="1:5" x14ac:dyDescent="0.25">
      <c r="A2096" s="5"/>
      <c r="B2096" s="5"/>
      <c r="C2096" s="5"/>
      <c r="D2096" s="5"/>
      <c r="E2096" s="5"/>
    </row>
    <row r="2097" spans="1:5" x14ac:dyDescent="0.25">
      <c r="A2097" s="5"/>
      <c r="B2097" s="5"/>
      <c r="C2097" s="5"/>
      <c r="D2097" s="5"/>
      <c r="E2097" s="5"/>
    </row>
    <row r="2098" spans="1:5" x14ac:dyDescent="0.25">
      <c r="A2098" s="5"/>
      <c r="B2098" s="5"/>
      <c r="C2098" s="5"/>
      <c r="D2098" s="5"/>
      <c r="E2098" s="5"/>
    </row>
    <row r="2099" spans="1:5" x14ac:dyDescent="0.25">
      <c r="A2099" s="5" t="s">
        <v>634</v>
      </c>
      <c r="B2099" s="5"/>
      <c r="C2099" s="5"/>
      <c r="D2099" s="5"/>
      <c r="E2099" s="5"/>
    </row>
    <row r="2100" spans="1:5" x14ac:dyDescent="0.25">
      <c r="A2100" s="5" t="s">
        <v>110</v>
      </c>
      <c r="B2100" s="5"/>
      <c r="C2100" s="5"/>
      <c r="D2100" s="5"/>
      <c r="E2100" s="5"/>
    </row>
    <row r="2101" spans="1:5" x14ac:dyDescent="0.25">
      <c r="A2101" s="5"/>
      <c r="B2101" s="5"/>
      <c r="C2101" s="5"/>
      <c r="D2101" s="5"/>
      <c r="E2101" s="5"/>
    </row>
    <row r="2102" spans="1:5" x14ac:dyDescent="0.25">
      <c r="A2102" s="5"/>
      <c r="B2102" s="5"/>
      <c r="C2102" s="5"/>
      <c r="D2102" s="5"/>
      <c r="E2102" s="5"/>
    </row>
    <row r="2103" spans="1:5" x14ac:dyDescent="0.25">
      <c r="A2103" s="5"/>
      <c r="B2103" s="5"/>
      <c r="C2103" s="5"/>
      <c r="D2103" s="5"/>
      <c r="E2103" s="5"/>
    </row>
    <row r="2104" spans="1:5" x14ac:dyDescent="0.25">
      <c r="A2104" s="5" t="s">
        <v>27</v>
      </c>
      <c r="B2104" s="5"/>
      <c r="C2104" s="5"/>
      <c r="D2104" s="5"/>
      <c r="E2104" s="5"/>
    </row>
    <row r="2105" spans="1:5" x14ac:dyDescent="0.25">
      <c r="A2105" s="5"/>
      <c r="B2105" s="5"/>
      <c r="C2105" s="5"/>
      <c r="D2105" s="5"/>
      <c r="E2105" s="5"/>
    </row>
    <row r="2106" spans="1:5" x14ac:dyDescent="0.25">
      <c r="A2106" s="5" t="s">
        <v>674</v>
      </c>
      <c r="B2106" s="5" t="s">
        <v>108</v>
      </c>
      <c r="C2106" s="5">
        <v>0</v>
      </c>
      <c r="D2106" s="5"/>
      <c r="E2106" s="5"/>
    </row>
    <row r="2107" spans="1:5" x14ac:dyDescent="0.25">
      <c r="A2107" s="5"/>
      <c r="B2107" s="5"/>
      <c r="C2107" s="5"/>
      <c r="D2107" s="5"/>
      <c r="E2107" s="5"/>
    </row>
    <row r="2108" spans="1:5" x14ac:dyDescent="0.25">
      <c r="A2108" s="5"/>
      <c r="B2108" s="5"/>
      <c r="C2108" s="5"/>
      <c r="D2108" s="5"/>
      <c r="E2108" s="5"/>
    </row>
    <row r="2109" spans="1:5" x14ac:dyDescent="0.25">
      <c r="A2109" s="5"/>
      <c r="B2109" s="5"/>
      <c r="C2109" s="5"/>
      <c r="D2109" s="5"/>
      <c r="E2109" s="5"/>
    </row>
    <row r="2110" spans="1:5" x14ac:dyDescent="0.25">
      <c r="A2110" s="5" t="s">
        <v>675</v>
      </c>
      <c r="B2110" s="5"/>
      <c r="C2110" s="5"/>
      <c r="D2110" s="5"/>
      <c r="E2110" s="5"/>
    </row>
    <row r="2111" spans="1:5" x14ac:dyDescent="0.25">
      <c r="A2111" s="5" t="s">
        <v>676</v>
      </c>
      <c r="B2111" s="5"/>
      <c r="C2111" s="5"/>
      <c r="D2111" s="5"/>
      <c r="E2111" s="5"/>
    </row>
    <row r="2112" spans="1:5" x14ac:dyDescent="0.25">
      <c r="A2112" s="5" t="s">
        <v>677</v>
      </c>
      <c r="B2112" s="5"/>
      <c r="C2112" s="5"/>
      <c r="D2112" s="5"/>
      <c r="E2112" s="5"/>
    </row>
    <row r="2113" spans="1:5" x14ac:dyDescent="0.25">
      <c r="A2113" s="5" t="s">
        <v>678</v>
      </c>
      <c r="B2113" s="5"/>
      <c r="C2113" s="5"/>
      <c r="D2113" s="5"/>
      <c r="E2113" s="5"/>
    </row>
    <row r="2114" spans="1:5" x14ac:dyDescent="0.25">
      <c r="A2114" s="5" t="s">
        <v>679</v>
      </c>
      <c r="B2114" s="5"/>
      <c r="C2114" s="5"/>
      <c r="D2114" s="5"/>
      <c r="E2114" s="5"/>
    </row>
    <row r="2115" spans="1:5" x14ac:dyDescent="0.25">
      <c r="A2115" s="5" t="s">
        <v>680</v>
      </c>
      <c r="B2115" s="5"/>
      <c r="C2115" s="5"/>
      <c r="D2115" s="5"/>
      <c r="E2115" s="5"/>
    </row>
    <row r="2116" spans="1:5" x14ac:dyDescent="0.25">
      <c r="A2116" s="5"/>
      <c r="B2116" s="5"/>
      <c r="C2116" s="5"/>
      <c r="D2116" s="5"/>
      <c r="E2116" s="5"/>
    </row>
    <row r="2117" spans="1:5" x14ac:dyDescent="0.25">
      <c r="A2117" s="5"/>
      <c r="B2117" s="5"/>
      <c r="C2117" s="5"/>
      <c r="D2117" s="5"/>
      <c r="E2117" s="5"/>
    </row>
    <row r="2118" spans="1:5" x14ac:dyDescent="0.25">
      <c r="A2118" s="5"/>
      <c r="B2118" s="5"/>
      <c r="C2118" s="5"/>
      <c r="D2118" s="5"/>
      <c r="E2118" s="5"/>
    </row>
    <row r="2119" spans="1:5" x14ac:dyDescent="0.25">
      <c r="A2119" s="5" t="s">
        <v>634</v>
      </c>
      <c r="B2119" s="5"/>
      <c r="C2119" s="5"/>
      <c r="D2119" s="5"/>
      <c r="E2119" s="5"/>
    </row>
    <row r="2120" spans="1:5" x14ac:dyDescent="0.25">
      <c r="A2120" s="5" t="s">
        <v>110</v>
      </c>
      <c r="B2120" s="5"/>
      <c r="C2120" s="5"/>
      <c r="D2120" s="5"/>
      <c r="E2120" s="5"/>
    </row>
    <row r="2121" spans="1:5" x14ac:dyDescent="0.25">
      <c r="A2121" s="5"/>
      <c r="B2121" s="5"/>
      <c r="C2121" s="5"/>
      <c r="D2121" s="5"/>
      <c r="E2121" s="5"/>
    </row>
    <row r="2122" spans="1:5" x14ac:dyDescent="0.25">
      <c r="A2122" s="5"/>
      <c r="B2122" s="5"/>
      <c r="C2122" s="5"/>
      <c r="D2122" s="5"/>
      <c r="E2122" s="5"/>
    </row>
    <row r="2123" spans="1:5" x14ac:dyDescent="0.25">
      <c r="A2123" s="5"/>
      <c r="B2123" s="5"/>
      <c r="C2123" s="5"/>
      <c r="D2123" s="5"/>
      <c r="E2123" s="5"/>
    </row>
    <row r="2124" spans="1:5" x14ac:dyDescent="0.25">
      <c r="A2124" s="5" t="s">
        <v>27</v>
      </c>
      <c r="B2124" s="5"/>
      <c r="C2124" s="5"/>
      <c r="D2124" s="5"/>
      <c r="E2124" s="5"/>
    </row>
    <row r="2125" spans="1:5" x14ac:dyDescent="0.25">
      <c r="A2125" s="5"/>
      <c r="B2125" s="5"/>
      <c r="C2125" s="5"/>
      <c r="D2125" s="5"/>
      <c r="E2125" s="5"/>
    </row>
    <row r="2126" spans="1:5" x14ac:dyDescent="0.25">
      <c r="A2126" s="5" t="s">
        <v>681</v>
      </c>
      <c r="B2126" s="5" t="s">
        <v>108</v>
      </c>
      <c r="C2126" s="5">
        <v>0</v>
      </c>
      <c r="D2126" s="5"/>
      <c r="E2126" s="5"/>
    </row>
    <row r="2127" spans="1:5" x14ac:dyDescent="0.25">
      <c r="A2127" s="5" t="s">
        <v>682</v>
      </c>
      <c r="B2127" s="5"/>
      <c r="C2127" s="5"/>
      <c r="D2127" s="5"/>
      <c r="E2127" s="5"/>
    </row>
    <row r="2128" spans="1:5" x14ac:dyDescent="0.25">
      <c r="A2128" s="5"/>
      <c r="B2128" s="5"/>
      <c r="C2128" s="5"/>
      <c r="D2128" s="5"/>
      <c r="E2128" s="5"/>
    </row>
    <row r="2129" spans="1:5" x14ac:dyDescent="0.25">
      <c r="A2129" s="5"/>
      <c r="B2129" s="5"/>
      <c r="C2129" s="5"/>
      <c r="D2129" s="5"/>
      <c r="E2129" s="5"/>
    </row>
    <row r="2130" spans="1:5" x14ac:dyDescent="0.25">
      <c r="A2130" s="5"/>
      <c r="B2130" s="5"/>
      <c r="C2130" s="5"/>
      <c r="D2130" s="5"/>
      <c r="E2130" s="5"/>
    </row>
    <row r="2131" spans="1:5" x14ac:dyDescent="0.25">
      <c r="A2131" s="5" t="s">
        <v>683</v>
      </c>
      <c r="B2131" s="5"/>
      <c r="C2131" s="5"/>
      <c r="D2131" s="5"/>
      <c r="E2131" s="5"/>
    </row>
    <row r="2132" spans="1:5" x14ac:dyDescent="0.25">
      <c r="A2132" s="5" t="s">
        <v>684</v>
      </c>
      <c r="B2132" s="5"/>
      <c r="C2132" s="5"/>
      <c r="D2132" s="5"/>
      <c r="E2132" s="5"/>
    </row>
    <row r="2133" spans="1:5" x14ac:dyDescent="0.25">
      <c r="A2133" s="5" t="s">
        <v>685</v>
      </c>
      <c r="B2133" s="5"/>
      <c r="C2133" s="5"/>
      <c r="D2133" s="5"/>
      <c r="E2133" s="5"/>
    </row>
    <row r="2134" spans="1:5" x14ac:dyDescent="0.25">
      <c r="A2134" s="5" t="s">
        <v>686</v>
      </c>
      <c r="B2134" s="5"/>
      <c r="C2134" s="5"/>
      <c r="D2134" s="5"/>
      <c r="E2134" s="5"/>
    </row>
    <row r="2135" spans="1:5" x14ac:dyDescent="0.25">
      <c r="A2135" s="5" t="s">
        <v>687</v>
      </c>
      <c r="B2135" s="5"/>
      <c r="C2135" s="5"/>
      <c r="D2135" s="5"/>
      <c r="E2135" s="5"/>
    </row>
    <row r="2136" spans="1:5" x14ac:dyDescent="0.25">
      <c r="A2136" s="5" t="s">
        <v>688</v>
      </c>
      <c r="B2136" s="5"/>
      <c r="C2136" s="5"/>
      <c r="D2136" s="5"/>
      <c r="E2136" s="5"/>
    </row>
    <row r="2137" spans="1:5" x14ac:dyDescent="0.25">
      <c r="A2137" s="5" t="s">
        <v>689</v>
      </c>
      <c r="B2137" s="5"/>
      <c r="C2137" s="5"/>
      <c r="D2137" s="5"/>
      <c r="E2137" s="5"/>
    </row>
    <row r="2138" spans="1:5" x14ac:dyDescent="0.25">
      <c r="A2138" s="5" t="s">
        <v>690</v>
      </c>
      <c r="B2138" s="5"/>
      <c r="C2138" s="5"/>
      <c r="D2138" s="5"/>
      <c r="E2138" s="5"/>
    </row>
    <row r="2139" spans="1:5" x14ac:dyDescent="0.25">
      <c r="A2139" s="5"/>
      <c r="B2139" s="5"/>
      <c r="C2139" s="5"/>
      <c r="D2139" s="5"/>
      <c r="E2139" s="5"/>
    </row>
    <row r="2140" spans="1:5" x14ac:dyDescent="0.25">
      <c r="A2140" s="5" t="e">
        <f>- In order to achieve the recruitment of local labour, the</f>
        <v>#NAME?</v>
      </c>
      <c r="B2140" s="5"/>
      <c r="C2140" s="5"/>
      <c r="D2140" s="5"/>
      <c r="E2140" s="5"/>
    </row>
    <row r="2141" spans="1:5" x14ac:dyDescent="0.25">
      <c r="A2141" s="5" t="s">
        <v>691</v>
      </c>
      <c r="B2141" s="5"/>
      <c r="C2141" s="5"/>
      <c r="D2141" s="5"/>
      <c r="E2141" s="5"/>
    </row>
    <row r="2142" spans="1:5" x14ac:dyDescent="0.25">
      <c r="A2142" s="5" t="s">
        <v>692</v>
      </c>
      <c r="B2142" s="5"/>
      <c r="C2142" s="5"/>
      <c r="D2142" s="5"/>
      <c r="E2142" s="5"/>
    </row>
    <row r="2143" spans="1:5" x14ac:dyDescent="0.25">
      <c r="A2143" s="5" t="s">
        <v>693</v>
      </c>
      <c r="B2143" s="5"/>
      <c r="C2143" s="5"/>
      <c r="D2143" s="5"/>
      <c r="E2143" s="5"/>
    </row>
    <row r="2144" spans="1:5" x14ac:dyDescent="0.25">
      <c r="A2144" s="5" t="s">
        <v>694</v>
      </c>
      <c r="B2144" s="5"/>
      <c r="C2144" s="5"/>
      <c r="D2144" s="5"/>
      <c r="E2144" s="5"/>
    </row>
    <row r="2145" spans="1:5" x14ac:dyDescent="0.25">
      <c r="A2145" s="5" t="s">
        <v>695</v>
      </c>
      <c r="B2145" s="5"/>
      <c r="C2145" s="5"/>
      <c r="D2145" s="5"/>
      <c r="E2145" s="5"/>
    </row>
    <row r="2146" spans="1:5" x14ac:dyDescent="0.25">
      <c r="A2146" s="5" t="s">
        <v>696</v>
      </c>
      <c r="B2146" s="5"/>
      <c r="C2146" s="5"/>
      <c r="D2146" s="5"/>
      <c r="E2146" s="5"/>
    </row>
    <row r="2147" spans="1:5" x14ac:dyDescent="0.25">
      <c r="A2147" s="5" t="s">
        <v>697</v>
      </c>
      <c r="B2147" s="5"/>
      <c r="C2147" s="5"/>
      <c r="D2147" s="5"/>
      <c r="E2147" s="5"/>
    </row>
    <row r="2148" spans="1:5" x14ac:dyDescent="0.25">
      <c r="A2148" s="5" t="s">
        <v>698</v>
      </c>
      <c r="B2148" s="5"/>
      <c r="C2148" s="5"/>
      <c r="D2148" s="5"/>
      <c r="E2148" s="5"/>
    </row>
    <row r="2149" spans="1:5" x14ac:dyDescent="0.25">
      <c r="A2149" s="5"/>
      <c r="B2149" s="5"/>
      <c r="C2149" s="5"/>
      <c r="D2149" s="5"/>
      <c r="E2149" s="5"/>
    </row>
    <row r="2150" spans="1:5" x14ac:dyDescent="0.25">
      <c r="A2150" s="5" t="e">
        <f>- the Contractor is required to produce weekly records suitably</f>
        <v>#NAME?</v>
      </c>
      <c r="B2150" s="5"/>
      <c r="C2150" s="5"/>
      <c r="D2150" s="5"/>
      <c r="E2150" s="5"/>
    </row>
    <row r="2151" spans="1:5" x14ac:dyDescent="0.25">
      <c r="A2151" s="5" t="s">
        <v>699</v>
      </c>
      <c r="B2151" s="5"/>
      <c r="C2151" s="5"/>
      <c r="D2151" s="5"/>
      <c r="E2151" s="5"/>
    </row>
    <row r="2152" spans="1:5" x14ac:dyDescent="0.25">
      <c r="A2152" s="5" t="s">
        <v>700</v>
      </c>
      <c r="B2152" s="5"/>
      <c r="C2152" s="5"/>
      <c r="D2152" s="5"/>
      <c r="E2152" s="5"/>
    </row>
    <row r="2153" spans="1:5" x14ac:dyDescent="0.25">
      <c r="A2153" s="5"/>
      <c r="B2153" s="5"/>
      <c r="C2153" s="5"/>
      <c r="D2153" s="5"/>
      <c r="E2153" s="5"/>
    </row>
    <row r="2154" spans="1:5" x14ac:dyDescent="0.25">
      <c r="A2154" s="5" t="e">
        <f>- the Contractor is required to provide informal skills training so</f>
        <v>#NAME?</v>
      </c>
      <c r="B2154" s="5"/>
      <c r="C2154" s="5"/>
      <c r="D2154" s="5"/>
      <c r="E2154" s="5"/>
    </row>
    <row r="2155" spans="1:5" x14ac:dyDescent="0.25">
      <c r="A2155" s="5" t="s">
        <v>701</v>
      </c>
      <c r="B2155" s="5"/>
      <c r="C2155" s="5"/>
      <c r="D2155" s="5"/>
      <c r="E2155" s="5"/>
    </row>
    <row r="2156" spans="1:5" x14ac:dyDescent="0.25">
      <c r="A2156" s="5"/>
      <c r="B2156" s="5"/>
      <c r="C2156" s="5"/>
      <c r="D2156" s="5"/>
      <c r="E2156" s="5"/>
    </row>
    <row r="2157" spans="1:5" x14ac:dyDescent="0.25">
      <c r="A2157" s="5" t="e">
        <f>- With respect to labour, the minimum rate for any and all</f>
        <v>#NAME?</v>
      </c>
      <c r="B2157" s="5"/>
      <c r="C2157" s="5"/>
      <c r="D2157" s="5"/>
      <c r="E2157" s="5"/>
    </row>
    <row r="2158" spans="1:5" x14ac:dyDescent="0.25">
      <c r="A2158" s="5" t="s">
        <v>702</v>
      </c>
      <c r="B2158" s="5"/>
      <c r="C2158" s="5"/>
      <c r="D2158" s="5"/>
      <c r="E2158" s="5"/>
    </row>
    <row r="2159" spans="1:5" x14ac:dyDescent="0.25">
      <c r="A2159" s="5" t="s">
        <v>703</v>
      </c>
      <c r="B2159" s="5"/>
      <c r="C2159" s="5"/>
      <c r="D2159" s="5"/>
      <c r="E2159" s="5"/>
    </row>
    <row r="2160" spans="1:5" x14ac:dyDescent="0.25">
      <c r="A2160" s="5"/>
      <c r="B2160" s="5"/>
      <c r="C2160" s="5"/>
      <c r="D2160" s="5"/>
      <c r="E2160" s="5"/>
    </row>
    <row r="2161" spans="1:5" x14ac:dyDescent="0.25">
      <c r="A2161" s="5"/>
      <c r="B2161" s="5"/>
      <c r="C2161" s="5"/>
      <c r="D2161" s="5"/>
      <c r="E2161" s="5"/>
    </row>
    <row r="2162" spans="1:5" x14ac:dyDescent="0.25">
      <c r="A2162" s="5"/>
      <c r="B2162" s="5"/>
      <c r="C2162" s="5"/>
      <c r="D2162" s="5"/>
      <c r="E2162" s="5"/>
    </row>
    <row r="2163" spans="1:5" x14ac:dyDescent="0.25">
      <c r="A2163" s="5" t="s">
        <v>634</v>
      </c>
      <c r="B2163" s="5"/>
      <c r="C2163" s="5"/>
      <c r="D2163" s="5"/>
      <c r="E2163" s="5"/>
    </row>
    <row r="2164" spans="1:5" x14ac:dyDescent="0.25">
      <c r="A2164" s="5" t="s">
        <v>110</v>
      </c>
      <c r="B2164" s="5"/>
      <c r="C2164" s="5"/>
      <c r="D2164" s="5"/>
      <c r="E2164" s="5"/>
    </row>
    <row r="2165" spans="1:5" x14ac:dyDescent="0.25">
      <c r="A2165" s="5"/>
      <c r="B2165" s="5"/>
      <c r="C2165" s="5"/>
      <c r="D2165" s="5"/>
      <c r="E2165" s="5"/>
    </row>
    <row r="2166" spans="1:5" x14ac:dyDescent="0.25">
      <c r="A2166" s="5"/>
      <c r="B2166" s="5"/>
      <c r="C2166" s="5"/>
      <c r="D2166" s="5"/>
      <c r="E2166" s="5"/>
    </row>
    <row r="2167" spans="1:5" x14ac:dyDescent="0.25">
      <c r="A2167" s="5"/>
      <c r="B2167" s="5"/>
      <c r="C2167" s="5"/>
      <c r="D2167" s="5"/>
      <c r="E2167" s="5"/>
    </row>
    <row r="2168" spans="1:5" x14ac:dyDescent="0.25">
      <c r="A2168" s="5" t="s">
        <v>27</v>
      </c>
      <c r="B2168" s="5"/>
      <c r="C2168" s="5"/>
      <c r="D2168" s="5"/>
      <c r="E2168" s="5"/>
    </row>
    <row r="2169" spans="1:5" x14ac:dyDescent="0.25">
      <c r="A2169" s="5"/>
      <c r="B2169" s="5"/>
      <c r="C2169" s="5"/>
      <c r="D2169" s="5"/>
      <c r="E2169" s="5"/>
    </row>
    <row r="2170" spans="1:5" x14ac:dyDescent="0.25">
      <c r="A2170" s="5" t="s">
        <v>704</v>
      </c>
      <c r="B2170" s="5" t="s">
        <v>108</v>
      </c>
      <c r="C2170" s="5">
        <v>0</v>
      </c>
      <c r="D2170" s="5"/>
      <c r="E2170" s="5"/>
    </row>
    <row r="2171" spans="1:5" x14ac:dyDescent="0.25">
      <c r="A2171" s="5"/>
      <c r="B2171" s="5"/>
      <c r="C2171" s="5"/>
      <c r="D2171" s="5"/>
      <c r="E2171" s="5"/>
    </row>
    <row r="2172" spans="1:5" x14ac:dyDescent="0.25">
      <c r="A2172" s="5"/>
      <c r="B2172" s="5"/>
      <c r="C2172" s="5"/>
      <c r="D2172" s="5"/>
      <c r="E2172" s="5"/>
    </row>
    <row r="2173" spans="1:5" x14ac:dyDescent="0.25">
      <c r="A2173" s="5"/>
      <c r="B2173" s="5"/>
      <c r="C2173" s="5"/>
      <c r="D2173" s="5"/>
      <c r="E2173" s="5"/>
    </row>
    <row r="2174" spans="1:5" x14ac:dyDescent="0.25">
      <c r="A2174" s="5" t="s">
        <v>705</v>
      </c>
      <c r="B2174" s="5"/>
      <c r="C2174" s="5"/>
      <c r="D2174" s="5"/>
      <c r="E2174" s="5"/>
    </row>
    <row r="2175" spans="1:5" x14ac:dyDescent="0.25">
      <c r="A2175" s="5" t="s">
        <v>706</v>
      </c>
      <c r="B2175" s="5"/>
      <c r="C2175" s="5"/>
      <c r="D2175" s="5"/>
      <c r="E2175" s="5"/>
    </row>
    <row r="2176" spans="1:5" x14ac:dyDescent="0.25">
      <c r="A2176" s="5" t="s">
        <v>707</v>
      </c>
      <c r="B2176" s="5"/>
      <c r="C2176" s="5"/>
      <c r="D2176" s="5"/>
      <c r="E2176" s="5"/>
    </row>
    <row r="2177" spans="1:5" x14ac:dyDescent="0.25">
      <c r="A2177" s="5" t="s">
        <v>708</v>
      </c>
      <c r="B2177" s="5"/>
      <c r="C2177" s="5"/>
      <c r="D2177" s="5"/>
      <c r="E2177" s="5"/>
    </row>
    <row r="2178" spans="1:5" x14ac:dyDescent="0.25">
      <c r="A2178" s="5" t="s">
        <v>709</v>
      </c>
      <c r="B2178" s="5"/>
      <c r="C2178" s="5"/>
      <c r="D2178" s="5"/>
      <c r="E2178" s="5"/>
    </row>
    <row r="2179" spans="1:5" x14ac:dyDescent="0.25">
      <c r="A2179" s="5" t="s">
        <v>710</v>
      </c>
      <c r="B2179" s="5"/>
      <c r="C2179" s="5"/>
      <c r="D2179" s="5"/>
      <c r="E2179" s="5"/>
    </row>
    <row r="2180" spans="1:5" x14ac:dyDescent="0.25">
      <c r="A2180" s="5" t="s">
        <v>711</v>
      </c>
      <c r="B2180" s="5"/>
      <c r="C2180" s="5"/>
      <c r="D2180" s="5"/>
      <c r="E2180" s="5"/>
    </row>
    <row r="2181" spans="1:5" x14ac:dyDescent="0.25">
      <c r="A2181" s="5" t="s">
        <v>712</v>
      </c>
      <c r="B2181" s="5"/>
      <c r="C2181" s="5"/>
      <c r="D2181" s="5"/>
      <c r="E2181" s="5"/>
    </row>
    <row r="2182" spans="1:5" x14ac:dyDescent="0.25">
      <c r="A2182" s="5" t="s">
        <v>713</v>
      </c>
      <c r="B2182" s="5"/>
      <c r="C2182" s="5"/>
      <c r="D2182" s="5"/>
      <c r="E2182" s="5"/>
    </row>
    <row r="2183" spans="1:5" x14ac:dyDescent="0.25">
      <c r="A2183" s="5" t="s">
        <v>714</v>
      </c>
      <c r="B2183" s="5"/>
      <c r="C2183" s="5"/>
      <c r="D2183" s="5"/>
      <c r="E2183" s="5"/>
    </row>
    <row r="2184" spans="1:5" x14ac:dyDescent="0.25">
      <c r="A2184" s="5" t="s">
        <v>715</v>
      </c>
      <c r="B2184" s="5"/>
      <c r="C2184" s="5"/>
      <c r="D2184" s="5"/>
      <c r="E2184" s="5"/>
    </row>
    <row r="2185" spans="1:5" x14ac:dyDescent="0.25">
      <c r="A2185" s="5" t="s">
        <v>716</v>
      </c>
      <c r="B2185" s="5"/>
      <c r="C2185" s="5"/>
      <c r="D2185" s="5"/>
      <c r="E2185" s="5"/>
    </row>
    <row r="2186" spans="1:5" x14ac:dyDescent="0.25">
      <c r="A2186" s="5"/>
      <c r="B2186" s="5"/>
      <c r="C2186" s="5"/>
      <c r="D2186" s="5"/>
      <c r="E2186" s="5"/>
    </row>
    <row r="2187" spans="1:5" x14ac:dyDescent="0.25">
      <c r="A2187" s="5" t="s">
        <v>717</v>
      </c>
      <c r="B2187" s="5"/>
      <c r="C2187" s="5"/>
      <c r="D2187" s="5"/>
      <c r="E2187" s="5"/>
    </row>
    <row r="2188" spans="1:5" x14ac:dyDescent="0.25">
      <c r="A2188" s="5" t="s">
        <v>718</v>
      </c>
      <c r="B2188" s="5"/>
      <c r="C2188" s="5"/>
      <c r="D2188" s="5"/>
      <c r="E2188" s="5"/>
    </row>
    <row r="2189" spans="1:5" x14ac:dyDescent="0.25">
      <c r="A2189" s="5" t="s">
        <v>719</v>
      </c>
      <c r="B2189" s="5"/>
      <c r="C2189" s="5"/>
      <c r="D2189" s="5"/>
      <c r="E2189" s="5"/>
    </row>
    <row r="2190" spans="1:5" x14ac:dyDescent="0.25">
      <c r="A2190" s="5" t="s">
        <v>720</v>
      </c>
      <c r="B2190" s="5"/>
      <c r="C2190" s="5"/>
      <c r="D2190" s="5"/>
      <c r="E2190" s="5"/>
    </row>
    <row r="2191" spans="1:5" x14ac:dyDescent="0.25">
      <c r="A2191" s="5" t="s">
        <v>721</v>
      </c>
      <c r="B2191" s="5"/>
      <c r="C2191" s="5"/>
      <c r="D2191" s="5"/>
      <c r="E2191" s="5"/>
    </row>
    <row r="2192" spans="1:5" x14ac:dyDescent="0.25">
      <c r="A2192" s="5" t="s">
        <v>722</v>
      </c>
      <c r="B2192" s="5"/>
      <c r="C2192" s="5"/>
      <c r="D2192" s="5"/>
      <c r="E2192" s="5"/>
    </row>
    <row r="2193" spans="1:5" x14ac:dyDescent="0.25">
      <c r="A2193" s="5"/>
      <c r="B2193" s="5"/>
      <c r="C2193" s="5"/>
      <c r="D2193" s="5"/>
      <c r="E2193" s="5"/>
    </row>
    <row r="2194" spans="1:5" x14ac:dyDescent="0.25">
      <c r="A2194" s="5" t="s">
        <v>723</v>
      </c>
      <c r="B2194" s="5"/>
      <c r="C2194" s="5"/>
      <c r="D2194" s="5"/>
      <c r="E2194" s="5"/>
    </row>
    <row r="2195" spans="1:5" x14ac:dyDescent="0.25">
      <c r="A2195" s="5" t="s">
        <v>724</v>
      </c>
      <c r="B2195" s="5"/>
      <c r="C2195" s="5"/>
      <c r="D2195" s="5"/>
      <c r="E2195" s="5"/>
    </row>
    <row r="2196" spans="1:5" x14ac:dyDescent="0.25">
      <c r="A2196" s="5" t="s">
        <v>725</v>
      </c>
      <c r="B2196" s="5"/>
      <c r="C2196" s="5"/>
      <c r="D2196" s="5"/>
      <c r="E2196" s="5"/>
    </row>
    <row r="2197" spans="1:5" x14ac:dyDescent="0.25">
      <c r="A2197" s="5" t="s">
        <v>726</v>
      </c>
      <c r="B2197" s="5"/>
      <c r="C2197" s="5"/>
      <c r="D2197" s="5"/>
      <c r="E2197" s="5"/>
    </row>
    <row r="2198" spans="1:5" x14ac:dyDescent="0.25">
      <c r="A2198" s="5"/>
      <c r="B2198" s="5"/>
      <c r="C2198" s="5"/>
      <c r="D2198" s="5"/>
      <c r="E2198" s="5"/>
    </row>
    <row r="2199" spans="1:5" x14ac:dyDescent="0.25">
      <c r="A2199" s="5"/>
      <c r="B2199" s="5"/>
      <c r="C2199" s="5"/>
      <c r="D2199" s="5"/>
      <c r="E2199" s="5"/>
    </row>
    <row r="2200" spans="1:5" x14ac:dyDescent="0.25">
      <c r="A2200" s="5"/>
      <c r="B2200" s="5"/>
      <c r="C2200" s="5"/>
      <c r="D2200" s="5"/>
      <c r="E2200" s="5"/>
    </row>
    <row r="2201" spans="1:5" x14ac:dyDescent="0.25">
      <c r="A2201" s="5" t="s">
        <v>634</v>
      </c>
      <c r="B2201" s="5"/>
      <c r="C2201" s="5"/>
      <c r="D2201" s="5"/>
      <c r="E2201" s="5"/>
    </row>
    <row r="2202" spans="1:5" x14ac:dyDescent="0.25">
      <c r="A2202" s="5" t="s">
        <v>727</v>
      </c>
      <c r="B2202" s="5"/>
      <c r="C2202" s="5"/>
      <c r="D2202" s="5"/>
      <c r="E2202" s="5"/>
    </row>
    <row r="2203" spans="1:5" x14ac:dyDescent="0.25">
      <c r="A2203" s="5"/>
      <c r="B2203" s="5"/>
      <c r="C2203" s="5"/>
      <c r="D2203" s="5"/>
      <c r="E2203" s="5"/>
    </row>
    <row r="2204" spans="1:5" x14ac:dyDescent="0.25">
      <c r="A2204" s="5"/>
      <c r="B2204" s="5"/>
      <c r="C2204" s="5"/>
      <c r="D2204" s="5"/>
      <c r="E2204" s="5"/>
    </row>
    <row r="2205" spans="1:5" x14ac:dyDescent="0.25">
      <c r="A2205" s="5"/>
      <c r="B2205" s="5"/>
      <c r="C2205" s="5"/>
      <c r="D2205" s="5"/>
      <c r="E2205" s="5"/>
    </row>
    <row r="2206" spans="1:5" x14ac:dyDescent="0.25">
      <c r="A2206" s="5" t="s">
        <v>27</v>
      </c>
      <c r="B2206" s="5"/>
      <c r="C2206" s="5"/>
      <c r="D2206" s="5"/>
      <c r="E2206" s="5"/>
    </row>
    <row r="2207" spans="1:5" x14ac:dyDescent="0.25">
      <c r="A2207" s="5"/>
      <c r="B2207" s="5"/>
      <c r="C2207" s="5"/>
      <c r="D2207" s="5"/>
      <c r="E2207" s="5"/>
    </row>
    <row r="2208" spans="1:5" x14ac:dyDescent="0.25">
      <c r="A2208" s="5" t="s">
        <v>728</v>
      </c>
      <c r="B2208" s="5" t="s">
        <v>108</v>
      </c>
      <c r="C2208" s="5">
        <v>0</v>
      </c>
      <c r="D2208" s="5"/>
      <c r="E2208" s="5"/>
    </row>
    <row r="2209" spans="1:5" x14ac:dyDescent="0.25">
      <c r="A2209" s="5"/>
      <c r="B2209" s="5"/>
      <c r="C2209" s="5"/>
      <c r="D2209" s="5"/>
      <c r="E2209" s="5"/>
    </row>
    <row r="2210" spans="1:5" x14ac:dyDescent="0.25">
      <c r="A2210" s="5"/>
      <c r="B2210" s="5"/>
      <c r="C2210" s="5"/>
      <c r="D2210" s="5"/>
      <c r="E2210" s="5"/>
    </row>
    <row r="2211" spans="1:5" x14ac:dyDescent="0.25">
      <c r="A2211" s="5"/>
      <c r="B2211" s="5"/>
      <c r="C2211" s="5"/>
      <c r="D2211" s="5"/>
      <c r="E2211" s="5"/>
    </row>
    <row r="2212" spans="1:5" x14ac:dyDescent="0.25">
      <c r="A2212" s="5" t="s">
        <v>729</v>
      </c>
      <c r="B2212" s="5"/>
      <c r="C2212" s="5"/>
      <c r="D2212" s="5"/>
      <c r="E2212" s="5"/>
    </row>
    <row r="2213" spans="1:5" x14ac:dyDescent="0.25">
      <c r="A2213" s="5" t="s">
        <v>730</v>
      </c>
      <c r="B2213" s="5"/>
      <c r="C2213" s="5"/>
      <c r="D2213" s="5"/>
      <c r="E2213" s="5"/>
    </row>
    <row r="2214" spans="1:5" x14ac:dyDescent="0.25">
      <c r="A2214" s="5" t="s">
        <v>731</v>
      </c>
      <c r="B2214" s="5"/>
      <c r="C2214" s="5"/>
      <c r="D2214" s="5"/>
      <c r="E2214" s="5"/>
    </row>
    <row r="2215" spans="1:5" x14ac:dyDescent="0.25">
      <c r="A2215" s="5" t="s">
        <v>732</v>
      </c>
      <c r="B2215" s="5"/>
      <c r="C2215" s="5"/>
      <c r="D2215" s="5"/>
      <c r="E2215" s="5"/>
    </row>
    <row r="2216" spans="1:5" x14ac:dyDescent="0.25">
      <c r="A2216" s="5" t="s">
        <v>733</v>
      </c>
      <c r="B2216" s="5"/>
      <c r="C2216" s="5"/>
      <c r="D2216" s="5"/>
      <c r="E2216" s="5"/>
    </row>
    <row r="2217" spans="1:5" x14ac:dyDescent="0.25">
      <c r="A2217" s="5" t="s">
        <v>734</v>
      </c>
      <c r="B2217" s="5"/>
      <c r="C2217" s="5"/>
      <c r="D2217" s="5"/>
      <c r="E2217" s="5"/>
    </row>
    <row r="2218" spans="1:5" x14ac:dyDescent="0.25">
      <c r="A2218" s="5" t="s">
        <v>735</v>
      </c>
      <c r="B2218" s="5"/>
      <c r="C2218" s="5"/>
      <c r="D2218" s="5"/>
      <c r="E2218" s="5"/>
    </row>
    <row r="2219" spans="1:5" x14ac:dyDescent="0.25">
      <c r="A2219" s="5" t="s">
        <v>736</v>
      </c>
      <c r="B2219" s="5"/>
      <c r="C2219" s="5"/>
      <c r="D2219" s="5"/>
      <c r="E2219" s="5"/>
    </row>
    <row r="2220" spans="1:5" x14ac:dyDescent="0.25">
      <c r="A2220" s="5" t="s">
        <v>737</v>
      </c>
      <c r="B2220" s="5"/>
      <c r="C2220" s="5"/>
      <c r="D2220" s="5"/>
      <c r="E2220" s="5"/>
    </row>
    <row r="2221" spans="1:5" x14ac:dyDescent="0.25">
      <c r="A2221" s="5" t="s">
        <v>738</v>
      </c>
      <c r="B2221" s="5"/>
      <c r="C2221" s="5"/>
      <c r="D2221" s="5"/>
      <c r="E2221" s="5"/>
    </row>
    <row r="2222" spans="1:5" x14ac:dyDescent="0.25">
      <c r="A2222" s="5" t="s">
        <v>739</v>
      </c>
      <c r="B2222" s="5"/>
      <c r="C2222" s="5"/>
      <c r="D2222" s="5"/>
      <c r="E2222" s="5"/>
    </row>
    <row r="2223" spans="1:5" x14ac:dyDescent="0.25">
      <c r="A2223" s="5" t="s">
        <v>740</v>
      </c>
      <c r="B2223" s="5"/>
      <c r="C2223" s="5"/>
      <c r="D2223" s="5"/>
      <c r="E2223" s="5"/>
    </row>
    <row r="2224" spans="1:5" x14ac:dyDescent="0.25">
      <c r="A2224" s="5" t="s">
        <v>741</v>
      </c>
      <c r="B2224" s="5"/>
      <c r="C2224" s="5"/>
      <c r="D2224" s="5"/>
      <c r="E2224" s="5"/>
    </row>
    <row r="2225" spans="1:5" x14ac:dyDescent="0.25">
      <c r="A2225" s="5" t="s">
        <v>742</v>
      </c>
      <c r="B2225" s="5"/>
      <c r="C2225" s="5"/>
      <c r="D2225" s="5"/>
      <c r="E2225" s="5"/>
    </row>
    <row r="2226" spans="1:5" x14ac:dyDescent="0.25">
      <c r="A2226" s="5" t="s">
        <v>743</v>
      </c>
      <c r="B2226" s="5"/>
      <c r="C2226" s="5"/>
      <c r="D2226" s="5"/>
      <c r="E2226" s="5"/>
    </row>
    <row r="2227" spans="1:5" x14ac:dyDescent="0.25">
      <c r="A2227" s="5" t="s">
        <v>744</v>
      </c>
      <c r="B2227" s="5"/>
      <c r="C2227" s="5"/>
      <c r="D2227" s="5"/>
      <c r="E2227" s="5"/>
    </row>
    <row r="2228" spans="1:5" x14ac:dyDescent="0.25">
      <c r="A2228" s="5"/>
      <c r="B2228" s="5"/>
      <c r="C2228" s="5"/>
      <c r="D2228" s="5"/>
      <c r="E2228" s="5"/>
    </row>
    <row r="2229" spans="1:5" x14ac:dyDescent="0.25">
      <c r="A2229" s="5"/>
      <c r="B2229" s="5"/>
      <c r="C2229" s="5"/>
      <c r="D2229" s="5"/>
      <c r="E2229" s="5"/>
    </row>
    <row r="2230" spans="1:5" x14ac:dyDescent="0.25">
      <c r="A2230" s="5"/>
      <c r="B2230" s="5"/>
      <c r="C2230" s="5"/>
      <c r="D2230" s="5"/>
      <c r="E2230" s="5"/>
    </row>
    <row r="2231" spans="1:5" x14ac:dyDescent="0.25">
      <c r="A2231" s="5" t="s">
        <v>745</v>
      </c>
      <c r="B2231" s="5"/>
      <c r="C2231" s="5"/>
      <c r="D2231" s="5"/>
      <c r="E2231" s="5"/>
    </row>
    <row r="2232" spans="1:5" x14ac:dyDescent="0.25">
      <c r="A2232" s="5" t="s">
        <v>110</v>
      </c>
      <c r="B2232" s="5"/>
      <c r="C2232" s="5"/>
      <c r="D2232" s="5"/>
      <c r="E2232" s="5"/>
    </row>
    <row r="2233" spans="1:5" x14ac:dyDescent="0.25">
      <c r="A2233" s="5"/>
      <c r="B2233" s="5"/>
      <c r="C2233" s="5"/>
      <c r="D2233" s="5"/>
      <c r="E2233" s="5"/>
    </row>
    <row r="2234" spans="1:5" x14ac:dyDescent="0.25">
      <c r="A2234" s="5"/>
      <c r="B2234" s="5"/>
      <c r="C2234" s="5"/>
      <c r="D2234" s="5"/>
      <c r="E2234" s="5"/>
    </row>
    <row r="2235" spans="1:5" x14ac:dyDescent="0.25">
      <c r="A2235" s="5"/>
      <c r="B2235" s="5"/>
      <c r="C2235" s="5"/>
      <c r="D2235" s="5"/>
      <c r="E2235" s="5"/>
    </row>
    <row r="2236" spans="1:5" x14ac:dyDescent="0.25">
      <c r="A2236" s="5" t="s">
        <v>27</v>
      </c>
      <c r="B2236" s="5"/>
      <c r="C2236" s="5"/>
      <c r="D2236" s="5"/>
      <c r="E2236" s="5"/>
    </row>
    <row r="2237" spans="1:5" x14ac:dyDescent="0.25">
      <c r="A2237" s="5"/>
      <c r="B2237" s="5"/>
      <c r="C2237" s="5"/>
      <c r="D2237" s="5"/>
      <c r="E2237" s="5"/>
    </row>
    <row r="2238" spans="1:5" x14ac:dyDescent="0.25">
      <c r="A2238" s="5" t="s">
        <v>746</v>
      </c>
      <c r="B2238" s="5" t="s">
        <v>108</v>
      </c>
      <c r="C2238" s="5">
        <v>0</v>
      </c>
      <c r="D2238" s="5"/>
      <c r="E2238" s="5"/>
    </row>
    <row r="2239" spans="1:5" x14ac:dyDescent="0.25">
      <c r="A2239" s="5" t="s">
        <v>747</v>
      </c>
      <c r="B2239" s="5"/>
      <c r="C2239" s="5"/>
      <c r="D2239" s="5"/>
      <c r="E2239" s="5"/>
    </row>
    <row r="2240" spans="1:5" x14ac:dyDescent="0.25">
      <c r="A2240" s="5"/>
      <c r="B2240" s="5"/>
      <c r="C2240" s="5"/>
      <c r="D2240" s="5"/>
      <c r="E2240" s="5"/>
    </row>
    <row r="2241" spans="1:5" x14ac:dyDescent="0.25">
      <c r="A2241" s="5"/>
      <c r="B2241" s="5"/>
      <c r="C2241" s="5"/>
      <c r="D2241" s="5"/>
      <c r="E2241" s="5"/>
    </row>
    <row r="2242" spans="1:5" x14ac:dyDescent="0.25">
      <c r="A2242" s="5"/>
      <c r="B2242" s="5"/>
      <c r="C2242" s="5"/>
      <c r="D2242" s="5"/>
      <c r="E2242" s="5"/>
    </row>
    <row r="2243" spans="1:5" x14ac:dyDescent="0.25">
      <c r="A2243" s="5" t="s">
        <v>748</v>
      </c>
      <c r="B2243" s="5"/>
      <c r="C2243" s="5"/>
      <c r="D2243" s="5"/>
      <c r="E2243" s="5"/>
    </row>
    <row r="2244" spans="1:5" x14ac:dyDescent="0.25">
      <c r="A2244" s="5" t="s">
        <v>749</v>
      </c>
      <c r="B2244" s="5"/>
      <c r="C2244" s="5"/>
      <c r="D2244" s="5"/>
      <c r="E2244" s="5"/>
    </row>
    <row r="2245" spans="1:5" x14ac:dyDescent="0.25">
      <c r="A2245" s="5" t="s">
        <v>750</v>
      </c>
      <c r="B2245" s="5"/>
      <c r="C2245" s="5"/>
      <c r="D2245" s="5"/>
      <c r="E2245" s="5"/>
    </row>
    <row r="2246" spans="1:5" x14ac:dyDescent="0.25">
      <c r="A2246" s="5" t="s">
        <v>751</v>
      </c>
      <c r="B2246" s="5"/>
      <c r="C2246" s="5"/>
      <c r="D2246" s="5"/>
      <c r="E2246" s="5"/>
    </row>
    <row r="2247" spans="1:5" x14ac:dyDescent="0.25">
      <c r="A2247" s="5" t="s">
        <v>752</v>
      </c>
      <c r="B2247" s="5"/>
      <c r="C2247" s="5"/>
      <c r="D2247" s="5"/>
      <c r="E2247" s="5"/>
    </row>
    <row r="2248" spans="1:5" x14ac:dyDescent="0.25">
      <c r="A2248" s="5" t="s">
        <v>753</v>
      </c>
      <c r="B2248" s="5"/>
      <c r="C2248" s="5"/>
      <c r="D2248" s="5"/>
      <c r="E2248" s="5"/>
    </row>
    <row r="2249" spans="1:5" x14ac:dyDescent="0.25">
      <c r="A2249" s="5" t="s">
        <v>754</v>
      </c>
      <c r="B2249" s="5"/>
      <c r="C2249" s="5"/>
      <c r="D2249" s="5"/>
      <c r="E2249" s="5"/>
    </row>
    <row r="2250" spans="1:5" x14ac:dyDescent="0.25">
      <c r="A2250" s="5" t="s">
        <v>755</v>
      </c>
      <c r="B2250" s="5"/>
      <c r="C2250" s="5"/>
      <c r="D2250" s="5"/>
      <c r="E2250" s="5"/>
    </row>
    <row r="2251" spans="1:5" x14ac:dyDescent="0.25">
      <c r="A2251" s="5" t="s">
        <v>756</v>
      </c>
      <c r="B2251" s="5"/>
      <c r="C2251" s="5"/>
      <c r="D2251" s="5"/>
      <c r="E2251" s="5"/>
    </row>
    <row r="2252" spans="1:5" x14ac:dyDescent="0.25">
      <c r="A2252" s="5" t="s">
        <v>757</v>
      </c>
      <c r="B2252" s="5"/>
      <c r="C2252" s="5"/>
      <c r="D2252" s="5"/>
      <c r="E2252" s="5"/>
    </row>
    <row r="2253" spans="1:5" x14ac:dyDescent="0.25">
      <c r="A2253" s="5" t="s">
        <v>758</v>
      </c>
      <c r="B2253" s="5"/>
      <c r="C2253" s="5"/>
      <c r="D2253" s="5"/>
      <c r="E2253" s="5"/>
    </row>
    <row r="2254" spans="1:5" x14ac:dyDescent="0.25">
      <c r="A2254" s="5" t="s">
        <v>759</v>
      </c>
      <c r="B2254" s="5"/>
      <c r="C2254" s="5"/>
      <c r="D2254" s="5"/>
      <c r="E2254" s="5"/>
    </row>
    <row r="2255" spans="1:5" x14ac:dyDescent="0.25">
      <c r="A2255" s="5" t="s">
        <v>760</v>
      </c>
      <c r="B2255" s="5"/>
      <c r="C2255" s="5"/>
      <c r="D2255" s="5"/>
      <c r="E2255" s="5"/>
    </row>
    <row r="2256" spans="1:5" x14ac:dyDescent="0.25">
      <c r="A2256" s="5" t="s">
        <v>761</v>
      </c>
      <c r="B2256" s="5"/>
      <c r="C2256" s="5"/>
      <c r="D2256" s="5"/>
      <c r="E2256" s="5"/>
    </row>
    <row r="2257" spans="1:5" x14ac:dyDescent="0.25">
      <c r="A2257" s="5"/>
      <c r="B2257" s="5"/>
      <c r="C2257" s="5"/>
      <c r="D2257" s="5"/>
      <c r="E2257" s="5"/>
    </row>
    <row r="2258" spans="1:5" x14ac:dyDescent="0.25">
      <c r="A2258" s="5"/>
      <c r="B2258" s="5"/>
      <c r="C2258" s="5"/>
      <c r="D2258" s="5"/>
      <c r="E2258" s="5"/>
    </row>
    <row r="2259" spans="1:5" x14ac:dyDescent="0.25">
      <c r="A2259" s="5"/>
      <c r="B2259" s="5"/>
      <c r="C2259" s="5"/>
      <c r="D2259" s="5"/>
      <c r="E2259" s="5"/>
    </row>
    <row r="2260" spans="1:5" x14ac:dyDescent="0.25">
      <c r="A2260" s="5" t="s">
        <v>634</v>
      </c>
      <c r="B2260" s="5"/>
      <c r="C2260" s="5"/>
      <c r="D2260" s="5"/>
      <c r="E2260" s="5"/>
    </row>
    <row r="2261" spans="1:5" x14ac:dyDescent="0.25">
      <c r="A2261" s="5" t="s">
        <v>110</v>
      </c>
      <c r="B2261" s="5"/>
      <c r="C2261" s="5"/>
      <c r="D2261" s="5"/>
      <c r="E2261" s="5"/>
    </row>
    <row r="2262" spans="1:5" x14ac:dyDescent="0.25">
      <c r="A2262" s="5"/>
      <c r="B2262" s="5"/>
      <c r="C2262" s="5"/>
      <c r="D2262" s="5"/>
      <c r="E2262" s="5"/>
    </row>
    <row r="2263" spans="1:5" x14ac:dyDescent="0.25">
      <c r="A2263" s="5"/>
      <c r="B2263" s="5"/>
      <c r="C2263" s="5"/>
      <c r="D2263" s="5"/>
      <c r="E2263" s="5"/>
    </row>
    <row r="2264" spans="1:5" x14ac:dyDescent="0.25">
      <c r="A2264" s="5"/>
      <c r="B2264" s="5"/>
      <c r="C2264" s="5"/>
      <c r="D2264" s="5"/>
      <c r="E2264" s="5"/>
    </row>
    <row r="2265" spans="1:5" x14ac:dyDescent="0.25">
      <c r="A2265" s="5" t="s">
        <v>27</v>
      </c>
      <c r="B2265" s="5"/>
      <c r="C2265" s="5"/>
      <c r="D2265" s="5"/>
      <c r="E2265" s="5"/>
    </row>
    <row r="2266" spans="1:5" x14ac:dyDescent="0.25">
      <c r="A2266" s="5"/>
      <c r="B2266" s="5"/>
      <c r="C2266" s="5"/>
      <c r="D2266" s="5"/>
      <c r="E2266" s="5"/>
    </row>
    <row r="2267" spans="1:5" x14ac:dyDescent="0.25">
      <c r="A2267" s="5" t="s">
        <v>762</v>
      </c>
      <c r="B2267" s="5" t="s">
        <v>108</v>
      </c>
      <c r="C2267" s="5">
        <v>0</v>
      </c>
      <c r="D2267" s="5"/>
      <c r="E2267" s="5"/>
    </row>
    <row r="2268" spans="1:5" x14ac:dyDescent="0.25">
      <c r="A2268" s="5"/>
      <c r="B2268" s="5"/>
      <c r="C2268" s="5"/>
      <c r="D2268" s="5"/>
      <c r="E2268" s="5"/>
    </row>
    <row r="2269" spans="1:5" x14ac:dyDescent="0.25">
      <c r="A2269" s="5"/>
      <c r="B2269" s="5"/>
      <c r="C2269" s="5"/>
      <c r="D2269" s="5"/>
      <c r="E2269" s="5"/>
    </row>
    <row r="2270" spans="1:5" x14ac:dyDescent="0.25">
      <c r="A2270" s="5"/>
      <c r="B2270" s="5"/>
      <c r="C2270" s="5"/>
      <c r="D2270" s="5"/>
      <c r="E2270" s="5"/>
    </row>
    <row r="2271" spans="1:5" x14ac:dyDescent="0.25">
      <c r="A2271" s="5" t="s">
        <v>763</v>
      </c>
      <c r="B2271" s="5"/>
      <c r="C2271" s="5"/>
      <c r="D2271" s="5"/>
      <c r="E2271" s="5"/>
    </row>
    <row r="2272" spans="1:5" x14ac:dyDescent="0.25">
      <c r="A2272" s="5" t="s">
        <v>764</v>
      </c>
      <c r="B2272" s="5"/>
      <c r="C2272" s="5"/>
      <c r="D2272" s="5"/>
      <c r="E2272" s="5"/>
    </row>
    <row r="2273" spans="1:5" x14ac:dyDescent="0.25">
      <c r="A2273" s="5" t="s">
        <v>765</v>
      </c>
      <c r="B2273" s="5"/>
      <c r="C2273" s="5"/>
      <c r="D2273" s="5"/>
      <c r="E2273" s="5"/>
    </row>
    <row r="2274" spans="1:5" x14ac:dyDescent="0.25">
      <c r="A2274" s="5" t="s">
        <v>766</v>
      </c>
      <c r="B2274" s="5"/>
      <c r="C2274" s="5"/>
      <c r="D2274" s="5"/>
      <c r="E2274" s="5"/>
    </row>
    <row r="2275" spans="1:5" x14ac:dyDescent="0.25">
      <c r="A2275" s="5" t="s">
        <v>767</v>
      </c>
      <c r="B2275" s="5"/>
      <c r="C2275" s="5"/>
      <c r="D2275" s="5"/>
      <c r="E2275" s="5"/>
    </row>
    <row r="2276" spans="1:5" x14ac:dyDescent="0.25">
      <c r="A2276" s="5"/>
      <c r="B2276" s="5"/>
      <c r="C2276" s="5"/>
      <c r="D2276" s="5"/>
      <c r="E2276" s="5"/>
    </row>
    <row r="2277" spans="1:5" x14ac:dyDescent="0.25">
      <c r="A2277" s="5"/>
      <c r="B2277" s="5"/>
      <c r="C2277" s="5"/>
      <c r="D2277" s="5"/>
      <c r="E2277" s="5"/>
    </row>
    <row r="2278" spans="1:5" x14ac:dyDescent="0.25">
      <c r="A2278" s="5"/>
      <c r="B2278" s="5"/>
      <c r="C2278" s="5"/>
      <c r="D2278" s="5"/>
      <c r="E2278" s="5"/>
    </row>
    <row r="2279" spans="1:5" x14ac:dyDescent="0.25">
      <c r="A2279" s="5" t="s">
        <v>634</v>
      </c>
      <c r="B2279" s="5"/>
      <c r="C2279" s="5"/>
      <c r="D2279" s="5"/>
      <c r="E2279" s="5"/>
    </row>
    <row r="2280" spans="1:5" x14ac:dyDescent="0.25">
      <c r="A2280" s="5" t="s">
        <v>110</v>
      </c>
      <c r="B2280" s="5"/>
      <c r="C2280" s="5"/>
      <c r="D2280" s="5"/>
      <c r="E2280" s="5"/>
    </row>
    <row r="2281" spans="1:5" x14ac:dyDescent="0.25">
      <c r="A2281" s="5"/>
      <c r="B2281" s="5"/>
      <c r="C2281" s="5"/>
      <c r="D2281" s="5"/>
      <c r="E2281" s="5"/>
    </row>
    <row r="2282" spans="1:5" x14ac:dyDescent="0.25">
      <c r="A2282" s="5"/>
      <c r="B2282" s="5"/>
      <c r="C2282" s="5"/>
      <c r="D2282" s="5"/>
      <c r="E2282" s="5"/>
    </row>
    <row r="2283" spans="1:5" x14ac:dyDescent="0.25">
      <c r="A2283" s="5"/>
      <c r="B2283" s="5"/>
      <c r="C2283" s="5"/>
      <c r="D2283" s="5"/>
      <c r="E2283" s="5"/>
    </row>
    <row r="2284" spans="1:5" x14ac:dyDescent="0.25">
      <c r="A2284" s="5" t="s">
        <v>27</v>
      </c>
      <c r="B2284" s="5"/>
      <c r="C2284" s="5"/>
      <c r="D2284" s="5"/>
      <c r="E2284" s="5"/>
    </row>
    <row r="2285" spans="1:5" x14ac:dyDescent="0.25">
      <c r="A2285" s="5"/>
      <c r="B2285" s="5"/>
      <c r="C2285" s="5"/>
      <c r="D2285" s="5"/>
      <c r="E2285" s="5"/>
    </row>
    <row r="2286" spans="1:5" x14ac:dyDescent="0.25">
      <c r="A2286" s="5" t="s">
        <v>768</v>
      </c>
      <c r="B2286" s="5" t="s">
        <v>108</v>
      </c>
      <c r="C2286" s="5">
        <v>0</v>
      </c>
      <c r="D2286" s="5"/>
      <c r="E2286" s="5"/>
    </row>
    <row r="2287" spans="1:5" x14ac:dyDescent="0.25">
      <c r="A2287" s="5" t="s">
        <v>769</v>
      </c>
      <c r="B2287" s="5"/>
      <c r="C2287" s="5"/>
      <c r="D2287" s="5"/>
      <c r="E2287" s="5"/>
    </row>
    <row r="2288" spans="1:5" x14ac:dyDescent="0.25">
      <c r="A2288" s="5"/>
      <c r="B2288" s="5"/>
      <c r="C2288" s="5"/>
      <c r="D2288" s="5"/>
      <c r="E2288" s="5"/>
    </row>
    <row r="2289" spans="1:5" x14ac:dyDescent="0.25">
      <c r="A2289" s="5"/>
      <c r="B2289" s="5"/>
      <c r="C2289" s="5"/>
      <c r="D2289" s="5"/>
      <c r="E2289" s="5"/>
    </row>
    <row r="2290" spans="1:5" x14ac:dyDescent="0.25">
      <c r="A2290" s="5"/>
      <c r="B2290" s="5"/>
      <c r="C2290" s="5"/>
      <c r="D2290" s="5"/>
      <c r="E2290" s="5"/>
    </row>
    <row r="2291" spans="1:5" x14ac:dyDescent="0.25">
      <c r="A2291" s="5" t="s">
        <v>770</v>
      </c>
      <c r="B2291" s="5"/>
      <c r="C2291" s="5"/>
      <c r="D2291" s="5"/>
      <c r="E2291" s="5"/>
    </row>
    <row r="2292" spans="1:5" x14ac:dyDescent="0.25">
      <c r="A2292" s="5" t="s">
        <v>771</v>
      </c>
      <c r="B2292" s="5"/>
      <c r="C2292" s="5"/>
      <c r="D2292" s="5"/>
      <c r="E2292" s="5"/>
    </row>
    <row r="2293" spans="1:5" x14ac:dyDescent="0.25">
      <c r="A2293" s="5" t="s">
        <v>772</v>
      </c>
      <c r="B2293" s="5"/>
      <c r="C2293" s="5"/>
      <c r="D2293" s="5"/>
      <c r="E2293" s="5"/>
    </row>
    <row r="2294" spans="1:5" x14ac:dyDescent="0.25">
      <c r="A2294" s="5" t="s">
        <v>773</v>
      </c>
      <c r="B2294" s="5"/>
      <c r="C2294" s="5"/>
      <c r="D2294" s="5"/>
      <c r="E2294" s="5"/>
    </row>
    <row r="2295" spans="1:5" x14ac:dyDescent="0.25">
      <c r="A2295" s="5" t="s">
        <v>774</v>
      </c>
      <c r="B2295" s="5"/>
      <c r="C2295" s="5"/>
      <c r="D2295" s="5"/>
      <c r="E2295" s="5"/>
    </row>
    <row r="2296" spans="1:5" x14ac:dyDescent="0.25">
      <c r="A2296" s="5" t="s">
        <v>775</v>
      </c>
      <c r="B2296" s="5"/>
      <c r="C2296" s="5"/>
      <c r="D2296" s="5"/>
      <c r="E2296" s="5"/>
    </row>
    <row r="2297" spans="1:5" x14ac:dyDescent="0.25">
      <c r="A2297" s="5"/>
      <c r="B2297" s="5"/>
      <c r="C2297" s="5"/>
      <c r="D2297" s="5"/>
      <c r="E2297" s="5"/>
    </row>
    <row r="2298" spans="1:5" x14ac:dyDescent="0.25">
      <c r="A2298" s="5"/>
      <c r="B2298" s="5"/>
      <c r="C2298" s="5"/>
      <c r="D2298" s="5"/>
      <c r="E2298" s="5"/>
    </row>
    <row r="2299" spans="1:5" x14ac:dyDescent="0.25">
      <c r="A2299" s="5"/>
      <c r="B2299" s="5"/>
      <c r="C2299" s="5"/>
      <c r="D2299" s="5"/>
      <c r="E2299" s="5"/>
    </row>
    <row r="2300" spans="1:5" x14ac:dyDescent="0.25">
      <c r="A2300" s="5" t="s">
        <v>776</v>
      </c>
      <c r="B2300" s="5"/>
      <c r="C2300" s="5"/>
      <c r="D2300" s="5"/>
      <c r="E2300" s="5"/>
    </row>
    <row r="2301" spans="1:5" x14ac:dyDescent="0.25">
      <c r="A2301" s="5" t="s">
        <v>777</v>
      </c>
      <c r="B2301" s="5"/>
      <c r="C2301" s="5"/>
      <c r="D2301" s="5"/>
      <c r="E2301" s="5"/>
    </row>
    <row r="2302" spans="1:5" x14ac:dyDescent="0.25">
      <c r="A2302" s="5"/>
      <c r="B2302" s="5"/>
      <c r="C2302" s="5"/>
      <c r="D2302" s="5"/>
      <c r="E2302" s="5"/>
    </row>
    <row r="2303" spans="1:5" x14ac:dyDescent="0.25">
      <c r="A2303" s="5"/>
      <c r="B2303" s="5"/>
      <c r="C2303" s="5"/>
      <c r="D2303" s="5"/>
      <c r="E2303" s="5"/>
    </row>
    <row r="2304" spans="1:5" x14ac:dyDescent="0.25">
      <c r="A2304" s="5"/>
      <c r="B2304" s="5"/>
      <c r="C2304" s="5"/>
      <c r="D2304" s="5"/>
      <c r="E2304" s="5"/>
    </row>
    <row r="2305" spans="1:5" x14ac:dyDescent="0.25">
      <c r="A2305" s="5" t="s">
        <v>27</v>
      </c>
      <c r="B2305" s="5"/>
      <c r="C2305" s="5"/>
      <c r="D2305" s="5"/>
      <c r="E2305" s="5"/>
    </row>
    <row r="2306" spans="1:5" x14ac:dyDescent="0.25">
      <c r="A2306" s="5"/>
      <c r="B2306" s="5"/>
      <c r="C2306" s="5"/>
      <c r="D2306" s="5"/>
      <c r="E2306" s="5"/>
    </row>
    <row r="2307" spans="1:5" x14ac:dyDescent="0.25">
      <c r="A2307" s="5" t="s">
        <v>778</v>
      </c>
      <c r="B2307" s="5"/>
      <c r="C2307" s="5">
        <v>0</v>
      </c>
      <c r="D2307" s="5"/>
      <c r="E2307" s="5"/>
    </row>
    <row r="2308" spans="1:5" x14ac:dyDescent="0.25">
      <c r="A2308" s="5"/>
      <c r="B2308" s="5"/>
      <c r="C2308" s="5"/>
      <c r="D2308" s="5"/>
      <c r="E2308" s="5"/>
    </row>
    <row r="2309" spans="1:5" x14ac:dyDescent="0.25">
      <c r="A2309" s="5"/>
      <c r="B2309" s="5"/>
      <c r="C2309" s="5"/>
      <c r="D2309" s="5"/>
      <c r="E2309" s="5"/>
    </row>
    <row r="2310" spans="1:5" x14ac:dyDescent="0.25">
      <c r="A2310" s="5"/>
      <c r="B2310" s="5"/>
      <c r="C2310" s="5"/>
      <c r="D2310" s="5"/>
      <c r="E2310" s="5"/>
    </row>
    <row r="2311" spans="1:5" x14ac:dyDescent="0.25">
      <c r="A2311" s="5" t="s">
        <v>779</v>
      </c>
      <c r="B2311" s="5"/>
      <c r="C2311" s="5"/>
      <c r="D2311" s="5"/>
      <c r="E2311" s="5"/>
    </row>
    <row r="2312" spans="1:5" x14ac:dyDescent="0.25">
      <c r="A2312" s="5" t="s">
        <v>780</v>
      </c>
      <c r="B2312" s="5"/>
      <c r="C2312" s="5"/>
      <c r="D2312" s="5"/>
      <c r="E2312" s="5"/>
    </row>
    <row r="2313" spans="1:5" x14ac:dyDescent="0.25">
      <c r="A2313" s="5" t="s">
        <v>781</v>
      </c>
      <c r="B2313" s="5"/>
      <c r="C2313" s="5"/>
      <c r="D2313" s="5"/>
      <c r="E2313" s="5"/>
    </row>
    <row r="2314" spans="1:5" x14ac:dyDescent="0.25">
      <c r="A2314" s="5" t="s">
        <v>782</v>
      </c>
      <c r="B2314" s="5"/>
      <c r="C2314" s="5"/>
      <c r="D2314" s="5"/>
      <c r="E2314" s="5"/>
    </row>
    <row r="2315" spans="1:5" x14ac:dyDescent="0.25">
      <c r="A2315" s="5" t="s">
        <v>783</v>
      </c>
      <c r="B2315" s="5"/>
      <c r="C2315" s="5"/>
      <c r="D2315" s="5"/>
      <c r="E2315" s="5"/>
    </row>
    <row r="2316" spans="1:5" x14ac:dyDescent="0.25">
      <c r="A2316" s="5" t="s">
        <v>784</v>
      </c>
      <c r="B2316" s="5"/>
      <c r="C2316" s="5"/>
      <c r="D2316" s="5"/>
      <c r="E2316" s="5"/>
    </row>
    <row r="2317" spans="1:5" x14ac:dyDescent="0.25">
      <c r="A2317" s="5" t="s">
        <v>785</v>
      </c>
      <c r="B2317" s="5"/>
      <c r="C2317" s="5"/>
      <c r="D2317" s="5"/>
      <c r="E2317" s="5"/>
    </row>
    <row r="2318" spans="1:5" x14ac:dyDescent="0.25">
      <c r="A2318" s="5" t="s">
        <v>786</v>
      </c>
      <c r="B2318" s="5"/>
      <c r="C2318" s="5"/>
      <c r="D2318" s="5"/>
      <c r="E2318" s="5"/>
    </row>
    <row r="2319" spans="1:5" x14ac:dyDescent="0.25">
      <c r="A2319" s="5" t="s">
        <v>787</v>
      </c>
      <c r="B2319" s="5"/>
      <c r="C2319" s="5"/>
      <c r="D2319" s="5"/>
      <c r="E2319" s="5"/>
    </row>
    <row r="2320" spans="1:5" x14ac:dyDescent="0.25">
      <c r="A2320" s="5" t="s">
        <v>788</v>
      </c>
      <c r="B2320" s="5"/>
      <c r="C2320" s="5"/>
      <c r="D2320" s="5"/>
      <c r="E2320" s="5"/>
    </row>
    <row r="2321" spans="1:5" x14ac:dyDescent="0.25">
      <c r="A2321" s="5"/>
      <c r="B2321" s="5"/>
      <c r="C2321" s="5"/>
      <c r="D2321" s="5"/>
      <c r="E2321" s="5"/>
    </row>
    <row r="2322" spans="1:5" x14ac:dyDescent="0.25">
      <c r="A2322" s="5"/>
      <c r="B2322" s="5"/>
      <c r="C2322" s="5"/>
      <c r="D2322" s="5"/>
      <c r="E2322" s="5"/>
    </row>
    <row r="2323" spans="1:5" x14ac:dyDescent="0.25">
      <c r="A2323" s="5"/>
      <c r="B2323" s="5"/>
      <c r="C2323" s="5"/>
      <c r="D2323" s="5"/>
      <c r="E2323" s="5"/>
    </row>
    <row r="2324" spans="1:5" x14ac:dyDescent="0.25">
      <c r="A2324" s="5" t="s">
        <v>789</v>
      </c>
      <c r="B2324" s="5"/>
      <c r="C2324" s="5"/>
      <c r="D2324" s="5"/>
      <c r="E2324" s="5"/>
    </row>
    <row r="2325" spans="1:5" x14ac:dyDescent="0.25">
      <c r="A2325" s="5" t="s">
        <v>790</v>
      </c>
      <c r="B2325" s="5"/>
      <c r="C2325" s="5"/>
      <c r="D2325" s="5"/>
      <c r="E2325" s="5"/>
    </row>
    <row r="2326" spans="1:5" x14ac:dyDescent="0.25">
      <c r="A2326" s="5" t="s">
        <v>791</v>
      </c>
      <c r="B2326" s="5"/>
      <c r="C2326" s="5"/>
      <c r="D2326" s="5"/>
      <c r="E2326" s="5"/>
    </row>
    <row r="2327" spans="1:5" x14ac:dyDescent="0.25">
      <c r="A2327" s="5" t="s">
        <v>792</v>
      </c>
      <c r="B2327" s="5"/>
      <c r="C2327" s="5"/>
      <c r="D2327" s="5"/>
      <c r="E2327" s="5"/>
    </row>
    <row r="2328" spans="1:5" x14ac:dyDescent="0.25">
      <c r="A2328" s="5" t="s">
        <v>793</v>
      </c>
      <c r="B2328" s="5"/>
      <c r="C2328" s="5"/>
      <c r="D2328" s="5"/>
      <c r="E2328" s="5"/>
    </row>
    <row r="2329" spans="1:5" x14ac:dyDescent="0.25">
      <c r="A2329" s="5" t="s">
        <v>794</v>
      </c>
      <c r="B2329" s="5"/>
      <c r="C2329" s="5"/>
      <c r="D2329" s="5"/>
      <c r="E2329" s="5"/>
    </row>
    <row r="2330" spans="1:5" x14ac:dyDescent="0.25">
      <c r="A2330" s="5" t="s">
        <v>795</v>
      </c>
      <c r="B2330" s="5"/>
      <c r="C2330" s="5"/>
      <c r="D2330" s="5"/>
      <c r="E2330" s="5"/>
    </row>
    <row r="2331" spans="1:5" x14ac:dyDescent="0.25">
      <c r="A2331" s="5" t="s">
        <v>796</v>
      </c>
      <c r="B2331" s="5"/>
      <c r="C2331" s="5"/>
      <c r="D2331" s="5"/>
      <c r="E2331" s="5"/>
    </row>
    <row r="2332" spans="1:5" x14ac:dyDescent="0.25">
      <c r="A2332" s="5" t="s">
        <v>797</v>
      </c>
      <c r="B2332" s="5"/>
      <c r="C2332" s="5"/>
      <c r="D2332" s="5"/>
      <c r="E2332" s="5"/>
    </row>
    <row r="2333" spans="1:5" x14ac:dyDescent="0.25">
      <c r="A2333" s="5"/>
      <c r="B2333" s="5"/>
      <c r="C2333" s="5"/>
      <c r="D2333" s="5"/>
      <c r="E2333" s="5"/>
    </row>
    <row r="2334" spans="1:5" x14ac:dyDescent="0.25">
      <c r="A2334" s="5" t="s">
        <v>27</v>
      </c>
      <c r="B2334" s="5"/>
      <c r="C2334" s="5"/>
      <c r="D2334" s="5"/>
      <c r="E2334" s="5"/>
    </row>
    <row r="2335" spans="1:5" x14ac:dyDescent="0.25">
      <c r="A2335" s="5"/>
      <c r="B2335" s="5"/>
      <c r="C2335" s="5"/>
      <c r="D2335" s="5"/>
      <c r="E2335" s="5"/>
    </row>
    <row r="2336" spans="1:5" x14ac:dyDescent="0.25">
      <c r="A2336" s="5" t="s">
        <v>798</v>
      </c>
      <c r="B2336" s="5" t="s">
        <v>108</v>
      </c>
      <c r="C2336" s="5">
        <v>0</v>
      </c>
      <c r="D2336" s="5"/>
      <c r="E2336" s="5"/>
    </row>
    <row r="2337" spans="1:5" x14ac:dyDescent="0.25">
      <c r="A2337" s="5"/>
      <c r="B2337" s="5"/>
      <c r="C2337" s="5"/>
      <c r="D2337" s="5"/>
      <c r="E2337" s="5"/>
    </row>
    <row r="2338" spans="1:5" x14ac:dyDescent="0.25">
      <c r="A2338" s="5"/>
      <c r="B2338" s="5"/>
      <c r="C2338" s="5"/>
      <c r="D2338" s="5"/>
      <c r="E2338" s="5"/>
    </row>
    <row r="2339" spans="1:5" x14ac:dyDescent="0.25">
      <c r="A2339" s="5"/>
      <c r="B2339" s="5"/>
      <c r="C2339" s="5"/>
      <c r="D2339" s="5"/>
      <c r="E2339" s="5"/>
    </row>
    <row r="2340" spans="1:5" x14ac:dyDescent="0.25">
      <c r="A2340" s="5" t="s">
        <v>799</v>
      </c>
      <c r="B2340" s="5"/>
      <c r="C2340" s="5"/>
      <c r="D2340" s="5"/>
      <c r="E2340" s="5"/>
    </row>
    <row r="2341" spans="1:5" x14ac:dyDescent="0.25">
      <c r="A2341" s="5" t="s">
        <v>800</v>
      </c>
      <c r="B2341" s="5"/>
      <c r="C2341" s="5"/>
      <c r="D2341" s="5"/>
      <c r="E2341" s="5"/>
    </row>
    <row r="2342" spans="1:5" x14ac:dyDescent="0.25">
      <c r="A2342" s="5" t="s">
        <v>801</v>
      </c>
      <c r="B2342" s="5"/>
      <c r="C2342" s="5"/>
      <c r="D2342" s="5"/>
      <c r="E2342" s="5"/>
    </row>
    <row r="2343" spans="1:5" x14ac:dyDescent="0.25">
      <c r="A2343" s="5"/>
      <c r="B2343" s="5"/>
      <c r="C2343" s="5"/>
      <c r="D2343" s="5"/>
      <c r="E2343" s="5"/>
    </row>
    <row r="2344" spans="1:5" x14ac:dyDescent="0.25">
      <c r="A2344" s="5" t="s">
        <v>122</v>
      </c>
      <c r="B2344" s="5"/>
      <c r="C2344" s="5"/>
      <c r="D2344" s="5"/>
      <c r="E2344" s="5"/>
    </row>
    <row r="2345" spans="1:5" x14ac:dyDescent="0.25">
      <c r="A2345" s="5" t="s">
        <v>123</v>
      </c>
      <c r="B2345" s="5"/>
      <c r="C2345" s="5"/>
      <c r="D2345" s="5"/>
      <c r="E2345" s="5"/>
    </row>
    <row r="2346" spans="1:5" x14ac:dyDescent="0.25">
      <c r="A2346" s="5"/>
      <c r="B2346" s="5"/>
      <c r="C2346" s="5"/>
      <c r="D2346" s="5"/>
      <c r="E2346" s="5"/>
    </row>
    <row r="2347" spans="1:5" x14ac:dyDescent="0.25">
      <c r="A2347" s="5" t="s">
        <v>802</v>
      </c>
      <c r="B2347" s="5" t="s">
        <v>108</v>
      </c>
      <c r="C2347" s="5">
        <v>0</v>
      </c>
      <c r="D2347" s="5"/>
      <c r="E2347" s="5"/>
    </row>
    <row r="2348" spans="1:5" x14ac:dyDescent="0.25">
      <c r="A2348" s="5"/>
      <c r="B2348" s="5"/>
      <c r="C2348" s="5"/>
      <c r="D2348" s="5"/>
      <c r="E2348" s="5"/>
    </row>
    <row r="2349" spans="1:5" x14ac:dyDescent="0.25">
      <c r="A2349" s="5" t="s">
        <v>803</v>
      </c>
      <c r="B2349" s="5"/>
      <c r="C2349" s="5"/>
      <c r="D2349" s="5"/>
      <c r="E2349" s="5"/>
    </row>
    <row r="2350" spans="1:5" x14ac:dyDescent="0.25">
      <c r="A2350" s="5" t="s">
        <v>804</v>
      </c>
      <c r="B2350" s="5"/>
      <c r="C2350" s="5"/>
      <c r="D2350" s="5"/>
      <c r="E2350" s="5"/>
    </row>
    <row r="2351" spans="1:5" x14ac:dyDescent="0.25">
      <c r="A2351" s="5" t="s">
        <v>805</v>
      </c>
      <c r="B2351" s="5"/>
      <c r="C2351" s="5"/>
      <c r="D2351" s="5"/>
      <c r="E2351" s="5"/>
    </row>
    <row r="2352" spans="1:5" x14ac:dyDescent="0.25">
      <c r="A2352" s="5" t="s">
        <v>806</v>
      </c>
      <c r="B2352" s="5"/>
      <c r="C2352" s="5"/>
      <c r="D2352" s="5"/>
      <c r="E2352" s="5"/>
    </row>
    <row r="2353" spans="1:5" x14ac:dyDescent="0.25">
      <c r="A2353" s="5" t="s">
        <v>807</v>
      </c>
      <c r="B2353" s="5"/>
      <c r="C2353" s="5"/>
      <c r="D2353" s="5"/>
      <c r="E2353" s="5"/>
    </row>
    <row r="2354" spans="1:5" x14ac:dyDescent="0.25">
      <c r="A2354" s="5" t="s">
        <v>808</v>
      </c>
      <c r="B2354" s="5"/>
      <c r="C2354" s="5"/>
      <c r="D2354" s="5"/>
      <c r="E2354" s="5"/>
    </row>
    <row r="2355" spans="1:5" x14ac:dyDescent="0.25">
      <c r="A2355" s="5" t="s">
        <v>809</v>
      </c>
      <c r="B2355" s="5"/>
      <c r="C2355" s="5"/>
      <c r="D2355" s="5"/>
      <c r="E2355" s="5"/>
    </row>
    <row r="2356" spans="1:5" x14ac:dyDescent="0.25">
      <c r="A2356" s="5"/>
      <c r="B2356" s="5"/>
      <c r="C2356" s="5"/>
      <c r="D2356" s="5"/>
      <c r="E2356" s="5"/>
    </row>
    <row r="2357" spans="1:5" x14ac:dyDescent="0.25">
      <c r="A2357" s="5" t="s">
        <v>122</v>
      </c>
      <c r="B2357" s="5"/>
      <c r="C2357" s="5"/>
      <c r="D2357" s="5"/>
      <c r="E2357" s="5"/>
    </row>
    <row r="2358" spans="1:5" x14ac:dyDescent="0.25">
      <c r="A2358" s="5" t="s">
        <v>123</v>
      </c>
      <c r="B2358" s="5"/>
      <c r="C2358" s="5"/>
      <c r="D2358" s="5"/>
      <c r="E2358" s="5"/>
    </row>
    <row r="2359" spans="1:5" x14ac:dyDescent="0.25">
      <c r="A2359" s="5"/>
      <c r="B2359" s="5"/>
      <c r="C2359" s="5"/>
      <c r="D2359" s="5"/>
      <c r="E2359" s="5"/>
    </row>
    <row r="2360" spans="1:5" x14ac:dyDescent="0.25">
      <c r="A2360" s="5" t="s">
        <v>810</v>
      </c>
      <c r="B2360" s="5" t="s">
        <v>108</v>
      </c>
      <c r="C2360" s="5">
        <v>0</v>
      </c>
      <c r="D2360" s="5"/>
      <c r="E2360" s="5"/>
    </row>
    <row r="2361" spans="1:5" x14ac:dyDescent="0.25">
      <c r="A2361" s="5"/>
      <c r="B2361" s="5"/>
      <c r="C2361" s="5"/>
      <c r="D2361" s="5"/>
      <c r="E2361" s="5"/>
    </row>
    <row r="2362" spans="1:5" x14ac:dyDescent="0.25">
      <c r="A2362" s="5" t="s">
        <v>811</v>
      </c>
      <c r="B2362" s="5"/>
      <c r="C2362" s="5"/>
      <c r="D2362" s="5"/>
      <c r="E2362" s="5"/>
    </row>
    <row r="2363" spans="1:5" x14ac:dyDescent="0.25">
      <c r="A2363" s="5" t="s">
        <v>812</v>
      </c>
      <c r="B2363" s="5"/>
      <c r="C2363" s="5"/>
      <c r="D2363" s="5"/>
      <c r="E2363" s="5"/>
    </row>
    <row r="2364" spans="1:5" x14ac:dyDescent="0.25">
      <c r="A2364" s="5" t="s">
        <v>813</v>
      </c>
      <c r="B2364" s="5"/>
      <c r="C2364" s="5"/>
      <c r="D2364" s="5"/>
      <c r="E2364" s="5"/>
    </row>
    <row r="2365" spans="1:5" x14ac:dyDescent="0.25">
      <c r="A2365" s="5" t="s">
        <v>814</v>
      </c>
      <c r="B2365" s="5"/>
      <c r="C2365" s="5"/>
      <c r="D2365" s="5"/>
      <c r="E2365" s="5"/>
    </row>
    <row r="2366" spans="1:5" x14ac:dyDescent="0.25">
      <c r="A2366" s="5"/>
      <c r="B2366" s="5"/>
      <c r="C2366" s="5"/>
      <c r="D2366" s="5"/>
      <c r="E2366" s="5"/>
    </row>
    <row r="2367" spans="1:5" x14ac:dyDescent="0.25">
      <c r="A2367" s="5" t="s">
        <v>122</v>
      </c>
      <c r="B2367" s="5"/>
      <c r="C2367" s="5"/>
      <c r="D2367" s="5"/>
      <c r="E2367" s="5"/>
    </row>
    <row r="2368" spans="1:5" x14ac:dyDescent="0.25">
      <c r="A2368" s="5" t="s">
        <v>815</v>
      </c>
      <c r="B2368" s="5"/>
      <c r="C2368" s="5"/>
      <c r="D2368" s="5"/>
      <c r="E2368" s="5"/>
    </row>
    <row r="2369" spans="1:5" x14ac:dyDescent="0.25">
      <c r="A2369" s="5"/>
      <c r="B2369" s="5"/>
      <c r="C2369" s="5"/>
      <c r="D2369" s="5"/>
      <c r="E2369" s="5"/>
    </row>
    <row r="2370" spans="1:5" x14ac:dyDescent="0.25">
      <c r="A2370" s="5" t="s">
        <v>1709</v>
      </c>
      <c r="B2370" s="5" t="s">
        <v>108</v>
      </c>
      <c r="C2370" s="5">
        <v>0</v>
      </c>
      <c r="D2370" s="5"/>
      <c r="E2370" s="5"/>
    </row>
    <row r="2371" spans="1:5" x14ac:dyDescent="0.25">
      <c r="A2371" s="5"/>
      <c r="B2371" s="5"/>
      <c r="C2371" s="5"/>
      <c r="D2371" s="5"/>
      <c r="E2371" s="5"/>
    </row>
    <row r="2372" spans="1:5" x14ac:dyDescent="0.25">
      <c r="A2372" s="5" t="s">
        <v>817</v>
      </c>
      <c r="B2372" s="5"/>
      <c r="C2372" s="5"/>
      <c r="D2372" s="5"/>
      <c r="E2372" s="5"/>
    </row>
    <row r="2373" spans="1:5" x14ac:dyDescent="0.25">
      <c r="A2373" s="5" t="s">
        <v>818</v>
      </c>
      <c r="B2373" s="5"/>
      <c r="C2373" s="5"/>
      <c r="D2373" s="5"/>
      <c r="E2373" s="5"/>
    </row>
    <row r="2374" spans="1:5" x14ac:dyDescent="0.25">
      <c r="A2374" s="5" t="s">
        <v>819</v>
      </c>
      <c r="B2374" s="5"/>
      <c r="C2374" s="5"/>
      <c r="D2374" s="5"/>
      <c r="E2374" s="5"/>
    </row>
    <row r="2375" spans="1:5" x14ac:dyDescent="0.25">
      <c r="A2375" s="5" t="s">
        <v>820</v>
      </c>
      <c r="B2375" s="5"/>
      <c r="C2375" s="5"/>
      <c r="D2375" s="5"/>
      <c r="E2375" s="5"/>
    </row>
    <row r="2376" spans="1:5" x14ac:dyDescent="0.25">
      <c r="A2376" s="5" t="s">
        <v>821</v>
      </c>
      <c r="B2376" s="5"/>
      <c r="C2376" s="5"/>
      <c r="D2376" s="5"/>
      <c r="E2376" s="5"/>
    </row>
    <row r="2377" spans="1:5" x14ac:dyDescent="0.25">
      <c r="A2377" s="5"/>
      <c r="B2377" s="5"/>
      <c r="C2377" s="5"/>
      <c r="D2377" s="5"/>
      <c r="E2377" s="5"/>
    </row>
    <row r="2378" spans="1:5" x14ac:dyDescent="0.25">
      <c r="A2378" s="5" t="s">
        <v>122</v>
      </c>
      <c r="B2378" s="5"/>
      <c r="C2378" s="5"/>
      <c r="D2378" s="5"/>
      <c r="E2378" s="5"/>
    </row>
    <row r="2379" spans="1:5" x14ac:dyDescent="0.25">
      <c r="A2379" s="5" t="s">
        <v>123</v>
      </c>
      <c r="B2379" s="5"/>
      <c r="C2379" s="5"/>
      <c r="D2379" s="5"/>
      <c r="E2379" s="5"/>
    </row>
    <row r="2380" spans="1:5" x14ac:dyDescent="0.25">
      <c r="A2380" s="5"/>
      <c r="B2380" s="5"/>
      <c r="C2380" s="5"/>
      <c r="D2380" s="5"/>
      <c r="E2380" s="5"/>
    </row>
    <row r="2381" spans="1:5" x14ac:dyDescent="0.25">
      <c r="A2381" s="5" t="s">
        <v>822</v>
      </c>
      <c r="B2381" s="5" t="s">
        <v>108</v>
      </c>
      <c r="C2381" s="5">
        <v>0</v>
      </c>
      <c r="D2381" s="5"/>
      <c r="E2381" s="5"/>
    </row>
    <row r="2382" spans="1:5" x14ac:dyDescent="0.25">
      <c r="A2382" s="5"/>
      <c r="B2382" s="5"/>
      <c r="C2382" s="5"/>
      <c r="D2382" s="5"/>
      <c r="E2382" s="5"/>
    </row>
    <row r="2383" spans="1:5" x14ac:dyDescent="0.25">
      <c r="A2383" s="5" t="s">
        <v>823</v>
      </c>
      <c r="B2383" s="5"/>
      <c r="C2383" s="5"/>
      <c r="D2383" s="5"/>
      <c r="E2383" s="5"/>
    </row>
    <row r="2384" spans="1:5" x14ac:dyDescent="0.25">
      <c r="A2384" s="5" t="s">
        <v>824</v>
      </c>
      <c r="B2384" s="5"/>
      <c r="C2384" s="5"/>
      <c r="D2384" s="5"/>
      <c r="E2384" s="5"/>
    </row>
    <row r="2385" spans="1:5" x14ac:dyDescent="0.25">
      <c r="A2385" s="5" t="s">
        <v>825</v>
      </c>
      <c r="B2385" s="5"/>
      <c r="C2385" s="5"/>
      <c r="D2385" s="5"/>
      <c r="E2385" s="5"/>
    </row>
    <row r="2386" spans="1:5" x14ac:dyDescent="0.25">
      <c r="A2386" s="5" t="s">
        <v>826</v>
      </c>
      <c r="B2386" s="5"/>
      <c r="C2386" s="5"/>
      <c r="D2386" s="5"/>
      <c r="E2386" s="5"/>
    </row>
    <row r="2387" spans="1:5" x14ac:dyDescent="0.25">
      <c r="A2387" s="5" t="s">
        <v>827</v>
      </c>
      <c r="B2387" s="5"/>
      <c r="C2387" s="5"/>
      <c r="D2387" s="5"/>
      <c r="E2387" s="5"/>
    </row>
    <row r="2388" spans="1:5" x14ac:dyDescent="0.25">
      <c r="A2388" s="5" t="s">
        <v>828</v>
      </c>
      <c r="B2388" s="5"/>
      <c r="C2388" s="5"/>
      <c r="D2388" s="5"/>
      <c r="E2388" s="5"/>
    </row>
    <row r="2389" spans="1:5" x14ac:dyDescent="0.25">
      <c r="A2389" s="5"/>
      <c r="B2389" s="5"/>
      <c r="C2389" s="5"/>
      <c r="D2389" s="5"/>
      <c r="E2389" s="5"/>
    </row>
    <row r="2390" spans="1:5" x14ac:dyDescent="0.25">
      <c r="A2390" s="5" t="s">
        <v>829</v>
      </c>
      <c r="B2390" s="5"/>
      <c r="C2390" s="5"/>
      <c r="D2390" s="5"/>
      <c r="E2390" s="5"/>
    </row>
    <row r="2391" spans="1:5" x14ac:dyDescent="0.25">
      <c r="A2391" s="5" t="s">
        <v>830</v>
      </c>
      <c r="B2391" s="5"/>
      <c r="C2391" s="5"/>
      <c r="D2391" s="5"/>
      <c r="E2391" s="5"/>
    </row>
    <row r="2392" spans="1:5" x14ac:dyDescent="0.25">
      <c r="A2392" s="5"/>
      <c r="B2392" s="5"/>
      <c r="C2392" s="5"/>
      <c r="D2392" s="5"/>
      <c r="E2392" s="5"/>
    </row>
    <row r="2393" spans="1:5" x14ac:dyDescent="0.25">
      <c r="A2393" s="5" t="s">
        <v>831</v>
      </c>
      <c r="B2393" s="5" t="s">
        <v>108</v>
      </c>
      <c r="C2393" s="5">
        <v>0</v>
      </c>
      <c r="D2393" s="5"/>
      <c r="E2393" s="5"/>
    </row>
    <row r="2394" spans="1:5" x14ac:dyDescent="0.25">
      <c r="A2394" s="5"/>
      <c r="B2394" s="5"/>
      <c r="C2394" s="5"/>
      <c r="D2394" s="5"/>
      <c r="E2394" s="5"/>
    </row>
    <row r="2395" spans="1:5" x14ac:dyDescent="0.25">
      <c r="A2395" s="5" t="s">
        <v>832</v>
      </c>
      <c r="B2395" s="5"/>
      <c r="C2395" s="5"/>
      <c r="D2395" s="5"/>
      <c r="E2395" s="5"/>
    </row>
    <row r="2396" spans="1:5" x14ac:dyDescent="0.25">
      <c r="A2396" s="5" t="s">
        <v>833</v>
      </c>
      <c r="B2396" s="5"/>
      <c r="C2396" s="5"/>
      <c r="D2396" s="5"/>
      <c r="E2396" s="5"/>
    </row>
    <row r="2397" spans="1:5" x14ac:dyDescent="0.25">
      <c r="A2397" s="5" t="s">
        <v>834</v>
      </c>
      <c r="B2397" s="5"/>
      <c r="C2397" s="5"/>
      <c r="D2397" s="5"/>
      <c r="E2397" s="5"/>
    </row>
    <row r="2398" spans="1:5" x14ac:dyDescent="0.25">
      <c r="A2398" s="5" t="s">
        <v>1809</v>
      </c>
      <c r="B2398" s="5"/>
      <c r="C2398" s="5"/>
      <c r="D2398" s="5"/>
      <c r="E2398" s="5"/>
    </row>
    <row r="2399" spans="1:5" x14ac:dyDescent="0.25">
      <c r="A2399" s="5"/>
      <c r="B2399" s="5"/>
      <c r="C2399" s="5"/>
      <c r="D2399" s="5"/>
      <c r="E2399" s="5"/>
    </row>
    <row r="2400" spans="1:5" x14ac:dyDescent="0.25">
      <c r="A2400" s="5" t="s">
        <v>835</v>
      </c>
      <c r="B2400" s="5"/>
      <c r="C2400" s="5"/>
      <c r="D2400" s="5"/>
      <c r="E2400" s="5"/>
    </row>
    <row r="2401" spans="1:5" x14ac:dyDescent="0.25">
      <c r="A2401" s="5" t="s">
        <v>836</v>
      </c>
      <c r="B2401" s="5"/>
      <c r="C2401" s="5"/>
      <c r="D2401" s="5"/>
      <c r="E2401" s="5"/>
    </row>
    <row r="2402" spans="1:5" x14ac:dyDescent="0.25">
      <c r="A2402" s="5" t="s">
        <v>837</v>
      </c>
      <c r="B2402" s="5"/>
      <c r="C2402" s="5"/>
      <c r="D2402" s="5"/>
      <c r="E2402" s="5"/>
    </row>
    <row r="2403" spans="1:5" x14ac:dyDescent="0.25">
      <c r="A2403" s="5" t="s">
        <v>838</v>
      </c>
      <c r="B2403" s="5"/>
      <c r="C2403" s="5"/>
      <c r="D2403" s="5"/>
      <c r="E2403" s="5"/>
    </row>
    <row r="2404" spans="1:5" x14ac:dyDescent="0.25">
      <c r="A2404" s="5"/>
      <c r="B2404" s="5"/>
      <c r="C2404" s="5"/>
      <c r="D2404" s="5"/>
      <c r="E2404" s="5"/>
    </row>
    <row r="2405" spans="1:5" x14ac:dyDescent="0.25">
      <c r="A2405" s="5" t="s">
        <v>789</v>
      </c>
      <c r="B2405" s="5"/>
      <c r="C2405" s="5"/>
      <c r="D2405" s="5"/>
      <c r="E2405" s="5"/>
    </row>
    <row r="2406" spans="1:5" x14ac:dyDescent="0.25">
      <c r="A2406" s="5" t="s">
        <v>839</v>
      </c>
      <c r="B2406" s="5"/>
      <c r="C2406" s="5"/>
      <c r="D2406" s="5"/>
      <c r="E2406" s="5"/>
    </row>
    <row r="2407" spans="1:5" x14ac:dyDescent="0.25">
      <c r="A2407" s="5" t="s">
        <v>840</v>
      </c>
      <c r="B2407" s="5"/>
      <c r="C2407" s="5"/>
      <c r="D2407" s="5"/>
      <c r="E2407" s="5"/>
    </row>
    <row r="2408" spans="1:5" x14ac:dyDescent="0.25">
      <c r="A2408" s="5" t="s">
        <v>841</v>
      </c>
      <c r="B2408" s="5"/>
      <c r="C2408" s="5"/>
      <c r="D2408" s="5"/>
      <c r="E2408" s="5"/>
    </row>
    <row r="2409" spans="1:5" x14ac:dyDescent="0.25">
      <c r="A2409" s="5" t="s">
        <v>842</v>
      </c>
      <c r="B2409" s="5"/>
      <c r="C2409" s="5"/>
      <c r="D2409" s="5"/>
      <c r="E2409" s="5"/>
    </row>
    <row r="2410" spans="1:5" x14ac:dyDescent="0.25">
      <c r="A2410" s="5" t="s">
        <v>843</v>
      </c>
      <c r="B2410" s="5"/>
      <c r="C2410" s="5"/>
      <c r="D2410" s="5"/>
      <c r="E2410" s="5"/>
    </row>
    <row r="2411" spans="1:5" x14ac:dyDescent="0.25">
      <c r="A2411" s="5" t="s">
        <v>844</v>
      </c>
      <c r="B2411" s="5"/>
      <c r="C2411" s="5"/>
      <c r="D2411" s="5"/>
      <c r="E2411" s="5"/>
    </row>
    <row r="2412" spans="1:5" x14ac:dyDescent="0.25">
      <c r="A2412" s="5" t="s">
        <v>845</v>
      </c>
      <c r="B2412" s="5"/>
      <c r="C2412" s="5"/>
      <c r="D2412" s="5"/>
      <c r="E2412" s="5"/>
    </row>
    <row r="2413" spans="1:5" x14ac:dyDescent="0.25">
      <c r="A2413" s="5" t="s">
        <v>846</v>
      </c>
      <c r="B2413" s="5"/>
      <c r="C2413" s="5"/>
      <c r="D2413" s="5"/>
      <c r="E2413" s="5"/>
    </row>
    <row r="2414" spans="1:5" x14ac:dyDescent="0.25">
      <c r="A2414" s="5" t="s">
        <v>847</v>
      </c>
      <c r="B2414" s="5"/>
      <c r="C2414" s="5"/>
      <c r="D2414" s="5"/>
      <c r="E2414" s="5"/>
    </row>
    <row r="2415" spans="1:5" x14ac:dyDescent="0.25">
      <c r="A2415" s="5"/>
      <c r="B2415" s="5"/>
      <c r="C2415" s="5"/>
      <c r="D2415" s="5"/>
      <c r="E2415" s="5"/>
    </row>
    <row r="2416" spans="1:5" x14ac:dyDescent="0.25">
      <c r="A2416" s="5" t="s">
        <v>848</v>
      </c>
      <c r="B2416" s="5"/>
      <c r="C2416" s="5"/>
      <c r="D2416" s="5"/>
      <c r="E2416" s="5"/>
    </row>
    <row r="2417" spans="1:5" x14ac:dyDescent="0.25">
      <c r="A2417" s="5" t="s">
        <v>849</v>
      </c>
      <c r="B2417" s="5"/>
      <c r="C2417" s="5"/>
      <c r="D2417" s="5"/>
      <c r="E2417" s="5"/>
    </row>
    <row r="2418" spans="1:5" x14ac:dyDescent="0.25">
      <c r="A2418" s="5" t="s">
        <v>850</v>
      </c>
      <c r="B2418" s="5"/>
      <c r="C2418" s="5"/>
      <c r="D2418" s="5"/>
      <c r="E2418" s="5"/>
    </row>
    <row r="2419" spans="1:5" x14ac:dyDescent="0.25">
      <c r="A2419" s="5" t="s">
        <v>851</v>
      </c>
      <c r="B2419" s="5"/>
      <c r="C2419" s="5"/>
      <c r="D2419" s="5"/>
      <c r="E2419" s="5"/>
    </row>
    <row r="2420" spans="1:5" x14ac:dyDescent="0.25">
      <c r="A2420" s="5" t="s">
        <v>852</v>
      </c>
      <c r="B2420" s="5"/>
      <c r="C2420" s="5"/>
      <c r="D2420" s="5"/>
      <c r="E2420" s="5"/>
    </row>
    <row r="2421" spans="1:5" x14ac:dyDescent="0.25">
      <c r="A2421" s="5" t="s">
        <v>853</v>
      </c>
      <c r="B2421" s="5"/>
      <c r="C2421" s="5"/>
      <c r="D2421" s="5"/>
      <c r="E2421" s="5"/>
    </row>
    <row r="2422" spans="1:5" x14ac:dyDescent="0.25">
      <c r="A2422" s="5"/>
      <c r="B2422" s="5"/>
      <c r="C2422" s="5"/>
      <c r="D2422" s="5"/>
      <c r="E2422" s="5"/>
    </row>
    <row r="2423" spans="1:5" x14ac:dyDescent="0.25">
      <c r="A2423" s="5" t="s">
        <v>122</v>
      </c>
      <c r="B2423" s="5"/>
      <c r="C2423" s="5"/>
      <c r="D2423" s="5"/>
      <c r="E2423" s="5"/>
    </row>
    <row r="2424" spans="1:5" x14ac:dyDescent="0.25">
      <c r="A2424" s="9" t="s">
        <v>123</v>
      </c>
      <c r="B2424" s="9"/>
      <c r="C2424" s="9"/>
      <c r="D2424" s="9"/>
      <c r="E2424" s="9"/>
    </row>
    <row r="2425" spans="1:5" x14ac:dyDescent="0.25">
      <c r="A2425" s="12"/>
      <c r="B2425" s="14"/>
      <c r="C2425" s="14"/>
      <c r="D2425" s="14"/>
      <c r="E2425" s="13"/>
    </row>
    <row r="2426" spans="1:5" x14ac:dyDescent="0.25">
      <c r="A2426" s="25" t="s">
        <v>1712</v>
      </c>
      <c r="B2426" s="16"/>
      <c r="C2426" s="16"/>
      <c r="D2426" s="16"/>
      <c r="E2426" s="10">
        <f>SUM(E138:E2424)</f>
        <v>0</v>
      </c>
    </row>
    <row r="2433" spans="5:5" x14ac:dyDescent="0.25">
      <c r="E2433" s="32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&amp;F</oddHeader>
  </headerFooter>
  <rowBreaks count="18" manualBreakCount="18">
    <brk id="69" max="16383" man="1"/>
    <brk id="125" max="16383" man="1"/>
    <brk id="195" max="4" man="1"/>
    <brk id="268" max="16383" man="1"/>
    <brk id="349" max="16383" man="1"/>
    <brk id="439" max="16383" man="1"/>
    <brk id="532" max="16383" man="1"/>
    <brk id="627" max="16383" man="1"/>
    <brk id="722" max="4" man="1"/>
    <brk id="818" max="16383" man="1"/>
    <brk id="1297" max="16383" man="1"/>
    <brk id="1394" max="16383" man="1"/>
    <brk id="1687" max="16383" man="1"/>
    <brk id="1882" max="16383" man="1"/>
    <brk id="1980" max="4" man="1"/>
    <brk id="2080" max="16383" man="1"/>
    <brk id="2167" max="16383" man="1"/>
    <brk id="22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view="pageBreakPreview" zoomScale="60" zoomScaleNormal="100" workbookViewId="0">
      <selection activeCell="A4" sqref="A4"/>
    </sheetView>
  </sheetViews>
  <sheetFormatPr defaultRowHeight="15" x14ac:dyDescent="0.25"/>
  <cols>
    <col min="1" max="1" width="60.85546875" bestFit="1" customWidth="1"/>
    <col min="3" max="3" width="12.7109375" bestFit="1" customWidth="1"/>
    <col min="5" max="5" width="13.42578125" bestFit="1" customWidth="1"/>
  </cols>
  <sheetData>
    <row r="1" spans="1:5" x14ac:dyDescent="0.25">
      <c r="A1" s="15" t="s">
        <v>13</v>
      </c>
      <c r="B1" s="16" t="s">
        <v>14</v>
      </c>
      <c r="C1" s="16" t="s">
        <v>15</v>
      </c>
      <c r="D1" s="16" t="s">
        <v>16</v>
      </c>
      <c r="E1" s="17" t="s">
        <v>17</v>
      </c>
    </row>
    <row r="2" spans="1:5" x14ac:dyDescent="0.25">
      <c r="A2" s="12"/>
      <c r="B2" s="14"/>
      <c r="C2" s="14"/>
      <c r="D2" s="14"/>
      <c r="E2" s="13"/>
    </row>
    <row r="3" spans="1:5" x14ac:dyDescent="0.25">
      <c r="A3" s="26" t="s">
        <v>1803</v>
      </c>
      <c r="E3" s="27"/>
    </row>
    <row r="4" spans="1:5" x14ac:dyDescent="0.25">
      <c r="A4" s="26"/>
      <c r="E4" s="27"/>
    </row>
    <row r="5" spans="1:5" x14ac:dyDescent="0.25">
      <c r="A5" s="26" t="s">
        <v>1333</v>
      </c>
      <c r="E5" s="27"/>
    </row>
    <row r="6" spans="1:5" x14ac:dyDescent="0.25">
      <c r="A6" s="26" t="s">
        <v>1334</v>
      </c>
      <c r="E6" s="27"/>
    </row>
    <row r="7" spans="1:5" x14ac:dyDescent="0.25">
      <c r="A7" s="26"/>
      <c r="E7" s="27"/>
    </row>
    <row r="8" spans="1:5" x14ac:dyDescent="0.25">
      <c r="A8" s="26" t="s">
        <v>1335</v>
      </c>
      <c r="E8" s="27"/>
    </row>
    <row r="9" spans="1:5" x14ac:dyDescent="0.25">
      <c r="A9" s="26"/>
      <c r="E9" s="27"/>
    </row>
    <row r="10" spans="1:5" x14ac:dyDescent="0.25">
      <c r="A10" s="26" t="s">
        <v>1336</v>
      </c>
      <c r="E10" s="27"/>
    </row>
    <row r="11" spans="1:5" x14ac:dyDescent="0.25">
      <c r="A11" s="26"/>
      <c r="E11" s="27"/>
    </row>
    <row r="12" spans="1:5" x14ac:dyDescent="0.25">
      <c r="A12" s="26" t="s">
        <v>1337</v>
      </c>
      <c r="E12" s="27"/>
    </row>
    <row r="13" spans="1:5" x14ac:dyDescent="0.25">
      <c r="A13" s="26"/>
      <c r="E13" s="27"/>
    </row>
    <row r="14" spans="1:5" x14ac:dyDescent="0.25">
      <c r="A14" s="26" t="s">
        <v>1338</v>
      </c>
      <c r="E14" s="27"/>
    </row>
    <row r="15" spans="1:5" x14ac:dyDescent="0.25">
      <c r="A15" s="26" t="s">
        <v>1339</v>
      </c>
      <c r="E15" s="27"/>
    </row>
    <row r="16" spans="1:5" x14ac:dyDescent="0.25">
      <c r="A16" s="26" t="s">
        <v>1340</v>
      </c>
      <c r="E16" s="27"/>
    </row>
    <row r="17" spans="1:5" x14ac:dyDescent="0.25">
      <c r="A17" s="26"/>
      <c r="E17" s="27"/>
    </row>
    <row r="18" spans="1:5" x14ac:dyDescent="0.25">
      <c r="A18" s="26" t="s">
        <v>1341</v>
      </c>
      <c r="E18" s="27"/>
    </row>
    <row r="19" spans="1:5" x14ac:dyDescent="0.25">
      <c r="A19" s="26" t="s">
        <v>1342</v>
      </c>
      <c r="E19" s="27"/>
    </row>
    <row r="20" spans="1:5" x14ac:dyDescent="0.25">
      <c r="A20" s="26"/>
      <c r="E20" s="27"/>
    </row>
    <row r="21" spans="1:5" x14ac:dyDescent="0.25">
      <c r="A21" s="26" t="s">
        <v>1343</v>
      </c>
      <c r="E21" s="27"/>
    </row>
    <row r="22" spans="1:5" x14ac:dyDescent="0.25">
      <c r="A22" s="26"/>
      <c r="E22" s="27"/>
    </row>
    <row r="23" spans="1:5" x14ac:dyDescent="0.25">
      <c r="A23" s="26" t="s">
        <v>1344</v>
      </c>
      <c r="B23" t="s">
        <v>982</v>
      </c>
      <c r="C23">
        <v>94</v>
      </c>
      <c r="D23">
        <v>385</v>
      </c>
      <c r="E23" s="28">
        <f>C23*D23</f>
        <v>36190</v>
      </c>
    </row>
    <row r="24" spans="1:5" x14ac:dyDescent="0.25">
      <c r="A24" s="26" t="s">
        <v>1345</v>
      </c>
      <c r="E24" s="27"/>
    </row>
    <row r="25" spans="1:5" x14ac:dyDescent="0.25">
      <c r="A25" s="26" t="s">
        <v>1346</v>
      </c>
      <c r="E25" s="27"/>
    </row>
    <row r="26" spans="1:5" x14ac:dyDescent="0.25">
      <c r="A26" s="26" t="s">
        <v>1347</v>
      </c>
      <c r="E26" s="27"/>
    </row>
    <row r="27" spans="1:5" x14ac:dyDescent="0.25">
      <c r="A27" s="26"/>
      <c r="E27" s="27"/>
    </row>
    <row r="28" spans="1:5" x14ac:dyDescent="0.25">
      <c r="A28" s="26" t="s">
        <v>1348</v>
      </c>
      <c r="B28" t="s">
        <v>968</v>
      </c>
      <c r="C28">
        <v>2</v>
      </c>
      <c r="D28">
        <v>600</v>
      </c>
      <c r="E28" s="27">
        <v>1200</v>
      </c>
    </row>
    <row r="29" spans="1:5" x14ac:dyDescent="0.25">
      <c r="A29" s="26" t="s">
        <v>1349</v>
      </c>
      <c r="E29" s="27"/>
    </row>
    <row r="30" spans="1:5" x14ac:dyDescent="0.25">
      <c r="A30" s="26" t="s">
        <v>1350</v>
      </c>
      <c r="E30" s="27"/>
    </row>
    <row r="31" spans="1:5" x14ac:dyDescent="0.25">
      <c r="A31" s="26"/>
      <c r="E31" s="27"/>
    </row>
    <row r="32" spans="1:5" x14ac:dyDescent="0.25">
      <c r="A32" s="26" t="s">
        <v>1351</v>
      </c>
      <c r="E32" s="27"/>
    </row>
    <row r="33" spans="1:5" x14ac:dyDescent="0.25">
      <c r="A33" s="26"/>
      <c r="E33" s="27"/>
    </row>
    <row r="34" spans="1:5" x14ac:dyDescent="0.25">
      <c r="A34" s="26" t="s">
        <v>1352</v>
      </c>
      <c r="B34" t="s">
        <v>982</v>
      </c>
      <c r="C34">
        <v>94</v>
      </c>
      <c r="D34">
        <v>200</v>
      </c>
      <c r="E34" s="28">
        <f>D34*C34</f>
        <v>18800</v>
      </c>
    </row>
    <row r="35" spans="1:5" x14ac:dyDescent="0.25">
      <c r="A35" s="23" t="s">
        <v>1353</v>
      </c>
      <c r="B35" s="24"/>
      <c r="C35" s="24"/>
      <c r="D35" s="24"/>
      <c r="E35" s="29"/>
    </row>
    <row r="36" spans="1:5" x14ac:dyDescent="0.25">
      <c r="A36" s="26"/>
      <c r="E36" s="27"/>
    </row>
    <row r="37" spans="1:5" x14ac:dyDescent="0.25">
      <c r="A37" s="25" t="s">
        <v>1712</v>
      </c>
      <c r="B37" s="16"/>
      <c r="C37" s="16"/>
      <c r="D37" s="16"/>
      <c r="E37" s="10">
        <f>SUM(E23:E35)</f>
        <v>56190</v>
      </c>
    </row>
  </sheetData>
  <pageMargins left="0.7" right="0.7" top="0.75" bottom="0.75" header="0.3" footer="0.3"/>
  <pageSetup paperSize="9" scale="74" orientation="portrait" r:id="rId1"/>
  <headerFooter>
    <oddHeader>&amp;LREPAIRS AND RENOVATIONS OF BLOCK-D ABLUTIONS
EZIBELENI CAMPUS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view="pageBreakPreview" topLeftCell="A22" zoomScale="60" zoomScaleNormal="100" workbookViewId="0">
      <selection activeCell="A4" sqref="A4"/>
    </sheetView>
  </sheetViews>
  <sheetFormatPr defaultRowHeight="15" x14ac:dyDescent="0.25"/>
  <cols>
    <col min="1" max="1" width="62.7109375" customWidth="1"/>
    <col min="3" max="3" width="12.7109375" bestFit="1" customWidth="1"/>
    <col min="5" max="5" width="14.85546875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1211</v>
      </c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t="s">
        <v>1725</v>
      </c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t="s">
        <v>1726</v>
      </c>
      <c r="B8" s="5"/>
      <c r="C8" s="5"/>
      <c r="D8" s="5"/>
      <c r="E8" s="5"/>
    </row>
    <row r="9" spans="1:5" x14ac:dyDescent="0.25">
      <c r="A9" s="5" t="s">
        <v>1204</v>
      </c>
      <c r="B9" s="5"/>
      <c r="C9" s="5"/>
      <c r="D9" s="5"/>
      <c r="E9" s="5"/>
    </row>
    <row r="10" spans="1:5" x14ac:dyDescent="0.25">
      <c r="A10" s="5"/>
      <c r="B10" s="5"/>
      <c r="C10" s="5"/>
      <c r="D10" s="5"/>
      <c r="E10" s="5"/>
    </row>
    <row r="11" spans="1:5" x14ac:dyDescent="0.25">
      <c r="A11" s="5" t="s">
        <v>1216</v>
      </c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t="s">
        <v>1727</v>
      </c>
      <c r="B13" s="5"/>
      <c r="C13" s="5"/>
      <c r="D13" s="5"/>
      <c r="E13" s="5"/>
    </row>
    <row r="14" spans="1:5" x14ac:dyDescent="0.25">
      <c r="A14" t="s">
        <v>1728</v>
      </c>
      <c r="B14" s="5"/>
      <c r="C14" s="5"/>
      <c r="D14" s="5"/>
      <c r="E14" s="5"/>
    </row>
    <row r="15" spans="1:5" x14ac:dyDescent="0.25">
      <c r="A15" t="s">
        <v>1729</v>
      </c>
      <c r="B15" s="5"/>
      <c r="C15" s="5"/>
      <c r="D15" s="5"/>
      <c r="E15" s="5"/>
    </row>
    <row r="16" spans="1:5" x14ac:dyDescent="0.25">
      <c r="A16" t="s">
        <v>1730</v>
      </c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18" spans="1:5" x14ac:dyDescent="0.25">
      <c r="A18" t="s">
        <v>1148</v>
      </c>
      <c r="B18" s="5"/>
      <c r="C18" s="5"/>
      <c r="D18" s="5"/>
      <c r="E18" s="5"/>
    </row>
    <row r="19" spans="1:5" x14ac:dyDescent="0.25">
      <c r="B19" s="5"/>
      <c r="C19" s="5"/>
      <c r="D19" s="5"/>
      <c r="E19" s="5"/>
    </row>
    <row r="20" spans="1:5" x14ac:dyDescent="0.25">
      <c r="A20" t="s">
        <v>1731</v>
      </c>
      <c r="B20" s="5" t="s">
        <v>1076</v>
      </c>
      <c r="C20" s="5"/>
      <c r="D20" s="5"/>
      <c r="E20" s="5"/>
    </row>
    <row r="21" spans="1:5" x14ac:dyDescent="0.25">
      <c r="B21" s="5"/>
      <c r="C21" s="5"/>
      <c r="D21" s="5"/>
      <c r="E21" s="5"/>
    </row>
    <row r="22" spans="1:5" x14ac:dyDescent="0.25">
      <c r="A22" t="s">
        <v>1796</v>
      </c>
      <c r="B22" s="5" t="s">
        <v>954</v>
      </c>
      <c r="C22" s="5"/>
      <c r="D22" s="5"/>
      <c r="E22" s="5"/>
    </row>
    <row r="23" spans="1:5" x14ac:dyDescent="0.25">
      <c r="A23" t="s">
        <v>1732</v>
      </c>
      <c r="B23" s="5"/>
      <c r="C23" s="5"/>
      <c r="D23" s="5"/>
      <c r="E23" s="5"/>
    </row>
    <row r="24" spans="1:5" x14ac:dyDescent="0.25">
      <c r="A24" t="s">
        <v>1733</v>
      </c>
      <c r="B24" s="5"/>
      <c r="C24" s="5"/>
      <c r="D24" s="5"/>
      <c r="E24" s="5"/>
    </row>
    <row r="25" spans="1:5" x14ac:dyDescent="0.25">
      <c r="A25" t="s">
        <v>1734</v>
      </c>
      <c r="B25" s="5"/>
      <c r="C25" s="5"/>
      <c r="D25" s="5"/>
      <c r="E25" s="5"/>
    </row>
    <row r="26" spans="1:5" x14ac:dyDescent="0.25">
      <c r="B26" s="5"/>
      <c r="C26" s="5"/>
      <c r="D26" s="5"/>
      <c r="E26" s="5"/>
    </row>
    <row r="27" spans="1:5" x14ac:dyDescent="0.25">
      <c r="A27" t="s">
        <v>1735</v>
      </c>
      <c r="B27" s="5" t="s">
        <v>982</v>
      </c>
      <c r="C27" s="5">
        <v>92</v>
      </c>
      <c r="D27" s="5">
        <v>325</v>
      </c>
      <c r="E27" s="34">
        <f>D27*C27</f>
        <v>29900</v>
      </c>
    </row>
    <row r="28" spans="1:5" x14ac:dyDescent="0.25">
      <c r="B28" s="5"/>
      <c r="C28" s="5"/>
      <c r="D28" s="5"/>
      <c r="E28" s="5"/>
    </row>
    <row r="29" spans="1:5" x14ac:dyDescent="0.25">
      <c r="A29" t="s">
        <v>1795</v>
      </c>
      <c r="B29" s="5" t="s">
        <v>954</v>
      </c>
      <c r="C29" s="5"/>
      <c r="D29" s="5"/>
      <c r="E29" s="5"/>
    </row>
    <row r="30" spans="1:5" x14ac:dyDescent="0.25">
      <c r="A30" t="s">
        <v>1736</v>
      </c>
      <c r="B30" s="5"/>
      <c r="C30" s="5"/>
      <c r="D30" s="5"/>
      <c r="E30" s="5"/>
    </row>
    <row r="31" spans="1:5" x14ac:dyDescent="0.25">
      <c r="A31" t="s">
        <v>1737</v>
      </c>
      <c r="B31" s="5"/>
      <c r="C31" s="5"/>
      <c r="D31" s="5"/>
      <c r="E31" s="5"/>
    </row>
    <row r="32" spans="1:5" x14ac:dyDescent="0.25">
      <c r="A32" t="s">
        <v>1738</v>
      </c>
      <c r="B32" s="5"/>
      <c r="C32" s="5"/>
      <c r="D32" s="5"/>
      <c r="E32" s="5"/>
    </row>
    <row r="33" spans="1:5" x14ac:dyDescent="0.25">
      <c r="A33" s="5"/>
      <c r="B33" s="5"/>
      <c r="C33" s="5"/>
      <c r="D33" s="5"/>
      <c r="E33" s="5"/>
    </row>
    <row r="34" spans="1:5" x14ac:dyDescent="0.25">
      <c r="A34" t="s">
        <v>1210</v>
      </c>
      <c r="B34" s="5" t="s">
        <v>982</v>
      </c>
      <c r="C34" s="5">
        <v>179.2</v>
      </c>
      <c r="D34" s="5">
        <v>265</v>
      </c>
      <c r="E34" s="34">
        <f>D34*C34</f>
        <v>47488</v>
      </c>
    </row>
    <row r="35" spans="1:5" x14ac:dyDescent="0.25">
      <c r="A35" s="5"/>
      <c r="B35" s="5"/>
      <c r="C35" s="5"/>
      <c r="D35" s="5"/>
      <c r="E35" s="5"/>
    </row>
    <row r="36" spans="1:5" x14ac:dyDescent="0.25">
      <c r="A36" t="s">
        <v>1739</v>
      </c>
      <c r="B36" s="5" t="s">
        <v>982</v>
      </c>
      <c r="C36" s="5">
        <v>12</v>
      </c>
      <c r="D36" s="5">
        <v>265</v>
      </c>
      <c r="E36" s="34">
        <f>D36*C36</f>
        <v>3180</v>
      </c>
    </row>
    <row r="37" spans="1:5" x14ac:dyDescent="0.25">
      <c r="B37" s="5"/>
      <c r="C37" s="5"/>
      <c r="D37" s="5"/>
      <c r="E37" s="5"/>
    </row>
    <row r="38" spans="1:5" x14ac:dyDescent="0.25">
      <c r="A38" t="s">
        <v>1272</v>
      </c>
      <c r="B38" s="5" t="s">
        <v>954</v>
      </c>
      <c r="C38" s="5"/>
      <c r="D38" s="5"/>
      <c r="E38" s="5"/>
    </row>
    <row r="39" spans="1:5" x14ac:dyDescent="0.25">
      <c r="B39" s="5"/>
      <c r="C39" s="5"/>
      <c r="D39" s="5"/>
      <c r="E39" s="5"/>
    </row>
    <row r="40" spans="1:5" x14ac:dyDescent="0.25">
      <c r="A40" t="s">
        <v>1740</v>
      </c>
      <c r="B40" s="5" t="s">
        <v>960</v>
      </c>
      <c r="C40" s="5">
        <v>21</v>
      </c>
      <c r="D40" s="5">
        <v>137</v>
      </c>
      <c r="E40" s="34">
        <f>D40*C40</f>
        <v>2877</v>
      </c>
    </row>
    <row r="41" spans="1:5" x14ac:dyDescent="0.25">
      <c r="B41" s="5"/>
      <c r="C41" s="5"/>
      <c r="D41" s="5"/>
      <c r="E41" s="5"/>
    </row>
    <row r="42" spans="1:5" x14ac:dyDescent="0.25">
      <c r="A42" t="s">
        <v>1741</v>
      </c>
      <c r="B42" s="26" t="s">
        <v>960</v>
      </c>
      <c r="C42" s="26">
        <v>13</v>
      </c>
      <c r="D42" s="5">
        <v>245</v>
      </c>
      <c r="E42" s="34">
        <f>D42*C42</f>
        <v>3185</v>
      </c>
    </row>
    <row r="43" spans="1:5" x14ac:dyDescent="0.25">
      <c r="B43" s="5"/>
      <c r="C43" s="5"/>
      <c r="D43" s="5"/>
      <c r="E43" s="5"/>
    </row>
    <row r="44" spans="1:5" x14ac:dyDescent="0.25">
      <c r="A44" s="5"/>
      <c r="B44" s="5"/>
      <c r="C44" s="5"/>
      <c r="D44" s="5"/>
      <c r="E44" s="6"/>
    </row>
    <row r="45" spans="1:5" x14ac:dyDescent="0.25">
      <c r="A45" s="5"/>
      <c r="B45" s="5"/>
      <c r="C45" s="5"/>
      <c r="D45" s="5"/>
      <c r="E45" s="6"/>
    </row>
    <row r="46" spans="1:5" x14ac:dyDescent="0.25">
      <c r="A46" s="5"/>
      <c r="B46" s="5"/>
      <c r="C46" s="5"/>
      <c r="D46" s="5"/>
      <c r="E46" s="6"/>
    </row>
    <row r="47" spans="1:5" x14ac:dyDescent="0.25">
      <c r="A47" s="9"/>
      <c r="B47" s="9"/>
      <c r="C47" s="9"/>
      <c r="D47" s="9"/>
      <c r="E47" s="22"/>
    </row>
    <row r="48" spans="1:5" x14ac:dyDescent="0.25">
      <c r="A48" s="12"/>
      <c r="B48" s="14"/>
      <c r="C48" s="14"/>
      <c r="D48" s="14"/>
      <c r="E48" s="13"/>
    </row>
    <row r="49" spans="1:5" x14ac:dyDescent="0.25">
      <c r="A49" s="25" t="s">
        <v>1712</v>
      </c>
      <c r="B49" s="16"/>
      <c r="C49" s="16"/>
      <c r="D49" s="16"/>
      <c r="E49" s="10">
        <f>SUM(E24:E48)</f>
        <v>86630</v>
      </c>
    </row>
  </sheetData>
  <pageMargins left="0.7" right="0.7" top="0.75" bottom="0.75" header="0.3" footer="0.3"/>
  <pageSetup paperSize="9" scale="74" orientation="portrait" r:id="rId1"/>
  <headerFooter>
    <oddHeader>&amp;LREPAIRS AND RENOVATIONS OF BLOCK-D ABLUTIONS
EZIBELENI CAMPUS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view="pageBreakPreview" zoomScale="80" zoomScaleNormal="100" zoomScaleSheetLayoutView="80" workbookViewId="0">
      <selection activeCell="A4" sqref="A4"/>
    </sheetView>
  </sheetViews>
  <sheetFormatPr defaultRowHeight="15" x14ac:dyDescent="0.25"/>
  <cols>
    <col min="1" max="1" width="60.85546875" bestFit="1" customWidth="1"/>
    <col min="3" max="3" width="12.7109375" bestFit="1" customWidth="1"/>
    <col min="4" max="4" width="9.140625" customWidth="1"/>
    <col min="5" max="5" width="11.5703125" bestFit="1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1804</v>
      </c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1366</v>
      </c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 t="s">
        <v>1367</v>
      </c>
      <c r="B7" s="5"/>
      <c r="C7" s="5"/>
      <c r="D7" s="5"/>
      <c r="E7" s="5"/>
    </row>
    <row r="8" spans="1:5" x14ac:dyDescent="0.25">
      <c r="A8" s="5" t="s">
        <v>1204</v>
      </c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s="5" t="s">
        <v>1216</v>
      </c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 t="s">
        <v>1368</v>
      </c>
      <c r="B12" s="5"/>
      <c r="C12" s="5"/>
      <c r="D12" s="5"/>
      <c r="E12" s="5"/>
    </row>
    <row r="13" spans="1:5" x14ac:dyDescent="0.25">
      <c r="A13" s="5" t="s">
        <v>1148</v>
      </c>
      <c r="B13" s="5"/>
      <c r="C13" s="5"/>
      <c r="D13" s="5"/>
      <c r="E13" s="5"/>
    </row>
    <row r="14" spans="1:5" x14ac:dyDescent="0.25">
      <c r="A14" s="5" t="s">
        <v>1369</v>
      </c>
      <c r="B14" s="5"/>
      <c r="C14" s="5"/>
      <c r="D14" s="5"/>
      <c r="E14" s="5"/>
    </row>
    <row r="15" spans="1:5" x14ac:dyDescent="0.25">
      <c r="A15" s="5"/>
      <c r="B15" s="5"/>
      <c r="C15" s="5"/>
      <c r="D15" s="5"/>
      <c r="E15" s="5"/>
    </row>
    <row r="16" spans="1:5" x14ac:dyDescent="0.25">
      <c r="A16" s="5" t="s">
        <v>1370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 t="s">
        <v>1371</v>
      </c>
      <c r="B18" s="5" t="s">
        <v>968</v>
      </c>
      <c r="C18" s="5">
        <v>6</v>
      </c>
      <c r="D18" s="5">
        <v>80</v>
      </c>
      <c r="E18" s="6">
        <f>D18*C18</f>
        <v>480</v>
      </c>
    </row>
    <row r="19" spans="1:5" x14ac:dyDescent="0.25">
      <c r="A19" s="5"/>
      <c r="B19" s="5"/>
      <c r="C19" s="5"/>
      <c r="D19" s="5"/>
      <c r="E19" s="6"/>
    </row>
    <row r="20" spans="1:5" x14ac:dyDescent="0.25">
      <c r="A20" s="5" t="s">
        <v>1372</v>
      </c>
      <c r="B20" s="5" t="s">
        <v>968</v>
      </c>
      <c r="C20" s="5">
        <v>6</v>
      </c>
      <c r="D20" s="5">
        <v>80</v>
      </c>
      <c r="E20" s="6">
        <f>D20*C20</f>
        <v>480</v>
      </c>
    </row>
    <row r="21" spans="1:5" x14ac:dyDescent="0.25">
      <c r="A21" s="5"/>
      <c r="B21" s="5"/>
      <c r="C21" s="5"/>
      <c r="D21" s="5"/>
      <c r="E21" s="6"/>
    </row>
    <row r="22" spans="1:5" x14ac:dyDescent="0.25">
      <c r="A22" s="5" t="s">
        <v>1373</v>
      </c>
      <c r="B22" s="5" t="s">
        <v>968</v>
      </c>
      <c r="C22" s="5">
        <v>2</v>
      </c>
      <c r="D22" s="5">
        <v>80</v>
      </c>
      <c r="E22" s="6">
        <f>D22*C22</f>
        <v>160</v>
      </c>
    </row>
    <row r="23" spans="1:5" x14ac:dyDescent="0.25">
      <c r="A23" s="5"/>
      <c r="B23" s="5"/>
      <c r="C23" s="5"/>
      <c r="D23" s="5"/>
      <c r="E23" s="6"/>
    </row>
    <row r="24" spans="1:5" x14ac:dyDescent="0.25">
      <c r="A24" s="5" t="s">
        <v>1715</v>
      </c>
      <c r="B24" s="5" t="s">
        <v>968</v>
      </c>
      <c r="C24" s="5">
        <v>2</v>
      </c>
      <c r="D24" s="5">
        <v>80</v>
      </c>
      <c r="E24" s="6">
        <f>D24*C24</f>
        <v>160</v>
      </c>
    </row>
    <row r="25" spans="1:5" x14ac:dyDescent="0.25">
      <c r="A25" s="5"/>
      <c r="B25" s="5"/>
      <c r="C25" s="5"/>
      <c r="D25" s="5"/>
      <c r="E25" s="6"/>
    </row>
    <row r="26" spans="1:5" x14ac:dyDescent="0.25">
      <c r="A26" s="5" t="s">
        <v>1374</v>
      </c>
      <c r="B26" s="5"/>
      <c r="C26" s="5"/>
      <c r="D26" s="5"/>
      <c r="E26" s="6"/>
    </row>
    <row r="27" spans="1:5" x14ac:dyDescent="0.25">
      <c r="A27" s="5"/>
      <c r="B27" s="5"/>
      <c r="C27" s="5"/>
      <c r="D27" s="5"/>
      <c r="E27" s="6"/>
    </row>
    <row r="28" spans="1:5" x14ac:dyDescent="0.25">
      <c r="A28" s="5" t="s">
        <v>1375</v>
      </c>
      <c r="B28" s="5" t="s">
        <v>968</v>
      </c>
      <c r="C28" s="5">
        <v>19</v>
      </c>
      <c r="D28" s="5">
        <v>350</v>
      </c>
      <c r="E28" s="6">
        <f>D28*C28</f>
        <v>6650</v>
      </c>
    </row>
    <row r="29" spans="1:5" x14ac:dyDescent="0.25">
      <c r="A29" s="5"/>
      <c r="B29" s="5"/>
      <c r="C29" s="5"/>
      <c r="D29" s="5"/>
      <c r="E29" s="6"/>
    </row>
    <row r="30" spans="1:5" x14ac:dyDescent="0.25">
      <c r="A30" s="5" t="s">
        <v>1716</v>
      </c>
      <c r="B30" s="5"/>
      <c r="C30" s="5"/>
      <c r="D30" s="5"/>
      <c r="E30" s="6"/>
    </row>
    <row r="31" spans="1:5" x14ac:dyDescent="0.25">
      <c r="A31" s="5"/>
      <c r="B31" s="5"/>
      <c r="C31" s="5"/>
      <c r="D31" s="5"/>
      <c r="E31" s="6"/>
    </row>
    <row r="32" spans="1:5" x14ac:dyDescent="0.25">
      <c r="A32" s="5" t="s">
        <v>1717</v>
      </c>
      <c r="B32" s="5" t="s">
        <v>968</v>
      </c>
      <c r="C32" s="5">
        <v>2</v>
      </c>
      <c r="D32" s="5">
        <v>300</v>
      </c>
      <c r="E32" s="6">
        <f>+C32*D32</f>
        <v>600</v>
      </c>
    </row>
    <row r="33" spans="1:5" x14ac:dyDescent="0.25">
      <c r="A33" s="5"/>
      <c r="B33" s="5"/>
      <c r="C33" s="5"/>
      <c r="D33" s="5"/>
      <c r="E33" s="6"/>
    </row>
    <row r="34" spans="1:5" x14ac:dyDescent="0.25">
      <c r="A34" s="5" t="s">
        <v>1376</v>
      </c>
      <c r="B34" s="5"/>
      <c r="C34" s="5"/>
      <c r="D34" s="5"/>
      <c r="E34" s="6"/>
    </row>
    <row r="35" spans="1:5" x14ac:dyDescent="0.25">
      <c r="A35" s="5"/>
      <c r="B35" s="5"/>
      <c r="C35" s="5"/>
      <c r="D35" s="5"/>
      <c r="E35" s="6"/>
    </row>
    <row r="36" spans="1:5" x14ac:dyDescent="0.25">
      <c r="A36" s="5" t="s">
        <v>1377</v>
      </c>
      <c r="B36" s="5" t="s">
        <v>968</v>
      </c>
      <c r="C36" s="5">
        <v>2</v>
      </c>
      <c r="D36" s="5">
        <v>120</v>
      </c>
      <c r="E36" s="6">
        <v>120</v>
      </c>
    </row>
    <row r="37" spans="1:5" x14ac:dyDescent="0.25">
      <c r="A37" s="5" t="s">
        <v>1378</v>
      </c>
      <c r="B37" s="5"/>
      <c r="C37" s="5"/>
      <c r="D37" s="5"/>
      <c r="E37" s="6"/>
    </row>
    <row r="38" spans="1:5" x14ac:dyDescent="0.25">
      <c r="A38" s="5"/>
      <c r="B38" s="5"/>
      <c r="C38" s="5"/>
      <c r="D38" s="5"/>
      <c r="E38" s="6"/>
    </row>
    <row r="39" spans="1:5" x14ac:dyDescent="0.25">
      <c r="A39" s="5" t="s">
        <v>1718</v>
      </c>
      <c r="B39" s="5"/>
      <c r="C39" s="5"/>
      <c r="D39" s="5"/>
      <c r="E39" s="6"/>
    </row>
    <row r="40" spans="1:5" x14ac:dyDescent="0.25">
      <c r="A40" s="5"/>
      <c r="B40" s="5"/>
      <c r="C40" s="5"/>
      <c r="D40" s="5"/>
      <c r="E40" s="6"/>
    </row>
    <row r="41" spans="1:5" x14ac:dyDescent="0.25">
      <c r="A41" s="5" t="s">
        <v>1719</v>
      </c>
      <c r="B41" s="5" t="s">
        <v>968</v>
      </c>
      <c r="C41" s="5">
        <v>2</v>
      </c>
      <c r="D41" s="5">
        <v>200</v>
      </c>
      <c r="E41" s="6">
        <f>+C41*D41</f>
        <v>400</v>
      </c>
    </row>
    <row r="42" spans="1:5" x14ac:dyDescent="0.25">
      <c r="A42" s="5"/>
      <c r="B42" s="5"/>
      <c r="C42" s="5"/>
      <c r="D42" s="5"/>
      <c r="E42" s="6"/>
    </row>
    <row r="43" spans="1:5" x14ac:dyDescent="0.25">
      <c r="A43" s="5" t="s">
        <v>1379</v>
      </c>
      <c r="B43" s="5"/>
      <c r="C43" s="5"/>
      <c r="D43" s="5"/>
      <c r="E43" s="6"/>
    </row>
    <row r="44" spans="1:5" x14ac:dyDescent="0.25">
      <c r="A44" s="5"/>
      <c r="B44" s="5"/>
      <c r="C44" s="5"/>
      <c r="D44" s="5"/>
      <c r="E44" s="6"/>
    </row>
    <row r="45" spans="1:5" x14ac:dyDescent="0.25">
      <c r="A45" s="5" t="s">
        <v>1380</v>
      </c>
      <c r="B45" s="5" t="s">
        <v>968</v>
      </c>
      <c r="C45" s="5">
        <v>19</v>
      </c>
      <c r="D45" s="5">
        <v>40</v>
      </c>
      <c r="E45" s="6">
        <v>40</v>
      </c>
    </row>
    <row r="46" spans="1:5" x14ac:dyDescent="0.25">
      <c r="A46" s="5"/>
      <c r="B46" s="5"/>
      <c r="C46" s="5"/>
      <c r="D46" s="5"/>
      <c r="E46" s="6"/>
    </row>
    <row r="47" spans="1:5" x14ac:dyDescent="0.25">
      <c r="A47" s="5" t="s">
        <v>1381</v>
      </c>
      <c r="B47" s="5" t="s">
        <v>968</v>
      </c>
      <c r="C47" s="5">
        <v>2</v>
      </c>
      <c r="D47" s="5">
        <v>60</v>
      </c>
      <c r="E47" s="6">
        <v>60</v>
      </c>
    </row>
    <row r="48" spans="1:5" x14ac:dyDescent="0.25">
      <c r="A48" s="5"/>
      <c r="B48" s="5"/>
      <c r="C48" s="5"/>
      <c r="D48" s="5"/>
      <c r="E48" s="6"/>
    </row>
    <row r="49" spans="1:5" x14ac:dyDescent="0.25">
      <c r="A49" s="19" t="s">
        <v>1720</v>
      </c>
      <c r="B49" s="5"/>
      <c r="C49" s="5"/>
      <c r="D49" s="5"/>
      <c r="E49" s="6"/>
    </row>
    <row r="50" spans="1:5" x14ac:dyDescent="0.25">
      <c r="A50" s="19"/>
      <c r="B50" s="5"/>
      <c r="C50" s="5"/>
      <c r="D50" s="5"/>
      <c r="E50" s="6"/>
    </row>
    <row r="51" spans="1:5" ht="45" customHeight="1" x14ac:dyDescent="0.25">
      <c r="A51" s="19" t="s">
        <v>1721</v>
      </c>
      <c r="B51" s="5" t="s">
        <v>968</v>
      </c>
      <c r="C51" s="5">
        <v>2</v>
      </c>
      <c r="D51" s="5">
        <v>1000</v>
      </c>
      <c r="E51" s="6">
        <f>+C51*D51</f>
        <v>2000</v>
      </c>
    </row>
    <row r="52" spans="1:5" x14ac:dyDescent="0.25">
      <c r="A52" s="19"/>
      <c r="B52" s="5"/>
      <c r="C52" s="5"/>
      <c r="D52" s="5"/>
      <c r="E52" s="6"/>
    </row>
    <row r="53" spans="1:5" ht="30" x14ac:dyDescent="0.25">
      <c r="A53" s="19" t="s">
        <v>1722</v>
      </c>
      <c r="B53" s="5" t="s">
        <v>968</v>
      </c>
      <c r="C53" s="5">
        <v>2</v>
      </c>
      <c r="D53" s="5">
        <v>1000</v>
      </c>
      <c r="E53" s="6">
        <f>+C53*D53</f>
        <v>2000</v>
      </c>
    </row>
    <row r="54" spans="1:5" x14ac:dyDescent="0.25">
      <c r="A54" s="33"/>
      <c r="B54" s="9"/>
      <c r="C54" s="9"/>
      <c r="D54" s="9"/>
      <c r="E54" s="22"/>
    </row>
    <row r="55" spans="1:5" x14ac:dyDescent="0.25">
      <c r="A55" s="12"/>
      <c r="B55" s="14"/>
      <c r="C55" s="14"/>
      <c r="D55" s="14"/>
      <c r="E55" s="13"/>
    </row>
    <row r="56" spans="1:5" x14ac:dyDescent="0.25">
      <c r="A56" s="25" t="s">
        <v>1712</v>
      </c>
      <c r="B56" s="16"/>
      <c r="C56" s="16"/>
      <c r="D56" s="16"/>
      <c r="E56" s="10">
        <f>SUM(E18:E55)</f>
        <v>13150</v>
      </c>
    </row>
  </sheetData>
  <pageMargins left="0.7" right="0.7" top="0.75" bottom="0.75" header="0.3" footer="0.3"/>
  <pageSetup paperSize="9" scale="74" orientation="portrait" r:id="rId1"/>
  <headerFooter>
    <oddHeader>&amp;LREPAIRS AND RENOVATIONS OF BLOCK-D ABLUTIONS
EZIBELENI CAMPUS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view="pageBreakPreview" topLeftCell="A94" zoomScale="60" zoomScaleNormal="100" workbookViewId="0">
      <selection activeCell="A4" sqref="A4"/>
    </sheetView>
  </sheetViews>
  <sheetFormatPr defaultRowHeight="15" x14ac:dyDescent="0.25"/>
  <cols>
    <col min="1" max="1" width="62.28515625" customWidth="1"/>
    <col min="3" max="3" width="12.7109375" bestFit="1" customWidth="1"/>
    <col min="4" max="4" width="9.7109375" bestFit="1" customWidth="1"/>
    <col min="5" max="5" width="14.140625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1805</v>
      </c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1411</v>
      </c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 t="s">
        <v>1412</v>
      </c>
      <c r="B7" s="5"/>
      <c r="C7" s="5"/>
      <c r="D7" s="5"/>
      <c r="E7" s="5"/>
    </row>
    <row r="8" spans="1:5" x14ac:dyDescent="0.25">
      <c r="A8" s="5" t="s">
        <v>1204</v>
      </c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s="5" t="s">
        <v>1742</v>
      </c>
      <c r="B10" s="5" t="s">
        <v>1076</v>
      </c>
      <c r="C10" s="5">
        <v>0</v>
      </c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s="5" t="s">
        <v>1743</v>
      </c>
      <c r="B14" s="5" t="s">
        <v>954</v>
      </c>
      <c r="C14" s="5">
        <v>0</v>
      </c>
      <c r="D14" s="5"/>
      <c r="E14" s="5"/>
    </row>
    <row r="15" spans="1:5" x14ac:dyDescent="0.25">
      <c r="A15" s="5" t="s">
        <v>1744</v>
      </c>
      <c r="B15" s="5"/>
      <c r="C15" s="5"/>
      <c r="D15" s="5"/>
      <c r="E15" s="5"/>
    </row>
    <row r="16" spans="1:5" x14ac:dyDescent="0.25">
      <c r="A16" s="5" t="s">
        <v>1745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 t="s">
        <v>1746</v>
      </c>
      <c r="B18" s="5" t="s">
        <v>960</v>
      </c>
      <c r="C18" s="5">
        <v>12</v>
      </c>
      <c r="D18" s="5">
        <v>120</v>
      </c>
      <c r="E18" s="5">
        <f>D18*C18</f>
        <v>1440</v>
      </c>
    </row>
    <row r="19" spans="1:5" x14ac:dyDescent="0.25">
      <c r="A19" s="5" t="s">
        <v>1747</v>
      </c>
      <c r="B19" s="5"/>
      <c r="C19" s="5"/>
      <c r="D19" s="5"/>
      <c r="E19" s="5"/>
    </row>
    <row r="20" spans="1:5" x14ac:dyDescent="0.25">
      <c r="A20" s="5" t="s">
        <v>1748</v>
      </c>
      <c r="B20" s="5"/>
      <c r="C20" s="5"/>
      <c r="D20" s="5"/>
      <c r="E20" s="5"/>
    </row>
    <row r="21" spans="1:5" x14ac:dyDescent="0.25">
      <c r="A21" s="5"/>
      <c r="B21" s="5"/>
      <c r="C21" s="5"/>
      <c r="D21" s="5"/>
      <c r="E21" s="5"/>
    </row>
    <row r="22" spans="1:5" x14ac:dyDescent="0.25">
      <c r="A22" s="5" t="s">
        <v>1749</v>
      </c>
      <c r="B22" s="5" t="s">
        <v>960</v>
      </c>
      <c r="C22" s="5">
        <v>7</v>
      </c>
      <c r="D22" s="5">
        <v>135</v>
      </c>
      <c r="E22" s="5">
        <f>D22*C22</f>
        <v>945</v>
      </c>
    </row>
    <row r="23" spans="1:5" x14ac:dyDescent="0.25">
      <c r="A23" s="5"/>
      <c r="B23" s="5"/>
      <c r="C23" s="5"/>
      <c r="D23" s="5"/>
      <c r="E23" s="5"/>
    </row>
    <row r="24" spans="1:5" x14ac:dyDescent="0.25">
      <c r="A24" s="5" t="s">
        <v>1750</v>
      </c>
      <c r="B24" s="5" t="s">
        <v>960</v>
      </c>
      <c r="C24" s="5">
        <v>9</v>
      </c>
      <c r="D24" s="5">
        <v>160</v>
      </c>
      <c r="E24" s="5">
        <f>D24*C24</f>
        <v>1440</v>
      </c>
    </row>
    <row r="25" spans="1:5" x14ac:dyDescent="0.25">
      <c r="A25" s="5"/>
      <c r="B25" s="5"/>
      <c r="C25" s="5"/>
      <c r="D25" s="5"/>
      <c r="E25" s="5"/>
    </row>
    <row r="26" spans="1:5" x14ac:dyDescent="0.25">
      <c r="A26" s="5" t="s">
        <v>1257</v>
      </c>
      <c r="B26" s="5" t="s">
        <v>954</v>
      </c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 t="s">
        <v>1751</v>
      </c>
      <c r="B28" s="5" t="s">
        <v>968</v>
      </c>
      <c r="C28" s="5">
        <v>4</v>
      </c>
      <c r="D28" s="5">
        <v>115</v>
      </c>
      <c r="E28" s="5">
        <f>D28*C28</f>
        <v>460</v>
      </c>
    </row>
    <row r="29" spans="1:5" x14ac:dyDescent="0.25">
      <c r="A29" s="5"/>
      <c r="B29" s="5"/>
      <c r="C29" s="5"/>
      <c r="D29" s="5"/>
      <c r="E29" s="5"/>
    </row>
    <row r="30" spans="1:5" x14ac:dyDescent="0.25">
      <c r="A30" s="5" t="s">
        <v>1752</v>
      </c>
      <c r="B30" s="5" t="s">
        <v>968</v>
      </c>
      <c r="C30" s="5">
        <v>6</v>
      </c>
      <c r="D30" s="5">
        <v>80</v>
      </c>
      <c r="E30" s="5">
        <f>D30*C30</f>
        <v>480</v>
      </c>
    </row>
    <row r="31" spans="1:5" x14ac:dyDescent="0.25">
      <c r="A31" s="5"/>
      <c r="B31" s="5"/>
      <c r="C31" s="5"/>
      <c r="D31" s="5"/>
      <c r="E31" s="5"/>
    </row>
    <row r="32" spans="1:5" x14ac:dyDescent="0.25">
      <c r="A32" s="5" t="s">
        <v>1753</v>
      </c>
      <c r="B32" s="5" t="s">
        <v>968</v>
      </c>
      <c r="C32" s="5">
        <v>10</v>
      </c>
      <c r="D32" s="5">
        <v>65</v>
      </c>
      <c r="E32" s="5">
        <f>D32*C32</f>
        <v>650</v>
      </c>
    </row>
    <row r="33" spans="1:5" x14ac:dyDescent="0.25">
      <c r="A33" s="5"/>
      <c r="B33" s="5"/>
      <c r="C33" s="5"/>
      <c r="D33" s="5"/>
      <c r="E33" s="5"/>
    </row>
    <row r="34" spans="1:5" x14ac:dyDescent="0.25">
      <c r="A34" s="5" t="s">
        <v>1754</v>
      </c>
      <c r="B34" s="5" t="s">
        <v>968</v>
      </c>
      <c r="C34" s="5">
        <v>7</v>
      </c>
      <c r="D34" s="5">
        <v>72</v>
      </c>
      <c r="E34" s="5">
        <f>D34*C34</f>
        <v>504</v>
      </c>
    </row>
    <row r="35" spans="1:5" x14ac:dyDescent="0.25">
      <c r="A35" s="5"/>
      <c r="B35" s="5"/>
      <c r="C35" s="5"/>
      <c r="D35" s="5"/>
      <c r="E35" s="5"/>
    </row>
    <row r="36" spans="1:5" x14ac:dyDescent="0.25">
      <c r="A36" s="5" t="s">
        <v>1755</v>
      </c>
      <c r="B36" s="5" t="s">
        <v>968</v>
      </c>
      <c r="C36" s="5">
        <v>6</v>
      </c>
      <c r="D36" s="5">
        <v>72</v>
      </c>
      <c r="E36" s="5">
        <f>D36*C36</f>
        <v>432</v>
      </c>
    </row>
    <row r="37" spans="1:5" x14ac:dyDescent="0.25">
      <c r="A37" s="5"/>
      <c r="B37" s="5"/>
      <c r="C37" s="5"/>
      <c r="D37" s="5"/>
      <c r="E37" s="5"/>
    </row>
    <row r="38" spans="1:5" x14ac:dyDescent="0.25">
      <c r="A38" s="5" t="s">
        <v>1756</v>
      </c>
      <c r="B38" s="5" t="s">
        <v>968</v>
      </c>
      <c r="C38" s="5">
        <v>5</v>
      </c>
      <c r="D38" s="5">
        <v>145</v>
      </c>
      <c r="E38" s="5">
        <f>D38*C38</f>
        <v>725</v>
      </c>
    </row>
    <row r="39" spans="1:5" x14ac:dyDescent="0.25">
      <c r="A39" s="5"/>
      <c r="B39" s="5"/>
      <c r="C39" s="5"/>
      <c r="D39" s="5"/>
      <c r="E39" s="5"/>
    </row>
    <row r="40" spans="1:5" x14ac:dyDescent="0.25">
      <c r="A40" s="5" t="s">
        <v>1757</v>
      </c>
      <c r="B40" s="5" t="s">
        <v>968</v>
      </c>
      <c r="C40" s="5">
        <v>4</v>
      </c>
      <c r="D40" s="5">
        <v>160</v>
      </c>
      <c r="E40" s="5">
        <f>D40*C40</f>
        <v>640</v>
      </c>
    </row>
    <row r="41" spans="1:5" x14ac:dyDescent="0.25">
      <c r="A41" s="5"/>
      <c r="B41" s="5"/>
      <c r="C41" s="5"/>
      <c r="D41" s="5"/>
      <c r="E41" s="5"/>
    </row>
    <row r="42" spans="1:5" x14ac:dyDescent="0.25">
      <c r="A42" s="5" t="s">
        <v>1758</v>
      </c>
      <c r="B42" s="5" t="s">
        <v>968</v>
      </c>
      <c r="C42" s="5">
        <v>5</v>
      </c>
      <c r="D42" s="5">
        <v>90</v>
      </c>
      <c r="E42" s="5">
        <f>D42*C42</f>
        <v>450</v>
      </c>
    </row>
    <row r="43" spans="1:5" x14ac:dyDescent="0.25">
      <c r="A43" s="5"/>
      <c r="B43" s="5"/>
      <c r="C43" s="5"/>
      <c r="D43" s="5"/>
      <c r="E43" s="5"/>
    </row>
    <row r="44" spans="1:5" x14ac:dyDescent="0.25">
      <c r="A44" s="5" t="s">
        <v>1759</v>
      </c>
      <c r="B44" s="5" t="s">
        <v>968</v>
      </c>
      <c r="C44" s="5">
        <v>3</v>
      </c>
      <c r="D44" s="5">
        <v>105</v>
      </c>
      <c r="E44" s="5">
        <f>D44*C44</f>
        <v>315</v>
      </c>
    </row>
    <row r="45" spans="1:5" x14ac:dyDescent="0.25">
      <c r="A45" s="5"/>
      <c r="B45" s="5"/>
      <c r="C45" s="5"/>
      <c r="D45" s="5"/>
      <c r="E45" s="5"/>
    </row>
    <row r="46" spans="1:5" x14ac:dyDescent="0.25">
      <c r="A46" s="5" t="s">
        <v>1760</v>
      </c>
      <c r="B46" s="5" t="s">
        <v>968</v>
      </c>
      <c r="C46" s="5">
        <v>6</v>
      </c>
      <c r="D46" s="5">
        <v>120</v>
      </c>
      <c r="E46" s="5">
        <f>D46*C46</f>
        <v>720</v>
      </c>
    </row>
    <row r="47" spans="1:5" x14ac:dyDescent="0.25">
      <c r="A47" s="5"/>
      <c r="B47" s="5"/>
      <c r="C47" s="5"/>
      <c r="D47" s="5"/>
      <c r="E47" s="5"/>
    </row>
    <row r="48" spans="1:5" x14ac:dyDescent="0.25">
      <c r="A48" s="5" t="s">
        <v>1761</v>
      </c>
      <c r="B48" s="5" t="s">
        <v>968</v>
      </c>
      <c r="C48" s="5">
        <v>2</v>
      </c>
      <c r="D48" s="5">
        <v>136</v>
      </c>
      <c r="E48" s="5">
        <f>D48*C48</f>
        <v>272</v>
      </c>
    </row>
    <row r="49" spans="1:5" x14ac:dyDescent="0.25">
      <c r="A49" s="5" t="s">
        <v>1762</v>
      </c>
      <c r="B49" s="5"/>
      <c r="C49" s="5"/>
      <c r="D49" s="5"/>
      <c r="E49" s="5"/>
    </row>
    <row r="50" spans="1:5" x14ac:dyDescent="0.25">
      <c r="A50" s="5"/>
      <c r="B50" s="5"/>
      <c r="C50" s="5"/>
      <c r="D50" s="5"/>
      <c r="E50" s="5"/>
    </row>
    <row r="51" spans="1:5" x14ac:dyDescent="0.25">
      <c r="A51" s="5" t="s">
        <v>1763</v>
      </c>
      <c r="B51" s="5" t="s">
        <v>954</v>
      </c>
      <c r="C51" s="5">
        <v>0</v>
      </c>
      <c r="D51" s="5"/>
      <c r="E51" s="5"/>
    </row>
    <row r="52" spans="1:5" x14ac:dyDescent="0.25">
      <c r="A52" s="5"/>
      <c r="B52" s="5"/>
      <c r="C52" s="5"/>
      <c r="D52" s="5"/>
      <c r="E52" s="5"/>
    </row>
    <row r="53" spans="1:5" x14ac:dyDescent="0.25">
      <c r="A53" s="5" t="s">
        <v>1764</v>
      </c>
      <c r="B53" s="5" t="s">
        <v>968</v>
      </c>
      <c r="C53" s="5">
        <v>2</v>
      </c>
      <c r="D53" s="5">
        <v>890</v>
      </c>
      <c r="E53" s="5">
        <f>D53*C53</f>
        <v>1780</v>
      </c>
    </row>
    <row r="54" spans="1:5" x14ac:dyDescent="0.25">
      <c r="A54" s="5" t="s">
        <v>1765</v>
      </c>
      <c r="B54" s="5"/>
      <c r="C54" s="5"/>
      <c r="D54" s="5"/>
      <c r="E54" s="5"/>
    </row>
    <row r="55" spans="1:5" x14ac:dyDescent="0.25">
      <c r="A55" s="5"/>
      <c r="B55" s="5"/>
      <c r="C55" s="5"/>
      <c r="D55" s="5"/>
      <c r="E55" s="5"/>
    </row>
    <row r="56" spans="1:5" x14ac:dyDescent="0.25">
      <c r="A56" s="5" t="s">
        <v>1766</v>
      </c>
      <c r="B56" s="5" t="s">
        <v>1076</v>
      </c>
      <c r="C56" s="5"/>
      <c r="D56" s="5"/>
      <c r="E56" s="5"/>
    </row>
    <row r="57" spans="1:5" x14ac:dyDescent="0.25">
      <c r="A57" s="5"/>
      <c r="B57" s="5"/>
      <c r="C57" s="5"/>
      <c r="D57" s="5"/>
      <c r="E57" s="5"/>
    </row>
    <row r="58" spans="1:5" x14ac:dyDescent="0.25">
      <c r="A58" s="5" t="s">
        <v>860</v>
      </c>
      <c r="B58" s="5"/>
      <c r="C58" s="5"/>
      <c r="D58" s="5"/>
      <c r="E58" s="5"/>
    </row>
    <row r="59" spans="1:5" x14ac:dyDescent="0.25">
      <c r="A59" s="5"/>
      <c r="B59" s="5"/>
      <c r="C59" s="5"/>
      <c r="D59" s="5"/>
      <c r="E59" s="5"/>
    </row>
    <row r="60" spans="1:5" x14ac:dyDescent="0.25">
      <c r="A60" s="5" t="s">
        <v>1767</v>
      </c>
      <c r="B60" s="5"/>
      <c r="C60" s="5"/>
      <c r="D60" s="5"/>
      <c r="E60" s="5"/>
    </row>
    <row r="61" spans="1:5" x14ac:dyDescent="0.25">
      <c r="A61" s="5" t="s">
        <v>1768</v>
      </c>
      <c r="B61" s="5"/>
      <c r="C61" s="5"/>
      <c r="D61" s="5"/>
      <c r="E61" s="5"/>
    </row>
    <row r="62" spans="1:5" x14ac:dyDescent="0.25">
      <c r="A62" s="5" t="s">
        <v>1769</v>
      </c>
      <c r="B62" s="5"/>
      <c r="C62" s="5"/>
      <c r="D62" s="5"/>
      <c r="E62" s="5"/>
    </row>
    <row r="63" spans="1:5" x14ac:dyDescent="0.25">
      <c r="A63" s="5"/>
      <c r="B63" s="5"/>
      <c r="C63" s="5"/>
      <c r="D63" s="5"/>
      <c r="E63" s="5"/>
    </row>
    <row r="64" spans="1:5" x14ac:dyDescent="0.25">
      <c r="A64" s="5" t="s">
        <v>1148</v>
      </c>
      <c r="B64" s="5"/>
      <c r="C64" s="5"/>
      <c r="D64" s="5"/>
      <c r="E64" s="5"/>
    </row>
    <row r="65" spans="1:5" x14ac:dyDescent="0.25">
      <c r="A65" s="5"/>
      <c r="B65" s="5"/>
      <c r="C65" s="5"/>
      <c r="D65" s="5"/>
      <c r="E65" s="5"/>
    </row>
    <row r="66" spans="1:5" ht="13.5" customHeight="1" x14ac:dyDescent="0.25">
      <c r="A66" s="5"/>
      <c r="B66" s="5"/>
      <c r="C66" s="5"/>
      <c r="D66" s="5"/>
      <c r="E66" s="5"/>
    </row>
    <row r="67" spans="1:5" x14ac:dyDescent="0.25">
      <c r="A67" s="5" t="s">
        <v>1770</v>
      </c>
      <c r="B67" s="5" t="s">
        <v>954</v>
      </c>
      <c r="C67" s="5"/>
      <c r="D67" s="5"/>
      <c r="E67" s="5"/>
    </row>
    <row r="68" spans="1:5" x14ac:dyDescent="0.25">
      <c r="A68" s="5" t="s">
        <v>1771</v>
      </c>
      <c r="B68" s="5"/>
      <c r="C68" s="5"/>
      <c r="D68" s="5"/>
      <c r="E68" s="5"/>
    </row>
    <row r="69" spans="1:5" x14ac:dyDescent="0.25">
      <c r="A69" s="5" t="s">
        <v>1772</v>
      </c>
      <c r="B69" s="5"/>
      <c r="C69" s="5"/>
      <c r="D69" s="5"/>
      <c r="E69" s="5"/>
    </row>
    <row r="70" spans="1:5" x14ac:dyDescent="0.25">
      <c r="A70" s="5" t="s">
        <v>1773</v>
      </c>
      <c r="B70" s="5"/>
      <c r="C70" s="5"/>
      <c r="D70" s="5"/>
      <c r="E70" s="5"/>
    </row>
    <row r="71" spans="1:5" x14ac:dyDescent="0.25">
      <c r="A71" s="5"/>
      <c r="B71" s="5"/>
      <c r="C71" s="5"/>
      <c r="D71" s="5"/>
      <c r="E71" s="5"/>
    </row>
    <row r="72" spans="1:5" x14ac:dyDescent="0.25">
      <c r="A72" s="5" t="s">
        <v>1775</v>
      </c>
      <c r="B72" s="5" t="s">
        <v>968</v>
      </c>
      <c r="C72" s="5">
        <v>2</v>
      </c>
      <c r="D72" s="5">
        <v>3350</v>
      </c>
      <c r="E72" s="5">
        <f>D72*C72</f>
        <v>6700</v>
      </c>
    </row>
    <row r="73" spans="1:5" x14ac:dyDescent="0.25">
      <c r="A73" s="5"/>
      <c r="B73" s="5"/>
      <c r="C73" s="5"/>
      <c r="D73" s="5"/>
      <c r="E73" s="5"/>
    </row>
    <row r="74" spans="1:5" x14ac:dyDescent="0.25">
      <c r="A74" s="5"/>
      <c r="B74" s="5"/>
      <c r="C74" s="5"/>
      <c r="D74" s="5"/>
      <c r="E74" s="5"/>
    </row>
    <row r="75" spans="1:5" x14ac:dyDescent="0.25">
      <c r="A75" s="5" t="s">
        <v>1774</v>
      </c>
      <c r="B75" s="5" t="s">
        <v>968</v>
      </c>
      <c r="C75" s="5">
        <v>14</v>
      </c>
      <c r="D75" s="5">
        <v>1500</v>
      </c>
      <c r="E75" s="5">
        <f>D75*C75</f>
        <v>21000</v>
      </c>
    </row>
    <row r="76" spans="1:5" x14ac:dyDescent="0.25">
      <c r="A76" s="5"/>
      <c r="B76" s="5"/>
      <c r="C76" s="5"/>
      <c r="D76" s="5"/>
      <c r="E76" s="5"/>
    </row>
    <row r="77" spans="1:5" x14ac:dyDescent="0.25">
      <c r="A77" s="5"/>
      <c r="B77" s="5"/>
      <c r="C77" s="5"/>
      <c r="D77" s="5"/>
      <c r="E77" s="5"/>
    </row>
    <row r="78" spans="1:5" x14ac:dyDescent="0.25">
      <c r="A78" s="5" t="s">
        <v>1776</v>
      </c>
      <c r="B78" s="5" t="s">
        <v>968</v>
      </c>
      <c r="C78" s="5">
        <v>4</v>
      </c>
      <c r="D78" s="5">
        <v>3500</v>
      </c>
      <c r="E78" s="5">
        <f>D78*C78</f>
        <v>14000</v>
      </c>
    </row>
    <row r="79" spans="1:5" x14ac:dyDescent="0.25">
      <c r="A79" s="5"/>
      <c r="B79" s="5"/>
      <c r="C79" s="5"/>
      <c r="D79" s="5"/>
      <c r="E79" s="5"/>
    </row>
    <row r="80" spans="1:5" x14ac:dyDescent="0.25">
      <c r="A80" s="5"/>
      <c r="B80" s="5"/>
      <c r="C80" s="5"/>
      <c r="D80" s="5"/>
      <c r="E80" s="5"/>
    </row>
    <row r="81" spans="1:5" x14ac:dyDescent="0.25">
      <c r="A81" s="5" t="s">
        <v>1777</v>
      </c>
      <c r="B81" s="5" t="s">
        <v>968</v>
      </c>
      <c r="C81" s="5">
        <v>2</v>
      </c>
      <c r="D81" s="5">
        <v>2000</v>
      </c>
      <c r="E81" s="5">
        <f>D81*C81</f>
        <v>4000</v>
      </c>
    </row>
    <row r="82" spans="1:5" x14ac:dyDescent="0.25">
      <c r="A82" s="5"/>
      <c r="B82" s="5"/>
      <c r="C82" s="5"/>
      <c r="D82" s="5"/>
      <c r="E82" s="5"/>
    </row>
    <row r="83" spans="1:5" x14ac:dyDescent="0.25">
      <c r="A83" s="5"/>
      <c r="B83" s="5"/>
      <c r="C83" s="5"/>
      <c r="D83" s="5"/>
      <c r="E83" s="5"/>
    </row>
    <row r="84" spans="1:5" x14ac:dyDescent="0.25">
      <c r="A84" s="5" t="s">
        <v>1778</v>
      </c>
      <c r="B84" s="5" t="s">
        <v>968</v>
      </c>
      <c r="C84" s="5">
        <v>2</v>
      </c>
      <c r="D84" s="5">
        <v>1500</v>
      </c>
      <c r="E84" s="5">
        <f>D84*C84</f>
        <v>3000</v>
      </c>
    </row>
    <row r="85" spans="1:5" x14ac:dyDescent="0.25">
      <c r="A85" s="5"/>
      <c r="B85" s="5"/>
      <c r="C85" s="5"/>
      <c r="D85" s="5"/>
      <c r="E85" s="5"/>
    </row>
    <row r="86" spans="1:5" x14ac:dyDescent="0.25">
      <c r="A86" s="5" t="s">
        <v>1779</v>
      </c>
      <c r="B86" s="5" t="s">
        <v>968</v>
      </c>
      <c r="C86" s="5">
        <v>2</v>
      </c>
      <c r="D86" s="5">
        <v>600</v>
      </c>
      <c r="E86" s="5">
        <v>1200</v>
      </c>
    </row>
    <row r="87" spans="1:5" x14ac:dyDescent="0.25">
      <c r="A87" s="5"/>
      <c r="B87" s="5"/>
      <c r="C87" s="5"/>
      <c r="D87" s="5"/>
      <c r="E87" s="5"/>
    </row>
    <row r="88" spans="1:5" x14ac:dyDescent="0.25">
      <c r="A88" s="5" t="s">
        <v>1780</v>
      </c>
      <c r="B88" s="5" t="s">
        <v>1781</v>
      </c>
      <c r="C88" s="5">
        <v>4</v>
      </c>
      <c r="D88" s="5">
        <v>850</v>
      </c>
      <c r="E88" s="5">
        <f>D88*C88</f>
        <v>3400</v>
      </c>
    </row>
    <row r="89" spans="1:5" x14ac:dyDescent="0.25">
      <c r="A89" s="5"/>
      <c r="B89" s="5"/>
      <c r="C89" s="5"/>
      <c r="D89" s="5"/>
      <c r="E89" s="5"/>
    </row>
    <row r="90" spans="1:5" x14ac:dyDescent="0.25">
      <c r="A90" s="5" t="s">
        <v>1782</v>
      </c>
      <c r="B90" s="5" t="s">
        <v>968</v>
      </c>
      <c r="C90" s="5">
        <v>9</v>
      </c>
      <c r="D90" s="5">
        <v>980</v>
      </c>
      <c r="E90" s="5">
        <f>D90*C90</f>
        <v>8820</v>
      </c>
    </row>
    <row r="91" spans="1:5" x14ac:dyDescent="0.25">
      <c r="A91" s="5"/>
      <c r="B91" s="5"/>
      <c r="C91" s="5"/>
      <c r="D91" s="5"/>
      <c r="E91" s="6"/>
    </row>
    <row r="92" spans="1:5" x14ac:dyDescent="0.25">
      <c r="A92" s="5" t="s">
        <v>1783</v>
      </c>
      <c r="B92" s="5" t="s">
        <v>968</v>
      </c>
      <c r="C92" s="5">
        <v>6</v>
      </c>
      <c r="D92" s="5">
        <v>750</v>
      </c>
      <c r="E92" s="5">
        <f>D92*C92</f>
        <v>4500</v>
      </c>
    </row>
    <row r="93" spans="1:5" x14ac:dyDescent="0.25">
      <c r="A93" s="5"/>
      <c r="B93" s="5"/>
      <c r="C93" s="5"/>
      <c r="D93" s="5"/>
      <c r="E93" s="5"/>
    </row>
    <row r="94" spans="1:5" x14ac:dyDescent="0.25">
      <c r="A94" s="5" t="s">
        <v>1424</v>
      </c>
      <c r="B94" s="5"/>
      <c r="C94" s="5"/>
      <c r="D94" s="5"/>
      <c r="E94" s="5"/>
    </row>
    <row r="95" spans="1:5" x14ac:dyDescent="0.25">
      <c r="A95" s="5"/>
      <c r="B95" s="5"/>
      <c r="C95" s="5"/>
      <c r="D95" s="5"/>
      <c r="E95" s="5"/>
    </row>
    <row r="96" spans="1:5" x14ac:dyDescent="0.25">
      <c r="A96" s="5" t="s">
        <v>1272</v>
      </c>
      <c r="B96" s="5"/>
      <c r="C96" s="5"/>
      <c r="D96" s="5"/>
      <c r="E96" s="5"/>
    </row>
    <row r="97" spans="1:5" x14ac:dyDescent="0.25">
      <c r="A97" s="5"/>
      <c r="B97" s="5"/>
      <c r="C97" s="5"/>
      <c r="D97" s="5"/>
      <c r="E97" s="5"/>
    </row>
    <row r="98" spans="1:5" x14ac:dyDescent="0.25">
      <c r="A98" s="5" t="s">
        <v>1431</v>
      </c>
      <c r="B98" s="5" t="s">
        <v>968</v>
      </c>
      <c r="C98" s="5">
        <v>2</v>
      </c>
      <c r="D98" s="6">
        <v>650</v>
      </c>
      <c r="E98" s="6">
        <f>+C98*D98</f>
        <v>1300</v>
      </c>
    </row>
    <row r="99" spans="1:5" x14ac:dyDescent="0.25">
      <c r="A99" s="5" t="s">
        <v>1429</v>
      </c>
      <c r="B99" s="5"/>
      <c r="C99" s="5"/>
      <c r="D99" s="5"/>
      <c r="E99" s="5"/>
    </row>
    <row r="100" spans="1:5" x14ac:dyDescent="0.25">
      <c r="A100" s="5" t="s">
        <v>1430</v>
      </c>
      <c r="B100" s="5"/>
      <c r="C100" s="5"/>
      <c r="D100" s="5"/>
      <c r="E100" s="5"/>
    </row>
    <row r="101" spans="1:5" x14ac:dyDescent="0.25">
      <c r="A101" s="5"/>
      <c r="B101" s="5"/>
      <c r="C101" s="5"/>
      <c r="D101" s="5"/>
      <c r="E101" s="5"/>
    </row>
    <row r="102" spans="1:5" x14ac:dyDescent="0.25">
      <c r="A102" s="5" t="s">
        <v>1798</v>
      </c>
      <c r="B102" s="5" t="s">
        <v>968</v>
      </c>
      <c r="C102" s="5">
        <v>2</v>
      </c>
      <c r="D102" s="6">
        <v>1100</v>
      </c>
      <c r="E102" s="6">
        <f>+C102*D102</f>
        <v>2200</v>
      </c>
    </row>
    <row r="103" spans="1:5" x14ac:dyDescent="0.25">
      <c r="A103" s="5"/>
      <c r="B103" s="5"/>
      <c r="C103" s="5"/>
      <c r="D103" s="5"/>
      <c r="E103" s="5"/>
    </row>
    <row r="104" spans="1:5" x14ac:dyDescent="0.25">
      <c r="A104" s="5" t="s">
        <v>1433</v>
      </c>
      <c r="B104" s="5" t="s">
        <v>968</v>
      </c>
      <c r="C104" s="5">
        <v>1</v>
      </c>
      <c r="D104" s="5">
        <v>650</v>
      </c>
      <c r="E104" s="6">
        <v>650</v>
      </c>
    </row>
    <row r="105" spans="1:5" x14ac:dyDescent="0.25">
      <c r="A105" s="5"/>
      <c r="B105" s="5"/>
      <c r="C105" s="5"/>
      <c r="D105" s="5"/>
      <c r="E105" s="5"/>
    </row>
    <row r="106" spans="1:5" x14ac:dyDescent="0.25">
      <c r="A106" s="5" t="s">
        <v>1434</v>
      </c>
      <c r="B106" s="5" t="s">
        <v>968</v>
      </c>
      <c r="C106" s="5">
        <v>1</v>
      </c>
      <c r="D106" s="6">
        <v>2000</v>
      </c>
      <c r="E106" s="6">
        <v>2000</v>
      </c>
    </row>
    <row r="107" spans="1:5" x14ac:dyDescent="0.25">
      <c r="A107" s="5" t="s">
        <v>1435</v>
      </c>
      <c r="B107" s="5"/>
      <c r="C107" s="5"/>
      <c r="D107" s="5"/>
      <c r="E107" s="5"/>
    </row>
    <row r="108" spans="1:5" x14ac:dyDescent="0.25">
      <c r="A108" s="5" t="s">
        <v>1436</v>
      </c>
      <c r="B108" s="5"/>
      <c r="C108" s="5"/>
      <c r="D108" s="5"/>
      <c r="E108" s="5"/>
    </row>
    <row r="109" spans="1:5" x14ac:dyDescent="0.25">
      <c r="A109" s="5" t="s">
        <v>1437</v>
      </c>
      <c r="B109" s="5"/>
      <c r="C109" s="5"/>
      <c r="D109" s="5"/>
      <c r="E109" s="5"/>
    </row>
    <row r="110" spans="1:5" x14ac:dyDescent="0.25">
      <c r="A110" s="5" t="s">
        <v>1438</v>
      </c>
      <c r="B110" s="5"/>
      <c r="C110" s="5"/>
      <c r="D110" s="5"/>
      <c r="E110" s="5"/>
    </row>
    <row r="111" spans="1:5" x14ac:dyDescent="0.25">
      <c r="A111" s="5" t="s">
        <v>1439</v>
      </c>
      <c r="B111" s="5"/>
      <c r="C111" s="5"/>
      <c r="D111" s="5"/>
      <c r="E111" s="5"/>
    </row>
    <row r="112" spans="1:5" x14ac:dyDescent="0.25">
      <c r="A112" s="5"/>
      <c r="B112" s="5"/>
      <c r="C112" s="5"/>
      <c r="D112" s="5"/>
      <c r="E112" s="5"/>
    </row>
    <row r="113" spans="1:5" x14ac:dyDescent="0.25">
      <c r="A113" s="5" t="s">
        <v>1440</v>
      </c>
      <c r="B113" s="5"/>
      <c r="C113" s="5"/>
      <c r="D113" s="5"/>
      <c r="E113" s="5"/>
    </row>
    <row r="114" spans="1:5" x14ac:dyDescent="0.25">
      <c r="A114" s="5"/>
      <c r="B114" s="5"/>
      <c r="C114" s="5"/>
      <c r="D114" s="5"/>
      <c r="E114" s="5"/>
    </row>
    <row r="115" spans="1:5" x14ac:dyDescent="0.25">
      <c r="A115" s="5" t="s">
        <v>1441</v>
      </c>
      <c r="B115" s="5" t="s">
        <v>108</v>
      </c>
      <c r="C115" s="5">
        <v>1</v>
      </c>
      <c r="D115" s="6">
        <v>2500</v>
      </c>
      <c r="E115" s="6">
        <v>2500</v>
      </c>
    </row>
    <row r="116" spans="1:5" x14ac:dyDescent="0.25">
      <c r="A116" s="5" t="s">
        <v>1442</v>
      </c>
      <c r="B116" s="5"/>
      <c r="C116" s="5"/>
      <c r="D116" s="5"/>
      <c r="E116" s="5"/>
    </row>
    <row r="117" spans="1:5" x14ac:dyDescent="0.25">
      <c r="A117" s="5" t="s">
        <v>1443</v>
      </c>
      <c r="B117" s="5"/>
      <c r="C117" s="5"/>
      <c r="D117" s="5"/>
      <c r="E117" s="5"/>
    </row>
    <row r="118" spans="1:5" x14ac:dyDescent="0.25">
      <c r="A118" s="5" t="s">
        <v>1444</v>
      </c>
      <c r="B118" s="5"/>
      <c r="C118" s="5"/>
      <c r="D118" s="5"/>
      <c r="E118" s="5"/>
    </row>
    <row r="119" spans="1:5" x14ac:dyDescent="0.25">
      <c r="A119" s="9" t="s">
        <v>1445</v>
      </c>
      <c r="B119" s="9"/>
      <c r="C119" s="9"/>
      <c r="D119" s="9"/>
      <c r="E119" s="9"/>
    </row>
    <row r="120" spans="1:5" x14ac:dyDescent="0.25">
      <c r="A120" s="12"/>
      <c r="B120" s="14"/>
      <c r="C120" s="14"/>
      <c r="D120" s="14"/>
      <c r="E120" s="13"/>
    </row>
    <row r="121" spans="1:5" x14ac:dyDescent="0.25">
      <c r="A121" s="25" t="s">
        <v>1712</v>
      </c>
      <c r="B121" s="16"/>
      <c r="C121" s="16"/>
      <c r="D121" s="16"/>
      <c r="E121" s="10">
        <f>SUM(E10:E120)</f>
        <v>86523</v>
      </c>
    </row>
  </sheetData>
  <pageMargins left="0.7" right="0.7" top="0.75" bottom="0.75" header="0.3" footer="0.3"/>
  <pageSetup paperSize="9" scale="41" orientation="portrait" r:id="rId1"/>
  <headerFooter>
    <oddHeader>&amp;LREPAIRS AND RENOVATIONS OF BLOCK-D ABLUTIONS
EZIBELENI CAMPUS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="60" zoomScaleNormal="100" workbookViewId="0">
      <selection activeCell="A4" sqref="A4"/>
    </sheetView>
  </sheetViews>
  <sheetFormatPr defaultRowHeight="15" x14ac:dyDescent="0.25"/>
  <cols>
    <col min="1" max="1" width="62.28515625" customWidth="1"/>
    <col min="3" max="3" width="12.7109375" bestFit="1" customWidth="1"/>
    <col min="4" max="4" width="9.7109375" bestFit="1" customWidth="1"/>
    <col min="5" max="5" width="14.140625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1806</v>
      </c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t="s">
        <v>1785</v>
      </c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t="s">
        <v>1786</v>
      </c>
      <c r="B7" s="5"/>
      <c r="C7" s="5"/>
      <c r="D7" s="5"/>
      <c r="E7" s="5"/>
    </row>
    <row r="8" spans="1:5" x14ac:dyDescent="0.25">
      <c r="A8" s="5" t="s">
        <v>1204</v>
      </c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t="s">
        <v>860</v>
      </c>
      <c r="B10" s="5" t="s">
        <v>1076</v>
      </c>
      <c r="C10" s="5">
        <v>0</v>
      </c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t="s">
        <v>1787</v>
      </c>
      <c r="B14" s="5" t="s">
        <v>954</v>
      </c>
      <c r="C14" s="5">
        <v>0</v>
      </c>
      <c r="D14" s="5"/>
      <c r="E14" s="5"/>
    </row>
    <row r="15" spans="1:5" x14ac:dyDescent="0.25">
      <c r="A15" t="s">
        <v>1788</v>
      </c>
      <c r="B15" s="5"/>
      <c r="C15" s="5"/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 t="s">
        <v>1789</v>
      </c>
      <c r="B18" s="5" t="s">
        <v>1076</v>
      </c>
      <c r="C18" s="5">
        <v>0</v>
      </c>
      <c r="D18" s="5"/>
      <c r="E18" s="5"/>
    </row>
    <row r="19" spans="1:5" x14ac:dyDescent="0.25">
      <c r="A19" s="5"/>
      <c r="B19" s="5"/>
      <c r="C19" s="5"/>
      <c r="D19" s="5"/>
      <c r="E19" s="5"/>
    </row>
    <row r="20" spans="1:5" x14ac:dyDescent="0.25">
      <c r="A20" s="5"/>
      <c r="B20" s="5"/>
      <c r="C20" s="5"/>
      <c r="D20" s="5"/>
      <c r="E20" s="5"/>
    </row>
    <row r="21" spans="1:5" x14ac:dyDescent="0.25">
      <c r="A21" s="5"/>
      <c r="B21" s="5"/>
      <c r="C21" s="5"/>
      <c r="D21" s="5"/>
      <c r="E21" s="5"/>
    </row>
    <row r="22" spans="1:5" x14ac:dyDescent="0.25">
      <c r="A22" s="5" t="s">
        <v>1790</v>
      </c>
      <c r="B22" s="5" t="s">
        <v>954</v>
      </c>
      <c r="C22" s="5">
        <v>0</v>
      </c>
      <c r="D22" s="5"/>
      <c r="E22" s="5"/>
    </row>
    <row r="23" spans="1:5" x14ac:dyDescent="0.25">
      <c r="A23" s="5" t="s">
        <v>1791</v>
      </c>
      <c r="B23" s="5"/>
      <c r="C23" s="5"/>
      <c r="D23" s="5"/>
      <c r="E23" s="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 t="s">
        <v>1794</v>
      </c>
      <c r="B26" s="5" t="s">
        <v>968</v>
      </c>
      <c r="C26" s="5">
        <v>2</v>
      </c>
      <c r="D26" s="5">
        <v>5000</v>
      </c>
      <c r="E26" s="5">
        <f>D26*C26</f>
        <v>10000</v>
      </c>
    </row>
    <row r="27" spans="1:5" x14ac:dyDescent="0.25">
      <c r="A27" s="5" t="s">
        <v>1792</v>
      </c>
      <c r="B27" s="5"/>
      <c r="C27" s="5"/>
      <c r="D27" s="5"/>
      <c r="E27" s="5"/>
    </row>
    <row r="28" spans="1:5" x14ac:dyDescent="0.25">
      <c r="A28" s="5" t="s">
        <v>1793</v>
      </c>
      <c r="B28" s="5"/>
      <c r="C28" s="5"/>
      <c r="D28" s="5"/>
      <c r="E28" s="5"/>
    </row>
    <row r="29" spans="1:5" x14ac:dyDescent="0.25">
      <c r="A29" s="5"/>
      <c r="B29" s="5"/>
      <c r="C29" s="5"/>
      <c r="D29" s="5"/>
      <c r="E29" s="5"/>
    </row>
    <row r="30" spans="1:5" x14ac:dyDescent="0.25">
      <c r="A30" s="5"/>
      <c r="B30" s="5"/>
      <c r="C30" s="5"/>
      <c r="D30" s="5"/>
      <c r="E30" s="5"/>
    </row>
    <row r="31" spans="1:5" x14ac:dyDescent="0.25">
      <c r="A31" s="9"/>
      <c r="B31" s="9"/>
      <c r="C31" s="9"/>
      <c r="D31" s="9"/>
      <c r="E31" s="9"/>
    </row>
    <row r="32" spans="1:5" x14ac:dyDescent="0.25">
      <c r="A32" s="12"/>
      <c r="B32" s="14"/>
      <c r="C32" s="14"/>
      <c r="D32" s="14"/>
      <c r="E32" s="13"/>
    </row>
    <row r="33" spans="1:5" x14ac:dyDescent="0.25">
      <c r="A33" s="25" t="s">
        <v>1712</v>
      </c>
      <c r="B33" s="16"/>
      <c r="C33" s="16"/>
      <c r="D33" s="16"/>
      <c r="E33" s="10">
        <f>SUM(E10:E32)</f>
        <v>10000</v>
      </c>
    </row>
  </sheetData>
  <pageMargins left="0.7" right="0.7" top="0.75" bottom="0.75" header="0.3" footer="0.3"/>
  <pageSetup paperSize="9" scale="42" orientation="portrait" r:id="rId1"/>
  <headerFooter>
    <oddHeader>&amp;LREPAIRS AND RENOVATIONS OF BLOCK-D ABLUTIONS
EZIBELENI CAMPUS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view="pageBreakPreview" zoomScale="60" zoomScaleNormal="100" workbookViewId="0">
      <selection activeCell="A4" sqref="A4"/>
    </sheetView>
  </sheetViews>
  <sheetFormatPr defaultRowHeight="15" x14ac:dyDescent="0.25"/>
  <cols>
    <col min="1" max="1" width="62.5703125" customWidth="1"/>
    <col min="3" max="3" width="12.7109375" bestFit="1" customWidth="1"/>
    <col min="4" max="4" width="9.140625" customWidth="1"/>
    <col min="5" max="5" width="13.42578125" bestFit="1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1807</v>
      </c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1447</v>
      </c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 t="s">
        <v>1448</v>
      </c>
      <c r="B7" s="5"/>
      <c r="C7" s="5"/>
      <c r="D7" s="5"/>
      <c r="E7" s="5"/>
    </row>
    <row r="8" spans="1:5" x14ac:dyDescent="0.25">
      <c r="A8" s="5" t="s">
        <v>1204</v>
      </c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s="5" t="s">
        <v>1449</v>
      </c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 t="s">
        <v>1450</v>
      </c>
      <c r="B12" s="5"/>
      <c r="C12" s="5"/>
      <c r="D12" s="5"/>
      <c r="E12" s="5"/>
    </row>
    <row r="13" spans="1:5" x14ac:dyDescent="0.25">
      <c r="A13" s="5" t="s">
        <v>1451</v>
      </c>
      <c r="B13" s="5"/>
      <c r="C13" s="5"/>
      <c r="D13" s="5"/>
      <c r="E13" s="5"/>
    </row>
    <row r="14" spans="1:5" x14ac:dyDescent="0.25">
      <c r="A14" s="5"/>
      <c r="B14" s="5"/>
      <c r="C14" s="5"/>
      <c r="D14" s="5"/>
      <c r="E14" s="5"/>
    </row>
    <row r="15" spans="1:5" x14ac:dyDescent="0.25">
      <c r="A15" s="5" t="s">
        <v>1452</v>
      </c>
      <c r="B15" s="5"/>
      <c r="C15" s="5"/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 t="s">
        <v>1453</v>
      </c>
      <c r="B17" s="5"/>
      <c r="C17" s="5"/>
      <c r="D17" s="5"/>
      <c r="E17" s="5"/>
    </row>
    <row r="18" spans="1:5" x14ac:dyDescent="0.25">
      <c r="A18" s="5" t="s">
        <v>1454</v>
      </c>
      <c r="B18" s="5"/>
      <c r="C18" s="5"/>
      <c r="D18" s="5"/>
      <c r="E18" s="5"/>
    </row>
    <row r="19" spans="1:5" x14ac:dyDescent="0.25">
      <c r="A19" s="5" t="s">
        <v>1455</v>
      </c>
      <c r="B19" s="5"/>
      <c r="C19" s="5"/>
      <c r="D19" s="5"/>
      <c r="E19" s="5"/>
    </row>
    <row r="20" spans="1:5" x14ac:dyDescent="0.25">
      <c r="A20" s="5"/>
      <c r="B20" s="5"/>
      <c r="C20" s="5"/>
      <c r="D20" s="5"/>
      <c r="E20" s="5"/>
    </row>
    <row r="21" spans="1:5" x14ac:dyDescent="0.25">
      <c r="A21" s="5" t="s">
        <v>1456</v>
      </c>
      <c r="B21" s="5"/>
      <c r="C21" s="5"/>
      <c r="D21" s="5"/>
      <c r="E21" s="5"/>
    </row>
    <row r="22" spans="1:5" x14ac:dyDescent="0.25">
      <c r="A22" s="5"/>
      <c r="B22" s="5"/>
      <c r="C22" s="5"/>
      <c r="D22" s="5"/>
      <c r="E22" s="5"/>
    </row>
    <row r="23" spans="1:5" x14ac:dyDescent="0.25">
      <c r="A23" s="5" t="s">
        <v>1457</v>
      </c>
      <c r="B23" s="5"/>
      <c r="C23" s="5"/>
      <c r="D23" s="5"/>
      <c r="E23" s="5"/>
    </row>
    <row r="24" spans="1:5" x14ac:dyDescent="0.25">
      <c r="A24" s="5" t="s">
        <v>1458</v>
      </c>
      <c r="B24" s="5"/>
      <c r="C24" s="5"/>
      <c r="D24" s="5"/>
      <c r="E24" s="5"/>
    </row>
    <row r="25" spans="1:5" x14ac:dyDescent="0.25">
      <c r="A25" s="5" t="s">
        <v>1459</v>
      </c>
      <c r="B25" s="5"/>
      <c r="C25" s="5"/>
      <c r="D25" s="5"/>
      <c r="E25" s="5"/>
    </row>
    <row r="26" spans="1:5" x14ac:dyDescent="0.25">
      <c r="A26" s="5" t="s">
        <v>1460</v>
      </c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 t="s">
        <v>1461</v>
      </c>
      <c r="B28" s="5" t="s">
        <v>982</v>
      </c>
      <c r="C28" s="5">
        <v>15</v>
      </c>
      <c r="D28" s="5">
        <v>95</v>
      </c>
      <c r="E28" s="5">
        <f>D28*C28</f>
        <v>1425</v>
      </c>
    </row>
    <row r="29" spans="1:5" x14ac:dyDescent="0.25">
      <c r="A29" s="5" t="s">
        <v>1462</v>
      </c>
      <c r="B29" s="5"/>
      <c r="C29" s="5"/>
      <c r="D29" s="5"/>
      <c r="E29" s="5"/>
    </row>
    <row r="30" spans="1:5" x14ac:dyDescent="0.25">
      <c r="A30" s="5"/>
      <c r="B30" s="5"/>
      <c r="C30" s="5"/>
      <c r="D30" s="5"/>
      <c r="E30" s="5"/>
    </row>
    <row r="31" spans="1:5" x14ac:dyDescent="0.25">
      <c r="A31" s="5" t="s">
        <v>1463</v>
      </c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x14ac:dyDescent="0.25">
      <c r="A33" s="5" t="s">
        <v>1464</v>
      </c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5" spans="1:5" x14ac:dyDescent="0.25">
      <c r="A35" s="5" t="s">
        <v>1465</v>
      </c>
      <c r="B35" s="5" t="s">
        <v>960</v>
      </c>
      <c r="C35" s="5">
        <v>35</v>
      </c>
      <c r="D35" s="5">
        <v>70</v>
      </c>
      <c r="E35" s="5">
        <f>D35*C35</f>
        <v>2450</v>
      </c>
    </row>
    <row r="36" spans="1:5" x14ac:dyDescent="0.25">
      <c r="A36" s="5"/>
      <c r="B36" s="5"/>
      <c r="C36" s="5"/>
      <c r="D36" s="5"/>
      <c r="E36" s="5"/>
    </row>
    <row r="37" spans="1:5" x14ac:dyDescent="0.25">
      <c r="A37" s="5" t="s">
        <v>1469</v>
      </c>
      <c r="B37" s="5"/>
      <c r="C37" s="5"/>
      <c r="D37" s="5"/>
      <c r="E37" s="5"/>
    </row>
    <row r="38" spans="1:5" x14ac:dyDescent="0.25">
      <c r="A38" s="5" t="s">
        <v>1467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 t="s">
        <v>1470</v>
      </c>
      <c r="B40" s="5" t="s">
        <v>960</v>
      </c>
      <c r="C40" s="5">
        <v>17</v>
      </c>
      <c r="D40" s="5">
        <v>80</v>
      </c>
      <c r="E40" s="5">
        <f>D40*C40</f>
        <v>1360</v>
      </c>
    </row>
    <row r="41" spans="1:5" x14ac:dyDescent="0.25">
      <c r="A41" s="5"/>
      <c r="B41" s="5"/>
      <c r="C41" s="5"/>
      <c r="D41" s="5"/>
      <c r="E41" s="5"/>
    </row>
    <row r="42" spans="1:5" x14ac:dyDescent="0.25">
      <c r="A42" s="5" t="s">
        <v>1471</v>
      </c>
      <c r="B42" s="5" t="s">
        <v>982</v>
      </c>
      <c r="C42" s="5">
        <v>16</v>
      </c>
      <c r="D42" s="5">
        <v>150</v>
      </c>
      <c r="E42" s="5">
        <f>D42*C42</f>
        <v>2400</v>
      </c>
    </row>
    <row r="43" spans="1:5" x14ac:dyDescent="0.25">
      <c r="A43" s="5"/>
      <c r="B43" s="5"/>
      <c r="C43" s="5"/>
      <c r="D43" s="5"/>
      <c r="E43" s="5"/>
    </row>
    <row r="44" spans="1:5" x14ac:dyDescent="0.25">
      <c r="A44" s="5" t="s">
        <v>1472</v>
      </c>
      <c r="B44" s="5"/>
      <c r="C44" s="5">
        <v>0</v>
      </c>
      <c r="D44" s="5"/>
      <c r="E44" s="5"/>
    </row>
    <row r="45" spans="1:5" x14ac:dyDescent="0.25">
      <c r="A45" s="5" t="s">
        <v>1467</v>
      </c>
      <c r="B45" s="5"/>
      <c r="C45" s="5"/>
      <c r="D45" s="5"/>
      <c r="E45" s="5"/>
    </row>
    <row r="46" spans="1:5" x14ac:dyDescent="0.25">
      <c r="A46" s="5"/>
      <c r="B46" s="5"/>
      <c r="C46" s="5"/>
      <c r="D46" s="5"/>
      <c r="E46" s="5"/>
    </row>
    <row r="47" spans="1:5" x14ac:dyDescent="0.25">
      <c r="A47" s="5" t="s">
        <v>1473</v>
      </c>
      <c r="B47" s="5" t="s">
        <v>982</v>
      </c>
      <c r="C47" s="5">
        <v>9</v>
      </c>
      <c r="D47" s="5">
        <v>90</v>
      </c>
      <c r="E47" s="5">
        <f>D47*C47</f>
        <v>810</v>
      </c>
    </row>
    <row r="48" spans="1:5" x14ac:dyDescent="0.25">
      <c r="A48" s="5"/>
      <c r="B48" s="5"/>
      <c r="C48" s="5"/>
      <c r="D48" s="5"/>
      <c r="E48" s="5"/>
    </row>
    <row r="49" spans="1:5" x14ac:dyDescent="0.25">
      <c r="A49" s="5" t="s">
        <v>1471</v>
      </c>
      <c r="B49" s="5" t="s">
        <v>982</v>
      </c>
      <c r="C49" s="5">
        <v>16</v>
      </c>
      <c r="D49" s="5">
        <v>150</v>
      </c>
      <c r="E49" s="5">
        <f>D49*C49</f>
        <v>2400</v>
      </c>
    </row>
    <row r="50" spans="1:5" x14ac:dyDescent="0.25">
      <c r="A50" s="5"/>
      <c r="B50" s="5"/>
      <c r="C50" s="5"/>
      <c r="D50" s="5"/>
      <c r="E50" s="5"/>
    </row>
    <row r="51" spans="1:5" x14ac:dyDescent="0.25">
      <c r="A51" s="5" t="s">
        <v>1478</v>
      </c>
      <c r="B51" s="5"/>
      <c r="C51" s="5"/>
      <c r="D51" s="5"/>
      <c r="E51" s="5"/>
    </row>
    <row r="52" spans="1:5" x14ac:dyDescent="0.25">
      <c r="A52" s="5"/>
      <c r="B52" s="5"/>
      <c r="C52" s="5"/>
      <c r="D52" s="5"/>
      <c r="E52" s="5"/>
    </row>
    <row r="53" spans="1:5" x14ac:dyDescent="0.25">
      <c r="A53" s="5" t="s">
        <v>1479</v>
      </c>
      <c r="B53" s="5"/>
      <c r="C53" s="5"/>
      <c r="D53" s="5"/>
      <c r="E53" s="5"/>
    </row>
    <row r="54" spans="1:5" x14ac:dyDescent="0.25">
      <c r="A54" s="5" t="s">
        <v>1480</v>
      </c>
      <c r="B54" s="5"/>
      <c r="C54" s="5"/>
      <c r="D54" s="5"/>
      <c r="E54" s="5"/>
    </row>
    <row r="55" spans="1:5" x14ac:dyDescent="0.25">
      <c r="A55" s="5"/>
      <c r="B55" s="5"/>
      <c r="C55" s="5"/>
      <c r="D55" s="5"/>
      <c r="E55" s="5"/>
    </row>
    <row r="56" spans="1:5" x14ac:dyDescent="0.25">
      <c r="A56" s="5" t="s">
        <v>1471</v>
      </c>
      <c r="B56" s="5" t="s">
        <v>982</v>
      </c>
      <c r="C56" s="5">
        <v>4</v>
      </c>
      <c r="D56" s="5">
        <v>50</v>
      </c>
      <c r="E56" s="5">
        <f>D56*C56</f>
        <v>200</v>
      </c>
    </row>
    <row r="57" spans="1:5" x14ac:dyDescent="0.25">
      <c r="A57" s="5"/>
      <c r="B57" s="5"/>
      <c r="C57" s="5"/>
      <c r="D57" s="5"/>
      <c r="E57" s="5"/>
    </row>
    <row r="58" spans="1:5" x14ac:dyDescent="0.25">
      <c r="A58" s="5" t="s">
        <v>1482</v>
      </c>
      <c r="B58" s="5" t="s">
        <v>982</v>
      </c>
      <c r="C58" s="5">
        <v>19</v>
      </c>
      <c r="D58" s="5">
        <v>150</v>
      </c>
      <c r="E58" s="5">
        <f>D58*C58</f>
        <v>2850</v>
      </c>
    </row>
    <row r="59" spans="1:5" x14ac:dyDescent="0.25">
      <c r="A59" s="5"/>
      <c r="B59" s="5"/>
      <c r="C59" s="5"/>
      <c r="D59" s="5"/>
      <c r="E59" s="5"/>
    </row>
    <row r="60" spans="1:5" x14ac:dyDescent="0.25">
      <c r="A60" s="5" t="s">
        <v>1479</v>
      </c>
      <c r="B60" s="5"/>
      <c r="C60" s="5">
        <v>0</v>
      </c>
      <c r="D60" s="5"/>
      <c r="E60" s="5"/>
    </row>
    <row r="61" spans="1:5" x14ac:dyDescent="0.25">
      <c r="A61" s="5" t="s">
        <v>1484</v>
      </c>
      <c r="B61" s="5"/>
      <c r="C61" s="5"/>
      <c r="D61" s="5"/>
      <c r="E61" s="5"/>
    </row>
    <row r="62" spans="1:5" x14ac:dyDescent="0.25">
      <c r="A62" s="5"/>
      <c r="B62" s="5"/>
      <c r="C62" s="5"/>
      <c r="D62" s="5"/>
      <c r="E62" s="5"/>
    </row>
    <row r="63" spans="1:5" x14ac:dyDescent="0.25">
      <c r="A63" s="5"/>
      <c r="B63" s="5"/>
      <c r="C63" s="5"/>
      <c r="D63" s="5"/>
      <c r="E63" s="5"/>
    </row>
    <row r="64" spans="1:5" x14ac:dyDescent="0.25">
      <c r="A64" s="5" t="s">
        <v>1473</v>
      </c>
      <c r="B64" s="5" t="s">
        <v>982</v>
      </c>
      <c r="C64" s="5">
        <v>3</v>
      </c>
      <c r="D64" s="5">
        <v>60</v>
      </c>
      <c r="E64" s="5">
        <v>180</v>
      </c>
    </row>
    <row r="65" spans="1:5" x14ac:dyDescent="0.25">
      <c r="A65" s="5"/>
      <c r="B65" s="5"/>
      <c r="C65" s="5"/>
      <c r="D65" s="5"/>
      <c r="E65" s="5"/>
    </row>
    <row r="66" spans="1:5" x14ac:dyDescent="0.25">
      <c r="A66" s="5" t="s">
        <v>1485</v>
      </c>
      <c r="B66" s="5" t="s">
        <v>982</v>
      </c>
      <c r="C66" s="5">
        <v>13</v>
      </c>
      <c r="D66" s="5">
        <v>60</v>
      </c>
      <c r="E66" s="5">
        <f>D66*C66</f>
        <v>780</v>
      </c>
    </row>
    <row r="67" spans="1:5" x14ac:dyDescent="0.25">
      <c r="A67" s="5"/>
      <c r="B67" s="5"/>
      <c r="C67" s="5"/>
      <c r="D67" s="5"/>
      <c r="E67" s="5"/>
    </row>
    <row r="68" spans="1:5" x14ac:dyDescent="0.25">
      <c r="A68" s="5" t="s">
        <v>1486</v>
      </c>
      <c r="B68" s="5" t="s">
        <v>982</v>
      </c>
      <c r="C68" s="5">
        <v>6</v>
      </c>
      <c r="D68" s="5">
        <v>90</v>
      </c>
      <c r="E68" s="5">
        <f>D68*C68</f>
        <v>540</v>
      </c>
    </row>
    <row r="69" spans="1:5" x14ac:dyDescent="0.25">
      <c r="A69" s="5"/>
      <c r="B69" s="5"/>
      <c r="C69" s="5"/>
      <c r="D69" s="5"/>
      <c r="E69" s="5"/>
    </row>
    <row r="70" spans="1:5" x14ac:dyDescent="0.25">
      <c r="A70" s="5" t="s">
        <v>1487</v>
      </c>
      <c r="B70" s="5"/>
      <c r="C70" s="5">
        <v>0</v>
      </c>
      <c r="D70" s="5"/>
      <c r="E70" s="5"/>
    </row>
    <row r="71" spans="1:5" x14ac:dyDescent="0.25">
      <c r="A71" s="5" t="s">
        <v>1488</v>
      </c>
      <c r="B71" s="5"/>
      <c r="C71" s="5"/>
      <c r="D71" s="5"/>
      <c r="E71" s="5"/>
    </row>
    <row r="72" spans="1:5" x14ac:dyDescent="0.25">
      <c r="A72" s="5"/>
      <c r="B72" s="5"/>
      <c r="C72" s="5"/>
      <c r="D72" s="5"/>
      <c r="E72" s="5"/>
    </row>
    <row r="73" spans="1:5" x14ac:dyDescent="0.25">
      <c r="A73" s="5" t="s">
        <v>1784</v>
      </c>
      <c r="B73" s="5" t="s">
        <v>982</v>
      </c>
      <c r="C73" s="5">
        <v>75</v>
      </c>
      <c r="D73" s="5">
        <v>65</v>
      </c>
      <c r="E73" s="5">
        <f>D73*C73</f>
        <v>4875</v>
      </c>
    </row>
    <row r="74" spans="1:5" x14ac:dyDescent="0.25">
      <c r="A74" s="5"/>
      <c r="B74" s="5"/>
      <c r="C74" s="5"/>
      <c r="D74" s="5"/>
      <c r="E74" s="5"/>
    </row>
    <row r="75" spans="1:5" x14ac:dyDescent="0.25">
      <c r="A75" s="12"/>
      <c r="B75" s="14"/>
      <c r="C75" s="14"/>
      <c r="D75" s="14"/>
      <c r="E75" s="13"/>
    </row>
    <row r="76" spans="1:5" x14ac:dyDescent="0.25">
      <c r="A76" s="25" t="s">
        <v>1712</v>
      </c>
      <c r="B76" s="16"/>
      <c r="C76" s="16"/>
      <c r="D76" s="16"/>
      <c r="E76" s="10">
        <f>SUM(E28:E75)</f>
        <v>20270</v>
      </c>
    </row>
  </sheetData>
  <pageMargins left="0.7" right="0.7" top="0.75" bottom="0.75" header="0.3" footer="0.3"/>
  <pageSetup paperSize="9" scale="66" orientation="portrait" r:id="rId1"/>
  <headerFooter>
    <oddHeader>&amp;LREPAIRS AND RENOVATIONS OF BLOCK-D ABLUTIONS
EZIBELENI CAMPUS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92"/>
  <sheetViews>
    <sheetView topLeftCell="I4665" workbookViewId="0">
      <selection activeCell="I4578" sqref="I4578:M4691"/>
    </sheetView>
  </sheetViews>
  <sheetFormatPr defaultRowHeight="15" x14ac:dyDescent="0.25"/>
  <cols>
    <col min="1" max="8" width="0" hidden="1" customWidth="1"/>
    <col min="9" max="9" width="60.85546875" bestFit="1" customWidth="1"/>
    <col min="11" max="11" width="10" bestFit="1" customWidth="1"/>
    <col min="13" max="13" width="10.140625" bestFit="1" customWidth="1"/>
  </cols>
  <sheetData>
    <row r="1" spans="1:13" hidden="1" x14ac:dyDescent="0.25">
      <c r="B1" t="s">
        <v>0</v>
      </c>
      <c r="C1" t="s">
        <v>1</v>
      </c>
      <c r="D1" s="1">
        <v>43788</v>
      </c>
      <c r="E1" s="2">
        <v>0.88436342592592598</v>
      </c>
      <c r="F1" t="s">
        <v>2</v>
      </c>
      <c r="G1" t="s">
        <v>3</v>
      </c>
    </row>
    <row r="2" spans="1:13" hidden="1" x14ac:dyDescent="0.25">
      <c r="B2" t="s">
        <v>0</v>
      </c>
      <c r="C2" t="s">
        <v>4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</row>
    <row r="4" spans="1:13" hidden="1" x14ac:dyDescent="0.25">
      <c r="A4">
        <v>1</v>
      </c>
      <c r="B4">
        <v>4759</v>
      </c>
      <c r="C4">
        <v>1</v>
      </c>
      <c r="D4">
        <v>1</v>
      </c>
      <c r="E4">
        <v>1</v>
      </c>
      <c r="I4" t="s">
        <v>18</v>
      </c>
      <c r="J4" t="s">
        <v>19</v>
      </c>
      <c r="K4">
        <v>0</v>
      </c>
    </row>
    <row r="5" spans="1:13" hidden="1" x14ac:dyDescent="0.25"/>
    <row r="6" spans="1:13" hidden="1" x14ac:dyDescent="0.25"/>
    <row r="7" spans="1:13" hidden="1" x14ac:dyDescent="0.25"/>
    <row r="8" spans="1:13" hidden="1" x14ac:dyDescent="0.25"/>
    <row r="9" spans="1:13" hidden="1" x14ac:dyDescent="0.25"/>
    <row r="10" spans="1:13" hidden="1" x14ac:dyDescent="0.25">
      <c r="A10">
        <v>2</v>
      </c>
      <c r="B10">
        <v>4760</v>
      </c>
      <c r="C10">
        <v>1</v>
      </c>
      <c r="D10">
        <v>1</v>
      </c>
      <c r="E10">
        <v>1</v>
      </c>
      <c r="I10" t="s">
        <v>20</v>
      </c>
      <c r="J10" t="s">
        <v>19</v>
      </c>
      <c r="K10">
        <v>0</v>
      </c>
    </row>
    <row r="11" spans="1:13" hidden="1" x14ac:dyDescent="0.25"/>
    <row r="12" spans="1:13" hidden="1" x14ac:dyDescent="0.25"/>
    <row r="13" spans="1:13" hidden="1" x14ac:dyDescent="0.25"/>
    <row r="14" spans="1:13" hidden="1" x14ac:dyDescent="0.25">
      <c r="A14">
        <v>3</v>
      </c>
      <c r="B14">
        <v>4761</v>
      </c>
      <c r="C14">
        <v>1</v>
      </c>
      <c r="D14">
        <v>1</v>
      </c>
      <c r="E14">
        <v>1</v>
      </c>
      <c r="I14" t="s">
        <v>21</v>
      </c>
      <c r="K14">
        <v>0</v>
      </c>
    </row>
    <row r="15" spans="1:13" hidden="1" x14ac:dyDescent="0.25"/>
    <row r="16" spans="1:13" hidden="1" x14ac:dyDescent="0.25"/>
    <row r="17" spans="1:11" hidden="1" x14ac:dyDescent="0.25"/>
    <row r="18" spans="1:11" hidden="1" x14ac:dyDescent="0.25">
      <c r="A18">
        <v>4</v>
      </c>
      <c r="B18">
        <v>9028</v>
      </c>
      <c r="C18">
        <v>1</v>
      </c>
      <c r="D18">
        <v>1</v>
      </c>
      <c r="E18">
        <v>1</v>
      </c>
      <c r="G18">
        <v>1</v>
      </c>
      <c r="I18" t="s">
        <v>22</v>
      </c>
      <c r="J18" t="s">
        <v>23</v>
      </c>
      <c r="K18">
        <v>0</v>
      </c>
    </row>
    <row r="19" spans="1:11" hidden="1" x14ac:dyDescent="0.25"/>
    <row r="20" spans="1:11" hidden="1" x14ac:dyDescent="0.25">
      <c r="A20">
        <v>5</v>
      </c>
      <c r="B20">
        <v>9029</v>
      </c>
      <c r="C20">
        <v>1</v>
      </c>
      <c r="D20">
        <v>1</v>
      </c>
      <c r="E20">
        <v>1</v>
      </c>
      <c r="G20">
        <v>1</v>
      </c>
      <c r="I20" t="s">
        <v>24</v>
      </c>
      <c r="K20">
        <v>0</v>
      </c>
    </row>
    <row r="21" spans="1:11" hidden="1" x14ac:dyDescent="0.25">
      <c r="I21" t="s">
        <v>25</v>
      </c>
    </row>
    <row r="22" spans="1:11" hidden="1" x14ac:dyDescent="0.25">
      <c r="I22" t="s">
        <v>26</v>
      </c>
    </row>
    <row r="23" spans="1:11" hidden="1" x14ac:dyDescent="0.25"/>
    <row r="24" spans="1:11" hidden="1" x14ac:dyDescent="0.25">
      <c r="I24" t="s">
        <v>27</v>
      </c>
    </row>
    <row r="25" spans="1:11" hidden="1" x14ac:dyDescent="0.25"/>
    <row r="26" spans="1:11" hidden="1" x14ac:dyDescent="0.25">
      <c r="A26">
        <v>6</v>
      </c>
      <c r="B26">
        <v>9030</v>
      </c>
      <c r="C26">
        <v>1</v>
      </c>
      <c r="D26">
        <v>1</v>
      </c>
      <c r="E26">
        <v>1</v>
      </c>
      <c r="G26">
        <v>1</v>
      </c>
      <c r="I26" t="s">
        <v>28</v>
      </c>
      <c r="J26" t="s">
        <v>23</v>
      </c>
      <c r="K26">
        <v>0</v>
      </c>
    </row>
    <row r="27" spans="1:11" hidden="1" x14ac:dyDescent="0.25"/>
    <row r="28" spans="1:11" hidden="1" x14ac:dyDescent="0.25">
      <c r="A28">
        <v>7</v>
      </c>
      <c r="B28">
        <v>9031</v>
      </c>
      <c r="C28">
        <v>1</v>
      </c>
      <c r="D28">
        <v>1</v>
      </c>
      <c r="E28">
        <v>1</v>
      </c>
      <c r="G28">
        <v>1</v>
      </c>
      <c r="I28" t="s">
        <v>29</v>
      </c>
      <c r="K28">
        <v>0</v>
      </c>
    </row>
    <row r="29" spans="1:11" hidden="1" x14ac:dyDescent="0.25">
      <c r="I29" t="s">
        <v>30</v>
      </c>
    </row>
    <row r="30" spans="1:11" hidden="1" x14ac:dyDescent="0.25">
      <c r="I30" t="s">
        <v>31</v>
      </c>
    </row>
    <row r="31" spans="1:11" hidden="1" x14ac:dyDescent="0.25">
      <c r="I31" t="s">
        <v>32</v>
      </c>
    </row>
    <row r="32" spans="1:11" hidden="1" x14ac:dyDescent="0.25">
      <c r="I32" t="s">
        <v>33</v>
      </c>
    </row>
    <row r="33" spans="1:11" hidden="1" x14ac:dyDescent="0.25">
      <c r="I33" t="s">
        <v>34</v>
      </c>
    </row>
    <row r="34" spans="1:11" hidden="1" x14ac:dyDescent="0.25">
      <c r="I34" t="s">
        <v>35</v>
      </c>
    </row>
    <row r="35" spans="1:11" hidden="1" x14ac:dyDescent="0.25">
      <c r="I35" t="s">
        <v>36</v>
      </c>
    </row>
    <row r="36" spans="1:11" hidden="1" x14ac:dyDescent="0.25">
      <c r="I36" t="s">
        <v>37</v>
      </c>
    </row>
    <row r="37" spans="1:11" hidden="1" x14ac:dyDescent="0.25">
      <c r="I37" t="s">
        <v>38</v>
      </c>
    </row>
    <row r="38" spans="1:11" hidden="1" x14ac:dyDescent="0.25">
      <c r="I38" t="s">
        <v>39</v>
      </c>
    </row>
    <row r="39" spans="1:11" hidden="1" x14ac:dyDescent="0.25"/>
    <row r="40" spans="1:11" hidden="1" x14ac:dyDescent="0.25">
      <c r="I40" t="s">
        <v>27</v>
      </c>
    </row>
    <row r="41" spans="1:11" hidden="1" x14ac:dyDescent="0.25"/>
    <row r="42" spans="1:11" hidden="1" x14ac:dyDescent="0.25">
      <c r="A42">
        <v>8</v>
      </c>
      <c r="B42">
        <v>9032</v>
      </c>
      <c r="C42">
        <v>1</v>
      </c>
      <c r="D42">
        <v>1</v>
      </c>
      <c r="E42">
        <v>1</v>
      </c>
      <c r="G42">
        <v>1</v>
      </c>
      <c r="I42" t="s">
        <v>40</v>
      </c>
      <c r="K42">
        <v>0</v>
      </c>
    </row>
    <row r="43" spans="1:11" hidden="1" x14ac:dyDescent="0.25">
      <c r="I43" t="s">
        <v>41</v>
      </c>
    </row>
    <row r="44" spans="1:11" hidden="1" x14ac:dyDescent="0.25">
      <c r="I44" t="s">
        <v>42</v>
      </c>
    </row>
    <row r="45" spans="1:11" hidden="1" x14ac:dyDescent="0.25"/>
    <row r="46" spans="1:11" hidden="1" x14ac:dyDescent="0.25">
      <c r="I46" t="s">
        <v>27</v>
      </c>
    </row>
    <row r="47" spans="1:11" hidden="1" x14ac:dyDescent="0.25"/>
    <row r="48" spans="1:11" hidden="1" x14ac:dyDescent="0.25">
      <c r="A48">
        <v>9</v>
      </c>
      <c r="B48">
        <v>9033</v>
      </c>
      <c r="C48">
        <v>1</v>
      </c>
      <c r="D48">
        <v>1</v>
      </c>
      <c r="E48">
        <v>1</v>
      </c>
      <c r="G48">
        <v>1</v>
      </c>
      <c r="I48" t="s">
        <v>43</v>
      </c>
      <c r="J48" t="s">
        <v>23</v>
      </c>
      <c r="K48">
        <v>0</v>
      </c>
    </row>
    <row r="49" spans="1:11" hidden="1" x14ac:dyDescent="0.25"/>
    <row r="50" spans="1:11" hidden="1" x14ac:dyDescent="0.25">
      <c r="A50">
        <v>10</v>
      </c>
      <c r="B50">
        <v>9034</v>
      </c>
      <c r="C50">
        <v>1</v>
      </c>
      <c r="D50">
        <v>1</v>
      </c>
      <c r="E50">
        <v>1</v>
      </c>
      <c r="G50">
        <v>1</v>
      </c>
      <c r="I50" t="s">
        <v>44</v>
      </c>
      <c r="K50">
        <v>0</v>
      </c>
    </row>
    <row r="51" spans="1:11" hidden="1" x14ac:dyDescent="0.25">
      <c r="I51" t="s">
        <v>45</v>
      </c>
    </row>
    <row r="52" spans="1:11" hidden="1" x14ac:dyDescent="0.25">
      <c r="I52" t="s">
        <v>46</v>
      </c>
    </row>
    <row r="53" spans="1:11" hidden="1" x14ac:dyDescent="0.25">
      <c r="I53" t="s">
        <v>47</v>
      </c>
    </row>
    <row r="54" spans="1:11" hidden="1" x14ac:dyDescent="0.25">
      <c r="I54" t="s">
        <v>48</v>
      </c>
    </row>
    <row r="55" spans="1:11" hidden="1" x14ac:dyDescent="0.25"/>
    <row r="56" spans="1:11" hidden="1" x14ac:dyDescent="0.25">
      <c r="I56" t="s">
        <v>27</v>
      </c>
    </row>
    <row r="57" spans="1:11" hidden="1" x14ac:dyDescent="0.25"/>
    <row r="58" spans="1:11" hidden="1" x14ac:dyDescent="0.25">
      <c r="A58">
        <v>11</v>
      </c>
      <c r="B58">
        <v>9035</v>
      </c>
      <c r="C58">
        <v>1</v>
      </c>
      <c r="D58">
        <v>1</v>
      </c>
      <c r="E58">
        <v>1</v>
      </c>
      <c r="G58">
        <v>1</v>
      </c>
      <c r="I58" t="s">
        <v>49</v>
      </c>
      <c r="K58">
        <v>0</v>
      </c>
    </row>
    <row r="59" spans="1:11" hidden="1" x14ac:dyDescent="0.25">
      <c r="I59" t="s">
        <v>50</v>
      </c>
    </row>
    <row r="60" spans="1:11" hidden="1" x14ac:dyDescent="0.25"/>
    <row r="61" spans="1:11" hidden="1" x14ac:dyDescent="0.25">
      <c r="I61" t="s">
        <v>27</v>
      </c>
    </row>
    <row r="62" spans="1:11" hidden="1" x14ac:dyDescent="0.25"/>
    <row r="63" spans="1:11" hidden="1" x14ac:dyDescent="0.25">
      <c r="A63">
        <v>12</v>
      </c>
      <c r="B63">
        <v>9037</v>
      </c>
      <c r="C63">
        <v>1</v>
      </c>
      <c r="D63">
        <v>1</v>
      </c>
      <c r="E63">
        <v>2</v>
      </c>
      <c r="G63">
        <v>2</v>
      </c>
      <c r="I63" t="s">
        <v>51</v>
      </c>
      <c r="J63" t="s">
        <v>23</v>
      </c>
      <c r="K63">
        <v>0</v>
      </c>
    </row>
    <row r="64" spans="1:11" hidden="1" x14ac:dyDescent="0.25">
      <c r="I64" t="s">
        <v>52</v>
      </c>
    </row>
    <row r="65" spans="1:11" hidden="1" x14ac:dyDescent="0.25"/>
    <row r="66" spans="1:11" hidden="1" x14ac:dyDescent="0.25">
      <c r="A66">
        <v>13</v>
      </c>
      <c r="B66">
        <v>9038</v>
      </c>
      <c r="C66">
        <v>1</v>
      </c>
      <c r="D66">
        <v>1</v>
      </c>
      <c r="E66">
        <v>2</v>
      </c>
      <c r="G66">
        <v>2</v>
      </c>
      <c r="I66" t="s">
        <v>53</v>
      </c>
      <c r="J66" t="s">
        <v>23</v>
      </c>
      <c r="K66">
        <v>0</v>
      </c>
    </row>
    <row r="67" spans="1:11" hidden="1" x14ac:dyDescent="0.25"/>
    <row r="68" spans="1:11" hidden="1" x14ac:dyDescent="0.25">
      <c r="A68">
        <v>14</v>
      </c>
      <c r="B68">
        <v>9039</v>
      </c>
      <c r="C68">
        <v>1</v>
      </c>
      <c r="D68">
        <v>1</v>
      </c>
      <c r="E68">
        <v>2</v>
      </c>
      <c r="F68">
        <v>1</v>
      </c>
      <c r="G68">
        <v>2.1</v>
      </c>
      <c r="I68" t="s">
        <v>54</v>
      </c>
      <c r="J68" t="s">
        <v>55</v>
      </c>
      <c r="K68">
        <v>0</v>
      </c>
    </row>
    <row r="69" spans="1:11" hidden="1" x14ac:dyDescent="0.25"/>
    <row r="70" spans="1:11" hidden="1" x14ac:dyDescent="0.25">
      <c r="I70" t="s">
        <v>27</v>
      </c>
    </row>
    <row r="71" spans="1:11" hidden="1" x14ac:dyDescent="0.25"/>
    <row r="72" spans="1:11" hidden="1" x14ac:dyDescent="0.25">
      <c r="A72">
        <v>15</v>
      </c>
      <c r="B72">
        <v>9040</v>
      </c>
      <c r="C72">
        <v>1</v>
      </c>
      <c r="D72">
        <v>1</v>
      </c>
      <c r="E72">
        <v>2</v>
      </c>
      <c r="G72">
        <v>2</v>
      </c>
      <c r="I72" t="s">
        <v>56</v>
      </c>
      <c r="J72" t="s">
        <v>55</v>
      </c>
      <c r="K72">
        <v>0</v>
      </c>
    </row>
    <row r="73" spans="1:11" hidden="1" x14ac:dyDescent="0.25"/>
    <row r="74" spans="1:11" hidden="1" x14ac:dyDescent="0.25">
      <c r="I74" t="s">
        <v>27</v>
      </c>
    </row>
    <row r="75" spans="1:11" hidden="1" x14ac:dyDescent="0.25"/>
    <row r="76" spans="1:11" hidden="1" x14ac:dyDescent="0.25">
      <c r="A76">
        <v>16</v>
      </c>
      <c r="B76">
        <v>9041</v>
      </c>
      <c r="C76">
        <v>1</v>
      </c>
      <c r="D76">
        <v>1</v>
      </c>
      <c r="E76">
        <v>2</v>
      </c>
      <c r="G76">
        <v>2</v>
      </c>
      <c r="I76" t="s">
        <v>57</v>
      </c>
      <c r="J76" t="s">
        <v>55</v>
      </c>
      <c r="K76">
        <v>0</v>
      </c>
    </row>
    <row r="77" spans="1:11" hidden="1" x14ac:dyDescent="0.25"/>
    <row r="78" spans="1:11" hidden="1" x14ac:dyDescent="0.25">
      <c r="I78" t="s">
        <v>27</v>
      </c>
    </row>
    <row r="79" spans="1:11" hidden="1" x14ac:dyDescent="0.25"/>
    <row r="80" spans="1:11" hidden="1" x14ac:dyDescent="0.25">
      <c r="A80">
        <v>17</v>
      </c>
      <c r="B80">
        <v>9042</v>
      </c>
      <c r="C80">
        <v>1</v>
      </c>
      <c r="D80">
        <v>1</v>
      </c>
      <c r="E80">
        <v>2</v>
      </c>
      <c r="G80">
        <v>2</v>
      </c>
      <c r="I80" t="s">
        <v>58</v>
      </c>
      <c r="J80" t="s">
        <v>55</v>
      </c>
      <c r="K80">
        <v>0</v>
      </c>
    </row>
    <row r="81" spans="1:11" hidden="1" x14ac:dyDescent="0.25">
      <c r="I81" t="s">
        <v>59</v>
      </c>
    </row>
    <row r="82" spans="1:11" hidden="1" x14ac:dyDescent="0.25">
      <c r="I82" t="s">
        <v>60</v>
      </c>
    </row>
    <row r="83" spans="1:11" hidden="1" x14ac:dyDescent="0.25"/>
    <row r="84" spans="1:11" hidden="1" x14ac:dyDescent="0.25">
      <c r="I84" t="s">
        <v>27</v>
      </c>
    </row>
    <row r="85" spans="1:11" hidden="1" x14ac:dyDescent="0.25"/>
    <row r="86" spans="1:11" hidden="1" x14ac:dyDescent="0.25">
      <c r="A86">
        <v>18</v>
      </c>
      <c r="B86">
        <v>9043</v>
      </c>
      <c r="C86">
        <v>1</v>
      </c>
      <c r="D86">
        <v>1</v>
      </c>
      <c r="E86">
        <v>2</v>
      </c>
      <c r="G86">
        <v>2</v>
      </c>
      <c r="I86" t="s">
        <v>61</v>
      </c>
      <c r="J86" t="s">
        <v>55</v>
      </c>
      <c r="K86">
        <v>0</v>
      </c>
    </row>
    <row r="87" spans="1:11" hidden="1" x14ac:dyDescent="0.25">
      <c r="I87" t="s">
        <v>62</v>
      </c>
    </row>
    <row r="88" spans="1:11" hidden="1" x14ac:dyDescent="0.25"/>
    <row r="89" spans="1:11" hidden="1" x14ac:dyDescent="0.25">
      <c r="I89" t="s">
        <v>27</v>
      </c>
    </row>
    <row r="90" spans="1:11" hidden="1" x14ac:dyDescent="0.25"/>
    <row r="91" spans="1:11" hidden="1" x14ac:dyDescent="0.25">
      <c r="A91">
        <v>19</v>
      </c>
      <c r="B91">
        <v>9044</v>
      </c>
      <c r="C91">
        <v>1</v>
      </c>
      <c r="D91">
        <v>1</v>
      </c>
      <c r="E91">
        <v>2</v>
      </c>
      <c r="G91">
        <v>2</v>
      </c>
      <c r="I91" t="s">
        <v>63</v>
      </c>
      <c r="J91" t="s">
        <v>55</v>
      </c>
      <c r="K91">
        <v>0</v>
      </c>
    </row>
    <row r="92" spans="1:11" hidden="1" x14ac:dyDescent="0.25">
      <c r="I92" t="s">
        <v>64</v>
      </c>
    </row>
    <row r="93" spans="1:11" hidden="1" x14ac:dyDescent="0.25">
      <c r="I93" t="s">
        <v>65</v>
      </c>
    </row>
    <row r="94" spans="1:11" hidden="1" x14ac:dyDescent="0.25">
      <c r="I94" t="s">
        <v>66</v>
      </c>
    </row>
    <row r="95" spans="1:11" hidden="1" x14ac:dyDescent="0.25"/>
    <row r="96" spans="1:11" hidden="1" x14ac:dyDescent="0.25">
      <c r="I96" t="s">
        <v>27</v>
      </c>
    </row>
    <row r="97" spans="1:11" hidden="1" x14ac:dyDescent="0.25"/>
    <row r="98" spans="1:11" hidden="1" x14ac:dyDescent="0.25">
      <c r="A98">
        <v>20</v>
      </c>
      <c r="B98">
        <v>9045</v>
      </c>
      <c r="C98">
        <v>1</v>
      </c>
      <c r="D98">
        <v>1</v>
      </c>
      <c r="E98">
        <v>2</v>
      </c>
      <c r="G98">
        <v>2</v>
      </c>
      <c r="I98" t="s">
        <v>67</v>
      </c>
      <c r="J98" t="s">
        <v>55</v>
      </c>
      <c r="K98">
        <v>0</v>
      </c>
    </row>
    <row r="99" spans="1:11" hidden="1" x14ac:dyDescent="0.25">
      <c r="I99" t="s">
        <v>68</v>
      </c>
    </row>
    <row r="100" spans="1:11" hidden="1" x14ac:dyDescent="0.25"/>
    <row r="101" spans="1:11" hidden="1" x14ac:dyDescent="0.25">
      <c r="I101" t="s">
        <v>27</v>
      </c>
    </row>
    <row r="102" spans="1:11" hidden="1" x14ac:dyDescent="0.25"/>
    <row r="103" spans="1:11" hidden="1" x14ac:dyDescent="0.25">
      <c r="A103">
        <v>21</v>
      </c>
      <c r="B103">
        <v>9046</v>
      </c>
      <c r="C103">
        <v>1</v>
      </c>
      <c r="D103">
        <v>1</v>
      </c>
      <c r="E103">
        <v>2</v>
      </c>
      <c r="G103">
        <v>2</v>
      </c>
      <c r="I103" t="s">
        <v>69</v>
      </c>
      <c r="J103" t="s">
        <v>55</v>
      </c>
      <c r="K103">
        <v>0</v>
      </c>
    </row>
    <row r="104" spans="1:11" hidden="1" x14ac:dyDescent="0.25">
      <c r="I104" t="s">
        <v>70</v>
      </c>
    </row>
    <row r="105" spans="1:11" hidden="1" x14ac:dyDescent="0.25">
      <c r="I105" t="s">
        <v>71</v>
      </c>
    </row>
    <row r="106" spans="1:11" hidden="1" x14ac:dyDescent="0.25"/>
    <row r="107" spans="1:11" hidden="1" x14ac:dyDescent="0.25">
      <c r="I107" t="s">
        <v>27</v>
      </c>
    </row>
    <row r="108" spans="1:11" hidden="1" x14ac:dyDescent="0.25"/>
    <row r="109" spans="1:11" hidden="1" x14ac:dyDescent="0.25">
      <c r="A109">
        <v>22</v>
      </c>
      <c r="B109">
        <v>9047</v>
      </c>
      <c r="C109">
        <v>1</v>
      </c>
      <c r="D109">
        <v>1</v>
      </c>
      <c r="E109">
        <v>2</v>
      </c>
      <c r="G109">
        <v>2</v>
      </c>
      <c r="I109" t="s">
        <v>72</v>
      </c>
      <c r="J109" t="s">
        <v>55</v>
      </c>
      <c r="K109">
        <v>0</v>
      </c>
    </row>
    <row r="110" spans="1:11" hidden="1" x14ac:dyDescent="0.25"/>
    <row r="111" spans="1:11" hidden="1" x14ac:dyDescent="0.25">
      <c r="I111" t="s">
        <v>27</v>
      </c>
    </row>
    <row r="112" spans="1:11" hidden="1" x14ac:dyDescent="0.25"/>
    <row r="113" spans="1:11" hidden="1" x14ac:dyDescent="0.25">
      <c r="A113">
        <v>23</v>
      </c>
      <c r="B113">
        <v>9048</v>
      </c>
      <c r="C113">
        <v>1</v>
      </c>
      <c r="D113">
        <v>1</v>
      </c>
      <c r="E113">
        <v>2</v>
      </c>
      <c r="G113">
        <v>2</v>
      </c>
      <c r="I113" t="s">
        <v>73</v>
      </c>
      <c r="J113" t="s">
        <v>55</v>
      </c>
      <c r="K113">
        <v>0</v>
      </c>
    </row>
    <row r="114" spans="1:11" hidden="1" x14ac:dyDescent="0.25">
      <c r="I114" t="s">
        <v>74</v>
      </c>
    </row>
    <row r="115" spans="1:11" hidden="1" x14ac:dyDescent="0.25">
      <c r="I115" t="s">
        <v>75</v>
      </c>
    </row>
    <row r="116" spans="1:11" hidden="1" x14ac:dyDescent="0.25">
      <c r="I116" t="s">
        <v>76</v>
      </c>
    </row>
    <row r="117" spans="1:11" hidden="1" x14ac:dyDescent="0.25"/>
    <row r="118" spans="1:11" hidden="1" x14ac:dyDescent="0.25">
      <c r="I118" t="s">
        <v>27</v>
      </c>
    </row>
    <row r="119" spans="1:11" hidden="1" x14ac:dyDescent="0.25"/>
    <row r="120" spans="1:11" hidden="1" x14ac:dyDescent="0.25">
      <c r="A120">
        <v>24</v>
      </c>
      <c r="B120">
        <v>9049</v>
      </c>
      <c r="C120">
        <v>1</v>
      </c>
      <c r="D120">
        <v>1</v>
      </c>
      <c r="E120">
        <v>2</v>
      </c>
      <c r="G120">
        <v>2</v>
      </c>
      <c r="I120" t="s">
        <v>77</v>
      </c>
      <c r="J120" t="s">
        <v>55</v>
      </c>
      <c r="K120">
        <v>0</v>
      </c>
    </row>
    <row r="121" spans="1:11" hidden="1" x14ac:dyDescent="0.25"/>
    <row r="122" spans="1:11" hidden="1" x14ac:dyDescent="0.25">
      <c r="I122" t="s">
        <v>27</v>
      </c>
    </row>
    <row r="123" spans="1:11" hidden="1" x14ac:dyDescent="0.25"/>
    <row r="124" spans="1:11" hidden="1" x14ac:dyDescent="0.25">
      <c r="A124">
        <v>25</v>
      </c>
      <c r="B124">
        <v>9050</v>
      </c>
      <c r="C124">
        <v>1</v>
      </c>
      <c r="D124">
        <v>1</v>
      </c>
      <c r="E124">
        <v>2</v>
      </c>
      <c r="G124">
        <v>2</v>
      </c>
      <c r="I124" t="s">
        <v>78</v>
      </c>
      <c r="J124" t="s">
        <v>55</v>
      </c>
      <c r="K124">
        <v>0</v>
      </c>
    </row>
    <row r="125" spans="1:11" hidden="1" x14ac:dyDescent="0.25">
      <c r="I125" t="s">
        <v>79</v>
      </c>
    </row>
    <row r="126" spans="1:11" hidden="1" x14ac:dyDescent="0.25">
      <c r="I126" t="s">
        <v>80</v>
      </c>
    </row>
    <row r="127" spans="1:11" hidden="1" x14ac:dyDescent="0.25">
      <c r="I127" t="s">
        <v>81</v>
      </c>
    </row>
    <row r="128" spans="1:11" hidden="1" x14ac:dyDescent="0.25">
      <c r="I128" t="s">
        <v>82</v>
      </c>
    </row>
    <row r="129" spans="1:11" hidden="1" x14ac:dyDescent="0.25">
      <c r="I129" t="s">
        <v>83</v>
      </c>
    </row>
    <row r="130" spans="1:11" hidden="1" x14ac:dyDescent="0.25">
      <c r="I130" t="s">
        <v>84</v>
      </c>
    </row>
    <row r="131" spans="1:11" hidden="1" x14ac:dyDescent="0.25"/>
    <row r="132" spans="1:11" hidden="1" x14ac:dyDescent="0.25">
      <c r="I132" t="s">
        <v>27</v>
      </c>
    </row>
    <row r="133" spans="1:11" hidden="1" x14ac:dyDescent="0.25"/>
    <row r="134" spans="1:11" hidden="1" x14ac:dyDescent="0.25">
      <c r="A134">
        <v>26</v>
      </c>
      <c r="B134">
        <v>9051</v>
      </c>
      <c r="C134">
        <v>1</v>
      </c>
      <c r="D134">
        <v>1</v>
      </c>
      <c r="E134">
        <v>2</v>
      </c>
      <c r="G134">
        <v>3</v>
      </c>
      <c r="I134" t="s">
        <v>85</v>
      </c>
      <c r="J134" t="s">
        <v>55</v>
      </c>
      <c r="K134">
        <v>0</v>
      </c>
    </row>
    <row r="135" spans="1:11" hidden="1" x14ac:dyDescent="0.25">
      <c r="I135" t="s">
        <v>86</v>
      </c>
    </row>
    <row r="136" spans="1:11" hidden="1" x14ac:dyDescent="0.25"/>
    <row r="137" spans="1:11" hidden="1" x14ac:dyDescent="0.25">
      <c r="I137" t="s">
        <v>27</v>
      </c>
    </row>
    <row r="138" spans="1:11" hidden="1" x14ac:dyDescent="0.25"/>
    <row r="139" spans="1:11" hidden="1" x14ac:dyDescent="0.25">
      <c r="A139">
        <v>27</v>
      </c>
      <c r="B139">
        <v>9052</v>
      </c>
      <c r="C139">
        <v>1</v>
      </c>
      <c r="D139">
        <v>1</v>
      </c>
      <c r="E139">
        <v>3</v>
      </c>
      <c r="G139">
        <v>3</v>
      </c>
      <c r="I139" t="s">
        <v>87</v>
      </c>
      <c r="J139" t="s">
        <v>55</v>
      </c>
      <c r="K139">
        <v>0</v>
      </c>
    </row>
    <row r="140" spans="1:11" hidden="1" x14ac:dyDescent="0.25">
      <c r="I140" t="s">
        <v>88</v>
      </c>
    </row>
    <row r="141" spans="1:11" hidden="1" x14ac:dyDescent="0.25">
      <c r="I141" t="s">
        <v>89</v>
      </c>
    </row>
    <row r="142" spans="1:11" hidden="1" x14ac:dyDescent="0.25">
      <c r="I142" t="s">
        <v>90</v>
      </c>
    </row>
    <row r="143" spans="1:11" hidden="1" x14ac:dyDescent="0.25">
      <c r="I143" t="s">
        <v>91</v>
      </c>
    </row>
    <row r="144" spans="1:11" hidden="1" x14ac:dyDescent="0.25"/>
    <row r="145" spans="1:11" hidden="1" x14ac:dyDescent="0.25">
      <c r="I145" t="s">
        <v>27</v>
      </c>
    </row>
    <row r="146" spans="1:11" hidden="1" x14ac:dyDescent="0.25"/>
    <row r="147" spans="1:11" hidden="1" x14ac:dyDescent="0.25">
      <c r="A147">
        <v>28</v>
      </c>
      <c r="B147">
        <v>9053</v>
      </c>
      <c r="C147">
        <v>1</v>
      </c>
      <c r="D147">
        <v>1</v>
      </c>
      <c r="E147">
        <v>3</v>
      </c>
      <c r="G147">
        <v>3</v>
      </c>
      <c r="I147" t="s">
        <v>92</v>
      </c>
      <c r="J147" t="s">
        <v>55</v>
      </c>
      <c r="K147">
        <v>0</v>
      </c>
    </row>
    <row r="148" spans="1:11" hidden="1" x14ac:dyDescent="0.25">
      <c r="I148" t="s">
        <v>68</v>
      </c>
    </row>
    <row r="149" spans="1:11" hidden="1" x14ac:dyDescent="0.25"/>
    <row r="150" spans="1:11" hidden="1" x14ac:dyDescent="0.25">
      <c r="I150" t="s">
        <v>27</v>
      </c>
    </row>
    <row r="151" spans="1:11" hidden="1" x14ac:dyDescent="0.25"/>
    <row r="152" spans="1:11" hidden="1" x14ac:dyDescent="0.25">
      <c r="A152">
        <v>29</v>
      </c>
      <c r="B152">
        <v>9054</v>
      </c>
      <c r="C152">
        <v>1</v>
      </c>
      <c r="D152">
        <v>1</v>
      </c>
      <c r="E152">
        <v>3</v>
      </c>
      <c r="G152">
        <v>3</v>
      </c>
      <c r="I152" t="s">
        <v>93</v>
      </c>
      <c r="J152" t="s">
        <v>55</v>
      </c>
      <c r="K152">
        <v>0</v>
      </c>
    </row>
    <row r="153" spans="1:11" hidden="1" x14ac:dyDescent="0.25">
      <c r="I153" t="s">
        <v>94</v>
      </c>
    </row>
    <row r="154" spans="1:11" hidden="1" x14ac:dyDescent="0.25">
      <c r="I154" t="s">
        <v>95</v>
      </c>
    </row>
    <row r="155" spans="1:11" hidden="1" x14ac:dyDescent="0.25">
      <c r="I155" t="s">
        <v>96</v>
      </c>
    </row>
    <row r="156" spans="1:11" hidden="1" x14ac:dyDescent="0.25">
      <c r="I156" t="s">
        <v>97</v>
      </c>
    </row>
    <row r="157" spans="1:11" hidden="1" x14ac:dyDescent="0.25">
      <c r="I157" t="s">
        <v>98</v>
      </c>
    </row>
    <row r="158" spans="1:11" hidden="1" x14ac:dyDescent="0.25"/>
    <row r="159" spans="1:11" hidden="1" x14ac:dyDescent="0.25">
      <c r="I159" t="s">
        <v>27</v>
      </c>
    </row>
    <row r="160" spans="1:11" hidden="1" x14ac:dyDescent="0.25"/>
    <row r="161" spans="1:11" hidden="1" x14ac:dyDescent="0.25">
      <c r="A161">
        <v>30</v>
      </c>
      <c r="B161">
        <v>9055</v>
      </c>
      <c r="C161">
        <v>1</v>
      </c>
      <c r="D161">
        <v>1</v>
      </c>
      <c r="E161">
        <v>3</v>
      </c>
      <c r="G161">
        <v>3</v>
      </c>
      <c r="I161" t="s">
        <v>99</v>
      </c>
      <c r="J161" t="s">
        <v>55</v>
      </c>
      <c r="K161">
        <v>0</v>
      </c>
    </row>
    <row r="162" spans="1:11" hidden="1" x14ac:dyDescent="0.25">
      <c r="I162" t="s">
        <v>86</v>
      </c>
    </row>
    <row r="163" spans="1:11" hidden="1" x14ac:dyDescent="0.25"/>
    <row r="164" spans="1:11" hidden="1" x14ac:dyDescent="0.25">
      <c r="I164" t="s">
        <v>27</v>
      </c>
    </row>
    <row r="165" spans="1:11" hidden="1" x14ac:dyDescent="0.25"/>
    <row r="166" spans="1:11" hidden="1" x14ac:dyDescent="0.25">
      <c r="A166">
        <v>31</v>
      </c>
      <c r="B166">
        <v>9056</v>
      </c>
      <c r="C166">
        <v>1</v>
      </c>
      <c r="D166">
        <v>1</v>
      </c>
      <c r="E166">
        <v>3</v>
      </c>
      <c r="G166">
        <v>3</v>
      </c>
      <c r="I166" t="s">
        <v>100</v>
      </c>
      <c r="J166" t="s">
        <v>55</v>
      </c>
      <c r="K166">
        <v>0</v>
      </c>
    </row>
    <row r="167" spans="1:11" hidden="1" x14ac:dyDescent="0.25">
      <c r="I167" t="s">
        <v>101</v>
      </c>
    </row>
    <row r="168" spans="1:11" hidden="1" x14ac:dyDescent="0.25">
      <c r="I168" t="s">
        <v>102</v>
      </c>
    </row>
    <row r="169" spans="1:11" hidden="1" x14ac:dyDescent="0.25"/>
    <row r="170" spans="1:11" hidden="1" x14ac:dyDescent="0.25">
      <c r="I170" t="s">
        <v>27</v>
      </c>
    </row>
    <row r="171" spans="1:11" hidden="1" x14ac:dyDescent="0.25"/>
    <row r="172" spans="1:11" hidden="1" x14ac:dyDescent="0.25">
      <c r="A172">
        <v>32</v>
      </c>
      <c r="B172">
        <v>9057</v>
      </c>
      <c r="C172">
        <v>1</v>
      </c>
      <c r="D172">
        <v>1</v>
      </c>
      <c r="E172">
        <v>3</v>
      </c>
      <c r="G172">
        <v>3</v>
      </c>
      <c r="I172" t="s">
        <v>103</v>
      </c>
      <c r="J172" t="s">
        <v>55</v>
      </c>
      <c r="K172">
        <v>0</v>
      </c>
    </row>
    <row r="173" spans="1:11" hidden="1" x14ac:dyDescent="0.25">
      <c r="I173" t="s">
        <v>104</v>
      </c>
    </row>
    <row r="174" spans="1:11" hidden="1" x14ac:dyDescent="0.25">
      <c r="I174" t="s">
        <v>105</v>
      </c>
    </row>
    <row r="175" spans="1:11" hidden="1" x14ac:dyDescent="0.25"/>
    <row r="176" spans="1:11" hidden="1" x14ac:dyDescent="0.25">
      <c r="I176" t="s">
        <v>27</v>
      </c>
    </row>
    <row r="177" spans="1:11" hidden="1" x14ac:dyDescent="0.25"/>
    <row r="178" spans="1:11" hidden="1" x14ac:dyDescent="0.25">
      <c r="A178">
        <v>33</v>
      </c>
      <c r="B178">
        <v>9058</v>
      </c>
      <c r="C178">
        <v>1</v>
      </c>
      <c r="D178">
        <v>1</v>
      </c>
      <c r="E178">
        <v>3</v>
      </c>
      <c r="G178">
        <v>3</v>
      </c>
      <c r="I178" t="s">
        <v>106</v>
      </c>
      <c r="J178" t="s">
        <v>55</v>
      </c>
      <c r="K178">
        <v>0</v>
      </c>
    </row>
    <row r="179" spans="1:11" hidden="1" x14ac:dyDescent="0.25"/>
    <row r="180" spans="1:11" hidden="1" x14ac:dyDescent="0.25">
      <c r="I180" t="s">
        <v>27</v>
      </c>
    </row>
    <row r="181" spans="1:11" hidden="1" x14ac:dyDescent="0.25"/>
    <row r="182" spans="1:11" hidden="1" x14ac:dyDescent="0.25">
      <c r="A182">
        <v>34</v>
      </c>
      <c r="B182">
        <v>9059</v>
      </c>
      <c r="C182">
        <v>1</v>
      </c>
      <c r="D182">
        <v>1</v>
      </c>
      <c r="E182">
        <v>3</v>
      </c>
      <c r="G182">
        <v>3</v>
      </c>
      <c r="I182" t="s">
        <v>107</v>
      </c>
      <c r="J182" t="s">
        <v>108</v>
      </c>
      <c r="K182">
        <v>0</v>
      </c>
    </row>
    <row r="183" spans="1:11" hidden="1" x14ac:dyDescent="0.25"/>
    <row r="184" spans="1:11" hidden="1" x14ac:dyDescent="0.25"/>
    <row r="185" spans="1:11" hidden="1" x14ac:dyDescent="0.25"/>
    <row r="186" spans="1:11" hidden="1" x14ac:dyDescent="0.25">
      <c r="I186" t="s">
        <v>109</v>
      </c>
    </row>
    <row r="187" spans="1:11" hidden="1" x14ac:dyDescent="0.25">
      <c r="I187" t="s">
        <v>110</v>
      </c>
    </row>
    <row r="188" spans="1:11" hidden="1" x14ac:dyDescent="0.25"/>
    <row r="189" spans="1:11" hidden="1" x14ac:dyDescent="0.25">
      <c r="I189" t="s">
        <v>27</v>
      </c>
    </row>
    <row r="190" spans="1:11" hidden="1" x14ac:dyDescent="0.25"/>
    <row r="191" spans="1:11" hidden="1" x14ac:dyDescent="0.25">
      <c r="A191">
        <v>35</v>
      </c>
      <c r="B191">
        <v>9060</v>
      </c>
      <c r="C191">
        <v>1</v>
      </c>
      <c r="D191">
        <v>1</v>
      </c>
      <c r="E191">
        <v>3</v>
      </c>
      <c r="G191">
        <v>3</v>
      </c>
      <c r="I191" t="s">
        <v>111</v>
      </c>
      <c r="J191" t="s">
        <v>23</v>
      </c>
      <c r="K191">
        <v>0</v>
      </c>
    </row>
    <row r="192" spans="1:11" hidden="1" x14ac:dyDescent="0.25"/>
    <row r="193" spans="1:11" hidden="1" x14ac:dyDescent="0.25">
      <c r="A193">
        <v>36</v>
      </c>
      <c r="B193">
        <v>9061</v>
      </c>
      <c r="C193">
        <v>1</v>
      </c>
      <c r="D193">
        <v>1</v>
      </c>
      <c r="E193">
        <v>3</v>
      </c>
      <c r="F193">
        <v>1</v>
      </c>
      <c r="G193">
        <v>3.1</v>
      </c>
      <c r="I193" t="s">
        <v>112</v>
      </c>
      <c r="J193" t="s">
        <v>108</v>
      </c>
      <c r="K193">
        <v>0</v>
      </c>
    </row>
    <row r="194" spans="1:11" hidden="1" x14ac:dyDescent="0.25"/>
    <row r="195" spans="1:11" hidden="1" x14ac:dyDescent="0.25"/>
    <row r="196" spans="1:11" hidden="1" x14ac:dyDescent="0.25"/>
    <row r="197" spans="1:11" hidden="1" x14ac:dyDescent="0.25">
      <c r="I197" t="s">
        <v>113</v>
      </c>
    </row>
    <row r="198" spans="1:11" hidden="1" x14ac:dyDescent="0.25"/>
    <row r="199" spans="1:11" hidden="1" x14ac:dyDescent="0.25"/>
    <row r="200" spans="1:11" hidden="1" x14ac:dyDescent="0.25"/>
    <row r="201" spans="1:11" hidden="1" x14ac:dyDescent="0.25">
      <c r="I201" t="s">
        <v>114</v>
      </c>
    </row>
    <row r="202" spans="1:11" hidden="1" x14ac:dyDescent="0.25">
      <c r="I202" t="s">
        <v>115</v>
      </c>
    </row>
    <row r="203" spans="1:11" hidden="1" x14ac:dyDescent="0.25"/>
    <row r="204" spans="1:11" hidden="1" x14ac:dyDescent="0.25">
      <c r="I204" t="s">
        <v>27</v>
      </c>
    </row>
    <row r="205" spans="1:11" hidden="1" x14ac:dyDescent="0.25"/>
    <row r="206" spans="1:11" hidden="1" x14ac:dyDescent="0.25">
      <c r="A206">
        <v>37</v>
      </c>
      <c r="B206">
        <v>9064</v>
      </c>
      <c r="C206">
        <v>1</v>
      </c>
      <c r="D206">
        <v>1</v>
      </c>
      <c r="E206">
        <v>4</v>
      </c>
      <c r="F206">
        <v>1</v>
      </c>
      <c r="G206">
        <v>4.3</v>
      </c>
      <c r="I206" t="s">
        <v>116</v>
      </c>
      <c r="J206" t="s">
        <v>108</v>
      </c>
      <c r="K206">
        <v>0</v>
      </c>
    </row>
    <row r="207" spans="1:11" hidden="1" x14ac:dyDescent="0.25"/>
    <row r="208" spans="1:11" hidden="1" x14ac:dyDescent="0.25"/>
    <row r="209" spans="1:13" hidden="1" x14ac:dyDescent="0.25"/>
    <row r="210" spans="1:13" hidden="1" x14ac:dyDescent="0.25">
      <c r="I210" t="s">
        <v>117</v>
      </c>
    </row>
    <row r="211" spans="1:13" hidden="1" x14ac:dyDescent="0.25"/>
    <row r="212" spans="1:13" hidden="1" x14ac:dyDescent="0.25"/>
    <row r="213" spans="1:13" hidden="1" x14ac:dyDescent="0.25"/>
    <row r="214" spans="1:13" hidden="1" x14ac:dyDescent="0.25">
      <c r="I214" t="s">
        <v>118</v>
      </c>
    </row>
    <row r="215" spans="1:13" hidden="1" x14ac:dyDescent="0.25">
      <c r="I215" t="s">
        <v>119</v>
      </c>
    </row>
    <row r="216" spans="1:13" hidden="1" x14ac:dyDescent="0.25"/>
    <row r="217" spans="1:13" hidden="1" x14ac:dyDescent="0.25"/>
    <row r="218" spans="1:13" hidden="1" x14ac:dyDescent="0.25"/>
    <row r="219" spans="1:13" hidden="1" x14ac:dyDescent="0.25">
      <c r="I219" t="s">
        <v>109</v>
      </c>
    </row>
    <row r="220" spans="1:13" hidden="1" x14ac:dyDescent="0.25">
      <c r="I220" t="s">
        <v>110</v>
      </c>
    </row>
    <row r="221" spans="1:13" hidden="1" x14ac:dyDescent="0.25"/>
    <row r="222" spans="1:13" hidden="1" x14ac:dyDescent="0.25">
      <c r="I222" t="s">
        <v>27</v>
      </c>
    </row>
    <row r="223" spans="1:13" hidden="1" x14ac:dyDescent="0.25"/>
    <row r="224" spans="1:13" hidden="1" x14ac:dyDescent="0.25">
      <c r="A224">
        <v>38</v>
      </c>
      <c r="B224">
        <v>9065</v>
      </c>
      <c r="C224">
        <v>1</v>
      </c>
      <c r="D224">
        <v>1</v>
      </c>
      <c r="E224">
        <v>4</v>
      </c>
      <c r="F224">
        <v>2</v>
      </c>
      <c r="G224">
        <v>4.4000000000000004</v>
      </c>
      <c r="I224" t="s">
        <v>120</v>
      </c>
      <c r="J224" t="s">
        <v>108</v>
      </c>
      <c r="K224">
        <v>1</v>
      </c>
      <c r="M224" s="3">
        <v>181000</v>
      </c>
    </row>
    <row r="225" spans="1:11" hidden="1" x14ac:dyDescent="0.25"/>
    <row r="226" spans="1:11" hidden="1" x14ac:dyDescent="0.25"/>
    <row r="227" spans="1:11" hidden="1" x14ac:dyDescent="0.25"/>
    <row r="228" spans="1:11" hidden="1" x14ac:dyDescent="0.25">
      <c r="I228" t="s">
        <v>121</v>
      </c>
    </row>
    <row r="229" spans="1:11" hidden="1" x14ac:dyDescent="0.25"/>
    <row r="230" spans="1:11" hidden="1" x14ac:dyDescent="0.25"/>
    <row r="231" spans="1:11" hidden="1" x14ac:dyDescent="0.25"/>
    <row r="232" spans="1:11" hidden="1" x14ac:dyDescent="0.25">
      <c r="I232" t="s">
        <v>122</v>
      </c>
    </row>
    <row r="233" spans="1:11" hidden="1" x14ac:dyDescent="0.25">
      <c r="I233" t="s">
        <v>123</v>
      </c>
    </row>
    <row r="234" spans="1:11" hidden="1" x14ac:dyDescent="0.25"/>
    <row r="235" spans="1:11" hidden="1" x14ac:dyDescent="0.25">
      <c r="I235" t="s">
        <v>27</v>
      </c>
    </row>
    <row r="236" spans="1:11" hidden="1" x14ac:dyDescent="0.25"/>
    <row r="237" spans="1:11" hidden="1" x14ac:dyDescent="0.25">
      <c r="A237">
        <v>39</v>
      </c>
      <c r="B237">
        <v>9066</v>
      </c>
      <c r="C237">
        <v>1</v>
      </c>
      <c r="D237">
        <v>1</v>
      </c>
      <c r="E237">
        <v>4</v>
      </c>
      <c r="F237">
        <v>3</v>
      </c>
      <c r="G237">
        <v>5.0999999999999996</v>
      </c>
      <c r="I237" t="s">
        <v>124</v>
      </c>
      <c r="J237" t="s">
        <v>108</v>
      </c>
      <c r="K237">
        <v>0</v>
      </c>
    </row>
    <row r="238" spans="1:11" hidden="1" x14ac:dyDescent="0.25"/>
    <row r="239" spans="1:11" hidden="1" x14ac:dyDescent="0.25"/>
    <row r="240" spans="1:11" hidden="1" x14ac:dyDescent="0.25"/>
    <row r="241" spans="9:9" hidden="1" x14ac:dyDescent="0.25">
      <c r="I241" t="s">
        <v>125</v>
      </c>
    </row>
    <row r="242" spans="9:9" hidden="1" x14ac:dyDescent="0.25"/>
    <row r="243" spans="9:9" hidden="1" x14ac:dyDescent="0.25"/>
    <row r="244" spans="9:9" hidden="1" x14ac:dyDescent="0.25"/>
    <row r="245" spans="9:9" hidden="1" x14ac:dyDescent="0.25">
      <c r="I245" t="s">
        <v>126</v>
      </c>
    </row>
    <row r="246" spans="9:9" hidden="1" x14ac:dyDescent="0.25">
      <c r="I246" t="s">
        <v>127</v>
      </c>
    </row>
    <row r="247" spans="9:9" hidden="1" x14ac:dyDescent="0.25">
      <c r="I247" t="s">
        <v>128</v>
      </c>
    </row>
    <row r="248" spans="9:9" hidden="1" x14ac:dyDescent="0.25">
      <c r="I248" t="s">
        <v>129</v>
      </c>
    </row>
    <row r="249" spans="9:9" hidden="1" x14ac:dyDescent="0.25">
      <c r="I249" t="s">
        <v>130</v>
      </c>
    </row>
    <row r="250" spans="9:9" hidden="1" x14ac:dyDescent="0.25">
      <c r="I250" t="s">
        <v>131</v>
      </c>
    </row>
    <row r="251" spans="9:9" hidden="1" x14ac:dyDescent="0.25"/>
    <row r="252" spans="9:9" hidden="1" x14ac:dyDescent="0.25"/>
    <row r="253" spans="9:9" hidden="1" x14ac:dyDescent="0.25"/>
    <row r="254" spans="9:9" hidden="1" x14ac:dyDescent="0.25">
      <c r="I254" t="s">
        <v>132</v>
      </c>
    </row>
    <row r="255" spans="9:9" hidden="1" x14ac:dyDescent="0.25">
      <c r="I255" t="s">
        <v>133</v>
      </c>
    </row>
    <row r="256" spans="9:9" hidden="1" x14ac:dyDescent="0.25"/>
    <row r="257" spans="1:11" hidden="1" x14ac:dyDescent="0.25">
      <c r="I257" t="s">
        <v>27</v>
      </c>
    </row>
    <row r="258" spans="1:11" hidden="1" x14ac:dyDescent="0.25"/>
    <row r="259" spans="1:11" hidden="1" x14ac:dyDescent="0.25">
      <c r="A259">
        <v>40</v>
      </c>
      <c r="B259">
        <v>9067</v>
      </c>
      <c r="C259">
        <v>1</v>
      </c>
      <c r="D259">
        <v>1</v>
      </c>
      <c r="E259">
        <v>4</v>
      </c>
      <c r="F259">
        <v>4</v>
      </c>
      <c r="G259">
        <v>5.2</v>
      </c>
      <c r="I259" t="s">
        <v>134</v>
      </c>
      <c r="J259" t="s">
        <v>108</v>
      </c>
      <c r="K259">
        <v>0</v>
      </c>
    </row>
    <row r="260" spans="1:11" hidden="1" x14ac:dyDescent="0.25"/>
    <row r="261" spans="1:11" hidden="1" x14ac:dyDescent="0.25"/>
    <row r="262" spans="1:11" hidden="1" x14ac:dyDescent="0.25"/>
    <row r="263" spans="1:11" hidden="1" x14ac:dyDescent="0.25">
      <c r="I263" t="s">
        <v>135</v>
      </c>
    </row>
    <row r="264" spans="1:11" hidden="1" x14ac:dyDescent="0.25"/>
    <row r="265" spans="1:11" hidden="1" x14ac:dyDescent="0.25"/>
    <row r="266" spans="1:11" hidden="1" x14ac:dyDescent="0.25"/>
    <row r="267" spans="1:11" hidden="1" x14ac:dyDescent="0.25">
      <c r="I267" t="s">
        <v>109</v>
      </c>
    </row>
    <row r="268" spans="1:11" hidden="1" x14ac:dyDescent="0.25">
      <c r="I268" t="s">
        <v>110</v>
      </c>
    </row>
    <row r="269" spans="1:11" hidden="1" x14ac:dyDescent="0.25"/>
    <row r="270" spans="1:11" hidden="1" x14ac:dyDescent="0.25">
      <c r="I270" t="s">
        <v>27</v>
      </c>
    </row>
    <row r="271" spans="1:11" hidden="1" x14ac:dyDescent="0.25"/>
    <row r="272" spans="1:11" hidden="1" x14ac:dyDescent="0.25">
      <c r="A272">
        <v>41</v>
      </c>
      <c r="B272">
        <v>9068</v>
      </c>
      <c r="C272">
        <v>1</v>
      </c>
      <c r="D272">
        <v>1</v>
      </c>
      <c r="E272">
        <v>4</v>
      </c>
      <c r="F272">
        <v>5</v>
      </c>
      <c r="G272">
        <v>5.3</v>
      </c>
      <c r="I272" t="s">
        <v>136</v>
      </c>
      <c r="J272" t="s">
        <v>108</v>
      </c>
      <c r="K272">
        <v>0</v>
      </c>
    </row>
    <row r="273" spans="1:11" hidden="1" x14ac:dyDescent="0.25"/>
    <row r="274" spans="1:11" hidden="1" x14ac:dyDescent="0.25"/>
    <row r="275" spans="1:11" hidden="1" x14ac:dyDescent="0.25"/>
    <row r="276" spans="1:11" hidden="1" x14ac:dyDescent="0.25">
      <c r="I276" t="s">
        <v>137</v>
      </c>
    </row>
    <row r="277" spans="1:11" hidden="1" x14ac:dyDescent="0.25"/>
    <row r="278" spans="1:11" hidden="1" x14ac:dyDescent="0.25"/>
    <row r="279" spans="1:11" hidden="1" x14ac:dyDescent="0.25"/>
    <row r="280" spans="1:11" hidden="1" x14ac:dyDescent="0.25">
      <c r="I280" t="s">
        <v>109</v>
      </c>
    </row>
    <row r="281" spans="1:11" hidden="1" x14ac:dyDescent="0.25">
      <c r="I281" t="s">
        <v>110</v>
      </c>
    </row>
    <row r="282" spans="1:11" hidden="1" x14ac:dyDescent="0.25"/>
    <row r="283" spans="1:11" hidden="1" x14ac:dyDescent="0.25">
      <c r="I283" t="s">
        <v>27</v>
      </c>
    </row>
    <row r="284" spans="1:11" hidden="1" x14ac:dyDescent="0.25"/>
    <row r="285" spans="1:11" hidden="1" x14ac:dyDescent="0.25">
      <c r="A285">
        <v>42</v>
      </c>
      <c r="B285">
        <v>9069</v>
      </c>
      <c r="C285">
        <v>1</v>
      </c>
      <c r="D285">
        <v>1</v>
      </c>
      <c r="E285">
        <v>4</v>
      </c>
      <c r="F285">
        <v>6</v>
      </c>
      <c r="G285">
        <v>5.4</v>
      </c>
      <c r="I285" t="s">
        <v>138</v>
      </c>
      <c r="J285" t="s">
        <v>55</v>
      </c>
      <c r="K285">
        <v>0</v>
      </c>
    </row>
    <row r="286" spans="1:11" hidden="1" x14ac:dyDescent="0.25"/>
    <row r="287" spans="1:11" hidden="1" x14ac:dyDescent="0.25"/>
    <row r="288" spans="1:11" hidden="1" x14ac:dyDescent="0.25"/>
    <row r="289" spans="1:11" hidden="1" x14ac:dyDescent="0.25">
      <c r="I289" t="s">
        <v>139</v>
      </c>
    </row>
    <row r="290" spans="1:11" hidden="1" x14ac:dyDescent="0.25"/>
    <row r="291" spans="1:11" hidden="1" x14ac:dyDescent="0.25"/>
    <row r="292" spans="1:11" hidden="1" x14ac:dyDescent="0.25"/>
    <row r="293" spans="1:11" hidden="1" x14ac:dyDescent="0.25">
      <c r="I293" t="s">
        <v>140</v>
      </c>
    </row>
    <row r="294" spans="1:11" hidden="1" x14ac:dyDescent="0.25">
      <c r="I294" t="s">
        <v>141</v>
      </c>
    </row>
    <row r="295" spans="1:11" hidden="1" x14ac:dyDescent="0.25"/>
    <row r="296" spans="1:11" hidden="1" x14ac:dyDescent="0.25">
      <c r="I296" t="s">
        <v>27</v>
      </c>
    </row>
    <row r="297" spans="1:11" hidden="1" x14ac:dyDescent="0.25"/>
    <row r="298" spans="1:11" hidden="1" x14ac:dyDescent="0.25">
      <c r="A298">
        <v>43</v>
      </c>
      <c r="B298">
        <v>9070</v>
      </c>
      <c r="C298">
        <v>1</v>
      </c>
      <c r="D298">
        <v>1</v>
      </c>
      <c r="E298">
        <v>5</v>
      </c>
      <c r="G298">
        <v>5</v>
      </c>
      <c r="I298" t="s">
        <v>142</v>
      </c>
      <c r="J298" t="s">
        <v>55</v>
      </c>
      <c r="K298">
        <v>0</v>
      </c>
    </row>
    <row r="299" spans="1:11" hidden="1" x14ac:dyDescent="0.25"/>
    <row r="300" spans="1:11" hidden="1" x14ac:dyDescent="0.25"/>
    <row r="301" spans="1:11" hidden="1" x14ac:dyDescent="0.25"/>
    <row r="302" spans="1:11" hidden="1" x14ac:dyDescent="0.25">
      <c r="I302" t="s">
        <v>143</v>
      </c>
    </row>
    <row r="303" spans="1:11" hidden="1" x14ac:dyDescent="0.25">
      <c r="I303" t="s">
        <v>144</v>
      </c>
    </row>
    <row r="304" spans="1:11" hidden="1" x14ac:dyDescent="0.25">
      <c r="I304" t="s">
        <v>145</v>
      </c>
    </row>
    <row r="305" spans="1:11" hidden="1" x14ac:dyDescent="0.25">
      <c r="I305" t="s">
        <v>146</v>
      </c>
    </row>
    <row r="306" spans="1:11" hidden="1" x14ac:dyDescent="0.25">
      <c r="I306" t="s">
        <v>147</v>
      </c>
    </row>
    <row r="307" spans="1:11" hidden="1" x14ac:dyDescent="0.25">
      <c r="I307" t="s">
        <v>148</v>
      </c>
    </row>
    <row r="308" spans="1:11" hidden="1" x14ac:dyDescent="0.25">
      <c r="I308" t="s">
        <v>149</v>
      </c>
    </row>
    <row r="309" spans="1:11" hidden="1" x14ac:dyDescent="0.25">
      <c r="I309" t="s">
        <v>150</v>
      </c>
    </row>
    <row r="310" spans="1:11" hidden="1" x14ac:dyDescent="0.25">
      <c r="I310" t="s">
        <v>151</v>
      </c>
    </row>
    <row r="311" spans="1:11" hidden="1" x14ac:dyDescent="0.25">
      <c r="I311" t="s">
        <v>152</v>
      </c>
    </row>
    <row r="312" spans="1:11" hidden="1" x14ac:dyDescent="0.25"/>
    <row r="313" spans="1:11" hidden="1" x14ac:dyDescent="0.25">
      <c r="I313" t="s">
        <v>27</v>
      </c>
    </row>
    <row r="314" spans="1:11" hidden="1" x14ac:dyDescent="0.25"/>
    <row r="315" spans="1:11" hidden="1" x14ac:dyDescent="0.25">
      <c r="A315">
        <v>44</v>
      </c>
      <c r="B315">
        <v>9071</v>
      </c>
      <c r="C315">
        <v>1</v>
      </c>
      <c r="D315">
        <v>1</v>
      </c>
      <c r="E315">
        <v>5</v>
      </c>
      <c r="G315">
        <v>6</v>
      </c>
      <c r="I315" t="s">
        <v>153</v>
      </c>
      <c r="J315" t="s">
        <v>55</v>
      </c>
      <c r="K315">
        <v>0</v>
      </c>
    </row>
    <row r="316" spans="1:11" hidden="1" x14ac:dyDescent="0.25">
      <c r="I316" t="s">
        <v>154</v>
      </c>
    </row>
    <row r="317" spans="1:11" hidden="1" x14ac:dyDescent="0.25">
      <c r="I317" t="s">
        <v>155</v>
      </c>
    </row>
    <row r="318" spans="1:11" hidden="1" x14ac:dyDescent="0.25">
      <c r="I318" t="s">
        <v>156</v>
      </c>
    </row>
    <row r="319" spans="1:11" hidden="1" x14ac:dyDescent="0.25"/>
    <row r="320" spans="1:11" hidden="1" x14ac:dyDescent="0.25">
      <c r="I320" t="s">
        <v>27</v>
      </c>
    </row>
    <row r="321" spans="1:11" hidden="1" x14ac:dyDescent="0.25"/>
    <row r="322" spans="1:11" hidden="1" x14ac:dyDescent="0.25">
      <c r="A322">
        <v>45</v>
      </c>
      <c r="B322">
        <v>9072</v>
      </c>
      <c r="C322">
        <v>1</v>
      </c>
      <c r="D322">
        <v>1</v>
      </c>
      <c r="E322">
        <v>5</v>
      </c>
      <c r="G322">
        <v>6</v>
      </c>
      <c r="I322" t="s">
        <v>157</v>
      </c>
      <c r="J322" t="s">
        <v>55</v>
      </c>
      <c r="K322">
        <v>0</v>
      </c>
    </row>
    <row r="323" spans="1:11" hidden="1" x14ac:dyDescent="0.25">
      <c r="I323" t="s">
        <v>158</v>
      </c>
    </row>
    <row r="324" spans="1:11" hidden="1" x14ac:dyDescent="0.25">
      <c r="I324" t="s">
        <v>159</v>
      </c>
    </row>
    <row r="325" spans="1:11" hidden="1" x14ac:dyDescent="0.25">
      <c r="I325" t="s">
        <v>160</v>
      </c>
    </row>
    <row r="326" spans="1:11" hidden="1" x14ac:dyDescent="0.25"/>
    <row r="327" spans="1:11" hidden="1" x14ac:dyDescent="0.25">
      <c r="I327" t="s">
        <v>27</v>
      </c>
    </row>
    <row r="328" spans="1:11" hidden="1" x14ac:dyDescent="0.25"/>
    <row r="329" spans="1:11" hidden="1" x14ac:dyDescent="0.25">
      <c r="A329">
        <v>46</v>
      </c>
      <c r="B329">
        <v>9073</v>
      </c>
      <c r="C329">
        <v>1</v>
      </c>
      <c r="D329">
        <v>1</v>
      </c>
      <c r="E329">
        <v>5</v>
      </c>
      <c r="G329">
        <v>6</v>
      </c>
      <c r="I329" t="s">
        <v>161</v>
      </c>
      <c r="J329" t="s">
        <v>55</v>
      </c>
      <c r="K329">
        <v>0</v>
      </c>
    </row>
    <row r="330" spans="1:11" hidden="1" x14ac:dyDescent="0.25">
      <c r="I330" t="s">
        <v>162</v>
      </c>
    </row>
    <row r="331" spans="1:11" hidden="1" x14ac:dyDescent="0.25">
      <c r="I331" t="s">
        <v>163</v>
      </c>
    </row>
    <row r="332" spans="1:11" hidden="1" x14ac:dyDescent="0.25">
      <c r="I332" t="s">
        <v>164</v>
      </c>
    </row>
    <row r="333" spans="1:11" hidden="1" x14ac:dyDescent="0.25">
      <c r="I333" t="s">
        <v>165</v>
      </c>
    </row>
    <row r="334" spans="1:11" hidden="1" x14ac:dyDescent="0.25"/>
    <row r="335" spans="1:11" hidden="1" x14ac:dyDescent="0.25">
      <c r="I335" t="s">
        <v>27</v>
      </c>
    </row>
    <row r="336" spans="1:11" hidden="1" x14ac:dyDescent="0.25"/>
    <row r="337" spans="1:11" hidden="1" x14ac:dyDescent="0.25">
      <c r="A337">
        <v>47</v>
      </c>
      <c r="B337">
        <v>9074</v>
      </c>
      <c r="C337">
        <v>1</v>
      </c>
      <c r="D337">
        <v>1</v>
      </c>
      <c r="E337">
        <v>5</v>
      </c>
      <c r="G337">
        <v>6</v>
      </c>
      <c r="I337" t="s">
        <v>166</v>
      </c>
      <c r="J337" t="s">
        <v>55</v>
      </c>
      <c r="K337">
        <v>0</v>
      </c>
    </row>
    <row r="338" spans="1:11" hidden="1" x14ac:dyDescent="0.25"/>
    <row r="339" spans="1:11" hidden="1" x14ac:dyDescent="0.25"/>
    <row r="340" spans="1:11" hidden="1" x14ac:dyDescent="0.25"/>
    <row r="341" spans="1:11" hidden="1" x14ac:dyDescent="0.25">
      <c r="I341" t="s">
        <v>167</v>
      </c>
    </row>
    <row r="342" spans="1:11" hidden="1" x14ac:dyDescent="0.25">
      <c r="I342" t="s">
        <v>168</v>
      </c>
    </row>
    <row r="343" spans="1:11" hidden="1" x14ac:dyDescent="0.25">
      <c r="I343" t="s">
        <v>169</v>
      </c>
    </row>
    <row r="344" spans="1:11" hidden="1" x14ac:dyDescent="0.25">
      <c r="I344" t="s">
        <v>170</v>
      </c>
    </row>
    <row r="345" spans="1:11" hidden="1" x14ac:dyDescent="0.25">
      <c r="I345" t="s">
        <v>171</v>
      </c>
    </row>
    <row r="346" spans="1:11" hidden="1" x14ac:dyDescent="0.25">
      <c r="I346" t="s">
        <v>172</v>
      </c>
    </row>
    <row r="347" spans="1:11" hidden="1" x14ac:dyDescent="0.25">
      <c r="I347" t="s">
        <v>173</v>
      </c>
    </row>
    <row r="348" spans="1:11" hidden="1" x14ac:dyDescent="0.25">
      <c r="I348" t="s">
        <v>174</v>
      </c>
    </row>
    <row r="349" spans="1:11" hidden="1" x14ac:dyDescent="0.25"/>
    <row r="350" spans="1:11" hidden="1" x14ac:dyDescent="0.25">
      <c r="I350" t="s">
        <v>27</v>
      </c>
    </row>
    <row r="351" spans="1:11" hidden="1" x14ac:dyDescent="0.25"/>
    <row r="352" spans="1:11" hidden="1" x14ac:dyDescent="0.25">
      <c r="A352">
        <v>48</v>
      </c>
      <c r="B352">
        <v>9075</v>
      </c>
      <c r="C352">
        <v>1</v>
      </c>
      <c r="D352">
        <v>1</v>
      </c>
      <c r="E352">
        <v>5</v>
      </c>
      <c r="G352">
        <v>6</v>
      </c>
      <c r="I352" t="s">
        <v>175</v>
      </c>
      <c r="J352" t="s">
        <v>55</v>
      </c>
      <c r="K352">
        <v>0</v>
      </c>
    </row>
    <row r="353" spans="1:11" hidden="1" x14ac:dyDescent="0.25">
      <c r="I353" t="s">
        <v>168</v>
      </c>
    </row>
    <row r="354" spans="1:11" hidden="1" x14ac:dyDescent="0.25">
      <c r="I354" t="s">
        <v>176</v>
      </c>
    </row>
    <row r="355" spans="1:11" hidden="1" x14ac:dyDescent="0.25">
      <c r="I355" t="s">
        <v>177</v>
      </c>
    </row>
    <row r="356" spans="1:11" hidden="1" x14ac:dyDescent="0.25">
      <c r="I356" t="s">
        <v>178</v>
      </c>
    </row>
    <row r="357" spans="1:11" hidden="1" x14ac:dyDescent="0.25">
      <c r="I357" t="s">
        <v>179</v>
      </c>
    </row>
    <row r="358" spans="1:11" hidden="1" x14ac:dyDescent="0.25">
      <c r="I358" t="s">
        <v>180</v>
      </c>
    </row>
    <row r="359" spans="1:11" hidden="1" x14ac:dyDescent="0.25">
      <c r="I359" t="s">
        <v>181</v>
      </c>
    </row>
    <row r="360" spans="1:11" hidden="1" x14ac:dyDescent="0.25">
      <c r="I360" t="s">
        <v>182</v>
      </c>
    </row>
    <row r="361" spans="1:11" hidden="1" x14ac:dyDescent="0.25">
      <c r="I361" t="s">
        <v>183</v>
      </c>
    </row>
    <row r="362" spans="1:11" hidden="1" x14ac:dyDescent="0.25"/>
    <row r="363" spans="1:11" hidden="1" x14ac:dyDescent="0.25">
      <c r="I363" t="s">
        <v>27</v>
      </c>
    </row>
    <row r="364" spans="1:11" hidden="1" x14ac:dyDescent="0.25"/>
    <row r="365" spans="1:11" hidden="1" x14ac:dyDescent="0.25">
      <c r="A365">
        <v>49</v>
      </c>
      <c r="B365">
        <v>9076</v>
      </c>
      <c r="C365">
        <v>1</v>
      </c>
      <c r="D365">
        <v>1</v>
      </c>
      <c r="E365">
        <v>6</v>
      </c>
      <c r="G365">
        <v>6</v>
      </c>
      <c r="I365" t="s">
        <v>184</v>
      </c>
      <c r="J365" t="s">
        <v>55</v>
      </c>
      <c r="K365">
        <v>0</v>
      </c>
    </row>
    <row r="366" spans="1:11" hidden="1" x14ac:dyDescent="0.25">
      <c r="I366" t="s">
        <v>185</v>
      </c>
    </row>
    <row r="367" spans="1:11" hidden="1" x14ac:dyDescent="0.25">
      <c r="I367" t="s">
        <v>186</v>
      </c>
    </row>
    <row r="368" spans="1:11" hidden="1" x14ac:dyDescent="0.25">
      <c r="I368" t="s">
        <v>187</v>
      </c>
    </row>
    <row r="369" spans="1:11" hidden="1" x14ac:dyDescent="0.25">
      <c r="I369" t="s">
        <v>188</v>
      </c>
    </row>
    <row r="370" spans="1:11" hidden="1" x14ac:dyDescent="0.25">
      <c r="I370" t="s">
        <v>189</v>
      </c>
    </row>
    <row r="371" spans="1:11" hidden="1" x14ac:dyDescent="0.25">
      <c r="I371" t="s">
        <v>190</v>
      </c>
    </row>
    <row r="372" spans="1:11" hidden="1" x14ac:dyDescent="0.25"/>
    <row r="373" spans="1:11" hidden="1" x14ac:dyDescent="0.25">
      <c r="I373" t="s">
        <v>27</v>
      </c>
    </row>
    <row r="374" spans="1:11" hidden="1" x14ac:dyDescent="0.25"/>
    <row r="375" spans="1:11" hidden="1" x14ac:dyDescent="0.25">
      <c r="A375">
        <v>50</v>
      </c>
      <c r="B375">
        <v>9077</v>
      </c>
      <c r="C375">
        <v>1</v>
      </c>
      <c r="D375">
        <v>1</v>
      </c>
      <c r="E375">
        <v>6</v>
      </c>
      <c r="G375">
        <v>7</v>
      </c>
      <c r="I375" t="s">
        <v>191</v>
      </c>
      <c r="J375" t="s">
        <v>55</v>
      </c>
      <c r="K375">
        <v>0</v>
      </c>
    </row>
    <row r="376" spans="1:11" hidden="1" x14ac:dyDescent="0.25">
      <c r="I376" t="s">
        <v>192</v>
      </c>
    </row>
    <row r="377" spans="1:11" hidden="1" x14ac:dyDescent="0.25">
      <c r="I377" t="s">
        <v>193</v>
      </c>
    </row>
    <row r="378" spans="1:11" hidden="1" x14ac:dyDescent="0.25">
      <c r="I378" t="s">
        <v>194</v>
      </c>
    </row>
    <row r="379" spans="1:11" hidden="1" x14ac:dyDescent="0.25">
      <c r="I379" t="s">
        <v>195</v>
      </c>
    </row>
    <row r="380" spans="1:11" hidden="1" x14ac:dyDescent="0.25"/>
    <row r="381" spans="1:11" hidden="1" x14ac:dyDescent="0.25">
      <c r="I381" t="s">
        <v>27</v>
      </c>
    </row>
    <row r="382" spans="1:11" hidden="1" x14ac:dyDescent="0.25"/>
    <row r="383" spans="1:11" hidden="1" x14ac:dyDescent="0.25">
      <c r="A383">
        <v>51</v>
      </c>
      <c r="B383">
        <v>9078</v>
      </c>
      <c r="C383">
        <v>1</v>
      </c>
      <c r="D383">
        <v>1</v>
      </c>
      <c r="E383">
        <v>6</v>
      </c>
      <c r="G383">
        <v>7</v>
      </c>
      <c r="I383" t="s">
        <v>196</v>
      </c>
      <c r="J383" t="s">
        <v>55</v>
      </c>
      <c r="K383">
        <v>0</v>
      </c>
    </row>
    <row r="384" spans="1:11" hidden="1" x14ac:dyDescent="0.25">
      <c r="I384" t="s">
        <v>197</v>
      </c>
    </row>
    <row r="385" spans="1:11" hidden="1" x14ac:dyDescent="0.25">
      <c r="I385" t="s">
        <v>198</v>
      </c>
    </row>
    <row r="386" spans="1:11" hidden="1" x14ac:dyDescent="0.25">
      <c r="I386" t="s">
        <v>199</v>
      </c>
    </row>
    <row r="387" spans="1:11" hidden="1" x14ac:dyDescent="0.25">
      <c r="I387" t="s">
        <v>200</v>
      </c>
    </row>
    <row r="388" spans="1:11" hidden="1" x14ac:dyDescent="0.25">
      <c r="I388" t="s">
        <v>201</v>
      </c>
    </row>
    <row r="389" spans="1:11" hidden="1" x14ac:dyDescent="0.25">
      <c r="I389" t="s">
        <v>202</v>
      </c>
    </row>
    <row r="390" spans="1:11" hidden="1" x14ac:dyDescent="0.25">
      <c r="I390" t="s">
        <v>203</v>
      </c>
    </row>
    <row r="391" spans="1:11" hidden="1" x14ac:dyDescent="0.25">
      <c r="I391" t="s">
        <v>204</v>
      </c>
    </row>
    <row r="392" spans="1:11" hidden="1" x14ac:dyDescent="0.25">
      <c r="I392" t="s">
        <v>205</v>
      </c>
    </row>
    <row r="393" spans="1:11" hidden="1" x14ac:dyDescent="0.25"/>
    <row r="394" spans="1:11" hidden="1" x14ac:dyDescent="0.25">
      <c r="I394" t="s">
        <v>27</v>
      </c>
    </row>
    <row r="395" spans="1:11" hidden="1" x14ac:dyDescent="0.25"/>
    <row r="396" spans="1:11" hidden="1" x14ac:dyDescent="0.25">
      <c r="A396">
        <v>52</v>
      </c>
      <c r="B396">
        <v>9079</v>
      </c>
      <c r="C396">
        <v>1</v>
      </c>
      <c r="D396">
        <v>1</v>
      </c>
      <c r="E396">
        <v>6</v>
      </c>
      <c r="G396">
        <v>7</v>
      </c>
      <c r="I396" t="s">
        <v>206</v>
      </c>
      <c r="J396" t="s">
        <v>55</v>
      </c>
      <c r="K396">
        <v>0</v>
      </c>
    </row>
    <row r="397" spans="1:11" hidden="1" x14ac:dyDescent="0.25">
      <c r="I397" t="s">
        <v>207</v>
      </c>
    </row>
    <row r="398" spans="1:11" hidden="1" x14ac:dyDescent="0.25">
      <c r="I398" t="s">
        <v>208</v>
      </c>
    </row>
    <row r="399" spans="1:11" hidden="1" x14ac:dyDescent="0.25">
      <c r="I399" t="s">
        <v>209</v>
      </c>
    </row>
    <row r="400" spans="1:11" hidden="1" x14ac:dyDescent="0.25"/>
    <row r="401" spans="1:11" hidden="1" x14ac:dyDescent="0.25">
      <c r="I401" t="s">
        <v>27</v>
      </c>
    </row>
    <row r="402" spans="1:11" hidden="1" x14ac:dyDescent="0.25"/>
    <row r="403" spans="1:11" hidden="1" x14ac:dyDescent="0.25">
      <c r="A403">
        <v>53</v>
      </c>
      <c r="B403">
        <v>9080</v>
      </c>
      <c r="C403">
        <v>1</v>
      </c>
      <c r="D403">
        <v>1</v>
      </c>
      <c r="E403">
        <v>6</v>
      </c>
      <c r="G403">
        <v>7</v>
      </c>
      <c r="I403" t="s">
        <v>210</v>
      </c>
      <c r="J403" t="s">
        <v>55</v>
      </c>
      <c r="K403">
        <v>0</v>
      </c>
    </row>
    <row r="404" spans="1:11" hidden="1" x14ac:dyDescent="0.25"/>
    <row r="405" spans="1:11" hidden="1" x14ac:dyDescent="0.25"/>
    <row r="406" spans="1:11" hidden="1" x14ac:dyDescent="0.25"/>
    <row r="407" spans="1:11" hidden="1" x14ac:dyDescent="0.25">
      <c r="I407" t="s">
        <v>211</v>
      </c>
    </row>
    <row r="408" spans="1:11" hidden="1" x14ac:dyDescent="0.25">
      <c r="I408" t="s">
        <v>212</v>
      </c>
    </row>
    <row r="409" spans="1:11" hidden="1" x14ac:dyDescent="0.25">
      <c r="I409" t="s">
        <v>213</v>
      </c>
    </row>
    <row r="410" spans="1:11" hidden="1" x14ac:dyDescent="0.25">
      <c r="I410" t="s">
        <v>214</v>
      </c>
    </row>
    <row r="411" spans="1:11" hidden="1" x14ac:dyDescent="0.25">
      <c r="I411" t="s">
        <v>215</v>
      </c>
    </row>
    <row r="412" spans="1:11" hidden="1" x14ac:dyDescent="0.25"/>
    <row r="413" spans="1:11" hidden="1" x14ac:dyDescent="0.25">
      <c r="I413" t="s">
        <v>27</v>
      </c>
    </row>
    <row r="414" spans="1:11" hidden="1" x14ac:dyDescent="0.25"/>
    <row r="415" spans="1:11" hidden="1" x14ac:dyDescent="0.25">
      <c r="A415">
        <v>54</v>
      </c>
      <c r="B415">
        <v>9081</v>
      </c>
      <c r="C415">
        <v>1</v>
      </c>
      <c r="D415">
        <v>1</v>
      </c>
      <c r="E415">
        <v>6</v>
      </c>
      <c r="G415">
        <v>7</v>
      </c>
      <c r="I415" t="s">
        <v>216</v>
      </c>
      <c r="J415" t="s">
        <v>55</v>
      </c>
      <c r="K415">
        <v>0</v>
      </c>
    </row>
    <row r="416" spans="1:11" hidden="1" x14ac:dyDescent="0.25"/>
    <row r="417" spans="1:11" hidden="1" x14ac:dyDescent="0.25"/>
    <row r="418" spans="1:11" hidden="1" x14ac:dyDescent="0.25"/>
    <row r="419" spans="1:11" hidden="1" x14ac:dyDescent="0.25">
      <c r="I419" t="s">
        <v>217</v>
      </c>
    </row>
    <row r="420" spans="1:11" hidden="1" x14ac:dyDescent="0.25">
      <c r="I420" t="s">
        <v>218</v>
      </c>
    </row>
    <row r="421" spans="1:11" hidden="1" x14ac:dyDescent="0.25">
      <c r="I421" t="s">
        <v>219</v>
      </c>
    </row>
    <row r="422" spans="1:11" hidden="1" x14ac:dyDescent="0.25">
      <c r="I422" t="s">
        <v>220</v>
      </c>
    </row>
    <row r="423" spans="1:11" hidden="1" x14ac:dyDescent="0.25">
      <c r="I423" t="s">
        <v>221</v>
      </c>
    </row>
    <row r="424" spans="1:11" hidden="1" x14ac:dyDescent="0.25">
      <c r="I424" t="s">
        <v>222</v>
      </c>
    </row>
    <row r="425" spans="1:11" hidden="1" x14ac:dyDescent="0.25">
      <c r="I425" t="s">
        <v>223</v>
      </c>
    </row>
    <row r="426" spans="1:11" hidden="1" x14ac:dyDescent="0.25">
      <c r="I426" t="s">
        <v>224</v>
      </c>
    </row>
    <row r="427" spans="1:11" hidden="1" x14ac:dyDescent="0.25"/>
    <row r="428" spans="1:11" hidden="1" x14ac:dyDescent="0.25">
      <c r="I428" t="s">
        <v>27</v>
      </c>
    </row>
    <row r="429" spans="1:11" hidden="1" x14ac:dyDescent="0.25"/>
    <row r="430" spans="1:11" hidden="1" x14ac:dyDescent="0.25">
      <c r="A430">
        <v>55</v>
      </c>
      <c r="B430">
        <v>9082</v>
      </c>
      <c r="C430">
        <v>1</v>
      </c>
      <c r="D430">
        <v>1</v>
      </c>
      <c r="E430">
        <v>7</v>
      </c>
      <c r="G430">
        <v>7</v>
      </c>
      <c r="I430" t="s">
        <v>225</v>
      </c>
      <c r="J430" t="s">
        <v>55</v>
      </c>
      <c r="K430">
        <v>0</v>
      </c>
    </row>
    <row r="431" spans="1:11" hidden="1" x14ac:dyDescent="0.25">
      <c r="I431" t="s">
        <v>226</v>
      </c>
    </row>
    <row r="432" spans="1:11" hidden="1" x14ac:dyDescent="0.25">
      <c r="I432" t="s">
        <v>227</v>
      </c>
    </row>
    <row r="433" spans="1:11" hidden="1" x14ac:dyDescent="0.25">
      <c r="I433" t="s">
        <v>228</v>
      </c>
    </row>
    <row r="434" spans="1:11" hidden="1" x14ac:dyDescent="0.25">
      <c r="I434" t="s">
        <v>229</v>
      </c>
    </row>
    <row r="435" spans="1:11" hidden="1" x14ac:dyDescent="0.25"/>
    <row r="436" spans="1:11" hidden="1" x14ac:dyDescent="0.25">
      <c r="I436" t="s">
        <v>27</v>
      </c>
    </row>
    <row r="437" spans="1:11" hidden="1" x14ac:dyDescent="0.25"/>
    <row r="438" spans="1:11" hidden="1" x14ac:dyDescent="0.25">
      <c r="A438">
        <v>56</v>
      </c>
      <c r="B438">
        <v>9083</v>
      </c>
      <c r="C438">
        <v>1</v>
      </c>
      <c r="D438">
        <v>1</v>
      </c>
      <c r="E438">
        <v>7</v>
      </c>
      <c r="G438">
        <v>8</v>
      </c>
      <c r="I438" t="s">
        <v>230</v>
      </c>
      <c r="J438" t="s">
        <v>55</v>
      </c>
      <c r="K438">
        <v>0</v>
      </c>
    </row>
    <row r="439" spans="1:11" hidden="1" x14ac:dyDescent="0.25"/>
    <row r="440" spans="1:11" hidden="1" x14ac:dyDescent="0.25"/>
    <row r="441" spans="1:11" hidden="1" x14ac:dyDescent="0.25"/>
    <row r="442" spans="1:11" hidden="1" x14ac:dyDescent="0.25">
      <c r="I442" t="s">
        <v>231</v>
      </c>
    </row>
    <row r="443" spans="1:11" hidden="1" x14ac:dyDescent="0.25">
      <c r="I443" t="s">
        <v>232</v>
      </c>
    </row>
    <row r="444" spans="1:11" hidden="1" x14ac:dyDescent="0.25">
      <c r="I444" t="s">
        <v>233</v>
      </c>
    </row>
    <row r="445" spans="1:11" hidden="1" x14ac:dyDescent="0.25">
      <c r="I445" t="s">
        <v>234</v>
      </c>
    </row>
    <row r="446" spans="1:11" hidden="1" x14ac:dyDescent="0.25">
      <c r="I446" t="s">
        <v>235</v>
      </c>
    </row>
    <row r="447" spans="1:11" hidden="1" x14ac:dyDescent="0.25">
      <c r="I447" t="s">
        <v>236</v>
      </c>
    </row>
    <row r="448" spans="1:11" hidden="1" x14ac:dyDescent="0.25">
      <c r="I448" t="s">
        <v>237</v>
      </c>
    </row>
    <row r="449" spans="1:11" hidden="1" x14ac:dyDescent="0.25"/>
    <row r="450" spans="1:11" hidden="1" x14ac:dyDescent="0.25">
      <c r="I450" t="s">
        <v>27</v>
      </c>
    </row>
    <row r="451" spans="1:11" hidden="1" x14ac:dyDescent="0.25"/>
    <row r="452" spans="1:11" hidden="1" x14ac:dyDescent="0.25">
      <c r="A452">
        <v>57</v>
      </c>
      <c r="B452">
        <v>9084</v>
      </c>
      <c r="C452">
        <v>1</v>
      </c>
      <c r="D452">
        <v>1</v>
      </c>
      <c r="E452">
        <v>7</v>
      </c>
      <c r="G452">
        <v>8</v>
      </c>
      <c r="I452" t="s">
        <v>238</v>
      </c>
      <c r="J452" t="s">
        <v>55</v>
      </c>
      <c r="K452">
        <v>0</v>
      </c>
    </row>
    <row r="453" spans="1:11" hidden="1" x14ac:dyDescent="0.25">
      <c r="I453" t="s">
        <v>239</v>
      </c>
    </row>
    <row r="454" spans="1:11" hidden="1" x14ac:dyDescent="0.25">
      <c r="I454" t="s">
        <v>240</v>
      </c>
    </row>
    <row r="455" spans="1:11" hidden="1" x14ac:dyDescent="0.25">
      <c r="I455" t="s">
        <v>241</v>
      </c>
    </row>
    <row r="456" spans="1:11" hidden="1" x14ac:dyDescent="0.25">
      <c r="I456" t="s">
        <v>242</v>
      </c>
    </row>
    <row r="457" spans="1:11" hidden="1" x14ac:dyDescent="0.25">
      <c r="I457" t="s">
        <v>243</v>
      </c>
    </row>
    <row r="458" spans="1:11" hidden="1" x14ac:dyDescent="0.25">
      <c r="I458" t="s">
        <v>244</v>
      </c>
    </row>
    <row r="459" spans="1:11" hidden="1" x14ac:dyDescent="0.25">
      <c r="I459" t="s">
        <v>245</v>
      </c>
    </row>
    <row r="460" spans="1:11" hidden="1" x14ac:dyDescent="0.25"/>
    <row r="461" spans="1:11" hidden="1" x14ac:dyDescent="0.25">
      <c r="I461" t="s">
        <v>27</v>
      </c>
    </row>
    <row r="462" spans="1:11" hidden="1" x14ac:dyDescent="0.25"/>
    <row r="463" spans="1:11" hidden="1" x14ac:dyDescent="0.25">
      <c r="A463">
        <v>58</v>
      </c>
      <c r="B463">
        <v>9085</v>
      </c>
      <c r="C463">
        <v>1</v>
      </c>
      <c r="D463">
        <v>1</v>
      </c>
      <c r="E463">
        <v>7</v>
      </c>
      <c r="G463">
        <v>8</v>
      </c>
      <c r="I463" t="s">
        <v>246</v>
      </c>
      <c r="J463" t="s">
        <v>55</v>
      </c>
      <c r="K463">
        <v>0</v>
      </c>
    </row>
    <row r="464" spans="1:11" hidden="1" x14ac:dyDescent="0.25">
      <c r="I464" t="s">
        <v>247</v>
      </c>
    </row>
    <row r="465" spans="1:11" hidden="1" x14ac:dyDescent="0.25">
      <c r="I465" t="s">
        <v>248</v>
      </c>
    </row>
    <row r="466" spans="1:11" hidden="1" x14ac:dyDescent="0.25">
      <c r="I466" t="s">
        <v>249</v>
      </c>
    </row>
    <row r="467" spans="1:11" hidden="1" x14ac:dyDescent="0.25">
      <c r="I467" t="s">
        <v>250</v>
      </c>
    </row>
    <row r="468" spans="1:11" hidden="1" x14ac:dyDescent="0.25">
      <c r="I468" t="s">
        <v>251</v>
      </c>
    </row>
    <row r="469" spans="1:11" hidden="1" x14ac:dyDescent="0.25">
      <c r="I469" t="s">
        <v>252</v>
      </c>
    </row>
    <row r="470" spans="1:11" hidden="1" x14ac:dyDescent="0.25">
      <c r="I470" t="s">
        <v>253</v>
      </c>
    </row>
    <row r="471" spans="1:11" hidden="1" x14ac:dyDescent="0.25"/>
    <row r="472" spans="1:11" hidden="1" x14ac:dyDescent="0.25">
      <c r="I472" t="s">
        <v>27</v>
      </c>
    </row>
    <row r="473" spans="1:11" hidden="1" x14ac:dyDescent="0.25"/>
    <row r="474" spans="1:11" hidden="1" x14ac:dyDescent="0.25">
      <c r="A474">
        <v>59</v>
      </c>
      <c r="B474">
        <v>9086</v>
      </c>
      <c r="C474">
        <v>1</v>
      </c>
      <c r="D474">
        <v>1</v>
      </c>
      <c r="E474">
        <v>7</v>
      </c>
      <c r="G474">
        <v>8</v>
      </c>
      <c r="I474" t="s">
        <v>254</v>
      </c>
      <c r="J474" t="s">
        <v>108</v>
      </c>
      <c r="K474">
        <v>0</v>
      </c>
    </row>
    <row r="475" spans="1:11" hidden="1" x14ac:dyDescent="0.25">
      <c r="I475" t="s">
        <v>255</v>
      </c>
    </row>
    <row r="476" spans="1:11" hidden="1" x14ac:dyDescent="0.25">
      <c r="I476" t="s">
        <v>256</v>
      </c>
    </row>
    <row r="477" spans="1:11" hidden="1" x14ac:dyDescent="0.25">
      <c r="I477" t="s">
        <v>257</v>
      </c>
    </row>
    <row r="478" spans="1:11" hidden="1" x14ac:dyDescent="0.25">
      <c r="I478" t="s">
        <v>258</v>
      </c>
    </row>
    <row r="479" spans="1:11" hidden="1" x14ac:dyDescent="0.25">
      <c r="I479" t="s">
        <v>259</v>
      </c>
    </row>
    <row r="480" spans="1:11" hidden="1" x14ac:dyDescent="0.25">
      <c r="I480" t="s">
        <v>260</v>
      </c>
    </row>
    <row r="481" spans="1:11" hidden="1" x14ac:dyDescent="0.25">
      <c r="I481" t="s">
        <v>261</v>
      </c>
    </row>
    <row r="482" spans="1:11" hidden="1" x14ac:dyDescent="0.25">
      <c r="I482" t="s">
        <v>262</v>
      </c>
    </row>
    <row r="483" spans="1:11" hidden="1" x14ac:dyDescent="0.25"/>
    <row r="484" spans="1:11" hidden="1" x14ac:dyDescent="0.25"/>
    <row r="485" spans="1:11" hidden="1" x14ac:dyDescent="0.25"/>
    <row r="486" spans="1:11" hidden="1" x14ac:dyDescent="0.25">
      <c r="I486" t="s">
        <v>263</v>
      </c>
    </row>
    <row r="487" spans="1:11" hidden="1" x14ac:dyDescent="0.25">
      <c r="I487" t="s">
        <v>110</v>
      </c>
    </row>
    <row r="488" spans="1:11" hidden="1" x14ac:dyDescent="0.25"/>
    <row r="489" spans="1:11" hidden="1" x14ac:dyDescent="0.25">
      <c r="I489" t="s">
        <v>27</v>
      </c>
    </row>
    <row r="490" spans="1:11" hidden="1" x14ac:dyDescent="0.25"/>
    <row r="491" spans="1:11" hidden="1" x14ac:dyDescent="0.25">
      <c r="A491">
        <v>60</v>
      </c>
      <c r="B491">
        <v>9087</v>
      </c>
      <c r="C491">
        <v>1</v>
      </c>
      <c r="D491">
        <v>1</v>
      </c>
      <c r="E491">
        <v>8</v>
      </c>
      <c r="F491">
        <v>1</v>
      </c>
      <c r="G491">
        <v>8.1</v>
      </c>
      <c r="I491" t="s">
        <v>264</v>
      </c>
      <c r="J491" t="s">
        <v>108</v>
      </c>
      <c r="K491">
        <v>0</v>
      </c>
    </row>
    <row r="492" spans="1:11" hidden="1" x14ac:dyDescent="0.25"/>
    <row r="493" spans="1:11" hidden="1" x14ac:dyDescent="0.25"/>
    <row r="494" spans="1:11" hidden="1" x14ac:dyDescent="0.25"/>
    <row r="495" spans="1:11" hidden="1" x14ac:dyDescent="0.25">
      <c r="I495" t="s">
        <v>265</v>
      </c>
    </row>
    <row r="496" spans="1:11" hidden="1" x14ac:dyDescent="0.25"/>
    <row r="497" spans="1:11" hidden="1" x14ac:dyDescent="0.25"/>
    <row r="498" spans="1:11" hidden="1" x14ac:dyDescent="0.25"/>
    <row r="499" spans="1:11" hidden="1" x14ac:dyDescent="0.25">
      <c r="I499" t="s">
        <v>122</v>
      </c>
    </row>
    <row r="500" spans="1:11" hidden="1" x14ac:dyDescent="0.25">
      <c r="I500" t="s">
        <v>123</v>
      </c>
    </row>
    <row r="501" spans="1:11" hidden="1" x14ac:dyDescent="0.25"/>
    <row r="502" spans="1:11" hidden="1" x14ac:dyDescent="0.25"/>
    <row r="503" spans="1:11" hidden="1" x14ac:dyDescent="0.25"/>
    <row r="504" spans="1:11" hidden="1" x14ac:dyDescent="0.25">
      <c r="I504" t="s">
        <v>27</v>
      </c>
    </row>
    <row r="505" spans="1:11" hidden="1" x14ac:dyDescent="0.25"/>
    <row r="506" spans="1:11" hidden="1" x14ac:dyDescent="0.25">
      <c r="A506">
        <v>61</v>
      </c>
      <c r="B506">
        <v>9088</v>
      </c>
      <c r="C506">
        <v>1</v>
      </c>
      <c r="D506">
        <v>1</v>
      </c>
      <c r="E506">
        <v>8</v>
      </c>
      <c r="F506">
        <v>2</v>
      </c>
      <c r="G506">
        <v>9.1</v>
      </c>
      <c r="I506" t="s">
        <v>266</v>
      </c>
      <c r="J506" t="s">
        <v>108</v>
      </c>
      <c r="K506">
        <v>0</v>
      </c>
    </row>
    <row r="507" spans="1:11" hidden="1" x14ac:dyDescent="0.25"/>
    <row r="508" spans="1:11" hidden="1" x14ac:dyDescent="0.25"/>
    <row r="509" spans="1:11" hidden="1" x14ac:dyDescent="0.25"/>
    <row r="510" spans="1:11" hidden="1" x14ac:dyDescent="0.25">
      <c r="I510" t="s">
        <v>267</v>
      </c>
    </row>
    <row r="511" spans="1:11" hidden="1" x14ac:dyDescent="0.25"/>
    <row r="512" spans="1:11" hidden="1" x14ac:dyDescent="0.25"/>
    <row r="513" spans="1:11" hidden="1" x14ac:dyDescent="0.25"/>
    <row r="514" spans="1:11" hidden="1" x14ac:dyDescent="0.25">
      <c r="I514" t="s">
        <v>268</v>
      </c>
    </row>
    <row r="515" spans="1:11" hidden="1" x14ac:dyDescent="0.25">
      <c r="I515" t="s">
        <v>110</v>
      </c>
    </row>
    <row r="516" spans="1:11" hidden="1" x14ac:dyDescent="0.25"/>
    <row r="517" spans="1:11" hidden="1" x14ac:dyDescent="0.25">
      <c r="I517" t="s">
        <v>27</v>
      </c>
    </row>
    <row r="518" spans="1:11" hidden="1" x14ac:dyDescent="0.25"/>
    <row r="519" spans="1:11" hidden="1" x14ac:dyDescent="0.25">
      <c r="A519">
        <v>62</v>
      </c>
      <c r="B519">
        <v>9089</v>
      </c>
      <c r="C519">
        <v>1</v>
      </c>
      <c r="D519">
        <v>1</v>
      </c>
      <c r="E519">
        <v>8</v>
      </c>
      <c r="F519">
        <v>3</v>
      </c>
      <c r="G519">
        <v>9.1999999999999993</v>
      </c>
      <c r="I519" t="s">
        <v>269</v>
      </c>
      <c r="J519" t="s">
        <v>55</v>
      </c>
      <c r="K519">
        <v>0</v>
      </c>
    </row>
    <row r="520" spans="1:11" hidden="1" x14ac:dyDescent="0.25"/>
    <row r="521" spans="1:11" hidden="1" x14ac:dyDescent="0.25">
      <c r="I521" t="s">
        <v>27</v>
      </c>
    </row>
    <row r="522" spans="1:11" hidden="1" x14ac:dyDescent="0.25"/>
    <row r="523" spans="1:11" hidden="1" x14ac:dyDescent="0.25">
      <c r="A523">
        <v>63</v>
      </c>
      <c r="B523">
        <v>9090</v>
      </c>
      <c r="C523">
        <v>1</v>
      </c>
      <c r="D523">
        <v>1</v>
      </c>
      <c r="E523">
        <v>8</v>
      </c>
      <c r="F523">
        <v>4</v>
      </c>
      <c r="G523">
        <v>9.3000000000000007</v>
      </c>
      <c r="I523" t="s">
        <v>270</v>
      </c>
      <c r="J523" t="s">
        <v>55</v>
      </c>
      <c r="K523">
        <v>0</v>
      </c>
    </row>
    <row r="524" spans="1:11" hidden="1" x14ac:dyDescent="0.25"/>
    <row r="525" spans="1:11" hidden="1" x14ac:dyDescent="0.25"/>
    <row r="526" spans="1:11" hidden="1" x14ac:dyDescent="0.25"/>
    <row r="527" spans="1:11" hidden="1" x14ac:dyDescent="0.25">
      <c r="I527" t="s">
        <v>271</v>
      </c>
    </row>
    <row r="528" spans="1:11" hidden="1" x14ac:dyDescent="0.25"/>
    <row r="529" spans="1:11" hidden="1" x14ac:dyDescent="0.25"/>
    <row r="530" spans="1:11" hidden="1" x14ac:dyDescent="0.25"/>
    <row r="531" spans="1:11" hidden="1" x14ac:dyDescent="0.25">
      <c r="I531" t="s">
        <v>272</v>
      </c>
    </row>
    <row r="532" spans="1:11" hidden="1" x14ac:dyDescent="0.25"/>
    <row r="533" spans="1:11" hidden="1" x14ac:dyDescent="0.25">
      <c r="I533" t="s">
        <v>27</v>
      </c>
    </row>
    <row r="534" spans="1:11" hidden="1" x14ac:dyDescent="0.25"/>
    <row r="535" spans="1:11" hidden="1" x14ac:dyDescent="0.25">
      <c r="A535">
        <v>64</v>
      </c>
      <c r="B535">
        <v>9091</v>
      </c>
      <c r="C535">
        <v>1</v>
      </c>
      <c r="D535">
        <v>1</v>
      </c>
      <c r="E535">
        <v>8</v>
      </c>
      <c r="G535">
        <v>9</v>
      </c>
      <c r="I535" t="s">
        <v>273</v>
      </c>
      <c r="J535" t="s">
        <v>55</v>
      </c>
      <c r="K535">
        <v>0</v>
      </c>
    </row>
    <row r="536" spans="1:11" hidden="1" x14ac:dyDescent="0.25">
      <c r="I536" t="s">
        <v>274</v>
      </c>
    </row>
    <row r="537" spans="1:11" hidden="1" x14ac:dyDescent="0.25">
      <c r="I537" t="s">
        <v>275</v>
      </c>
    </row>
    <row r="538" spans="1:11" hidden="1" x14ac:dyDescent="0.25"/>
    <row r="539" spans="1:11" hidden="1" x14ac:dyDescent="0.25">
      <c r="I539" t="s">
        <v>27</v>
      </c>
    </row>
    <row r="540" spans="1:11" hidden="1" x14ac:dyDescent="0.25"/>
    <row r="541" spans="1:11" hidden="1" x14ac:dyDescent="0.25">
      <c r="A541">
        <v>65</v>
      </c>
      <c r="B541">
        <v>9093</v>
      </c>
      <c r="C541">
        <v>1</v>
      </c>
      <c r="D541">
        <v>1</v>
      </c>
      <c r="E541">
        <v>8</v>
      </c>
      <c r="F541">
        <v>5</v>
      </c>
      <c r="G541">
        <v>9.4</v>
      </c>
      <c r="I541" t="s">
        <v>276</v>
      </c>
      <c r="J541" t="s">
        <v>108</v>
      </c>
      <c r="K541">
        <v>0</v>
      </c>
    </row>
    <row r="542" spans="1:11" hidden="1" x14ac:dyDescent="0.25"/>
    <row r="543" spans="1:11" hidden="1" x14ac:dyDescent="0.25"/>
    <row r="544" spans="1:11" hidden="1" x14ac:dyDescent="0.25"/>
    <row r="545" spans="1:11" hidden="1" x14ac:dyDescent="0.25">
      <c r="I545" t="s">
        <v>277</v>
      </c>
    </row>
    <row r="546" spans="1:11" hidden="1" x14ac:dyDescent="0.25"/>
    <row r="547" spans="1:11" hidden="1" x14ac:dyDescent="0.25">
      <c r="I547" t="s">
        <v>27</v>
      </c>
    </row>
    <row r="548" spans="1:11" hidden="1" x14ac:dyDescent="0.25"/>
    <row r="549" spans="1:11" hidden="1" x14ac:dyDescent="0.25">
      <c r="A549">
        <v>66</v>
      </c>
      <c r="B549">
        <v>9094</v>
      </c>
      <c r="C549">
        <v>1</v>
      </c>
      <c r="D549">
        <v>1</v>
      </c>
      <c r="E549">
        <v>8</v>
      </c>
      <c r="G549">
        <v>9</v>
      </c>
      <c r="I549" t="s">
        <v>278</v>
      </c>
      <c r="J549" t="s">
        <v>23</v>
      </c>
      <c r="K549">
        <v>0</v>
      </c>
    </row>
    <row r="550" spans="1:11" hidden="1" x14ac:dyDescent="0.25"/>
    <row r="551" spans="1:11" hidden="1" x14ac:dyDescent="0.25">
      <c r="A551">
        <v>67</v>
      </c>
      <c r="B551">
        <v>9095</v>
      </c>
      <c r="C551">
        <v>1</v>
      </c>
      <c r="D551">
        <v>1</v>
      </c>
      <c r="E551">
        <v>8</v>
      </c>
      <c r="F551">
        <v>6</v>
      </c>
      <c r="G551">
        <v>9.5</v>
      </c>
      <c r="I551" t="s">
        <v>279</v>
      </c>
      <c r="J551" t="s">
        <v>55</v>
      </c>
      <c r="K551">
        <v>0</v>
      </c>
    </row>
    <row r="552" spans="1:11" hidden="1" x14ac:dyDescent="0.25">
      <c r="I552" t="s">
        <v>280</v>
      </c>
    </row>
    <row r="553" spans="1:11" hidden="1" x14ac:dyDescent="0.25"/>
    <row r="554" spans="1:11" hidden="1" x14ac:dyDescent="0.25"/>
    <row r="555" spans="1:11" hidden="1" x14ac:dyDescent="0.25"/>
    <row r="556" spans="1:11" hidden="1" x14ac:dyDescent="0.25">
      <c r="I556" t="s">
        <v>281</v>
      </c>
    </row>
    <row r="557" spans="1:11" hidden="1" x14ac:dyDescent="0.25"/>
    <row r="558" spans="1:11" hidden="1" x14ac:dyDescent="0.25"/>
    <row r="559" spans="1:11" hidden="1" x14ac:dyDescent="0.25"/>
    <row r="560" spans="1:11" hidden="1" x14ac:dyDescent="0.25">
      <c r="I560" t="s">
        <v>282</v>
      </c>
    </row>
    <row r="561" spans="1:11" hidden="1" x14ac:dyDescent="0.25"/>
    <row r="562" spans="1:11" hidden="1" x14ac:dyDescent="0.25"/>
    <row r="563" spans="1:11" hidden="1" x14ac:dyDescent="0.25"/>
    <row r="564" spans="1:11" hidden="1" x14ac:dyDescent="0.25">
      <c r="I564" t="s">
        <v>283</v>
      </c>
    </row>
    <row r="565" spans="1:11" hidden="1" x14ac:dyDescent="0.25"/>
    <row r="566" spans="1:11" hidden="1" x14ac:dyDescent="0.25">
      <c r="I566" t="s">
        <v>27</v>
      </c>
    </row>
    <row r="567" spans="1:11" hidden="1" x14ac:dyDescent="0.25"/>
    <row r="568" spans="1:11" hidden="1" x14ac:dyDescent="0.25">
      <c r="A568">
        <v>68</v>
      </c>
      <c r="B568">
        <v>9097</v>
      </c>
      <c r="C568">
        <v>1</v>
      </c>
      <c r="D568">
        <v>1</v>
      </c>
      <c r="E568">
        <v>8</v>
      </c>
      <c r="G568">
        <v>9</v>
      </c>
      <c r="I568" t="s">
        <v>284</v>
      </c>
      <c r="J568" t="s">
        <v>55</v>
      </c>
      <c r="K568">
        <v>0</v>
      </c>
    </row>
    <row r="569" spans="1:11" hidden="1" x14ac:dyDescent="0.25"/>
    <row r="570" spans="1:11" hidden="1" x14ac:dyDescent="0.25"/>
    <row r="571" spans="1:11" hidden="1" x14ac:dyDescent="0.25"/>
    <row r="572" spans="1:11" hidden="1" x14ac:dyDescent="0.25">
      <c r="I572" t="s">
        <v>285</v>
      </c>
    </row>
    <row r="573" spans="1:11" hidden="1" x14ac:dyDescent="0.25">
      <c r="I573" t="s">
        <v>286</v>
      </c>
    </row>
    <row r="574" spans="1:11" hidden="1" x14ac:dyDescent="0.25">
      <c r="I574" t="s">
        <v>287</v>
      </c>
    </row>
    <row r="575" spans="1:11" hidden="1" x14ac:dyDescent="0.25">
      <c r="I575" t="s">
        <v>288</v>
      </c>
    </row>
    <row r="576" spans="1:11" hidden="1" x14ac:dyDescent="0.25"/>
    <row r="577" spans="1:11" hidden="1" x14ac:dyDescent="0.25">
      <c r="I577" t="s">
        <v>27</v>
      </c>
    </row>
    <row r="578" spans="1:11" hidden="1" x14ac:dyDescent="0.25"/>
    <row r="579" spans="1:11" hidden="1" x14ac:dyDescent="0.25">
      <c r="A579">
        <v>69</v>
      </c>
      <c r="B579">
        <v>9098</v>
      </c>
      <c r="C579">
        <v>1</v>
      </c>
      <c r="D579">
        <v>1</v>
      </c>
      <c r="E579">
        <v>8</v>
      </c>
      <c r="G579">
        <v>10</v>
      </c>
      <c r="I579" t="s">
        <v>289</v>
      </c>
      <c r="J579" t="s">
        <v>108</v>
      </c>
      <c r="K579">
        <v>0</v>
      </c>
    </row>
    <row r="580" spans="1:11" hidden="1" x14ac:dyDescent="0.25">
      <c r="I580" t="s">
        <v>290</v>
      </c>
    </row>
    <row r="581" spans="1:11" hidden="1" x14ac:dyDescent="0.25"/>
    <row r="582" spans="1:11" hidden="1" x14ac:dyDescent="0.25">
      <c r="I582" t="s">
        <v>27</v>
      </c>
    </row>
    <row r="583" spans="1:11" hidden="1" x14ac:dyDescent="0.25"/>
    <row r="584" spans="1:11" hidden="1" x14ac:dyDescent="0.25">
      <c r="A584">
        <v>70</v>
      </c>
      <c r="B584">
        <v>9099</v>
      </c>
      <c r="C584">
        <v>1</v>
      </c>
      <c r="D584">
        <v>1</v>
      </c>
      <c r="E584">
        <v>9</v>
      </c>
      <c r="G584">
        <v>10</v>
      </c>
      <c r="I584" t="s">
        <v>291</v>
      </c>
      <c r="J584" t="s">
        <v>108</v>
      </c>
      <c r="K584">
        <v>0</v>
      </c>
    </row>
    <row r="585" spans="1:11" hidden="1" x14ac:dyDescent="0.25">
      <c r="I585" t="s">
        <v>292</v>
      </c>
    </row>
    <row r="586" spans="1:11" hidden="1" x14ac:dyDescent="0.25">
      <c r="I586" t="s">
        <v>293</v>
      </c>
    </row>
    <row r="587" spans="1:11" hidden="1" x14ac:dyDescent="0.25"/>
    <row r="588" spans="1:11" hidden="1" x14ac:dyDescent="0.25"/>
    <row r="589" spans="1:11" hidden="1" x14ac:dyDescent="0.25"/>
    <row r="590" spans="1:11" hidden="1" x14ac:dyDescent="0.25">
      <c r="I590" t="s">
        <v>109</v>
      </c>
    </row>
    <row r="591" spans="1:11" hidden="1" x14ac:dyDescent="0.25">
      <c r="I591" t="s">
        <v>110</v>
      </c>
    </row>
    <row r="592" spans="1:11" hidden="1" x14ac:dyDescent="0.25"/>
    <row r="593" spans="1:11" hidden="1" x14ac:dyDescent="0.25">
      <c r="I593" t="s">
        <v>27</v>
      </c>
    </row>
    <row r="594" spans="1:11" hidden="1" x14ac:dyDescent="0.25"/>
    <row r="595" spans="1:11" hidden="1" x14ac:dyDescent="0.25">
      <c r="A595">
        <v>71</v>
      </c>
      <c r="B595">
        <v>9100</v>
      </c>
      <c r="C595">
        <v>1</v>
      </c>
      <c r="D595">
        <v>1</v>
      </c>
      <c r="E595">
        <v>9</v>
      </c>
      <c r="F595">
        <v>1</v>
      </c>
      <c r="G595">
        <v>10.1</v>
      </c>
      <c r="I595" t="s">
        <v>294</v>
      </c>
      <c r="J595" t="s">
        <v>108</v>
      </c>
      <c r="K595">
        <v>0</v>
      </c>
    </row>
    <row r="596" spans="1:11" hidden="1" x14ac:dyDescent="0.25"/>
    <row r="597" spans="1:11" hidden="1" x14ac:dyDescent="0.25"/>
    <row r="598" spans="1:11" hidden="1" x14ac:dyDescent="0.25"/>
    <row r="599" spans="1:11" hidden="1" x14ac:dyDescent="0.25">
      <c r="I599" t="s">
        <v>295</v>
      </c>
    </row>
    <row r="600" spans="1:11" hidden="1" x14ac:dyDescent="0.25"/>
    <row r="601" spans="1:11" hidden="1" x14ac:dyDescent="0.25"/>
    <row r="602" spans="1:11" hidden="1" x14ac:dyDescent="0.25"/>
    <row r="603" spans="1:11" hidden="1" x14ac:dyDescent="0.25">
      <c r="I603" t="s">
        <v>109</v>
      </c>
    </row>
    <row r="604" spans="1:11" hidden="1" x14ac:dyDescent="0.25">
      <c r="I604" t="s">
        <v>110</v>
      </c>
    </row>
    <row r="605" spans="1:11" hidden="1" x14ac:dyDescent="0.25"/>
    <row r="606" spans="1:11" hidden="1" x14ac:dyDescent="0.25">
      <c r="I606" t="s">
        <v>27</v>
      </c>
    </row>
    <row r="607" spans="1:11" hidden="1" x14ac:dyDescent="0.25"/>
    <row r="608" spans="1:11" hidden="1" x14ac:dyDescent="0.25">
      <c r="A608">
        <v>72</v>
      </c>
      <c r="B608">
        <v>9102</v>
      </c>
      <c r="C608">
        <v>1</v>
      </c>
      <c r="D608">
        <v>1</v>
      </c>
      <c r="E608">
        <v>9</v>
      </c>
      <c r="F608">
        <v>2</v>
      </c>
      <c r="G608">
        <v>10.3</v>
      </c>
      <c r="I608" t="s">
        <v>296</v>
      </c>
      <c r="J608" t="s">
        <v>108</v>
      </c>
      <c r="K608">
        <v>0</v>
      </c>
    </row>
    <row r="609" spans="1:11" hidden="1" x14ac:dyDescent="0.25"/>
    <row r="610" spans="1:11" hidden="1" x14ac:dyDescent="0.25"/>
    <row r="611" spans="1:11" hidden="1" x14ac:dyDescent="0.25"/>
    <row r="612" spans="1:11" hidden="1" x14ac:dyDescent="0.25">
      <c r="I612" t="s">
        <v>297</v>
      </c>
    </row>
    <row r="613" spans="1:11" hidden="1" x14ac:dyDescent="0.25"/>
    <row r="614" spans="1:11" hidden="1" x14ac:dyDescent="0.25"/>
    <row r="615" spans="1:11" hidden="1" x14ac:dyDescent="0.25"/>
    <row r="616" spans="1:11" hidden="1" x14ac:dyDescent="0.25">
      <c r="I616" t="s">
        <v>298</v>
      </c>
    </row>
    <row r="617" spans="1:11" hidden="1" x14ac:dyDescent="0.25">
      <c r="I617" t="s">
        <v>123</v>
      </c>
    </row>
    <row r="618" spans="1:11" hidden="1" x14ac:dyDescent="0.25"/>
    <row r="619" spans="1:11" hidden="1" x14ac:dyDescent="0.25">
      <c r="I619" t="s">
        <v>27</v>
      </c>
    </row>
    <row r="620" spans="1:11" hidden="1" x14ac:dyDescent="0.25"/>
    <row r="621" spans="1:11" hidden="1" x14ac:dyDescent="0.25">
      <c r="A621">
        <v>73</v>
      </c>
      <c r="B621">
        <v>9104</v>
      </c>
      <c r="C621">
        <v>1</v>
      </c>
      <c r="D621">
        <v>1</v>
      </c>
      <c r="E621">
        <v>9</v>
      </c>
      <c r="F621">
        <v>3</v>
      </c>
      <c r="G621">
        <v>11.1</v>
      </c>
      <c r="I621" t="s">
        <v>299</v>
      </c>
      <c r="J621" t="s">
        <v>108</v>
      </c>
      <c r="K621">
        <v>0</v>
      </c>
    </row>
    <row r="622" spans="1:11" hidden="1" x14ac:dyDescent="0.25"/>
    <row r="623" spans="1:11" hidden="1" x14ac:dyDescent="0.25"/>
    <row r="624" spans="1:11" hidden="1" x14ac:dyDescent="0.25"/>
    <row r="625" spans="9:9" hidden="1" x14ac:dyDescent="0.25">
      <c r="I625" t="s">
        <v>300</v>
      </c>
    </row>
    <row r="626" spans="9:9" hidden="1" x14ac:dyDescent="0.25"/>
    <row r="627" spans="9:9" hidden="1" x14ac:dyDescent="0.25"/>
    <row r="628" spans="9:9" hidden="1" x14ac:dyDescent="0.25"/>
    <row r="629" spans="9:9" hidden="1" x14ac:dyDescent="0.25">
      <c r="I629" t="s">
        <v>301</v>
      </c>
    </row>
    <row r="630" spans="9:9" hidden="1" x14ac:dyDescent="0.25"/>
    <row r="631" spans="9:9" hidden="1" x14ac:dyDescent="0.25"/>
    <row r="632" spans="9:9" hidden="1" x14ac:dyDescent="0.25"/>
    <row r="633" spans="9:9" hidden="1" x14ac:dyDescent="0.25">
      <c r="I633" t="s">
        <v>283</v>
      </c>
    </row>
    <row r="634" spans="9:9" hidden="1" x14ac:dyDescent="0.25"/>
    <row r="635" spans="9:9" hidden="1" x14ac:dyDescent="0.25"/>
    <row r="636" spans="9:9" hidden="1" x14ac:dyDescent="0.25"/>
    <row r="637" spans="9:9" hidden="1" x14ac:dyDescent="0.25">
      <c r="I637" t="s">
        <v>302</v>
      </c>
    </row>
    <row r="638" spans="9:9" hidden="1" x14ac:dyDescent="0.25">
      <c r="I638" t="s">
        <v>303</v>
      </c>
    </row>
    <row r="639" spans="9:9" hidden="1" x14ac:dyDescent="0.25">
      <c r="I639" t="s">
        <v>304</v>
      </c>
    </row>
    <row r="640" spans="9:9" hidden="1" x14ac:dyDescent="0.25"/>
    <row r="641" spans="1:11" hidden="1" x14ac:dyDescent="0.25"/>
    <row r="642" spans="1:11" hidden="1" x14ac:dyDescent="0.25"/>
    <row r="643" spans="1:11" hidden="1" x14ac:dyDescent="0.25">
      <c r="I643" t="s">
        <v>109</v>
      </c>
    </row>
    <row r="644" spans="1:11" hidden="1" x14ac:dyDescent="0.25">
      <c r="I644" t="s">
        <v>110</v>
      </c>
    </row>
    <row r="645" spans="1:11" hidden="1" x14ac:dyDescent="0.25"/>
    <row r="646" spans="1:11" hidden="1" x14ac:dyDescent="0.25">
      <c r="I646" t="s">
        <v>27</v>
      </c>
    </row>
    <row r="647" spans="1:11" hidden="1" x14ac:dyDescent="0.25"/>
    <row r="648" spans="1:11" hidden="1" x14ac:dyDescent="0.25">
      <c r="A648">
        <v>74</v>
      </c>
      <c r="B648">
        <v>9105</v>
      </c>
      <c r="C648">
        <v>1</v>
      </c>
      <c r="D648">
        <v>1</v>
      </c>
      <c r="E648">
        <v>9</v>
      </c>
      <c r="F648">
        <v>4</v>
      </c>
      <c r="G648">
        <v>11.2</v>
      </c>
      <c r="I648" t="s">
        <v>305</v>
      </c>
      <c r="J648" t="s">
        <v>108</v>
      </c>
      <c r="K648">
        <v>0</v>
      </c>
    </row>
    <row r="649" spans="1:11" hidden="1" x14ac:dyDescent="0.25"/>
    <row r="650" spans="1:11" hidden="1" x14ac:dyDescent="0.25"/>
    <row r="651" spans="1:11" hidden="1" x14ac:dyDescent="0.25"/>
    <row r="652" spans="1:11" hidden="1" x14ac:dyDescent="0.25">
      <c r="I652" t="s">
        <v>306</v>
      </c>
    </row>
    <row r="653" spans="1:11" hidden="1" x14ac:dyDescent="0.25"/>
    <row r="654" spans="1:11" hidden="1" x14ac:dyDescent="0.25"/>
    <row r="655" spans="1:11" hidden="1" x14ac:dyDescent="0.25"/>
    <row r="656" spans="1:11" hidden="1" x14ac:dyDescent="0.25">
      <c r="I656" t="s">
        <v>109</v>
      </c>
    </row>
    <row r="657" spans="1:11" hidden="1" x14ac:dyDescent="0.25">
      <c r="I657" t="s">
        <v>110</v>
      </c>
    </row>
    <row r="658" spans="1:11" hidden="1" x14ac:dyDescent="0.25"/>
    <row r="659" spans="1:11" hidden="1" x14ac:dyDescent="0.25">
      <c r="I659" t="s">
        <v>27</v>
      </c>
    </row>
    <row r="660" spans="1:11" hidden="1" x14ac:dyDescent="0.25"/>
    <row r="661" spans="1:11" hidden="1" x14ac:dyDescent="0.25">
      <c r="A661">
        <v>75</v>
      </c>
      <c r="B661">
        <v>9106</v>
      </c>
      <c r="C661">
        <v>1</v>
      </c>
      <c r="D661">
        <v>1</v>
      </c>
      <c r="E661">
        <v>9</v>
      </c>
      <c r="F661">
        <v>5</v>
      </c>
      <c r="G661">
        <v>11.3</v>
      </c>
      <c r="I661" t="s">
        <v>307</v>
      </c>
      <c r="J661" t="s">
        <v>108</v>
      </c>
      <c r="K661">
        <v>0</v>
      </c>
    </row>
    <row r="662" spans="1:11" hidden="1" x14ac:dyDescent="0.25"/>
    <row r="663" spans="1:11" hidden="1" x14ac:dyDescent="0.25"/>
    <row r="664" spans="1:11" hidden="1" x14ac:dyDescent="0.25"/>
    <row r="665" spans="1:11" hidden="1" x14ac:dyDescent="0.25">
      <c r="I665" t="s">
        <v>308</v>
      </c>
    </row>
    <row r="666" spans="1:11" hidden="1" x14ac:dyDescent="0.25"/>
    <row r="667" spans="1:11" hidden="1" x14ac:dyDescent="0.25"/>
    <row r="668" spans="1:11" hidden="1" x14ac:dyDescent="0.25"/>
    <row r="669" spans="1:11" hidden="1" x14ac:dyDescent="0.25">
      <c r="I669" t="s">
        <v>109</v>
      </c>
    </row>
    <row r="670" spans="1:11" hidden="1" x14ac:dyDescent="0.25">
      <c r="I670" t="s">
        <v>110</v>
      </c>
    </row>
    <row r="671" spans="1:11" hidden="1" x14ac:dyDescent="0.25"/>
    <row r="672" spans="1:11" hidden="1" x14ac:dyDescent="0.25">
      <c r="I672" t="s">
        <v>27</v>
      </c>
    </row>
    <row r="673" spans="1:11" hidden="1" x14ac:dyDescent="0.25"/>
    <row r="674" spans="1:11" hidden="1" x14ac:dyDescent="0.25">
      <c r="A674">
        <v>76</v>
      </c>
      <c r="B674">
        <v>9107</v>
      </c>
      <c r="C674">
        <v>1</v>
      </c>
      <c r="D674">
        <v>1</v>
      </c>
      <c r="E674">
        <v>10</v>
      </c>
      <c r="F674">
        <v>1</v>
      </c>
      <c r="G674">
        <v>11.4</v>
      </c>
      <c r="I674" t="s">
        <v>309</v>
      </c>
      <c r="J674" t="s">
        <v>108</v>
      </c>
      <c r="K674">
        <v>0</v>
      </c>
    </row>
    <row r="675" spans="1:11" hidden="1" x14ac:dyDescent="0.25"/>
    <row r="676" spans="1:11" hidden="1" x14ac:dyDescent="0.25"/>
    <row r="677" spans="1:11" hidden="1" x14ac:dyDescent="0.25"/>
    <row r="678" spans="1:11" hidden="1" x14ac:dyDescent="0.25">
      <c r="I678" t="s">
        <v>310</v>
      </c>
    </row>
    <row r="679" spans="1:11" hidden="1" x14ac:dyDescent="0.25"/>
    <row r="680" spans="1:11" hidden="1" x14ac:dyDescent="0.25"/>
    <row r="681" spans="1:11" hidden="1" x14ac:dyDescent="0.25"/>
    <row r="682" spans="1:11" hidden="1" x14ac:dyDescent="0.25">
      <c r="I682" t="s">
        <v>109</v>
      </c>
    </row>
    <row r="683" spans="1:11" hidden="1" x14ac:dyDescent="0.25">
      <c r="I683" t="s">
        <v>110</v>
      </c>
    </row>
    <row r="684" spans="1:11" hidden="1" x14ac:dyDescent="0.25"/>
    <row r="685" spans="1:11" hidden="1" x14ac:dyDescent="0.25">
      <c r="I685" t="s">
        <v>27</v>
      </c>
    </row>
    <row r="686" spans="1:11" hidden="1" x14ac:dyDescent="0.25"/>
    <row r="687" spans="1:11" hidden="1" x14ac:dyDescent="0.25">
      <c r="A687">
        <v>77</v>
      </c>
      <c r="B687">
        <v>9108</v>
      </c>
      <c r="C687">
        <v>1</v>
      </c>
      <c r="D687">
        <v>1</v>
      </c>
      <c r="E687">
        <v>10</v>
      </c>
      <c r="G687">
        <v>11</v>
      </c>
      <c r="I687" t="s">
        <v>311</v>
      </c>
      <c r="J687" t="s">
        <v>23</v>
      </c>
      <c r="K687">
        <v>0</v>
      </c>
    </row>
    <row r="688" spans="1:11" hidden="1" x14ac:dyDescent="0.25"/>
    <row r="689" spans="1:11" hidden="1" x14ac:dyDescent="0.25">
      <c r="A689">
        <v>78</v>
      </c>
      <c r="B689">
        <v>9109</v>
      </c>
      <c r="C689">
        <v>1</v>
      </c>
      <c r="D689">
        <v>1</v>
      </c>
      <c r="E689">
        <v>10</v>
      </c>
      <c r="F689">
        <v>2</v>
      </c>
      <c r="G689">
        <v>11.5</v>
      </c>
      <c r="I689" t="s">
        <v>312</v>
      </c>
      <c r="J689" t="s">
        <v>108</v>
      </c>
      <c r="K689">
        <v>0</v>
      </c>
    </row>
    <row r="690" spans="1:11" hidden="1" x14ac:dyDescent="0.25"/>
    <row r="691" spans="1:11" hidden="1" x14ac:dyDescent="0.25"/>
    <row r="692" spans="1:11" hidden="1" x14ac:dyDescent="0.25"/>
    <row r="693" spans="1:11" hidden="1" x14ac:dyDescent="0.25">
      <c r="I693" t="s">
        <v>313</v>
      </c>
    </row>
    <row r="694" spans="1:11" hidden="1" x14ac:dyDescent="0.25"/>
    <row r="695" spans="1:11" hidden="1" x14ac:dyDescent="0.25"/>
    <row r="696" spans="1:11" hidden="1" x14ac:dyDescent="0.25"/>
    <row r="697" spans="1:11" hidden="1" x14ac:dyDescent="0.25">
      <c r="I697" t="s">
        <v>109</v>
      </c>
    </row>
    <row r="698" spans="1:11" hidden="1" x14ac:dyDescent="0.25">
      <c r="I698" t="s">
        <v>110</v>
      </c>
    </row>
    <row r="699" spans="1:11" hidden="1" x14ac:dyDescent="0.25"/>
    <row r="700" spans="1:11" hidden="1" x14ac:dyDescent="0.25">
      <c r="I700" t="s">
        <v>27</v>
      </c>
    </row>
    <row r="701" spans="1:11" hidden="1" x14ac:dyDescent="0.25"/>
    <row r="702" spans="1:11" hidden="1" x14ac:dyDescent="0.25">
      <c r="A702">
        <v>79</v>
      </c>
      <c r="B702">
        <v>9110</v>
      </c>
      <c r="C702">
        <v>1</v>
      </c>
      <c r="D702">
        <v>1</v>
      </c>
      <c r="E702">
        <v>10</v>
      </c>
      <c r="F702">
        <v>3</v>
      </c>
      <c r="G702">
        <v>12.1</v>
      </c>
      <c r="I702" t="s">
        <v>314</v>
      </c>
      <c r="J702" t="s">
        <v>108</v>
      </c>
      <c r="K702">
        <v>0</v>
      </c>
    </row>
    <row r="703" spans="1:11" hidden="1" x14ac:dyDescent="0.25"/>
    <row r="704" spans="1:11" hidden="1" x14ac:dyDescent="0.25"/>
    <row r="705" spans="1:11" hidden="1" x14ac:dyDescent="0.25"/>
    <row r="706" spans="1:11" hidden="1" x14ac:dyDescent="0.25">
      <c r="I706" t="s">
        <v>315</v>
      </c>
    </row>
    <row r="707" spans="1:11" hidden="1" x14ac:dyDescent="0.25"/>
    <row r="708" spans="1:11" hidden="1" x14ac:dyDescent="0.25"/>
    <row r="709" spans="1:11" hidden="1" x14ac:dyDescent="0.25"/>
    <row r="710" spans="1:11" hidden="1" x14ac:dyDescent="0.25">
      <c r="I710" t="s">
        <v>109</v>
      </c>
    </row>
    <row r="711" spans="1:11" hidden="1" x14ac:dyDescent="0.25">
      <c r="I711" t="s">
        <v>110</v>
      </c>
    </row>
    <row r="712" spans="1:11" hidden="1" x14ac:dyDescent="0.25"/>
    <row r="713" spans="1:11" hidden="1" x14ac:dyDescent="0.25">
      <c r="I713" t="s">
        <v>27</v>
      </c>
    </row>
    <row r="714" spans="1:11" hidden="1" x14ac:dyDescent="0.25"/>
    <row r="715" spans="1:11" hidden="1" x14ac:dyDescent="0.25">
      <c r="A715">
        <v>80</v>
      </c>
      <c r="B715">
        <v>9111</v>
      </c>
      <c r="C715">
        <v>1</v>
      </c>
      <c r="D715">
        <v>1</v>
      </c>
      <c r="E715">
        <v>10</v>
      </c>
      <c r="F715">
        <v>4</v>
      </c>
      <c r="G715">
        <v>12.2</v>
      </c>
      <c r="I715" t="s">
        <v>316</v>
      </c>
      <c r="J715" t="s">
        <v>108</v>
      </c>
      <c r="K715">
        <v>0</v>
      </c>
    </row>
    <row r="716" spans="1:11" hidden="1" x14ac:dyDescent="0.25"/>
    <row r="717" spans="1:11" hidden="1" x14ac:dyDescent="0.25"/>
    <row r="718" spans="1:11" hidden="1" x14ac:dyDescent="0.25"/>
    <row r="719" spans="1:11" hidden="1" x14ac:dyDescent="0.25">
      <c r="I719" t="s">
        <v>317</v>
      </c>
    </row>
    <row r="720" spans="1:11" hidden="1" x14ac:dyDescent="0.25"/>
    <row r="721" spans="1:11" hidden="1" x14ac:dyDescent="0.25"/>
    <row r="722" spans="1:11" hidden="1" x14ac:dyDescent="0.25"/>
    <row r="723" spans="1:11" hidden="1" x14ac:dyDescent="0.25">
      <c r="I723" t="s">
        <v>318</v>
      </c>
    </row>
    <row r="724" spans="1:11" hidden="1" x14ac:dyDescent="0.25"/>
    <row r="725" spans="1:11" hidden="1" x14ac:dyDescent="0.25"/>
    <row r="726" spans="1:11" hidden="1" x14ac:dyDescent="0.25"/>
    <row r="727" spans="1:11" hidden="1" x14ac:dyDescent="0.25">
      <c r="I727" t="s">
        <v>109</v>
      </c>
    </row>
    <row r="728" spans="1:11" hidden="1" x14ac:dyDescent="0.25">
      <c r="I728" t="s">
        <v>319</v>
      </c>
    </row>
    <row r="729" spans="1:11" hidden="1" x14ac:dyDescent="0.25"/>
    <row r="730" spans="1:11" hidden="1" x14ac:dyDescent="0.25">
      <c r="I730" t="s">
        <v>27</v>
      </c>
    </row>
    <row r="731" spans="1:11" hidden="1" x14ac:dyDescent="0.25"/>
    <row r="732" spans="1:11" hidden="1" x14ac:dyDescent="0.25">
      <c r="A732">
        <v>81</v>
      </c>
      <c r="B732">
        <v>9112</v>
      </c>
      <c r="C732">
        <v>1</v>
      </c>
      <c r="D732">
        <v>1</v>
      </c>
      <c r="E732">
        <v>10</v>
      </c>
      <c r="F732">
        <v>5</v>
      </c>
      <c r="G732">
        <v>12.3</v>
      </c>
      <c r="I732" t="s">
        <v>320</v>
      </c>
      <c r="J732" t="s">
        <v>108</v>
      </c>
      <c r="K732">
        <v>0</v>
      </c>
    </row>
    <row r="733" spans="1:11" hidden="1" x14ac:dyDescent="0.25"/>
    <row r="734" spans="1:11" hidden="1" x14ac:dyDescent="0.25"/>
    <row r="735" spans="1:11" hidden="1" x14ac:dyDescent="0.25"/>
    <row r="736" spans="1:11" hidden="1" x14ac:dyDescent="0.25">
      <c r="I736" t="s">
        <v>321</v>
      </c>
    </row>
    <row r="737" spans="1:11" hidden="1" x14ac:dyDescent="0.25"/>
    <row r="738" spans="1:11" hidden="1" x14ac:dyDescent="0.25"/>
    <row r="739" spans="1:11" hidden="1" x14ac:dyDescent="0.25"/>
    <row r="740" spans="1:11" hidden="1" x14ac:dyDescent="0.25">
      <c r="I740" t="s">
        <v>109</v>
      </c>
    </row>
    <row r="741" spans="1:11" hidden="1" x14ac:dyDescent="0.25">
      <c r="I741" t="s">
        <v>110</v>
      </c>
    </row>
    <row r="742" spans="1:11" hidden="1" x14ac:dyDescent="0.25"/>
    <row r="743" spans="1:11" hidden="1" x14ac:dyDescent="0.25">
      <c r="I743" t="s">
        <v>27</v>
      </c>
    </row>
    <row r="744" spans="1:11" hidden="1" x14ac:dyDescent="0.25"/>
    <row r="745" spans="1:11" hidden="1" x14ac:dyDescent="0.25">
      <c r="A745">
        <v>82</v>
      </c>
      <c r="B745">
        <v>9113</v>
      </c>
      <c r="C745">
        <v>1</v>
      </c>
      <c r="D745">
        <v>1</v>
      </c>
      <c r="E745">
        <v>10</v>
      </c>
      <c r="F745">
        <v>6</v>
      </c>
      <c r="G745">
        <v>12.4</v>
      </c>
      <c r="I745" t="s">
        <v>322</v>
      </c>
      <c r="J745" t="s">
        <v>108</v>
      </c>
      <c r="K745">
        <v>0</v>
      </c>
    </row>
    <row r="746" spans="1:11" hidden="1" x14ac:dyDescent="0.25"/>
    <row r="747" spans="1:11" hidden="1" x14ac:dyDescent="0.25"/>
    <row r="748" spans="1:11" hidden="1" x14ac:dyDescent="0.25"/>
    <row r="749" spans="1:11" hidden="1" x14ac:dyDescent="0.25">
      <c r="I749" t="s">
        <v>323</v>
      </c>
    </row>
    <row r="750" spans="1:11" hidden="1" x14ac:dyDescent="0.25"/>
    <row r="751" spans="1:11" hidden="1" x14ac:dyDescent="0.25"/>
    <row r="752" spans="1:11" hidden="1" x14ac:dyDescent="0.25"/>
    <row r="753" spans="1:11" hidden="1" x14ac:dyDescent="0.25">
      <c r="I753" t="s">
        <v>109</v>
      </c>
    </row>
    <row r="754" spans="1:11" hidden="1" x14ac:dyDescent="0.25">
      <c r="I754" t="s">
        <v>110</v>
      </c>
    </row>
    <row r="755" spans="1:11" hidden="1" x14ac:dyDescent="0.25"/>
    <row r="756" spans="1:11" hidden="1" x14ac:dyDescent="0.25"/>
    <row r="757" spans="1:11" hidden="1" x14ac:dyDescent="0.25"/>
    <row r="758" spans="1:11" hidden="1" x14ac:dyDescent="0.25">
      <c r="I758" t="s">
        <v>27</v>
      </c>
    </row>
    <row r="759" spans="1:11" hidden="1" x14ac:dyDescent="0.25"/>
    <row r="760" spans="1:11" hidden="1" x14ac:dyDescent="0.25">
      <c r="A760">
        <v>83</v>
      </c>
      <c r="B760">
        <v>9114</v>
      </c>
      <c r="C760">
        <v>1</v>
      </c>
      <c r="D760">
        <v>1</v>
      </c>
      <c r="E760">
        <v>11</v>
      </c>
      <c r="F760">
        <v>1</v>
      </c>
      <c r="G760">
        <v>12.5</v>
      </c>
      <c r="I760" t="s">
        <v>324</v>
      </c>
      <c r="J760" t="s">
        <v>108</v>
      </c>
      <c r="K760">
        <v>0</v>
      </c>
    </row>
    <row r="761" spans="1:11" hidden="1" x14ac:dyDescent="0.25">
      <c r="I761" t="s">
        <v>325</v>
      </c>
    </row>
    <row r="762" spans="1:11" hidden="1" x14ac:dyDescent="0.25"/>
    <row r="763" spans="1:11" hidden="1" x14ac:dyDescent="0.25"/>
    <row r="764" spans="1:11" hidden="1" x14ac:dyDescent="0.25"/>
    <row r="765" spans="1:11" hidden="1" x14ac:dyDescent="0.25">
      <c r="I765" t="s">
        <v>326</v>
      </c>
    </row>
    <row r="766" spans="1:11" hidden="1" x14ac:dyDescent="0.25"/>
    <row r="767" spans="1:11" hidden="1" x14ac:dyDescent="0.25"/>
    <row r="768" spans="1:11" hidden="1" x14ac:dyDescent="0.25"/>
    <row r="769" spans="1:11" hidden="1" x14ac:dyDescent="0.25">
      <c r="I769" t="s">
        <v>109</v>
      </c>
    </row>
    <row r="770" spans="1:11" hidden="1" x14ac:dyDescent="0.25">
      <c r="I770" t="s">
        <v>110</v>
      </c>
    </row>
    <row r="771" spans="1:11" hidden="1" x14ac:dyDescent="0.25"/>
    <row r="772" spans="1:11" hidden="1" x14ac:dyDescent="0.25">
      <c r="I772" t="s">
        <v>27</v>
      </c>
    </row>
    <row r="773" spans="1:11" hidden="1" x14ac:dyDescent="0.25"/>
    <row r="774" spans="1:11" hidden="1" x14ac:dyDescent="0.25">
      <c r="A774">
        <v>84</v>
      </c>
      <c r="B774">
        <v>9115</v>
      </c>
      <c r="C774">
        <v>1</v>
      </c>
      <c r="D774">
        <v>1</v>
      </c>
      <c r="E774">
        <v>11</v>
      </c>
      <c r="F774">
        <v>2</v>
      </c>
      <c r="G774">
        <v>12.6</v>
      </c>
      <c r="I774" t="s">
        <v>327</v>
      </c>
      <c r="J774" t="s">
        <v>108</v>
      </c>
      <c r="K774">
        <v>0</v>
      </c>
    </row>
    <row r="775" spans="1:11" hidden="1" x14ac:dyDescent="0.25"/>
    <row r="776" spans="1:11" hidden="1" x14ac:dyDescent="0.25"/>
    <row r="777" spans="1:11" hidden="1" x14ac:dyDescent="0.25"/>
    <row r="778" spans="1:11" hidden="1" x14ac:dyDescent="0.25">
      <c r="I778" t="s">
        <v>328</v>
      </c>
    </row>
    <row r="779" spans="1:11" hidden="1" x14ac:dyDescent="0.25"/>
    <row r="780" spans="1:11" hidden="1" x14ac:dyDescent="0.25"/>
    <row r="781" spans="1:11" hidden="1" x14ac:dyDescent="0.25"/>
    <row r="782" spans="1:11" hidden="1" x14ac:dyDescent="0.25">
      <c r="I782" t="s">
        <v>109</v>
      </c>
    </row>
    <row r="783" spans="1:11" hidden="1" x14ac:dyDescent="0.25">
      <c r="I783" t="s">
        <v>110</v>
      </c>
    </row>
    <row r="784" spans="1:11" hidden="1" x14ac:dyDescent="0.25"/>
    <row r="785" spans="1:11" hidden="1" x14ac:dyDescent="0.25">
      <c r="I785" t="s">
        <v>27</v>
      </c>
    </row>
    <row r="786" spans="1:11" hidden="1" x14ac:dyDescent="0.25"/>
    <row r="787" spans="1:11" hidden="1" x14ac:dyDescent="0.25">
      <c r="A787">
        <v>85</v>
      </c>
      <c r="B787">
        <v>9116</v>
      </c>
      <c r="C787">
        <v>1</v>
      </c>
      <c r="D787">
        <v>1</v>
      </c>
      <c r="E787">
        <v>11</v>
      </c>
      <c r="G787">
        <v>13</v>
      </c>
      <c r="I787" t="s">
        <v>329</v>
      </c>
      <c r="J787" t="s">
        <v>23</v>
      </c>
      <c r="K787">
        <v>0</v>
      </c>
    </row>
    <row r="788" spans="1:11" hidden="1" x14ac:dyDescent="0.25"/>
    <row r="789" spans="1:11" hidden="1" x14ac:dyDescent="0.25">
      <c r="A789">
        <v>86</v>
      </c>
      <c r="B789">
        <v>9117</v>
      </c>
      <c r="C789">
        <v>1</v>
      </c>
      <c r="D789">
        <v>1</v>
      </c>
      <c r="E789">
        <v>11</v>
      </c>
      <c r="F789">
        <v>3</v>
      </c>
      <c r="G789">
        <v>13.1</v>
      </c>
      <c r="I789" t="s">
        <v>330</v>
      </c>
      <c r="J789" t="s">
        <v>55</v>
      </c>
      <c r="K789">
        <v>0</v>
      </c>
    </row>
    <row r="790" spans="1:11" hidden="1" x14ac:dyDescent="0.25"/>
    <row r="791" spans="1:11" hidden="1" x14ac:dyDescent="0.25"/>
    <row r="792" spans="1:11" hidden="1" x14ac:dyDescent="0.25"/>
    <row r="793" spans="1:11" hidden="1" x14ac:dyDescent="0.25">
      <c r="I793" t="s">
        <v>331</v>
      </c>
    </row>
    <row r="794" spans="1:11" hidden="1" x14ac:dyDescent="0.25"/>
    <row r="795" spans="1:11" hidden="1" x14ac:dyDescent="0.25"/>
    <row r="796" spans="1:11" hidden="1" x14ac:dyDescent="0.25"/>
    <row r="797" spans="1:11" hidden="1" x14ac:dyDescent="0.25">
      <c r="I797" t="s">
        <v>332</v>
      </c>
    </row>
    <row r="798" spans="1:11" hidden="1" x14ac:dyDescent="0.25"/>
    <row r="799" spans="1:11" hidden="1" x14ac:dyDescent="0.25">
      <c r="I799" t="s">
        <v>27</v>
      </c>
    </row>
    <row r="800" spans="1:11" hidden="1" x14ac:dyDescent="0.25"/>
    <row r="801" spans="1:11" hidden="1" x14ac:dyDescent="0.25">
      <c r="A801">
        <v>87</v>
      </c>
      <c r="B801">
        <v>9118</v>
      </c>
      <c r="C801">
        <v>1</v>
      </c>
      <c r="D801">
        <v>1</v>
      </c>
      <c r="E801">
        <v>11</v>
      </c>
      <c r="F801">
        <v>4</v>
      </c>
      <c r="G801">
        <v>13.2</v>
      </c>
      <c r="I801" t="s">
        <v>333</v>
      </c>
      <c r="J801" t="s">
        <v>108</v>
      </c>
      <c r="K801">
        <v>0</v>
      </c>
    </row>
    <row r="802" spans="1:11" hidden="1" x14ac:dyDescent="0.25"/>
    <row r="803" spans="1:11" hidden="1" x14ac:dyDescent="0.25"/>
    <row r="804" spans="1:11" hidden="1" x14ac:dyDescent="0.25"/>
    <row r="805" spans="1:11" hidden="1" x14ac:dyDescent="0.25">
      <c r="I805" t="s">
        <v>334</v>
      </c>
    </row>
    <row r="806" spans="1:11" hidden="1" x14ac:dyDescent="0.25"/>
    <row r="807" spans="1:11" hidden="1" x14ac:dyDescent="0.25"/>
    <row r="808" spans="1:11" hidden="1" x14ac:dyDescent="0.25"/>
    <row r="809" spans="1:11" hidden="1" x14ac:dyDescent="0.25">
      <c r="I809" t="s">
        <v>335</v>
      </c>
    </row>
    <row r="810" spans="1:11" hidden="1" x14ac:dyDescent="0.25">
      <c r="I810" t="s">
        <v>336</v>
      </c>
    </row>
    <row r="811" spans="1:11" hidden="1" x14ac:dyDescent="0.25"/>
    <row r="812" spans="1:11" hidden="1" x14ac:dyDescent="0.25"/>
    <row r="813" spans="1:11" hidden="1" x14ac:dyDescent="0.25"/>
    <row r="814" spans="1:11" hidden="1" x14ac:dyDescent="0.25">
      <c r="I814" t="s">
        <v>337</v>
      </c>
    </row>
    <row r="815" spans="1:11" hidden="1" x14ac:dyDescent="0.25"/>
    <row r="816" spans="1:11" hidden="1" x14ac:dyDescent="0.25"/>
    <row r="817" spans="1:11" hidden="1" x14ac:dyDescent="0.25"/>
    <row r="818" spans="1:11" hidden="1" x14ac:dyDescent="0.25">
      <c r="I818" t="s">
        <v>109</v>
      </c>
    </row>
    <row r="819" spans="1:11" hidden="1" x14ac:dyDescent="0.25">
      <c r="I819" t="s">
        <v>110</v>
      </c>
    </row>
    <row r="820" spans="1:11" hidden="1" x14ac:dyDescent="0.25"/>
    <row r="821" spans="1:11" hidden="1" x14ac:dyDescent="0.25">
      <c r="I821" t="s">
        <v>27</v>
      </c>
    </row>
    <row r="822" spans="1:11" hidden="1" x14ac:dyDescent="0.25"/>
    <row r="823" spans="1:11" hidden="1" x14ac:dyDescent="0.25">
      <c r="A823">
        <v>88</v>
      </c>
      <c r="B823">
        <v>9119</v>
      </c>
      <c r="C823">
        <v>1</v>
      </c>
      <c r="D823">
        <v>1</v>
      </c>
      <c r="E823">
        <v>11</v>
      </c>
      <c r="F823">
        <v>5</v>
      </c>
      <c r="G823">
        <v>13.3</v>
      </c>
      <c r="I823" t="s">
        <v>338</v>
      </c>
      <c r="J823" t="s">
        <v>55</v>
      </c>
      <c r="K823">
        <v>0</v>
      </c>
    </row>
    <row r="824" spans="1:11" hidden="1" x14ac:dyDescent="0.25"/>
    <row r="825" spans="1:11" hidden="1" x14ac:dyDescent="0.25"/>
    <row r="826" spans="1:11" hidden="1" x14ac:dyDescent="0.25"/>
    <row r="827" spans="1:11" hidden="1" x14ac:dyDescent="0.25">
      <c r="I827" t="s">
        <v>339</v>
      </c>
    </row>
    <row r="828" spans="1:11" hidden="1" x14ac:dyDescent="0.25"/>
    <row r="829" spans="1:11" hidden="1" x14ac:dyDescent="0.25">
      <c r="I829" t="s">
        <v>27</v>
      </c>
    </row>
    <row r="830" spans="1:11" hidden="1" x14ac:dyDescent="0.25"/>
    <row r="831" spans="1:11" hidden="1" x14ac:dyDescent="0.25">
      <c r="A831">
        <v>89</v>
      </c>
      <c r="B831">
        <v>9120</v>
      </c>
      <c r="C831">
        <v>1</v>
      </c>
      <c r="D831">
        <v>1</v>
      </c>
      <c r="E831">
        <v>11</v>
      </c>
      <c r="G831">
        <v>13</v>
      </c>
      <c r="I831" t="s">
        <v>109</v>
      </c>
      <c r="J831" t="s">
        <v>108</v>
      </c>
      <c r="K831">
        <v>0</v>
      </c>
    </row>
    <row r="832" spans="1:11" hidden="1" x14ac:dyDescent="0.25">
      <c r="I832" t="s">
        <v>110</v>
      </c>
    </row>
    <row r="833" spans="1:11" hidden="1" x14ac:dyDescent="0.25"/>
    <row r="834" spans="1:11" hidden="1" x14ac:dyDescent="0.25">
      <c r="I834" t="s">
        <v>27</v>
      </c>
    </row>
    <row r="835" spans="1:11" hidden="1" x14ac:dyDescent="0.25"/>
    <row r="836" spans="1:11" hidden="1" x14ac:dyDescent="0.25">
      <c r="A836">
        <v>90</v>
      </c>
      <c r="B836">
        <v>9121</v>
      </c>
      <c r="C836">
        <v>1</v>
      </c>
      <c r="D836">
        <v>1</v>
      </c>
      <c r="E836">
        <v>12</v>
      </c>
      <c r="F836">
        <v>1</v>
      </c>
      <c r="G836">
        <v>13.4</v>
      </c>
      <c r="I836" t="s">
        <v>340</v>
      </c>
      <c r="J836" t="s">
        <v>108</v>
      </c>
      <c r="K836">
        <v>0</v>
      </c>
    </row>
    <row r="837" spans="1:11" hidden="1" x14ac:dyDescent="0.25"/>
    <row r="838" spans="1:11" hidden="1" x14ac:dyDescent="0.25"/>
    <row r="839" spans="1:11" hidden="1" x14ac:dyDescent="0.25"/>
    <row r="840" spans="1:11" hidden="1" x14ac:dyDescent="0.25">
      <c r="I840" t="s">
        <v>341</v>
      </c>
    </row>
    <row r="841" spans="1:11" hidden="1" x14ac:dyDescent="0.25"/>
    <row r="842" spans="1:11" hidden="1" x14ac:dyDescent="0.25"/>
    <row r="843" spans="1:11" hidden="1" x14ac:dyDescent="0.25"/>
    <row r="844" spans="1:11" hidden="1" x14ac:dyDescent="0.25">
      <c r="I844" t="s">
        <v>342</v>
      </c>
    </row>
    <row r="845" spans="1:11" hidden="1" x14ac:dyDescent="0.25"/>
    <row r="846" spans="1:11" hidden="1" x14ac:dyDescent="0.25"/>
    <row r="847" spans="1:11" hidden="1" x14ac:dyDescent="0.25"/>
    <row r="848" spans="1:11" hidden="1" x14ac:dyDescent="0.25">
      <c r="I848" t="s">
        <v>343</v>
      </c>
    </row>
    <row r="849" spans="9:9" hidden="1" x14ac:dyDescent="0.25">
      <c r="I849" t="s">
        <v>344</v>
      </c>
    </row>
    <row r="850" spans="9:9" hidden="1" x14ac:dyDescent="0.25">
      <c r="I850" t="s">
        <v>345</v>
      </c>
    </row>
    <row r="851" spans="9:9" hidden="1" x14ac:dyDescent="0.25">
      <c r="I851" t="s">
        <v>346</v>
      </c>
    </row>
    <row r="852" spans="9:9" hidden="1" x14ac:dyDescent="0.25"/>
    <row r="853" spans="9:9" hidden="1" x14ac:dyDescent="0.25"/>
    <row r="854" spans="9:9" hidden="1" x14ac:dyDescent="0.25"/>
    <row r="855" spans="9:9" hidden="1" x14ac:dyDescent="0.25">
      <c r="I855" t="s">
        <v>347</v>
      </c>
    </row>
    <row r="856" spans="9:9" hidden="1" x14ac:dyDescent="0.25">
      <c r="I856" t="s">
        <v>348</v>
      </c>
    </row>
    <row r="857" spans="9:9" hidden="1" x14ac:dyDescent="0.25"/>
    <row r="858" spans="9:9" hidden="1" x14ac:dyDescent="0.25"/>
    <row r="859" spans="9:9" hidden="1" x14ac:dyDescent="0.25"/>
    <row r="860" spans="9:9" hidden="1" x14ac:dyDescent="0.25">
      <c r="I860" t="s">
        <v>109</v>
      </c>
    </row>
    <row r="861" spans="9:9" hidden="1" x14ac:dyDescent="0.25">
      <c r="I861" t="s">
        <v>110</v>
      </c>
    </row>
    <row r="862" spans="9:9" hidden="1" x14ac:dyDescent="0.25"/>
    <row r="863" spans="9:9" hidden="1" x14ac:dyDescent="0.25">
      <c r="I863" t="s">
        <v>27</v>
      </c>
    </row>
    <row r="864" spans="9:9" hidden="1" x14ac:dyDescent="0.25"/>
    <row r="865" spans="1:11" hidden="1" x14ac:dyDescent="0.25">
      <c r="A865">
        <v>91</v>
      </c>
      <c r="B865">
        <v>9122</v>
      </c>
      <c r="C865">
        <v>1</v>
      </c>
      <c r="D865">
        <v>1</v>
      </c>
      <c r="E865">
        <v>12</v>
      </c>
      <c r="F865">
        <v>2</v>
      </c>
      <c r="G865">
        <v>14.1</v>
      </c>
      <c r="I865" t="s">
        <v>349</v>
      </c>
      <c r="J865" t="s">
        <v>108</v>
      </c>
      <c r="K865">
        <v>0</v>
      </c>
    </row>
    <row r="866" spans="1:11" hidden="1" x14ac:dyDescent="0.25"/>
    <row r="867" spans="1:11" hidden="1" x14ac:dyDescent="0.25"/>
    <row r="868" spans="1:11" hidden="1" x14ac:dyDescent="0.25"/>
    <row r="869" spans="1:11" hidden="1" x14ac:dyDescent="0.25">
      <c r="I869" t="s">
        <v>350</v>
      </c>
    </row>
    <row r="870" spans="1:11" hidden="1" x14ac:dyDescent="0.25"/>
    <row r="871" spans="1:11" hidden="1" x14ac:dyDescent="0.25"/>
    <row r="872" spans="1:11" hidden="1" x14ac:dyDescent="0.25"/>
    <row r="873" spans="1:11" hidden="1" x14ac:dyDescent="0.25">
      <c r="I873" t="s">
        <v>109</v>
      </c>
    </row>
    <row r="874" spans="1:11" hidden="1" x14ac:dyDescent="0.25">
      <c r="I874" t="s">
        <v>110</v>
      </c>
    </row>
    <row r="875" spans="1:11" hidden="1" x14ac:dyDescent="0.25"/>
    <row r="876" spans="1:11" hidden="1" x14ac:dyDescent="0.25">
      <c r="I876" t="s">
        <v>27</v>
      </c>
    </row>
    <row r="877" spans="1:11" hidden="1" x14ac:dyDescent="0.25"/>
    <row r="878" spans="1:11" hidden="1" x14ac:dyDescent="0.25">
      <c r="A878">
        <v>92</v>
      </c>
      <c r="B878">
        <v>9123</v>
      </c>
      <c r="C878">
        <v>1</v>
      </c>
      <c r="D878">
        <v>1</v>
      </c>
      <c r="E878">
        <v>12</v>
      </c>
      <c r="G878">
        <v>14</v>
      </c>
      <c r="I878" t="s">
        <v>351</v>
      </c>
      <c r="J878" t="s">
        <v>23</v>
      </c>
      <c r="K878">
        <v>0</v>
      </c>
    </row>
    <row r="879" spans="1:11" hidden="1" x14ac:dyDescent="0.25"/>
    <row r="880" spans="1:11" hidden="1" x14ac:dyDescent="0.25">
      <c r="A880">
        <v>93</v>
      </c>
      <c r="B880">
        <v>9124</v>
      </c>
      <c r="C880">
        <v>1</v>
      </c>
      <c r="D880">
        <v>1</v>
      </c>
      <c r="E880">
        <v>12</v>
      </c>
      <c r="F880">
        <v>3</v>
      </c>
      <c r="G880">
        <v>14.2</v>
      </c>
      <c r="I880" t="s">
        <v>352</v>
      </c>
      <c r="J880" t="s">
        <v>55</v>
      </c>
      <c r="K880">
        <v>0</v>
      </c>
    </row>
    <row r="881" spans="9:9" hidden="1" x14ac:dyDescent="0.25">
      <c r="I881" t="s">
        <v>353</v>
      </c>
    </row>
    <row r="882" spans="9:9" hidden="1" x14ac:dyDescent="0.25"/>
    <row r="883" spans="9:9" hidden="1" x14ac:dyDescent="0.25"/>
    <row r="884" spans="9:9" hidden="1" x14ac:dyDescent="0.25"/>
    <row r="885" spans="9:9" hidden="1" x14ac:dyDescent="0.25">
      <c r="I885" t="s">
        <v>354</v>
      </c>
    </row>
    <row r="886" spans="9:9" hidden="1" x14ac:dyDescent="0.25"/>
    <row r="887" spans="9:9" hidden="1" x14ac:dyDescent="0.25"/>
    <row r="888" spans="9:9" hidden="1" x14ac:dyDescent="0.25"/>
    <row r="889" spans="9:9" hidden="1" x14ac:dyDescent="0.25">
      <c r="I889" t="s">
        <v>355</v>
      </c>
    </row>
    <row r="890" spans="9:9" hidden="1" x14ac:dyDescent="0.25">
      <c r="I890" t="s">
        <v>141</v>
      </c>
    </row>
    <row r="891" spans="9:9" hidden="1" x14ac:dyDescent="0.25"/>
    <row r="892" spans="9:9" hidden="1" x14ac:dyDescent="0.25"/>
    <row r="893" spans="9:9" hidden="1" x14ac:dyDescent="0.25"/>
    <row r="894" spans="9:9" hidden="1" x14ac:dyDescent="0.25">
      <c r="I894" t="s">
        <v>356</v>
      </c>
    </row>
    <row r="895" spans="9:9" hidden="1" x14ac:dyDescent="0.25">
      <c r="I895" t="s">
        <v>357</v>
      </c>
    </row>
    <row r="896" spans="9:9" hidden="1" x14ac:dyDescent="0.25"/>
    <row r="897" spans="9:9" hidden="1" x14ac:dyDescent="0.25"/>
    <row r="898" spans="9:9" hidden="1" x14ac:dyDescent="0.25"/>
    <row r="899" spans="9:9" hidden="1" x14ac:dyDescent="0.25">
      <c r="I899" t="s">
        <v>358</v>
      </c>
    </row>
    <row r="900" spans="9:9" hidden="1" x14ac:dyDescent="0.25">
      <c r="I900" t="s">
        <v>359</v>
      </c>
    </row>
    <row r="901" spans="9:9" hidden="1" x14ac:dyDescent="0.25">
      <c r="I901" t="s">
        <v>360</v>
      </c>
    </row>
    <row r="902" spans="9:9" hidden="1" x14ac:dyDescent="0.25"/>
    <row r="903" spans="9:9" hidden="1" x14ac:dyDescent="0.25"/>
    <row r="904" spans="9:9" hidden="1" x14ac:dyDescent="0.25"/>
    <row r="905" spans="9:9" hidden="1" x14ac:dyDescent="0.25">
      <c r="I905" t="s">
        <v>361</v>
      </c>
    </row>
    <row r="906" spans="9:9" hidden="1" x14ac:dyDescent="0.25">
      <c r="I906" t="s">
        <v>362</v>
      </c>
    </row>
    <row r="907" spans="9:9" hidden="1" x14ac:dyDescent="0.25">
      <c r="I907" t="s">
        <v>363</v>
      </c>
    </row>
    <row r="908" spans="9:9" hidden="1" x14ac:dyDescent="0.25"/>
    <row r="909" spans="9:9" hidden="1" x14ac:dyDescent="0.25"/>
    <row r="910" spans="9:9" hidden="1" x14ac:dyDescent="0.25"/>
    <row r="911" spans="9:9" hidden="1" x14ac:dyDescent="0.25">
      <c r="I911" t="s">
        <v>364</v>
      </c>
    </row>
    <row r="912" spans="9:9" hidden="1" x14ac:dyDescent="0.25">
      <c r="I912" t="s">
        <v>365</v>
      </c>
    </row>
    <row r="913" spans="1:11" hidden="1" x14ac:dyDescent="0.25">
      <c r="I913" t="s">
        <v>366</v>
      </c>
    </row>
    <row r="914" spans="1:11" hidden="1" x14ac:dyDescent="0.25"/>
    <row r="915" spans="1:11" hidden="1" x14ac:dyDescent="0.25">
      <c r="I915" t="s">
        <v>27</v>
      </c>
    </row>
    <row r="916" spans="1:11" hidden="1" x14ac:dyDescent="0.25"/>
    <row r="917" spans="1:11" hidden="1" x14ac:dyDescent="0.25">
      <c r="A917">
        <v>94</v>
      </c>
      <c r="B917">
        <v>9125</v>
      </c>
      <c r="C917">
        <v>1</v>
      </c>
      <c r="D917">
        <v>1</v>
      </c>
      <c r="E917">
        <v>12</v>
      </c>
      <c r="G917">
        <v>14</v>
      </c>
      <c r="I917" t="s">
        <v>367</v>
      </c>
      <c r="J917" t="s">
        <v>55</v>
      </c>
      <c r="K917">
        <v>0</v>
      </c>
    </row>
    <row r="918" spans="1:11" hidden="1" x14ac:dyDescent="0.25"/>
    <row r="919" spans="1:11" hidden="1" x14ac:dyDescent="0.25">
      <c r="I919" t="s">
        <v>27</v>
      </c>
    </row>
    <row r="920" spans="1:11" hidden="1" x14ac:dyDescent="0.25"/>
    <row r="921" spans="1:11" hidden="1" x14ac:dyDescent="0.25">
      <c r="A921">
        <v>95</v>
      </c>
      <c r="B921">
        <v>9126</v>
      </c>
      <c r="C921">
        <v>1</v>
      </c>
      <c r="D921">
        <v>1</v>
      </c>
      <c r="E921">
        <v>13</v>
      </c>
      <c r="G921">
        <v>14</v>
      </c>
      <c r="I921" t="s">
        <v>368</v>
      </c>
      <c r="J921" t="s">
        <v>108</v>
      </c>
      <c r="K921">
        <v>0</v>
      </c>
    </row>
    <row r="922" spans="1:11" hidden="1" x14ac:dyDescent="0.25">
      <c r="I922" t="s">
        <v>369</v>
      </c>
    </row>
    <row r="923" spans="1:11" hidden="1" x14ac:dyDescent="0.25">
      <c r="I923" t="s">
        <v>370</v>
      </c>
    </row>
    <row r="924" spans="1:11" hidden="1" x14ac:dyDescent="0.25">
      <c r="I924" t="s">
        <v>371</v>
      </c>
    </row>
    <row r="925" spans="1:11" hidden="1" x14ac:dyDescent="0.25">
      <c r="I925" t="s">
        <v>372</v>
      </c>
    </row>
    <row r="926" spans="1:11" hidden="1" x14ac:dyDescent="0.25">
      <c r="I926" t="s">
        <v>373</v>
      </c>
    </row>
    <row r="927" spans="1:11" hidden="1" x14ac:dyDescent="0.25">
      <c r="I927" t="s">
        <v>374</v>
      </c>
    </row>
    <row r="928" spans="1:11" hidden="1" x14ac:dyDescent="0.25">
      <c r="I928" t="s">
        <v>375</v>
      </c>
    </row>
    <row r="929" spans="1:11" hidden="1" x14ac:dyDescent="0.25"/>
    <row r="930" spans="1:11" hidden="1" x14ac:dyDescent="0.25"/>
    <row r="931" spans="1:11" hidden="1" x14ac:dyDescent="0.25"/>
    <row r="932" spans="1:11" hidden="1" x14ac:dyDescent="0.25">
      <c r="I932" t="s">
        <v>109</v>
      </c>
    </row>
    <row r="933" spans="1:11" hidden="1" x14ac:dyDescent="0.25">
      <c r="I933" t="s">
        <v>110</v>
      </c>
    </row>
    <row r="934" spans="1:11" hidden="1" x14ac:dyDescent="0.25"/>
    <row r="935" spans="1:11" hidden="1" x14ac:dyDescent="0.25">
      <c r="I935" t="s">
        <v>27</v>
      </c>
    </row>
    <row r="936" spans="1:11" hidden="1" x14ac:dyDescent="0.25"/>
    <row r="937" spans="1:11" hidden="1" x14ac:dyDescent="0.25">
      <c r="A937">
        <v>96</v>
      </c>
      <c r="B937">
        <v>9127</v>
      </c>
      <c r="C937">
        <v>1</v>
      </c>
      <c r="D937">
        <v>1</v>
      </c>
      <c r="E937">
        <v>13</v>
      </c>
      <c r="F937">
        <v>1</v>
      </c>
      <c r="G937">
        <v>15.1</v>
      </c>
      <c r="I937" t="s">
        <v>376</v>
      </c>
      <c r="J937" t="s">
        <v>55</v>
      </c>
      <c r="K937">
        <v>0</v>
      </c>
    </row>
    <row r="938" spans="1:11" hidden="1" x14ac:dyDescent="0.25">
      <c r="I938" t="s">
        <v>377</v>
      </c>
    </row>
    <row r="939" spans="1:11" hidden="1" x14ac:dyDescent="0.25"/>
    <row r="940" spans="1:11" hidden="1" x14ac:dyDescent="0.25"/>
    <row r="941" spans="1:11" hidden="1" x14ac:dyDescent="0.25"/>
    <row r="942" spans="1:11" hidden="1" x14ac:dyDescent="0.25">
      <c r="I942" t="s">
        <v>378</v>
      </c>
    </row>
    <row r="943" spans="1:11" hidden="1" x14ac:dyDescent="0.25"/>
    <row r="944" spans="1:11" hidden="1" x14ac:dyDescent="0.25">
      <c r="I944" t="s">
        <v>27</v>
      </c>
    </row>
    <row r="945" spans="1:11" hidden="1" x14ac:dyDescent="0.25"/>
    <row r="946" spans="1:11" hidden="1" x14ac:dyDescent="0.25">
      <c r="A946">
        <v>97</v>
      </c>
      <c r="B946">
        <v>9128</v>
      </c>
      <c r="C946">
        <v>1</v>
      </c>
      <c r="D946">
        <v>1</v>
      </c>
      <c r="E946">
        <v>13</v>
      </c>
      <c r="G946">
        <v>15</v>
      </c>
      <c r="I946" t="s">
        <v>379</v>
      </c>
      <c r="J946" t="s">
        <v>108</v>
      </c>
      <c r="K946">
        <v>0</v>
      </c>
    </row>
    <row r="947" spans="1:11" hidden="1" x14ac:dyDescent="0.25"/>
    <row r="948" spans="1:11" hidden="1" x14ac:dyDescent="0.25"/>
    <row r="949" spans="1:11" hidden="1" x14ac:dyDescent="0.25"/>
    <row r="950" spans="1:11" hidden="1" x14ac:dyDescent="0.25">
      <c r="I950" t="s">
        <v>380</v>
      </c>
    </row>
    <row r="951" spans="1:11" hidden="1" x14ac:dyDescent="0.25">
      <c r="I951" t="s">
        <v>369</v>
      </c>
    </row>
    <row r="952" spans="1:11" hidden="1" x14ac:dyDescent="0.25">
      <c r="I952" t="s">
        <v>370</v>
      </c>
    </row>
    <row r="953" spans="1:11" hidden="1" x14ac:dyDescent="0.25">
      <c r="I953" t="s">
        <v>371</v>
      </c>
    </row>
    <row r="954" spans="1:11" hidden="1" x14ac:dyDescent="0.25">
      <c r="I954" t="s">
        <v>372</v>
      </c>
    </row>
    <row r="955" spans="1:11" hidden="1" x14ac:dyDescent="0.25">
      <c r="I955" t="s">
        <v>373</v>
      </c>
    </row>
    <row r="956" spans="1:11" hidden="1" x14ac:dyDescent="0.25">
      <c r="I956" t="s">
        <v>374</v>
      </c>
    </row>
    <row r="957" spans="1:11" hidden="1" x14ac:dyDescent="0.25">
      <c r="I957" t="s">
        <v>375</v>
      </c>
    </row>
    <row r="958" spans="1:11" hidden="1" x14ac:dyDescent="0.25"/>
    <row r="959" spans="1:11" hidden="1" x14ac:dyDescent="0.25"/>
    <row r="960" spans="1:11" hidden="1" x14ac:dyDescent="0.25"/>
    <row r="961" spans="1:11" hidden="1" x14ac:dyDescent="0.25">
      <c r="I961" t="s">
        <v>109</v>
      </c>
    </row>
    <row r="962" spans="1:11" hidden="1" x14ac:dyDescent="0.25">
      <c r="I962" t="s">
        <v>110</v>
      </c>
    </row>
    <row r="963" spans="1:11" hidden="1" x14ac:dyDescent="0.25"/>
    <row r="964" spans="1:11" hidden="1" x14ac:dyDescent="0.25">
      <c r="I964" t="s">
        <v>27</v>
      </c>
    </row>
    <row r="965" spans="1:11" hidden="1" x14ac:dyDescent="0.25"/>
    <row r="966" spans="1:11" hidden="1" x14ac:dyDescent="0.25">
      <c r="A966">
        <v>98</v>
      </c>
      <c r="B966">
        <v>9129</v>
      </c>
      <c r="C966">
        <v>1</v>
      </c>
      <c r="D966">
        <v>1</v>
      </c>
      <c r="E966">
        <v>13</v>
      </c>
      <c r="F966">
        <v>2</v>
      </c>
      <c r="G966">
        <v>15.2</v>
      </c>
      <c r="I966" t="s">
        <v>381</v>
      </c>
      <c r="J966" t="s">
        <v>55</v>
      </c>
      <c r="K966">
        <v>0</v>
      </c>
    </row>
    <row r="967" spans="1:11" hidden="1" x14ac:dyDescent="0.25">
      <c r="I967" t="s">
        <v>382</v>
      </c>
    </row>
    <row r="968" spans="1:11" hidden="1" x14ac:dyDescent="0.25"/>
    <row r="969" spans="1:11" hidden="1" x14ac:dyDescent="0.25"/>
    <row r="970" spans="1:11" hidden="1" x14ac:dyDescent="0.25"/>
    <row r="971" spans="1:11" hidden="1" x14ac:dyDescent="0.25">
      <c r="I971" t="s">
        <v>383</v>
      </c>
    </row>
    <row r="972" spans="1:11" hidden="1" x14ac:dyDescent="0.25"/>
    <row r="973" spans="1:11" hidden="1" x14ac:dyDescent="0.25"/>
    <row r="974" spans="1:11" hidden="1" x14ac:dyDescent="0.25"/>
    <row r="975" spans="1:11" hidden="1" x14ac:dyDescent="0.25">
      <c r="I975" t="s">
        <v>384</v>
      </c>
    </row>
    <row r="976" spans="1:11" hidden="1" x14ac:dyDescent="0.25"/>
    <row r="977" spans="1:11" hidden="1" x14ac:dyDescent="0.25">
      <c r="I977" t="s">
        <v>27</v>
      </c>
    </row>
    <row r="978" spans="1:11" hidden="1" x14ac:dyDescent="0.25"/>
    <row r="979" spans="1:11" hidden="1" x14ac:dyDescent="0.25">
      <c r="A979">
        <v>99</v>
      </c>
      <c r="B979">
        <v>9130</v>
      </c>
      <c r="C979">
        <v>1</v>
      </c>
      <c r="D979">
        <v>1</v>
      </c>
      <c r="E979">
        <v>13</v>
      </c>
      <c r="G979">
        <v>15</v>
      </c>
      <c r="I979" t="s">
        <v>385</v>
      </c>
      <c r="J979" t="s">
        <v>108</v>
      </c>
      <c r="K979">
        <v>0</v>
      </c>
    </row>
    <row r="980" spans="1:11" hidden="1" x14ac:dyDescent="0.25">
      <c r="I980" t="s">
        <v>369</v>
      </c>
    </row>
    <row r="981" spans="1:11" hidden="1" x14ac:dyDescent="0.25">
      <c r="I981" t="s">
        <v>370</v>
      </c>
    </row>
    <row r="982" spans="1:11" hidden="1" x14ac:dyDescent="0.25">
      <c r="I982" t="s">
        <v>371</v>
      </c>
    </row>
    <row r="983" spans="1:11" hidden="1" x14ac:dyDescent="0.25">
      <c r="I983" t="s">
        <v>372</v>
      </c>
    </row>
    <row r="984" spans="1:11" hidden="1" x14ac:dyDescent="0.25">
      <c r="I984" t="s">
        <v>373</v>
      </c>
    </row>
    <row r="985" spans="1:11" hidden="1" x14ac:dyDescent="0.25">
      <c r="I985" t="s">
        <v>374</v>
      </c>
    </row>
    <row r="986" spans="1:11" hidden="1" x14ac:dyDescent="0.25">
      <c r="I986" t="s">
        <v>375</v>
      </c>
    </row>
    <row r="987" spans="1:11" hidden="1" x14ac:dyDescent="0.25"/>
    <row r="988" spans="1:11" hidden="1" x14ac:dyDescent="0.25"/>
    <row r="989" spans="1:11" hidden="1" x14ac:dyDescent="0.25"/>
    <row r="990" spans="1:11" hidden="1" x14ac:dyDescent="0.25">
      <c r="I990" t="s">
        <v>109</v>
      </c>
    </row>
    <row r="991" spans="1:11" hidden="1" x14ac:dyDescent="0.25">
      <c r="I991" t="s">
        <v>110</v>
      </c>
    </row>
    <row r="992" spans="1:11" hidden="1" x14ac:dyDescent="0.25"/>
    <row r="993" spans="1:11" hidden="1" x14ac:dyDescent="0.25">
      <c r="I993" t="s">
        <v>27</v>
      </c>
    </row>
    <row r="994" spans="1:11" hidden="1" x14ac:dyDescent="0.25"/>
    <row r="995" spans="1:11" hidden="1" x14ac:dyDescent="0.25">
      <c r="A995">
        <v>100</v>
      </c>
      <c r="B995">
        <v>9131</v>
      </c>
      <c r="C995">
        <v>1</v>
      </c>
      <c r="D995">
        <v>1</v>
      </c>
      <c r="E995">
        <v>14</v>
      </c>
      <c r="F995">
        <v>1</v>
      </c>
      <c r="G995">
        <v>15.3</v>
      </c>
      <c r="I995" t="s">
        <v>386</v>
      </c>
      <c r="J995" t="s">
        <v>108</v>
      </c>
      <c r="K995">
        <v>0</v>
      </c>
    </row>
    <row r="996" spans="1:11" hidden="1" x14ac:dyDescent="0.25"/>
    <row r="997" spans="1:11" hidden="1" x14ac:dyDescent="0.25"/>
    <row r="998" spans="1:11" hidden="1" x14ac:dyDescent="0.25"/>
    <row r="999" spans="1:11" hidden="1" x14ac:dyDescent="0.25">
      <c r="I999" t="s">
        <v>387</v>
      </c>
    </row>
    <row r="1000" spans="1:11" hidden="1" x14ac:dyDescent="0.25"/>
    <row r="1001" spans="1:11" hidden="1" x14ac:dyDescent="0.25"/>
    <row r="1002" spans="1:11" hidden="1" x14ac:dyDescent="0.25"/>
    <row r="1003" spans="1:11" hidden="1" x14ac:dyDescent="0.25">
      <c r="I1003" t="s">
        <v>109</v>
      </c>
    </row>
    <row r="1004" spans="1:11" hidden="1" x14ac:dyDescent="0.25">
      <c r="I1004" t="s">
        <v>110</v>
      </c>
    </row>
    <row r="1005" spans="1:11" hidden="1" x14ac:dyDescent="0.25"/>
    <row r="1006" spans="1:11" hidden="1" x14ac:dyDescent="0.25">
      <c r="I1006" t="s">
        <v>27</v>
      </c>
    </row>
    <row r="1007" spans="1:11" hidden="1" x14ac:dyDescent="0.25"/>
    <row r="1008" spans="1:11" hidden="1" x14ac:dyDescent="0.25">
      <c r="A1008">
        <v>101</v>
      </c>
      <c r="B1008">
        <v>9132</v>
      </c>
      <c r="C1008">
        <v>1</v>
      </c>
      <c r="D1008">
        <v>1</v>
      </c>
      <c r="E1008">
        <v>14</v>
      </c>
      <c r="G1008">
        <v>16</v>
      </c>
      <c r="I1008" t="s">
        <v>388</v>
      </c>
      <c r="J1008" t="s">
        <v>23</v>
      </c>
      <c r="K1008">
        <v>0</v>
      </c>
    </row>
    <row r="1009" spans="1:11" hidden="1" x14ac:dyDescent="0.25"/>
    <row r="1010" spans="1:11" hidden="1" x14ac:dyDescent="0.25">
      <c r="A1010">
        <v>102</v>
      </c>
      <c r="B1010">
        <v>9133</v>
      </c>
      <c r="C1010">
        <v>1</v>
      </c>
      <c r="D1010">
        <v>1</v>
      </c>
      <c r="E1010">
        <v>14</v>
      </c>
      <c r="F1010">
        <v>2</v>
      </c>
      <c r="G1010">
        <v>16.100000000000001</v>
      </c>
      <c r="I1010" t="s">
        <v>389</v>
      </c>
      <c r="J1010" t="s">
        <v>108</v>
      </c>
      <c r="K1010">
        <v>0</v>
      </c>
    </row>
    <row r="1011" spans="1:11" hidden="1" x14ac:dyDescent="0.25"/>
    <row r="1012" spans="1:11" hidden="1" x14ac:dyDescent="0.25"/>
    <row r="1013" spans="1:11" hidden="1" x14ac:dyDescent="0.25"/>
    <row r="1014" spans="1:11" hidden="1" x14ac:dyDescent="0.25">
      <c r="I1014" t="s">
        <v>390</v>
      </c>
    </row>
    <row r="1015" spans="1:11" hidden="1" x14ac:dyDescent="0.25"/>
    <row r="1016" spans="1:11" hidden="1" x14ac:dyDescent="0.25">
      <c r="I1016" t="s">
        <v>391</v>
      </c>
    </row>
    <row r="1017" spans="1:11" hidden="1" x14ac:dyDescent="0.25"/>
    <row r="1018" spans="1:11" hidden="1" x14ac:dyDescent="0.25">
      <c r="I1018" t="s">
        <v>392</v>
      </c>
    </row>
    <row r="1019" spans="1:11" hidden="1" x14ac:dyDescent="0.25">
      <c r="I1019" t="s">
        <v>393</v>
      </c>
    </row>
    <row r="1020" spans="1:11" hidden="1" x14ac:dyDescent="0.25"/>
    <row r="1021" spans="1:11" hidden="1" x14ac:dyDescent="0.25"/>
    <row r="1022" spans="1:11" hidden="1" x14ac:dyDescent="0.25"/>
    <row r="1023" spans="1:11" hidden="1" x14ac:dyDescent="0.25">
      <c r="I1023" t="s">
        <v>394</v>
      </c>
    </row>
    <row r="1024" spans="1:11" hidden="1" x14ac:dyDescent="0.25"/>
    <row r="1025" spans="9:9" hidden="1" x14ac:dyDescent="0.25"/>
    <row r="1026" spans="9:9" hidden="1" x14ac:dyDescent="0.25"/>
    <row r="1027" spans="9:9" hidden="1" x14ac:dyDescent="0.25">
      <c r="I1027" t="s">
        <v>395</v>
      </c>
    </row>
    <row r="1028" spans="9:9" hidden="1" x14ac:dyDescent="0.25"/>
    <row r="1029" spans="9:9" hidden="1" x14ac:dyDescent="0.25"/>
    <row r="1030" spans="9:9" hidden="1" x14ac:dyDescent="0.25"/>
    <row r="1031" spans="9:9" hidden="1" x14ac:dyDescent="0.25">
      <c r="I1031" t="s">
        <v>396</v>
      </c>
    </row>
    <row r="1032" spans="9:9" hidden="1" x14ac:dyDescent="0.25">
      <c r="I1032" t="s">
        <v>397</v>
      </c>
    </row>
    <row r="1033" spans="9:9" hidden="1" x14ac:dyDescent="0.25"/>
    <row r="1034" spans="9:9" hidden="1" x14ac:dyDescent="0.25">
      <c r="I1034" t="s">
        <v>391</v>
      </c>
    </row>
    <row r="1035" spans="9:9" hidden="1" x14ac:dyDescent="0.25"/>
    <row r="1036" spans="9:9" hidden="1" x14ac:dyDescent="0.25">
      <c r="I1036" t="s">
        <v>398</v>
      </c>
    </row>
    <row r="1037" spans="9:9" hidden="1" x14ac:dyDescent="0.25">
      <c r="I1037" t="s">
        <v>399</v>
      </c>
    </row>
    <row r="1038" spans="9:9" hidden="1" x14ac:dyDescent="0.25">
      <c r="I1038" t="s">
        <v>400</v>
      </c>
    </row>
    <row r="1039" spans="9:9" hidden="1" x14ac:dyDescent="0.25"/>
    <row r="1040" spans="9:9" hidden="1" x14ac:dyDescent="0.25"/>
    <row r="1041" spans="1:11" hidden="1" x14ac:dyDescent="0.25"/>
    <row r="1042" spans="1:11" hidden="1" x14ac:dyDescent="0.25">
      <c r="I1042" t="s">
        <v>109</v>
      </c>
    </row>
    <row r="1043" spans="1:11" hidden="1" x14ac:dyDescent="0.25">
      <c r="I1043" t="s">
        <v>319</v>
      </c>
    </row>
    <row r="1044" spans="1:11" hidden="1" x14ac:dyDescent="0.25"/>
    <row r="1045" spans="1:11" hidden="1" x14ac:dyDescent="0.25">
      <c r="I1045" t="s">
        <v>27</v>
      </c>
    </row>
    <row r="1046" spans="1:11" hidden="1" x14ac:dyDescent="0.25"/>
    <row r="1047" spans="1:11" hidden="1" x14ac:dyDescent="0.25">
      <c r="A1047">
        <v>103</v>
      </c>
      <c r="B1047">
        <v>9134</v>
      </c>
      <c r="C1047">
        <v>1</v>
      </c>
      <c r="D1047">
        <v>1</v>
      </c>
      <c r="E1047">
        <v>14</v>
      </c>
      <c r="G1047">
        <v>16</v>
      </c>
      <c r="I1047" t="s">
        <v>401</v>
      </c>
      <c r="J1047" t="s">
        <v>23</v>
      </c>
      <c r="K1047">
        <v>0</v>
      </c>
    </row>
    <row r="1048" spans="1:11" hidden="1" x14ac:dyDescent="0.25"/>
    <row r="1049" spans="1:11" hidden="1" x14ac:dyDescent="0.25">
      <c r="A1049">
        <v>104</v>
      </c>
      <c r="B1049">
        <v>9135</v>
      </c>
      <c r="C1049">
        <v>1</v>
      </c>
      <c r="D1049">
        <v>1</v>
      </c>
      <c r="E1049">
        <v>14</v>
      </c>
      <c r="F1049">
        <v>3</v>
      </c>
      <c r="G1049">
        <v>16.2</v>
      </c>
      <c r="I1049" t="s">
        <v>402</v>
      </c>
      <c r="J1049" t="s">
        <v>108</v>
      </c>
      <c r="K1049">
        <v>0</v>
      </c>
    </row>
    <row r="1050" spans="1:11" hidden="1" x14ac:dyDescent="0.25"/>
    <row r="1051" spans="1:11" hidden="1" x14ac:dyDescent="0.25"/>
    <row r="1052" spans="1:11" hidden="1" x14ac:dyDescent="0.25"/>
    <row r="1053" spans="1:11" hidden="1" x14ac:dyDescent="0.25">
      <c r="I1053" t="s">
        <v>403</v>
      </c>
    </row>
    <row r="1054" spans="1:11" hidden="1" x14ac:dyDescent="0.25"/>
    <row r="1055" spans="1:11" hidden="1" x14ac:dyDescent="0.25"/>
    <row r="1056" spans="1:11" hidden="1" x14ac:dyDescent="0.25"/>
    <row r="1057" spans="1:11" hidden="1" x14ac:dyDescent="0.25">
      <c r="I1057" t="s">
        <v>109</v>
      </c>
    </row>
    <row r="1058" spans="1:11" hidden="1" x14ac:dyDescent="0.25">
      <c r="I1058" t="s">
        <v>110</v>
      </c>
    </row>
    <row r="1059" spans="1:11" hidden="1" x14ac:dyDescent="0.25"/>
    <row r="1060" spans="1:11" hidden="1" x14ac:dyDescent="0.25">
      <c r="I1060" t="s">
        <v>27</v>
      </c>
    </row>
    <row r="1061" spans="1:11" hidden="1" x14ac:dyDescent="0.25"/>
    <row r="1062" spans="1:11" hidden="1" x14ac:dyDescent="0.25">
      <c r="A1062">
        <v>105</v>
      </c>
      <c r="B1062">
        <v>9136</v>
      </c>
      <c r="C1062">
        <v>1</v>
      </c>
      <c r="D1062">
        <v>1</v>
      </c>
      <c r="E1062">
        <v>14</v>
      </c>
      <c r="G1062">
        <v>16</v>
      </c>
      <c r="I1062" t="s">
        <v>404</v>
      </c>
      <c r="J1062" t="s">
        <v>23</v>
      </c>
      <c r="K1062">
        <v>0</v>
      </c>
    </row>
    <row r="1063" spans="1:11" hidden="1" x14ac:dyDescent="0.25"/>
    <row r="1064" spans="1:11" hidden="1" x14ac:dyDescent="0.25">
      <c r="A1064">
        <v>106</v>
      </c>
      <c r="B1064">
        <v>9137</v>
      </c>
      <c r="C1064">
        <v>1</v>
      </c>
      <c r="D1064">
        <v>1</v>
      </c>
      <c r="E1064">
        <v>15</v>
      </c>
      <c r="G1064">
        <v>16</v>
      </c>
      <c r="I1064" t="s">
        <v>405</v>
      </c>
      <c r="J1064" t="s">
        <v>23</v>
      </c>
      <c r="K1064">
        <v>0</v>
      </c>
    </row>
    <row r="1065" spans="1:11" hidden="1" x14ac:dyDescent="0.25"/>
    <row r="1066" spans="1:11" hidden="1" x14ac:dyDescent="0.25">
      <c r="A1066">
        <v>107</v>
      </c>
      <c r="B1066">
        <v>9138</v>
      </c>
      <c r="C1066">
        <v>1</v>
      </c>
      <c r="D1066">
        <v>1</v>
      </c>
      <c r="E1066">
        <v>15</v>
      </c>
      <c r="F1066">
        <v>1</v>
      </c>
      <c r="G1066">
        <v>16.3</v>
      </c>
      <c r="I1066" t="s">
        <v>406</v>
      </c>
      <c r="J1066" t="s">
        <v>108</v>
      </c>
      <c r="K1066">
        <v>0</v>
      </c>
    </row>
    <row r="1067" spans="1:11" hidden="1" x14ac:dyDescent="0.25"/>
    <row r="1068" spans="1:11" hidden="1" x14ac:dyDescent="0.25"/>
    <row r="1069" spans="1:11" hidden="1" x14ac:dyDescent="0.25"/>
    <row r="1070" spans="1:11" hidden="1" x14ac:dyDescent="0.25">
      <c r="I1070" t="s">
        <v>407</v>
      </c>
    </row>
    <row r="1071" spans="1:11" hidden="1" x14ac:dyDescent="0.25"/>
    <row r="1072" spans="1:11" hidden="1" x14ac:dyDescent="0.25"/>
    <row r="1073" spans="1:11" hidden="1" x14ac:dyDescent="0.25"/>
    <row r="1074" spans="1:11" hidden="1" x14ac:dyDescent="0.25">
      <c r="I1074" t="s">
        <v>408</v>
      </c>
    </row>
    <row r="1075" spans="1:11" hidden="1" x14ac:dyDescent="0.25">
      <c r="I1075" t="s">
        <v>409</v>
      </c>
    </row>
    <row r="1076" spans="1:11" hidden="1" x14ac:dyDescent="0.25"/>
    <row r="1077" spans="1:11" hidden="1" x14ac:dyDescent="0.25"/>
    <row r="1078" spans="1:11" hidden="1" x14ac:dyDescent="0.25"/>
    <row r="1079" spans="1:11" hidden="1" x14ac:dyDescent="0.25">
      <c r="I1079" t="s">
        <v>109</v>
      </c>
    </row>
    <row r="1080" spans="1:11" hidden="1" x14ac:dyDescent="0.25">
      <c r="I1080" t="s">
        <v>110</v>
      </c>
    </row>
    <row r="1081" spans="1:11" hidden="1" x14ac:dyDescent="0.25"/>
    <row r="1082" spans="1:11" hidden="1" x14ac:dyDescent="0.25">
      <c r="I1082" t="s">
        <v>27</v>
      </c>
    </row>
    <row r="1083" spans="1:11" hidden="1" x14ac:dyDescent="0.25"/>
    <row r="1084" spans="1:11" hidden="1" x14ac:dyDescent="0.25">
      <c r="A1084">
        <v>108</v>
      </c>
      <c r="B1084">
        <v>9139</v>
      </c>
      <c r="C1084">
        <v>1</v>
      </c>
      <c r="D1084">
        <v>1</v>
      </c>
      <c r="E1084">
        <v>15</v>
      </c>
      <c r="G1084">
        <v>17</v>
      </c>
      <c r="I1084" t="s">
        <v>410</v>
      </c>
      <c r="J1084" t="s">
        <v>19</v>
      </c>
      <c r="K1084">
        <v>0</v>
      </c>
    </row>
    <row r="1085" spans="1:11" hidden="1" x14ac:dyDescent="0.25"/>
    <row r="1086" spans="1:11" hidden="1" x14ac:dyDescent="0.25">
      <c r="A1086">
        <v>109</v>
      </c>
      <c r="B1086">
        <v>9140</v>
      </c>
      <c r="C1086">
        <v>1</v>
      </c>
      <c r="D1086">
        <v>1</v>
      </c>
      <c r="E1086">
        <v>15</v>
      </c>
      <c r="G1086">
        <v>17</v>
      </c>
      <c r="I1086" t="s">
        <v>411</v>
      </c>
      <c r="J1086" t="s">
        <v>108</v>
      </c>
      <c r="K1086">
        <v>0</v>
      </c>
    </row>
    <row r="1087" spans="1:11" hidden="1" x14ac:dyDescent="0.25"/>
    <row r="1088" spans="1:11" hidden="1" x14ac:dyDescent="0.25">
      <c r="I1088" t="s">
        <v>27</v>
      </c>
    </row>
    <row r="1089" spans="1:11" hidden="1" x14ac:dyDescent="0.25"/>
    <row r="1090" spans="1:11" hidden="1" x14ac:dyDescent="0.25">
      <c r="A1090">
        <v>110</v>
      </c>
      <c r="B1090">
        <v>9141</v>
      </c>
      <c r="C1090">
        <v>1</v>
      </c>
      <c r="D1090">
        <v>1</v>
      </c>
      <c r="E1090">
        <v>15</v>
      </c>
      <c r="F1090">
        <v>2</v>
      </c>
      <c r="G1090">
        <v>17.100000000000001</v>
      </c>
      <c r="I1090" t="s">
        <v>412</v>
      </c>
      <c r="J1090" t="s">
        <v>108</v>
      </c>
      <c r="K1090">
        <v>0</v>
      </c>
    </row>
    <row r="1091" spans="1:11" hidden="1" x14ac:dyDescent="0.25"/>
    <row r="1092" spans="1:11" hidden="1" x14ac:dyDescent="0.25"/>
    <row r="1093" spans="1:11" hidden="1" x14ac:dyDescent="0.25"/>
    <row r="1094" spans="1:11" hidden="1" x14ac:dyDescent="0.25">
      <c r="I1094" t="s">
        <v>413</v>
      </c>
    </row>
    <row r="1095" spans="1:11" hidden="1" x14ac:dyDescent="0.25">
      <c r="I1095" t="s">
        <v>414</v>
      </c>
    </row>
    <row r="1096" spans="1:11" hidden="1" x14ac:dyDescent="0.25"/>
    <row r="1097" spans="1:11" hidden="1" x14ac:dyDescent="0.25"/>
    <row r="1098" spans="1:11" hidden="1" x14ac:dyDescent="0.25"/>
    <row r="1099" spans="1:11" hidden="1" x14ac:dyDescent="0.25">
      <c r="I1099" t="s">
        <v>109</v>
      </c>
    </row>
    <row r="1100" spans="1:11" hidden="1" x14ac:dyDescent="0.25">
      <c r="I1100" t="s">
        <v>110</v>
      </c>
    </row>
    <row r="1101" spans="1:11" hidden="1" x14ac:dyDescent="0.25"/>
    <row r="1102" spans="1:11" hidden="1" x14ac:dyDescent="0.25">
      <c r="I1102" t="s">
        <v>27</v>
      </c>
    </row>
    <row r="1103" spans="1:11" hidden="1" x14ac:dyDescent="0.25"/>
    <row r="1104" spans="1:11" hidden="1" x14ac:dyDescent="0.25">
      <c r="A1104">
        <v>111</v>
      </c>
      <c r="B1104">
        <v>9142</v>
      </c>
      <c r="C1104">
        <v>1</v>
      </c>
      <c r="D1104">
        <v>1</v>
      </c>
      <c r="E1104">
        <v>15</v>
      </c>
      <c r="G1104">
        <v>17</v>
      </c>
      <c r="I1104" t="s">
        <v>415</v>
      </c>
      <c r="J1104" t="s">
        <v>108</v>
      </c>
      <c r="K1104">
        <v>0</v>
      </c>
    </row>
    <row r="1105" spans="1:11" hidden="1" x14ac:dyDescent="0.25"/>
    <row r="1106" spans="1:11" hidden="1" x14ac:dyDescent="0.25">
      <c r="I1106" t="s">
        <v>27</v>
      </c>
    </row>
    <row r="1107" spans="1:11" hidden="1" x14ac:dyDescent="0.25"/>
    <row r="1108" spans="1:11" hidden="1" x14ac:dyDescent="0.25">
      <c r="A1108">
        <v>112</v>
      </c>
      <c r="B1108">
        <v>9143</v>
      </c>
      <c r="C1108">
        <v>1</v>
      </c>
      <c r="D1108">
        <v>1</v>
      </c>
      <c r="E1108">
        <v>15</v>
      </c>
      <c r="F1108">
        <v>3</v>
      </c>
      <c r="G1108">
        <v>17.2</v>
      </c>
      <c r="I1108" t="s">
        <v>416</v>
      </c>
      <c r="J1108" t="s">
        <v>108</v>
      </c>
      <c r="K1108">
        <v>0</v>
      </c>
    </row>
    <row r="1109" spans="1:11" hidden="1" x14ac:dyDescent="0.25"/>
    <row r="1110" spans="1:11" hidden="1" x14ac:dyDescent="0.25"/>
    <row r="1111" spans="1:11" hidden="1" x14ac:dyDescent="0.25"/>
    <row r="1112" spans="1:11" hidden="1" x14ac:dyDescent="0.25">
      <c r="I1112" t="s">
        <v>109</v>
      </c>
    </row>
    <row r="1113" spans="1:11" hidden="1" x14ac:dyDescent="0.25">
      <c r="I1113" t="s">
        <v>110</v>
      </c>
    </row>
    <row r="1114" spans="1:11" hidden="1" x14ac:dyDescent="0.25"/>
    <row r="1115" spans="1:11" hidden="1" x14ac:dyDescent="0.25">
      <c r="I1115" t="s">
        <v>27</v>
      </c>
    </row>
    <row r="1116" spans="1:11" hidden="1" x14ac:dyDescent="0.25"/>
    <row r="1117" spans="1:11" hidden="1" x14ac:dyDescent="0.25">
      <c r="A1117">
        <v>113</v>
      </c>
      <c r="B1117">
        <v>9144</v>
      </c>
      <c r="C1117">
        <v>1</v>
      </c>
      <c r="D1117">
        <v>1</v>
      </c>
      <c r="E1117">
        <v>15</v>
      </c>
      <c r="F1117">
        <v>4</v>
      </c>
      <c r="G1117">
        <v>17.3</v>
      </c>
      <c r="I1117" t="s">
        <v>417</v>
      </c>
      <c r="J1117" t="s">
        <v>108</v>
      </c>
      <c r="K1117">
        <v>0</v>
      </c>
    </row>
    <row r="1118" spans="1:11" hidden="1" x14ac:dyDescent="0.25"/>
    <row r="1119" spans="1:11" hidden="1" x14ac:dyDescent="0.25"/>
    <row r="1120" spans="1:11" hidden="1" x14ac:dyDescent="0.25"/>
    <row r="1121" spans="1:11" hidden="1" x14ac:dyDescent="0.25">
      <c r="I1121" t="s">
        <v>109</v>
      </c>
    </row>
    <row r="1122" spans="1:11" hidden="1" x14ac:dyDescent="0.25">
      <c r="I1122" t="s">
        <v>110</v>
      </c>
    </row>
    <row r="1123" spans="1:11" hidden="1" x14ac:dyDescent="0.25"/>
    <row r="1124" spans="1:11" hidden="1" x14ac:dyDescent="0.25">
      <c r="I1124" t="s">
        <v>27</v>
      </c>
    </row>
    <row r="1125" spans="1:11" hidden="1" x14ac:dyDescent="0.25"/>
    <row r="1126" spans="1:11" hidden="1" x14ac:dyDescent="0.25">
      <c r="A1126">
        <v>114</v>
      </c>
      <c r="B1126">
        <v>9145</v>
      </c>
      <c r="C1126">
        <v>1</v>
      </c>
      <c r="D1126">
        <v>1</v>
      </c>
      <c r="E1126">
        <v>15</v>
      </c>
      <c r="F1126">
        <v>5</v>
      </c>
      <c r="G1126">
        <v>17.399999999999999</v>
      </c>
      <c r="I1126" t="s">
        <v>418</v>
      </c>
      <c r="J1126" t="s">
        <v>108</v>
      </c>
      <c r="K1126">
        <v>0</v>
      </c>
    </row>
    <row r="1127" spans="1:11" hidden="1" x14ac:dyDescent="0.25"/>
    <row r="1128" spans="1:11" hidden="1" x14ac:dyDescent="0.25"/>
    <row r="1129" spans="1:11" hidden="1" x14ac:dyDescent="0.25"/>
    <row r="1130" spans="1:11" hidden="1" x14ac:dyDescent="0.25">
      <c r="I1130" t="s">
        <v>109</v>
      </c>
    </row>
    <row r="1131" spans="1:11" hidden="1" x14ac:dyDescent="0.25">
      <c r="I1131" t="s">
        <v>110</v>
      </c>
    </row>
    <row r="1132" spans="1:11" hidden="1" x14ac:dyDescent="0.25"/>
    <row r="1133" spans="1:11" hidden="1" x14ac:dyDescent="0.25">
      <c r="I1133" t="s">
        <v>27</v>
      </c>
    </row>
    <row r="1134" spans="1:11" hidden="1" x14ac:dyDescent="0.25"/>
    <row r="1135" spans="1:11" hidden="1" x14ac:dyDescent="0.25">
      <c r="A1135">
        <v>115</v>
      </c>
      <c r="B1135">
        <v>9146</v>
      </c>
      <c r="C1135">
        <v>1</v>
      </c>
      <c r="D1135">
        <v>1</v>
      </c>
      <c r="E1135">
        <v>15</v>
      </c>
      <c r="F1135">
        <v>6</v>
      </c>
      <c r="G1135">
        <v>17.5</v>
      </c>
      <c r="I1135" t="s">
        <v>419</v>
      </c>
      <c r="J1135" t="s">
        <v>108</v>
      </c>
      <c r="K1135">
        <v>0</v>
      </c>
    </row>
    <row r="1136" spans="1:11" hidden="1" x14ac:dyDescent="0.25"/>
    <row r="1137" spans="1:11" hidden="1" x14ac:dyDescent="0.25"/>
    <row r="1138" spans="1:11" hidden="1" x14ac:dyDescent="0.25"/>
    <row r="1139" spans="1:11" hidden="1" x14ac:dyDescent="0.25">
      <c r="I1139" t="s">
        <v>109</v>
      </c>
    </row>
    <row r="1140" spans="1:11" hidden="1" x14ac:dyDescent="0.25">
      <c r="I1140" t="s">
        <v>110</v>
      </c>
    </row>
    <row r="1141" spans="1:11" hidden="1" x14ac:dyDescent="0.25"/>
    <row r="1142" spans="1:11" hidden="1" x14ac:dyDescent="0.25">
      <c r="I1142" t="s">
        <v>27</v>
      </c>
    </row>
    <row r="1143" spans="1:11" hidden="1" x14ac:dyDescent="0.25"/>
    <row r="1144" spans="1:11" hidden="1" x14ac:dyDescent="0.25">
      <c r="A1144">
        <v>116</v>
      </c>
      <c r="B1144">
        <v>9147</v>
      </c>
      <c r="C1144">
        <v>1</v>
      </c>
      <c r="D1144">
        <v>1</v>
      </c>
      <c r="E1144">
        <v>15</v>
      </c>
      <c r="F1144">
        <v>7</v>
      </c>
      <c r="G1144">
        <v>17.600000000000001</v>
      </c>
      <c r="I1144" t="s">
        <v>420</v>
      </c>
      <c r="J1144" t="s">
        <v>108</v>
      </c>
      <c r="K1144">
        <v>0</v>
      </c>
    </row>
    <row r="1145" spans="1:11" hidden="1" x14ac:dyDescent="0.25"/>
    <row r="1146" spans="1:11" hidden="1" x14ac:dyDescent="0.25"/>
    <row r="1147" spans="1:11" hidden="1" x14ac:dyDescent="0.25"/>
    <row r="1148" spans="1:11" hidden="1" x14ac:dyDescent="0.25">
      <c r="I1148" t="s">
        <v>109</v>
      </c>
    </row>
    <row r="1149" spans="1:11" hidden="1" x14ac:dyDescent="0.25">
      <c r="I1149" t="s">
        <v>110</v>
      </c>
    </row>
    <row r="1150" spans="1:11" hidden="1" x14ac:dyDescent="0.25"/>
    <row r="1151" spans="1:11" hidden="1" x14ac:dyDescent="0.25">
      <c r="I1151" t="s">
        <v>27</v>
      </c>
    </row>
    <row r="1152" spans="1:11" hidden="1" x14ac:dyDescent="0.25"/>
    <row r="1153" spans="1:11" hidden="1" x14ac:dyDescent="0.25">
      <c r="A1153">
        <v>117</v>
      </c>
      <c r="B1153">
        <v>9148</v>
      </c>
      <c r="C1153">
        <v>1</v>
      </c>
      <c r="D1153">
        <v>1</v>
      </c>
      <c r="E1153">
        <v>16</v>
      </c>
      <c r="F1153">
        <v>1</v>
      </c>
      <c r="G1153">
        <v>17.7</v>
      </c>
      <c r="I1153" t="s">
        <v>421</v>
      </c>
      <c r="J1153" t="s">
        <v>108</v>
      </c>
      <c r="K1153">
        <v>0</v>
      </c>
    </row>
    <row r="1154" spans="1:11" hidden="1" x14ac:dyDescent="0.25"/>
    <row r="1155" spans="1:11" hidden="1" x14ac:dyDescent="0.25"/>
    <row r="1156" spans="1:11" hidden="1" x14ac:dyDescent="0.25"/>
    <row r="1157" spans="1:11" hidden="1" x14ac:dyDescent="0.25">
      <c r="I1157" t="s">
        <v>422</v>
      </c>
    </row>
    <row r="1158" spans="1:11" hidden="1" x14ac:dyDescent="0.25">
      <c r="I1158" t="s">
        <v>423</v>
      </c>
    </row>
    <row r="1159" spans="1:11" hidden="1" x14ac:dyDescent="0.25"/>
    <row r="1160" spans="1:11" hidden="1" x14ac:dyDescent="0.25"/>
    <row r="1161" spans="1:11" hidden="1" x14ac:dyDescent="0.25"/>
    <row r="1162" spans="1:11" hidden="1" x14ac:dyDescent="0.25">
      <c r="I1162" t="s">
        <v>109</v>
      </c>
    </row>
    <row r="1163" spans="1:11" hidden="1" x14ac:dyDescent="0.25">
      <c r="I1163" t="s">
        <v>110</v>
      </c>
    </row>
    <row r="1164" spans="1:11" hidden="1" x14ac:dyDescent="0.25"/>
    <row r="1165" spans="1:11" hidden="1" x14ac:dyDescent="0.25">
      <c r="I1165" t="s">
        <v>27</v>
      </c>
    </row>
    <row r="1166" spans="1:11" hidden="1" x14ac:dyDescent="0.25"/>
    <row r="1167" spans="1:11" hidden="1" x14ac:dyDescent="0.25">
      <c r="A1167">
        <v>118</v>
      </c>
      <c r="B1167">
        <v>9149</v>
      </c>
      <c r="C1167">
        <v>1</v>
      </c>
      <c r="D1167">
        <v>1</v>
      </c>
      <c r="E1167">
        <v>16</v>
      </c>
      <c r="G1167">
        <v>17</v>
      </c>
      <c r="I1167" t="s">
        <v>424</v>
      </c>
      <c r="J1167" t="s">
        <v>108</v>
      </c>
      <c r="K1167">
        <v>0</v>
      </c>
    </row>
    <row r="1168" spans="1:11" hidden="1" x14ac:dyDescent="0.25"/>
    <row r="1169" spans="1:11" hidden="1" x14ac:dyDescent="0.25">
      <c r="I1169" t="s">
        <v>27</v>
      </c>
    </row>
    <row r="1170" spans="1:11" hidden="1" x14ac:dyDescent="0.25"/>
    <row r="1171" spans="1:11" hidden="1" x14ac:dyDescent="0.25">
      <c r="A1171">
        <v>119</v>
      </c>
      <c r="B1171">
        <v>9150</v>
      </c>
      <c r="C1171">
        <v>1</v>
      </c>
      <c r="D1171">
        <v>1</v>
      </c>
      <c r="E1171">
        <v>16</v>
      </c>
      <c r="F1171">
        <v>2</v>
      </c>
      <c r="G1171">
        <v>18.100000000000001</v>
      </c>
      <c r="I1171" t="s">
        <v>425</v>
      </c>
      <c r="J1171" t="s">
        <v>108</v>
      </c>
      <c r="K1171">
        <v>0</v>
      </c>
    </row>
    <row r="1172" spans="1:11" hidden="1" x14ac:dyDescent="0.25"/>
    <row r="1173" spans="1:11" hidden="1" x14ac:dyDescent="0.25"/>
    <row r="1174" spans="1:11" hidden="1" x14ac:dyDescent="0.25"/>
    <row r="1175" spans="1:11" hidden="1" x14ac:dyDescent="0.25">
      <c r="I1175" t="s">
        <v>109</v>
      </c>
    </row>
    <row r="1176" spans="1:11" hidden="1" x14ac:dyDescent="0.25">
      <c r="I1176" t="s">
        <v>110</v>
      </c>
    </row>
    <row r="1177" spans="1:11" hidden="1" x14ac:dyDescent="0.25"/>
    <row r="1178" spans="1:11" hidden="1" x14ac:dyDescent="0.25">
      <c r="I1178" t="s">
        <v>27</v>
      </c>
    </row>
    <row r="1179" spans="1:11" hidden="1" x14ac:dyDescent="0.25"/>
    <row r="1180" spans="1:11" hidden="1" x14ac:dyDescent="0.25">
      <c r="A1180">
        <v>120</v>
      </c>
      <c r="B1180">
        <v>9151</v>
      </c>
      <c r="C1180">
        <v>1</v>
      </c>
      <c r="D1180">
        <v>1</v>
      </c>
      <c r="E1180">
        <v>16</v>
      </c>
      <c r="F1180">
        <v>3</v>
      </c>
      <c r="G1180">
        <v>18.2</v>
      </c>
      <c r="I1180" t="s">
        <v>426</v>
      </c>
      <c r="J1180" t="s">
        <v>108</v>
      </c>
      <c r="K1180">
        <v>0</v>
      </c>
    </row>
    <row r="1181" spans="1:11" hidden="1" x14ac:dyDescent="0.25"/>
    <row r="1182" spans="1:11" hidden="1" x14ac:dyDescent="0.25"/>
    <row r="1183" spans="1:11" hidden="1" x14ac:dyDescent="0.25"/>
    <row r="1184" spans="1:11" hidden="1" x14ac:dyDescent="0.25">
      <c r="I1184" t="s">
        <v>109</v>
      </c>
    </row>
    <row r="1185" spans="1:11" hidden="1" x14ac:dyDescent="0.25">
      <c r="I1185" t="s">
        <v>110</v>
      </c>
    </row>
    <row r="1186" spans="1:11" hidden="1" x14ac:dyDescent="0.25"/>
    <row r="1187" spans="1:11" hidden="1" x14ac:dyDescent="0.25">
      <c r="I1187" t="s">
        <v>27</v>
      </c>
    </row>
    <row r="1188" spans="1:11" hidden="1" x14ac:dyDescent="0.25"/>
    <row r="1189" spans="1:11" hidden="1" x14ac:dyDescent="0.25">
      <c r="A1189">
        <v>121</v>
      </c>
      <c r="B1189">
        <v>9152</v>
      </c>
      <c r="C1189">
        <v>1</v>
      </c>
      <c r="D1189">
        <v>1</v>
      </c>
      <c r="E1189">
        <v>16</v>
      </c>
      <c r="F1189">
        <v>4</v>
      </c>
      <c r="G1189">
        <v>18.3</v>
      </c>
      <c r="I1189" t="s">
        <v>427</v>
      </c>
      <c r="J1189" t="s">
        <v>108</v>
      </c>
      <c r="K1189">
        <v>0</v>
      </c>
    </row>
    <row r="1190" spans="1:11" hidden="1" x14ac:dyDescent="0.25"/>
    <row r="1191" spans="1:11" hidden="1" x14ac:dyDescent="0.25"/>
    <row r="1192" spans="1:11" hidden="1" x14ac:dyDescent="0.25"/>
    <row r="1193" spans="1:11" hidden="1" x14ac:dyDescent="0.25">
      <c r="I1193" t="s">
        <v>428</v>
      </c>
    </row>
    <row r="1194" spans="1:11" hidden="1" x14ac:dyDescent="0.25">
      <c r="I1194" t="s">
        <v>429</v>
      </c>
    </row>
    <row r="1195" spans="1:11" hidden="1" x14ac:dyDescent="0.25">
      <c r="I1195" t="s">
        <v>430</v>
      </c>
    </row>
    <row r="1196" spans="1:11" hidden="1" x14ac:dyDescent="0.25"/>
    <row r="1197" spans="1:11" hidden="1" x14ac:dyDescent="0.25"/>
    <row r="1198" spans="1:11" hidden="1" x14ac:dyDescent="0.25"/>
    <row r="1199" spans="1:11" hidden="1" x14ac:dyDescent="0.25">
      <c r="I1199" t="s">
        <v>109</v>
      </c>
    </row>
    <row r="1200" spans="1:11" hidden="1" x14ac:dyDescent="0.25">
      <c r="I1200" t="s">
        <v>110</v>
      </c>
    </row>
    <row r="1201" spans="1:11" hidden="1" x14ac:dyDescent="0.25"/>
    <row r="1202" spans="1:11" hidden="1" x14ac:dyDescent="0.25">
      <c r="I1202" t="s">
        <v>27</v>
      </c>
    </row>
    <row r="1203" spans="1:11" hidden="1" x14ac:dyDescent="0.25"/>
    <row r="1204" spans="1:11" hidden="1" x14ac:dyDescent="0.25">
      <c r="A1204">
        <v>122</v>
      </c>
      <c r="B1204">
        <v>9153</v>
      </c>
      <c r="C1204">
        <v>1</v>
      </c>
      <c r="D1204">
        <v>1</v>
      </c>
      <c r="E1204">
        <v>16</v>
      </c>
      <c r="F1204">
        <v>5</v>
      </c>
      <c r="G1204">
        <v>18.399999999999999</v>
      </c>
      <c r="I1204" t="s">
        <v>431</v>
      </c>
      <c r="J1204" t="s">
        <v>108</v>
      </c>
      <c r="K1204">
        <v>0</v>
      </c>
    </row>
    <row r="1205" spans="1:11" hidden="1" x14ac:dyDescent="0.25"/>
    <row r="1206" spans="1:11" hidden="1" x14ac:dyDescent="0.25"/>
    <row r="1207" spans="1:11" hidden="1" x14ac:dyDescent="0.25"/>
    <row r="1208" spans="1:11" hidden="1" x14ac:dyDescent="0.25">
      <c r="I1208" t="s">
        <v>109</v>
      </c>
    </row>
    <row r="1209" spans="1:11" hidden="1" x14ac:dyDescent="0.25">
      <c r="I1209" t="s">
        <v>110</v>
      </c>
    </row>
    <row r="1210" spans="1:11" hidden="1" x14ac:dyDescent="0.25"/>
    <row r="1211" spans="1:11" hidden="1" x14ac:dyDescent="0.25">
      <c r="I1211" t="s">
        <v>27</v>
      </c>
    </row>
    <row r="1212" spans="1:11" hidden="1" x14ac:dyDescent="0.25"/>
    <row r="1213" spans="1:11" hidden="1" x14ac:dyDescent="0.25">
      <c r="A1213">
        <v>123</v>
      </c>
      <c r="B1213">
        <v>9154</v>
      </c>
      <c r="C1213">
        <v>1</v>
      </c>
      <c r="D1213">
        <v>1</v>
      </c>
      <c r="E1213">
        <v>16</v>
      </c>
      <c r="F1213">
        <v>6</v>
      </c>
      <c r="G1213">
        <v>18.5</v>
      </c>
      <c r="I1213" t="s">
        <v>432</v>
      </c>
      <c r="J1213" t="s">
        <v>108</v>
      </c>
      <c r="K1213">
        <v>0</v>
      </c>
    </row>
    <row r="1214" spans="1:11" hidden="1" x14ac:dyDescent="0.25"/>
    <row r="1215" spans="1:11" hidden="1" x14ac:dyDescent="0.25"/>
    <row r="1216" spans="1:11" hidden="1" x14ac:dyDescent="0.25"/>
    <row r="1217" spans="1:11" hidden="1" x14ac:dyDescent="0.25">
      <c r="I1217" t="s">
        <v>109</v>
      </c>
    </row>
    <row r="1218" spans="1:11" hidden="1" x14ac:dyDescent="0.25">
      <c r="I1218" t="s">
        <v>110</v>
      </c>
    </row>
    <row r="1219" spans="1:11" hidden="1" x14ac:dyDescent="0.25"/>
    <row r="1220" spans="1:11" hidden="1" x14ac:dyDescent="0.25">
      <c r="I1220" t="s">
        <v>27</v>
      </c>
    </row>
    <row r="1221" spans="1:11" hidden="1" x14ac:dyDescent="0.25"/>
    <row r="1222" spans="1:11" hidden="1" x14ac:dyDescent="0.25">
      <c r="A1222">
        <v>124</v>
      </c>
      <c r="B1222">
        <v>9155</v>
      </c>
      <c r="C1222">
        <v>1</v>
      </c>
      <c r="D1222">
        <v>1</v>
      </c>
      <c r="E1222">
        <v>16</v>
      </c>
      <c r="F1222">
        <v>7</v>
      </c>
      <c r="G1222">
        <v>18.600000000000001</v>
      </c>
      <c r="I1222" t="s">
        <v>433</v>
      </c>
      <c r="J1222" t="s">
        <v>108</v>
      </c>
      <c r="K1222">
        <v>0</v>
      </c>
    </row>
    <row r="1223" spans="1:11" hidden="1" x14ac:dyDescent="0.25"/>
    <row r="1224" spans="1:11" hidden="1" x14ac:dyDescent="0.25"/>
    <row r="1225" spans="1:11" hidden="1" x14ac:dyDescent="0.25"/>
    <row r="1226" spans="1:11" hidden="1" x14ac:dyDescent="0.25">
      <c r="I1226" t="s">
        <v>109</v>
      </c>
    </row>
    <row r="1227" spans="1:11" hidden="1" x14ac:dyDescent="0.25">
      <c r="I1227" t="s">
        <v>110</v>
      </c>
    </row>
    <row r="1228" spans="1:11" hidden="1" x14ac:dyDescent="0.25"/>
    <row r="1229" spans="1:11" hidden="1" x14ac:dyDescent="0.25">
      <c r="I1229" t="s">
        <v>27</v>
      </c>
    </row>
    <row r="1230" spans="1:11" hidden="1" x14ac:dyDescent="0.25"/>
    <row r="1231" spans="1:11" hidden="1" x14ac:dyDescent="0.25">
      <c r="A1231">
        <v>125</v>
      </c>
      <c r="B1231">
        <v>9156</v>
      </c>
      <c r="C1231">
        <v>1</v>
      </c>
      <c r="D1231">
        <v>1</v>
      </c>
      <c r="E1231">
        <v>16</v>
      </c>
      <c r="F1231">
        <v>8</v>
      </c>
      <c r="G1231">
        <v>18.7</v>
      </c>
      <c r="I1231" t="s">
        <v>434</v>
      </c>
      <c r="J1231" t="s">
        <v>108</v>
      </c>
      <c r="K1231">
        <v>0</v>
      </c>
    </row>
    <row r="1232" spans="1:11" hidden="1" x14ac:dyDescent="0.25"/>
    <row r="1233" spans="1:11" hidden="1" x14ac:dyDescent="0.25"/>
    <row r="1234" spans="1:11" hidden="1" x14ac:dyDescent="0.25"/>
    <row r="1235" spans="1:11" hidden="1" x14ac:dyDescent="0.25">
      <c r="I1235" t="s">
        <v>109</v>
      </c>
    </row>
    <row r="1236" spans="1:11" hidden="1" x14ac:dyDescent="0.25">
      <c r="I1236" t="s">
        <v>110</v>
      </c>
    </row>
    <row r="1237" spans="1:11" hidden="1" x14ac:dyDescent="0.25"/>
    <row r="1238" spans="1:11" hidden="1" x14ac:dyDescent="0.25">
      <c r="I1238" t="s">
        <v>27</v>
      </c>
    </row>
    <row r="1239" spans="1:11" hidden="1" x14ac:dyDescent="0.25"/>
    <row r="1240" spans="1:11" hidden="1" x14ac:dyDescent="0.25">
      <c r="A1240">
        <v>126</v>
      </c>
      <c r="B1240">
        <v>9157</v>
      </c>
      <c r="C1240">
        <v>1</v>
      </c>
      <c r="D1240">
        <v>1</v>
      </c>
      <c r="E1240">
        <v>17</v>
      </c>
      <c r="F1240">
        <v>1</v>
      </c>
      <c r="G1240">
        <v>18.8</v>
      </c>
      <c r="I1240" t="s">
        <v>435</v>
      </c>
      <c r="J1240" t="s">
        <v>108</v>
      </c>
      <c r="K1240">
        <v>0</v>
      </c>
    </row>
    <row r="1241" spans="1:11" hidden="1" x14ac:dyDescent="0.25"/>
    <row r="1242" spans="1:11" hidden="1" x14ac:dyDescent="0.25"/>
    <row r="1243" spans="1:11" hidden="1" x14ac:dyDescent="0.25"/>
    <row r="1244" spans="1:11" hidden="1" x14ac:dyDescent="0.25">
      <c r="I1244" t="s">
        <v>109</v>
      </c>
    </row>
    <row r="1245" spans="1:11" hidden="1" x14ac:dyDescent="0.25">
      <c r="I1245" t="s">
        <v>110</v>
      </c>
    </row>
    <row r="1246" spans="1:11" hidden="1" x14ac:dyDescent="0.25"/>
    <row r="1247" spans="1:11" hidden="1" x14ac:dyDescent="0.25">
      <c r="I1247" t="s">
        <v>27</v>
      </c>
    </row>
    <row r="1248" spans="1:11" hidden="1" x14ac:dyDescent="0.25"/>
    <row r="1249" spans="1:11" hidden="1" x14ac:dyDescent="0.25">
      <c r="A1249">
        <v>127</v>
      </c>
      <c r="B1249">
        <v>9158</v>
      </c>
      <c r="C1249">
        <v>1</v>
      </c>
      <c r="D1249">
        <v>1</v>
      </c>
      <c r="E1249">
        <v>17</v>
      </c>
      <c r="F1249">
        <v>2</v>
      </c>
      <c r="G1249">
        <v>18.899999999999999</v>
      </c>
      <c r="I1249" t="s">
        <v>436</v>
      </c>
      <c r="J1249" t="s">
        <v>108</v>
      </c>
      <c r="K1249">
        <v>0</v>
      </c>
    </row>
    <row r="1250" spans="1:11" hidden="1" x14ac:dyDescent="0.25"/>
    <row r="1251" spans="1:11" hidden="1" x14ac:dyDescent="0.25"/>
    <row r="1252" spans="1:11" hidden="1" x14ac:dyDescent="0.25"/>
    <row r="1253" spans="1:11" hidden="1" x14ac:dyDescent="0.25">
      <c r="I1253" t="s">
        <v>109</v>
      </c>
    </row>
    <row r="1254" spans="1:11" hidden="1" x14ac:dyDescent="0.25">
      <c r="I1254" t="s">
        <v>110</v>
      </c>
    </row>
    <row r="1255" spans="1:11" hidden="1" x14ac:dyDescent="0.25"/>
    <row r="1256" spans="1:11" hidden="1" x14ac:dyDescent="0.25">
      <c r="I1256" t="s">
        <v>27</v>
      </c>
    </row>
    <row r="1257" spans="1:11" hidden="1" x14ac:dyDescent="0.25"/>
    <row r="1258" spans="1:11" hidden="1" x14ac:dyDescent="0.25">
      <c r="A1258">
        <v>128</v>
      </c>
      <c r="B1258">
        <v>9159</v>
      </c>
      <c r="C1258">
        <v>1</v>
      </c>
      <c r="D1258">
        <v>1</v>
      </c>
      <c r="E1258">
        <v>17</v>
      </c>
      <c r="F1258">
        <v>3</v>
      </c>
      <c r="G1258">
        <v>19.100000000000001</v>
      </c>
      <c r="I1258" t="s">
        <v>437</v>
      </c>
      <c r="J1258" t="s">
        <v>108</v>
      </c>
      <c r="K1258">
        <v>0</v>
      </c>
    </row>
    <row r="1259" spans="1:11" hidden="1" x14ac:dyDescent="0.25"/>
    <row r="1260" spans="1:11" hidden="1" x14ac:dyDescent="0.25"/>
    <row r="1261" spans="1:11" hidden="1" x14ac:dyDescent="0.25"/>
    <row r="1262" spans="1:11" hidden="1" x14ac:dyDescent="0.25">
      <c r="I1262" t="s">
        <v>109</v>
      </c>
    </row>
    <row r="1263" spans="1:11" hidden="1" x14ac:dyDescent="0.25">
      <c r="I1263" t="s">
        <v>438</v>
      </c>
    </row>
    <row r="1264" spans="1:11" hidden="1" x14ac:dyDescent="0.25"/>
    <row r="1265" spans="1:11" hidden="1" x14ac:dyDescent="0.25">
      <c r="I1265" t="s">
        <v>27</v>
      </c>
    </row>
    <row r="1266" spans="1:11" hidden="1" x14ac:dyDescent="0.25"/>
    <row r="1267" spans="1:11" hidden="1" x14ac:dyDescent="0.25">
      <c r="A1267">
        <v>129</v>
      </c>
      <c r="B1267">
        <v>9160</v>
      </c>
      <c r="C1267">
        <v>1</v>
      </c>
      <c r="D1267">
        <v>1</v>
      </c>
      <c r="E1267">
        <v>17</v>
      </c>
      <c r="F1267">
        <v>4</v>
      </c>
      <c r="G1267">
        <v>19.2</v>
      </c>
      <c r="I1267" t="s">
        <v>439</v>
      </c>
      <c r="J1267" t="s">
        <v>108</v>
      </c>
      <c r="K1267">
        <v>0</v>
      </c>
    </row>
    <row r="1268" spans="1:11" hidden="1" x14ac:dyDescent="0.25"/>
    <row r="1269" spans="1:11" hidden="1" x14ac:dyDescent="0.25"/>
    <row r="1270" spans="1:11" hidden="1" x14ac:dyDescent="0.25"/>
    <row r="1271" spans="1:11" hidden="1" x14ac:dyDescent="0.25">
      <c r="I1271" t="s">
        <v>109</v>
      </c>
    </row>
    <row r="1272" spans="1:11" hidden="1" x14ac:dyDescent="0.25">
      <c r="I1272" t="s">
        <v>110</v>
      </c>
    </row>
    <row r="1273" spans="1:11" hidden="1" x14ac:dyDescent="0.25"/>
    <row r="1274" spans="1:11" hidden="1" x14ac:dyDescent="0.25">
      <c r="I1274" t="s">
        <v>27</v>
      </c>
    </row>
    <row r="1275" spans="1:11" hidden="1" x14ac:dyDescent="0.25"/>
    <row r="1276" spans="1:11" hidden="1" x14ac:dyDescent="0.25">
      <c r="A1276">
        <v>130</v>
      </c>
      <c r="B1276">
        <v>9161</v>
      </c>
      <c r="C1276">
        <v>1</v>
      </c>
      <c r="D1276">
        <v>1</v>
      </c>
      <c r="E1276">
        <v>17</v>
      </c>
      <c r="G1276">
        <v>19</v>
      </c>
      <c r="I1276" t="s">
        <v>440</v>
      </c>
      <c r="J1276" t="s">
        <v>108</v>
      </c>
      <c r="K1276">
        <v>0</v>
      </c>
    </row>
    <row r="1277" spans="1:11" hidden="1" x14ac:dyDescent="0.25"/>
    <row r="1278" spans="1:11" hidden="1" x14ac:dyDescent="0.25">
      <c r="I1278" t="s">
        <v>27</v>
      </c>
    </row>
    <row r="1279" spans="1:11" hidden="1" x14ac:dyDescent="0.25"/>
    <row r="1280" spans="1:11" hidden="1" x14ac:dyDescent="0.25">
      <c r="A1280">
        <v>131</v>
      </c>
      <c r="B1280">
        <v>9162</v>
      </c>
      <c r="C1280">
        <v>1</v>
      </c>
      <c r="D1280">
        <v>1</v>
      </c>
      <c r="E1280">
        <v>17</v>
      </c>
      <c r="F1280">
        <v>5</v>
      </c>
      <c r="G1280">
        <v>19.3</v>
      </c>
      <c r="I1280" t="s">
        <v>441</v>
      </c>
      <c r="J1280" t="s">
        <v>108</v>
      </c>
      <c r="K1280">
        <v>0</v>
      </c>
    </row>
    <row r="1281" spans="1:11" hidden="1" x14ac:dyDescent="0.25"/>
    <row r="1282" spans="1:11" hidden="1" x14ac:dyDescent="0.25"/>
    <row r="1283" spans="1:11" hidden="1" x14ac:dyDescent="0.25"/>
    <row r="1284" spans="1:11" hidden="1" x14ac:dyDescent="0.25">
      <c r="I1284" t="s">
        <v>122</v>
      </c>
    </row>
    <row r="1285" spans="1:11" hidden="1" x14ac:dyDescent="0.25">
      <c r="I1285" t="s">
        <v>123</v>
      </c>
    </row>
    <row r="1286" spans="1:11" hidden="1" x14ac:dyDescent="0.25"/>
    <row r="1287" spans="1:11" hidden="1" x14ac:dyDescent="0.25">
      <c r="I1287" t="s">
        <v>27</v>
      </c>
    </row>
    <row r="1288" spans="1:11" hidden="1" x14ac:dyDescent="0.25"/>
    <row r="1289" spans="1:11" hidden="1" x14ac:dyDescent="0.25">
      <c r="A1289">
        <v>132</v>
      </c>
      <c r="B1289">
        <v>9163</v>
      </c>
      <c r="C1289">
        <v>1</v>
      </c>
      <c r="D1289">
        <v>1</v>
      </c>
      <c r="E1289">
        <v>17</v>
      </c>
      <c r="F1289">
        <v>6</v>
      </c>
      <c r="G1289">
        <v>19.399999999999999</v>
      </c>
      <c r="I1289" t="s">
        <v>442</v>
      </c>
      <c r="J1289" t="s">
        <v>108</v>
      </c>
      <c r="K1289">
        <v>0</v>
      </c>
    </row>
    <row r="1290" spans="1:11" hidden="1" x14ac:dyDescent="0.25"/>
    <row r="1291" spans="1:11" hidden="1" x14ac:dyDescent="0.25"/>
    <row r="1292" spans="1:11" hidden="1" x14ac:dyDescent="0.25"/>
    <row r="1293" spans="1:11" hidden="1" x14ac:dyDescent="0.25">
      <c r="I1293" t="s">
        <v>443</v>
      </c>
    </row>
    <row r="1294" spans="1:11" hidden="1" x14ac:dyDescent="0.25">
      <c r="I1294" t="s">
        <v>110</v>
      </c>
    </row>
    <row r="1295" spans="1:11" hidden="1" x14ac:dyDescent="0.25"/>
    <row r="1296" spans="1:11" hidden="1" x14ac:dyDescent="0.25">
      <c r="I1296" t="s">
        <v>27</v>
      </c>
    </row>
    <row r="1297" spans="1:11" hidden="1" x14ac:dyDescent="0.25"/>
    <row r="1298" spans="1:11" hidden="1" x14ac:dyDescent="0.25">
      <c r="A1298">
        <v>133</v>
      </c>
      <c r="B1298">
        <v>9164</v>
      </c>
      <c r="C1298">
        <v>1</v>
      </c>
      <c r="D1298">
        <v>1</v>
      </c>
      <c r="E1298">
        <v>17</v>
      </c>
      <c r="F1298">
        <v>7</v>
      </c>
      <c r="G1298">
        <v>19.5</v>
      </c>
      <c r="I1298" t="s">
        <v>444</v>
      </c>
      <c r="J1298" t="s">
        <v>108</v>
      </c>
      <c r="K1298">
        <v>0</v>
      </c>
    </row>
    <row r="1299" spans="1:11" hidden="1" x14ac:dyDescent="0.25"/>
    <row r="1300" spans="1:11" hidden="1" x14ac:dyDescent="0.25"/>
    <row r="1301" spans="1:11" hidden="1" x14ac:dyDescent="0.25"/>
    <row r="1302" spans="1:11" hidden="1" x14ac:dyDescent="0.25">
      <c r="I1302" t="s">
        <v>109</v>
      </c>
    </row>
    <row r="1303" spans="1:11" hidden="1" x14ac:dyDescent="0.25">
      <c r="I1303" t="s">
        <v>445</v>
      </c>
    </row>
    <row r="1304" spans="1:11" hidden="1" x14ac:dyDescent="0.25"/>
    <row r="1305" spans="1:11" hidden="1" x14ac:dyDescent="0.25">
      <c r="I1305" t="s">
        <v>27</v>
      </c>
    </row>
    <row r="1306" spans="1:11" hidden="1" x14ac:dyDescent="0.25"/>
    <row r="1307" spans="1:11" hidden="1" x14ac:dyDescent="0.25">
      <c r="A1307">
        <v>134</v>
      </c>
      <c r="B1307">
        <v>9165</v>
      </c>
      <c r="C1307">
        <v>1</v>
      </c>
      <c r="D1307">
        <v>1</v>
      </c>
      <c r="E1307">
        <v>17</v>
      </c>
      <c r="F1307">
        <v>8</v>
      </c>
      <c r="G1307">
        <v>19.600000000000001</v>
      </c>
      <c r="I1307" t="s">
        <v>446</v>
      </c>
      <c r="J1307" t="s">
        <v>108</v>
      </c>
      <c r="K1307">
        <v>0</v>
      </c>
    </row>
    <row r="1308" spans="1:11" hidden="1" x14ac:dyDescent="0.25"/>
    <row r="1309" spans="1:11" hidden="1" x14ac:dyDescent="0.25"/>
    <row r="1310" spans="1:11" hidden="1" x14ac:dyDescent="0.25"/>
    <row r="1311" spans="1:11" hidden="1" x14ac:dyDescent="0.25">
      <c r="I1311" t="s">
        <v>109</v>
      </c>
    </row>
    <row r="1312" spans="1:11" hidden="1" x14ac:dyDescent="0.25">
      <c r="I1312" t="s">
        <v>445</v>
      </c>
    </row>
    <row r="1313" spans="1:11" hidden="1" x14ac:dyDescent="0.25"/>
    <row r="1314" spans="1:11" hidden="1" x14ac:dyDescent="0.25">
      <c r="I1314" t="s">
        <v>27</v>
      </c>
    </row>
    <row r="1315" spans="1:11" hidden="1" x14ac:dyDescent="0.25"/>
    <row r="1316" spans="1:11" hidden="1" x14ac:dyDescent="0.25">
      <c r="A1316">
        <v>135</v>
      </c>
      <c r="B1316">
        <v>9166</v>
      </c>
      <c r="C1316">
        <v>1</v>
      </c>
      <c r="D1316">
        <v>1</v>
      </c>
      <c r="E1316">
        <v>17</v>
      </c>
      <c r="F1316">
        <v>9</v>
      </c>
      <c r="G1316">
        <v>19.7</v>
      </c>
      <c r="I1316" t="s">
        <v>447</v>
      </c>
      <c r="J1316" t="s">
        <v>108</v>
      </c>
      <c r="K1316">
        <v>0</v>
      </c>
    </row>
    <row r="1317" spans="1:11" hidden="1" x14ac:dyDescent="0.25"/>
    <row r="1318" spans="1:11" hidden="1" x14ac:dyDescent="0.25"/>
    <row r="1319" spans="1:11" hidden="1" x14ac:dyDescent="0.25"/>
    <row r="1320" spans="1:11" hidden="1" x14ac:dyDescent="0.25">
      <c r="I1320" t="s">
        <v>109</v>
      </c>
    </row>
    <row r="1321" spans="1:11" hidden="1" x14ac:dyDescent="0.25">
      <c r="I1321" t="s">
        <v>445</v>
      </c>
    </row>
    <row r="1322" spans="1:11" hidden="1" x14ac:dyDescent="0.25"/>
    <row r="1323" spans="1:11" hidden="1" x14ac:dyDescent="0.25">
      <c r="I1323" t="s">
        <v>27</v>
      </c>
    </row>
    <row r="1324" spans="1:11" hidden="1" x14ac:dyDescent="0.25"/>
    <row r="1325" spans="1:11" hidden="1" x14ac:dyDescent="0.25">
      <c r="A1325">
        <v>136</v>
      </c>
      <c r="B1325">
        <v>9167</v>
      </c>
      <c r="C1325">
        <v>1</v>
      </c>
      <c r="D1325">
        <v>1</v>
      </c>
      <c r="E1325">
        <v>17</v>
      </c>
      <c r="G1325">
        <v>19</v>
      </c>
      <c r="I1325" t="s">
        <v>448</v>
      </c>
      <c r="J1325" t="s">
        <v>108</v>
      </c>
      <c r="K1325">
        <v>0</v>
      </c>
    </row>
    <row r="1326" spans="1:11" hidden="1" x14ac:dyDescent="0.25">
      <c r="I1326" t="s">
        <v>449</v>
      </c>
    </row>
    <row r="1327" spans="1:11" hidden="1" x14ac:dyDescent="0.25"/>
    <row r="1328" spans="1:11" hidden="1" x14ac:dyDescent="0.25">
      <c r="I1328" t="s">
        <v>27</v>
      </c>
    </row>
    <row r="1329" spans="1:11" hidden="1" x14ac:dyDescent="0.25"/>
    <row r="1330" spans="1:11" hidden="1" x14ac:dyDescent="0.25">
      <c r="A1330">
        <v>137</v>
      </c>
      <c r="B1330">
        <v>9168</v>
      </c>
      <c r="C1330">
        <v>1</v>
      </c>
      <c r="D1330">
        <v>1</v>
      </c>
      <c r="E1330">
        <v>18</v>
      </c>
      <c r="F1330">
        <v>1</v>
      </c>
      <c r="G1330">
        <v>19.8</v>
      </c>
      <c r="I1330" t="s">
        <v>450</v>
      </c>
      <c r="J1330" t="s">
        <v>108</v>
      </c>
      <c r="K1330">
        <v>0</v>
      </c>
    </row>
    <row r="1331" spans="1:11" hidden="1" x14ac:dyDescent="0.25"/>
    <row r="1332" spans="1:11" hidden="1" x14ac:dyDescent="0.25"/>
    <row r="1333" spans="1:11" hidden="1" x14ac:dyDescent="0.25"/>
    <row r="1334" spans="1:11" hidden="1" x14ac:dyDescent="0.25">
      <c r="I1334" t="s">
        <v>109</v>
      </c>
    </row>
    <row r="1335" spans="1:11" hidden="1" x14ac:dyDescent="0.25">
      <c r="I1335" t="s">
        <v>110</v>
      </c>
    </row>
    <row r="1336" spans="1:11" hidden="1" x14ac:dyDescent="0.25"/>
    <row r="1337" spans="1:11" hidden="1" x14ac:dyDescent="0.25">
      <c r="I1337" t="s">
        <v>27</v>
      </c>
    </row>
    <row r="1338" spans="1:11" hidden="1" x14ac:dyDescent="0.25"/>
    <row r="1339" spans="1:11" hidden="1" x14ac:dyDescent="0.25">
      <c r="A1339">
        <v>138</v>
      </c>
      <c r="B1339">
        <v>9169</v>
      </c>
      <c r="C1339">
        <v>1</v>
      </c>
      <c r="D1339">
        <v>1</v>
      </c>
      <c r="E1339">
        <v>18</v>
      </c>
      <c r="F1339">
        <v>2</v>
      </c>
      <c r="G1339">
        <v>20.100000000000001</v>
      </c>
      <c r="I1339" t="s">
        <v>451</v>
      </c>
      <c r="J1339" t="s">
        <v>108</v>
      </c>
      <c r="K1339">
        <v>0</v>
      </c>
    </row>
    <row r="1340" spans="1:11" hidden="1" x14ac:dyDescent="0.25"/>
    <row r="1341" spans="1:11" hidden="1" x14ac:dyDescent="0.25"/>
    <row r="1342" spans="1:11" hidden="1" x14ac:dyDescent="0.25"/>
    <row r="1343" spans="1:11" hidden="1" x14ac:dyDescent="0.25">
      <c r="I1343" t="s">
        <v>109</v>
      </c>
    </row>
    <row r="1344" spans="1:11" hidden="1" x14ac:dyDescent="0.25">
      <c r="I1344" t="s">
        <v>110</v>
      </c>
    </row>
    <row r="1345" spans="1:11" hidden="1" x14ac:dyDescent="0.25"/>
    <row r="1346" spans="1:11" hidden="1" x14ac:dyDescent="0.25">
      <c r="I1346" t="s">
        <v>27</v>
      </c>
    </row>
    <row r="1347" spans="1:11" hidden="1" x14ac:dyDescent="0.25"/>
    <row r="1348" spans="1:11" hidden="1" x14ac:dyDescent="0.25">
      <c r="A1348">
        <v>139</v>
      </c>
      <c r="B1348">
        <v>9170</v>
      </c>
      <c r="C1348">
        <v>1</v>
      </c>
      <c r="D1348">
        <v>1</v>
      </c>
      <c r="E1348">
        <v>18</v>
      </c>
      <c r="F1348">
        <v>3</v>
      </c>
      <c r="G1348">
        <v>20.2</v>
      </c>
      <c r="I1348" t="s">
        <v>452</v>
      </c>
      <c r="J1348" t="s">
        <v>108</v>
      </c>
      <c r="K1348">
        <v>0</v>
      </c>
    </row>
    <row r="1349" spans="1:11" hidden="1" x14ac:dyDescent="0.25"/>
    <row r="1350" spans="1:11" hidden="1" x14ac:dyDescent="0.25"/>
    <row r="1351" spans="1:11" hidden="1" x14ac:dyDescent="0.25"/>
    <row r="1352" spans="1:11" hidden="1" x14ac:dyDescent="0.25">
      <c r="I1352" t="s">
        <v>109</v>
      </c>
    </row>
    <row r="1353" spans="1:11" hidden="1" x14ac:dyDescent="0.25">
      <c r="I1353" t="s">
        <v>110</v>
      </c>
    </row>
    <row r="1354" spans="1:11" hidden="1" x14ac:dyDescent="0.25"/>
    <row r="1355" spans="1:11" hidden="1" x14ac:dyDescent="0.25">
      <c r="I1355" t="s">
        <v>27</v>
      </c>
    </row>
    <row r="1356" spans="1:11" hidden="1" x14ac:dyDescent="0.25"/>
    <row r="1357" spans="1:11" hidden="1" x14ac:dyDescent="0.25">
      <c r="A1357">
        <v>140</v>
      </c>
      <c r="B1357">
        <v>9171</v>
      </c>
      <c r="C1357">
        <v>1</v>
      </c>
      <c r="D1357">
        <v>1</v>
      </c>
      <c r="E1357">
        <v>18</v>
      </c>
      <c r="F1357">
        <v>4</v>
      </c>
      <c r="G1357">
        <v>20.3</v>
      </c>
      <c r="I1357" t="s">
        <v>453</v>
      </c>
      <c r="J1357" t="s">
        <v>108</v>
      </c>
      <c r="K1357">
        <v>0</v>
      </c>
    </row>
    <row r="1358" spans="1:11" hidden="1" x14ac:dyDescent="0.25"/>
    <row r="1359" spans="1:11" hidden="1" x14ac:dyDescent="0.25"/>
    <row r="1360" spans="1:11" hidden="1" x14ac:dyDescent="0.25"/>
    <row r="1361" spans="1:11" hidden="1" x14ac:dyDescent="0.25">
      <c r="I1361" t="s">
        <v>109</v>
      </c>
    </row>
    <row r="1362" spans="1:11" hidden="1" x14ac:dyDescent="0.25">
      <c r="I1362" t="s">
        <v>110</v>
      </c>
    </row>
    <row r="1363" spans="1:11" hidden="1" x14ac:dyDescent="0.25"/>
    <row r="1364" spans="1:11" hidden="1" x14ac:dyDescent="0.25">
      <c r="I1364" t="s">
        <v>27</v>
      </c>
    </row>
    <row r="1365" spans="1:11" hidden="1" x14ac:dyDescent="0.25"/>
    <row r="1366" spans="1:11" hidden="1" x14ac:dyDescent="0.25">
      <c r="A1366">
        <v>141</v>
      </c>
      <c r="B1366">
        <v>9172</v>
      </c>
      <c r="C1366">
        <v>1</v>
      </c>
      <c r="D1366">
        <v>1</v>
      </c>
      <c r="E1366">
        <v>18</v>
      </c>
      <c r="G1366">
        <v>20</v>
      </c>
      <c r="I1366" t="s">
        <v>454</v>
      </c>
      <c r="J1366" t="s">
        <v>108</v>
      </c>
      <c r="K1366">
        <v>0</v>
      </c>
    </row>
    <row r="1367" spans="1:11" hidden="1" x14ac:dyDescent="0.25"/>
    <row r="1368" spans="1:11" hidden="1" x14ac:dyDescent="0.25">
      <c r="I1368" t="s">
        <v>27</v>
      </c>
    </row>
    <row r="1369" spans="1:11" hidden="1" x14ac:dyDescent="0.25"/>
    <row r="1370" spans="1:11" hidden="1" x14ac:dyDescent="0.25">
      <c r="A1370">
        <v>142</v>
      </c>
      <c r="B1370">
        <v>9173</v>
      </c>
      <c r="C1370">
        <v>1</v>
      </c>
      <c r="D1370">
        <v>1</v>
      </c>
      <c r="E1370">
        <v>18</v>
      </c>
      <c r="F1370">
        <v>5</v>
      </c>
      <c r="G1370">
        <v>20.399999999999999</v>
      </c>
      <c r="I1370" t="s">
        <v>455</v>
      </c>
      <c r="J1370" t="s">
        <v>108</v>
      </c>
      <c r="K1370">
        <v>0</v>
      </c>
    </row>
    <row r="1371" spans="1:11" hidden="1" x14ac:dyDescent="0.25"/>
    <row r="1372" spans="1:11" hidden="1" x14ac:dyDescent="0.25"/>
    <row r="1373" spans="1:11" hidden="1" x14ac:dyDescent="0.25"/>
    <row r="1374" spans="1:11" hidden="1" x14ac:dyDescent="0.25">
      <c r="I1374" t="s">
        <v>109</v>
      </c>
    </row>
    <row r="1375" spans="1:11" hidden="1" x14ac:dyDescent="0.25">
      <c r="I1375" t="s">
        <v>110</v>
      </c>
    </row>
    <row r="1376" spans="1:11" hidden="1" x14ac:dyDescent="0.25"/>
    <row r="1377" spans="1:11" hidden="1" x14ac:dyDescent="0.25">
      <c r="I1377" t="s">
        <v>27</v>
      </c>
    </row>
    <row r="1378" spans="1:11" hidden="1" x14ac:dyDescent="0.25"/>
    <row r="1379" spans="1:11" hidden="1" x14ac:dyDescent="0.25">
      <c r="A1379">
        <v>143</v>
      </c>
      <c r="B1379">
        <v>9174</v>
      </c>
      <c r="C1379">
        <v>1</v>
      </c>
      <c r="D1379">
        <v>1</v>
      </c>
      <c r="E1379">
        <v>18</v>
      </c>
      <c r="F1379">
        <v>6</v>
      </c>
      <c r="G1379">
        <v>20.5</v>
      </c>
      <c r="I1379" t="s">
        <v>456</v>
      </c>
      <c r="J1379" t="s">
        <v>108</v>
      </c>
      <c r="K1379">
        <v>0</v>
      </c>
    </row>
    <row r="1380" spans="1:11" hidden="1" x14ac:dyDescent="0.25"/>
    <row r="1381" spans="1:11" hidden="1" x14ac:dyDescent="0.25"/>
    <row r="1382" spans="1:11" hidden="1" x14ac:dyDescent="0.25"/>
    <row r="1383" spans="1:11" hidden="1" x14ac:dyDescent="0.25">
      <c r="I1383" t="s">
        <v>109</v>
      </c>
    </row>
    <row r="1384" spans="1:11" hidden="1" x14ac:dyDescent="0.25">
      <c r="I1384" t="s">
        <v>110</v>
      </c>
    </row>
    <row r="1385" spans="1:11" hidden="1" x14ac:dyDescent="0.25"/>
    <row r="1386" spans="1:11" hidden="1" x14ac:dyDescent="0.25">
      <c r="I1386" t="s">
        <v>27</v>
      </c>
    </row>
    <row r="1387" spans="1:11" hidden="1" x14ac:dyDescent="0.25"/>
    <row r="1388" spans="1:11" hidden="1" x14ac:dyDescent="0.25">
      <c r="A1388">
        <v>144</v>
      </c>
      <c r="B1388">
        <v>9175</v>
      </c>
      <c r="C1388">
        <v>1</v>
      </c>
      <c r="D1388">
        <v>1</v>
      </c>
      <c r="E1388">
        <v>18</v>
      </c>
      <c r="F1388">
        <v>7</v>
      </c>
      <c r="G1388">
        <v>20.6</v>
      </c>
      <c r="I1388" t="s">
        <v>457</v>
      </c>
      <c r="J1388" t="s">
        <v>108</v>
      </c>
      <c r="K1388">
        <v>0</v>
      </c>
    </row>
    <row r="1389" spans="1:11" hidden="1" x14ac:dyDescent="0.25"/>
    <row r="1390" spans="1:11" hidden="1" x14ac:dyDescent="0.25"/>
    <row r="1391" spans="1:11" hidden="1" x14ac:dyDescent="0.25"/>
    <row r="1392" spans="1:11" hidden="1" x14ac:dyDescent="0.25">
      <c r="I1392" t="s">
        <v>109</v>
      </c>
    </row>
    <row r="1393" spans="1:11" hidden="1" x14ac:dyDescent="0.25">
      <c r="I1393" t="s">
        <v>110</v>
      </c>
    </row>
    <row r="1394" spans="1:11" hidden="1" x14ac:dyDescent="0.25"/>
    <row r="1395" spans="1:11" hidden="1" x14ac:dyDescent="0.25">
      <c r="I1395" t="s">
        <v>27</v>
      </c>
    </row>
    <row r="1396" spans="1:11" hidden="1" x14ac:dyDescent="0.25"/>
    <row r="1397" spans="1:11" hidden="1" x14ac:dyDescent="0.25">
      <c r="A1397">
        <v>145</v>
      </c>
      <c r="B1397">
        <v>9176</v>
      </c>
      <c r="C1397">
        <v>1</v>
      </c>
      <c r="D1397">
        <v>1</v>
      </c>
      <c r="E1397">
        <v>18</v>
      </c>
      <c r="F1397">
        <v>8</v>
      </c>
      <c r="G1397">
        <v>20.7</v>
      </c>
      <c r="I1397" t="s">
        <v>458</v>
      </c>
      <c r="J1397" t="s">
        <v>108</v>
      </c>
      <c r="K1397">
        <v>0</v>
      </c>
    </row>
    <row r="1398" spans="1:11" hidden="1" x14ac:dyDescent="0.25"/>
    <row r="1399" spans="1:11" hidden="1" x14ac:dyDescent="0.25"/>
    <row r="1400" spans="1:11" hidden="1" x14ac:dyDescent="0.25"/>
    <row r="1401" spans="1:11" hidden="1" x14ac:dyDescent="0.25">
      <c r="I1401" t="s">
        <v>459</v>
      </c>
    </row>
    <row r="1402" spans="1:11" hidden="1" x14ac:dyDescent="0.25">
      <c r="I1402" t="s">
        <v>460</v>
      </c>
    </row>
    <row r="1403" spans="1:11" hidden="1" x14ac:dyDescent="0.25"/>
    <row r="1404" spans="1:11" hidden="1" x14ac:dyDescent="0.25">
      <c r="I1404" t="s">
        <v>27</v>
      </c>
    </row>
    <row r="1405" spans="1:11" hidden="1" x14ac:dyDescent="0.25"/>
    <row r="1406" spans="1:11" hidden="1" x14ac:dyDescent="0.25">
      <c r="A1406">
        <v>146</v>
      </c>
      <c r="B1406">
        <v>9177</v>
      </c>
      <c r="C1406">
        <v>1</v>
      </c>
      <c r="D1406">
        <v>1</v>
      </c>
      <c r="E1406">
        <v>18</v>
      </c>
      <c r="F1406">
        <v>9</v>
      </c>
      <c r="G1406">
        <v>20.8</v>
      </c>
      <c r="I1406" t="s">
        <v>461</v>
      </c>
      <c r="J1406" t="s">
        <v>108</v>
      </c>
      <c r="K1406">
        <v>0</v>
      </c>
    </row>
    <row r="1407" spans="1:11" hidden="1" x14ac:dyDescent="0.25"/>
    <row r="1408" spans="1:11" hidden="1" x14ac:dyDescent="0.25"/>
    <row r="1409" spans="1:11" hidden="1" x14ac:dyDescent="0.25"/>
    <row r="1410" spans="1:11" hidden="1" x14ac:dyDescent="0.25">
      <c r="I1410" t="s">
        <v>122</v>
      </c>
    </row>
    <row r="1411" spans="1:11" hidden="1" x14ac:dyDescent="0.25">
      <c r="I1411" t="s">
        <v>123</v>
      </c>
    </row>
    <row r="1412" spans="1:11" hidden="1" x14ac:dyDescent="0.25"/>
    <row r="1413" spans="1:11" hidden="1" x14ac:dyDescent="0.25">
      <c r="I1413" t="s">
        <v>27</v>
      </c>
    </row>
    <row r="1414" spans="1:11" hidden="1" x14ac:dyDescent="0.25"/>
    <row r="1415" spans="1:11" hidden="1" x14ac:dyDescent="0.25">
      <c r="A1415">
        <v>147</v>
      </c>
      <c r="B1415">
        <v>9178</v>
      </c>
      <c r="C1415">
        <v>1</v>
      </c>
      <c r="D1415">
        <v>1</v>
      </c>
      <c r="E1415">
        <v>18</v>
      </c>
      <c r="F1415">
        <v>10</v>
      </c>
      <c r="G1415">
        <v>20.9</v>
      </c>
      <c r="I1415" t="s">
        <v>462</v>
      </c>
      <c r="J1415" t="s">
        <v>108</v>
      </c>
      <c r="K1415">
        <v>0</v>
      </c>
    </row>
    <row r="1416" spans="1:11" hidden="1" x14ac:dyDescent="0.25"/>
    <row r="1417" spans="1:11" hidden="1" x14ac:dyDescent="0.25"/>
    <row r="1418" spans="1:11" hidden="1" x14ac:dyDescent="0.25"/>
    <row r="1419" spans="1:11" hidden="1" x14ac:dyDescent="0.25">
      <c r="I1419" t="s">
        <v>109</v>
      </c>
    </row>
    <row r="1420" spans="1:11" hidden="1" x14ac:dyDescent="0.25">
      <c r="I1420" t="s">
        <v>110</v>
      </c>
    </row>
    <row r="1421" spans="1:11" hidden="1" x14ac:dyDescent="0.25"/>
    <row r="1422" spans="1:11" hidden="1" x14ac:dyDescent="0.25">
      <c r="I1422" t="s">
        <v>27</v>
      </c>
    </row>
    <row r="1423" spans="1:11" hidden="1" x14ac:dyDescent="0.25"/>
    <row r="1424" spans="1:11" hidden="1" x14ac:dyDescent="0.25">
      <c r="A1424">
        <v>148</v>
      </c>
      <c r="B1424">
        <v>9179</v>
      </c>
      <c r="C1424">
        <v>1</v>
      </c>
      <c r="D1424">
        <v>1</v>
      </c>
      <c r="E1424">
        <v>19</v>
      </c>
      <c r="G1424">
        <v>20</v>
      </c>
      <c r="I1424" t="s">
        <v>463</v>
      </c>
      <c r="J1424" t="s">
        <v>108</v>
      </c>
      <c r="K1424">
        <v>0</v>
      </c>
    </row>
    <row r="1425" spans="1:11" hidden="1" x14ac:dyDescent="0.25"/>
    <row r="1426" spans="1:11" hidden="1" x14ac:dyDescent="0.25">
      <c r="I1426" t="s">
        <v>27</v>
      </c>
    </row>
    <row r="1427" spans="1:11" hidden="1" x14ac:dyDescent="0.25"/>
    <row r="1428" spans="1:11" hidden="1" x14ac:dyDescent="0.25">
      <c r="A1428">
        <v>149</v>
      </c>
      <c r="B1428">
        <v>9180</v>
      </c>
      <c r="C1428">
        <v>1</v>
      </c>
      <c r="D1428">
        <v>1</v>
      </c>
      <c r="E1428">
        <v>19</v>
      </c>
      <c r="F1428">
        <v>1</v>
      </c>
      <c r="G1428">
        <v>21.1</v>
      </c>
      <c r="I1428" t="s">
        <v>464</v>
      </c>
      <c r="J1428" t="s">
        <v>108</v>
      </c>
      <c r="K1428">
        <v>0</v>
      </c>
    </row>
    <row r="1429" spans="1:11" hidden="1" x14ac:dyDescent="0.25"/>
    <row r="1430" spans="1:11" hidden="1" x14ac:dyDescent="0.25"/>
    <row r="1431" spans="1:11" hidden="1" x14ac:dyDescent="0.25"/>
    <row r="1432" spans="1:11" hidden="1" x14ac:dyDescent="0.25">
      <c r="I1432" t="s">
        <v>109</v>
      </c>
    </row>
    <row r="1433" spans="1:11" hidden="1" x14ac:dyDescent="0.25">
      <c r="I1433" t="s">
        <v>110</v>
      </c>
    </row>
    <row r="1434" spans="1:11" hidden="1" x14ac:dyDescent="0.25"/>
    <row r="1435" spans="1:11" hidden="1" x14ac:dyDescent="0.25">
      <c r="I1435" t="s">
        <v>27</v>
      </c>
    </row>
    <row r="1436" spans="1:11" hidden="1" x14ac:dyDescent="0.25"/>
    <row r="1437" spans="1:11" hidden="1" x14ac:dyDescent="0.25">
      <c r="A1437">
        <v>150</v>
      </c>
      <c r="B1437">
        <v>9181</v>
      </c>
      <c r="C1437">
        <v>1</v>
      </c>
      <c r="D1437">
        <v>1</v>
      </c>
      <c r="E1437">
        <v>19</v>
      </c>
      <c r="F1437">
        <v>2</v>
      </c>
      <c r="G1437">
        <v>21.2</v>
      </c>
      <c r="I1437" t="s">
        <v>465</v>
      </c>
      <c r="J1437" t="s">
        <v>108</v>
      </c>
      <c r="K1437">
        <v>0</v>
      </c>
    </row>
    <row r="1438" spans="1:11" hidden="1" x14ac:dyDescent="0.25"/>
    <row r="1439" spans="1:11" hidden="1" x14ac:dyDescent="0.25"/>
    <row r="1440" spans="1:11" hidden="1" x14ac:dyDescent="0.25"/>
    <row r="1441" spans="1:11" hidden="1" x14ac:dyDescent="0.25">
      <c r="I1441" t="s">
        <v>122</v>
      </c>
    </row>
    <row r="1442" spans="1:11" hidden="1" x14ac:dyDescent="0.25">
      <c r="I1442" t="s">
        <v>466</v>
      </c>
    </row>
    <row r="1443" spans="1:11" hidden="1" x14ac:dyDescent="0.25"/>
    <row r="1444" spans="1:11" hidden="1" x14ac:dyDescent="0.25">
      <c r="I1444" t="s">
        <v>27</v>
      </c>
    </row>
    <row r="1445" spans="1:11" hidden="1" x14ac:dyDescent="0.25"/>
    <row r="1446" spans="1:11" hidden="1" x14ac:dyDescent="0.25">
      <c r="A1446">
        <v>151</v>
      </c>
      <c r="B1446">
        <v>9182</v>
      </c>
      <c r="C1446">
        <v>1</v>
      </c>
      <c r="D1446">
        <v>1</v>
      </c>
      <c r="E1446">
        <v>19</v>
      </c>
      <c r="F1446">
        <v>3</v>
      </c>
      <c r="G1446">
        <v>21.3</v>
      </c>
      <c r="I1446" t="s">
        <v>467</v>
      </c>
      <c r="J1446" t="s">
        <v>108</v>
      </c>
      <c r="K1446">
        <v>0</v>
      </c>
    </row>
    <row r="1447" spans="1:11" hidden="1" x14ac:dyDescent="0.25"/>
    <row r="1448" spans="1:11" hidden="1" x14ac:dyDescent="0.25"/>
    <row r="1449" spans="1:11" hidden="1" x14ac:dyDescent="0.25"/>
    <row r="1450" spans="1:11" hidden="1" x14ac:dyDescent="0.25">
      <c r="I1450" t="s">
        <v>122</v>
      </c>
    </row>
    <row r="1451" spans="1:11" hidden="1" x14ac:dyDescent="0.25">
      <c r="I1451" t="s">
        <v>466</v>
      </c>
    </row>
    <row r="1452" spans="1:11" hidden="1" x14ac:dyDescent="0.25"/>
    <row r="1453" spans="1:11" hidden="1" x14ac:dyDescent="0.25">
      <c r="I1453" t="s">
        <v>27</v>
      </c>
    </row>
    <row r="1454" spans="1:11" hidden="1" x14ac:dyDescent="0.25"/>
    <row r="1455" spans="1:11" hidden="1" x14ac:dyDescent="0.25">
      <c r="A1455">
        <v>152</v>
      </c>
      <c r="B1455">
        <v>9183</v>
      </c>
      <c r="C1455">
        <v>1</v>
      </c>
      <c r="D1455">
        <v>1</v>
      </c>
      <c r="E1455">
        <v>19</v>
      </c>
      <c r="F1455">
        <v>4</v>
      </c>
      <c r="G1455">
        <v>21.4</v>
      </c>
      <c r="I1455" t="s">
        <v>468</v>
      </c>
      <c r="J1455" t="s">
        <v>108</v>
      </c>
      <c r="K1455">
        <v>0</v>
      </c>
    </row>
    <row r="1456" spans="1:11" hidden="1" x14ac:dyDescent="0.25"/>
    <row r="1457" spans="1:11" hidden="1" x14ac:dyDescent="0.25"/>
    <row r="1458" spans="1:11" hidden="1" x14ac:dyDescent="0.25"/>
    <row r="1459" spans="1:11" hidden="1" x14ac:dyDescent="0.25">
      <c r="I1459" t="s">
        <v>122</v>
      </c>
    </row>
    <row r="1460" spans="1:11" hidden="1" x14ac:dyDescent="0.25">
      <c r="I1460" t="s">
        <v>469</v>
      </c>
    </row>
    <row r="1461" spans="1:11" hidden="1" x14ac:dyDescent="0.25"/>
    <row r="1462" spans="1:11" hidden="1" x14ac:dyDescent="0.25">
      <c r="I1462" t="s">
        <v>27</v>
      </c>
    </row>
    <row r="1463" spans="1:11" hidden="1" x14ac:dyDescent="0.25"/>
    <row r="1464" spans="1:11" hidden="1" x14ac:dyDescent="0.25">
      <c r="A1464">
        <v>153</v>
      </c>
      <c r="B1464">
        <v>9184</v>
      </c>
      <c r="C1464">
        <v>1</v>
      </c>
      <c r="D1464">
        <v>1</v>
      </c>
      <c r="E1464">
        <v>19</v>
      </c>
      <c r="F1464">
        <v>5</v>
      </c>
      <c r="G1464">
        <v>21.5</v>
      </c>
      <c r="I1464" t="s">
        <v>470</v>
      </c>
      <c r="J1464" t="s">
        <v>108</v>
      </c>
      <c r="K1464">
        <v>0</v>
      </c>
    </row>
    <row r="1465" spans="1:11" hidden="1" x14ac:dyDescent="0.25"/>
    <row r="1466" spans="1:11" hidden="1" x14ac:dyDescent="0.25"/>
    <row r="1467" spans="1:11" hidden="1" x14ac:dyDescent="0.25"/>
    <row r="1468" spans="1:11" hidden="1" x14ac:dyDescent="0.25">
      <c r="I1468" t="s">
        <v>122</v>
      </c>
    </row>
    <row r="1469" spans="1:11" hidden="1" x14ac:dyDescent="0.25">
      <c r="I1469" t="s">
        <v>123</v>
      </c>
    </row>
    <row r="1470" spans="1:11" hidden="1" x14ac:dyDescent="0.25"/>
    <row r="1471" spans="1:11" hidden="1" x14ac:dyDescent="0.25">
      <c r="I1471" t="s">
        <v>27</v>
      </c>
    </row>
    <row r="1472" spans="1:11" hidden="1" x14ac:dyDescent="0.25"/>
    <row r="1473" spans="1:11" hidden="1" x14ac:dyDescent="0.25">
      <c r="A1473">
        <v>154</v>
      </c>
      <c r="B1473">
        <v>9185</v>
      </c>
      <c r="C1473">
        <v>1</v>
      </c>
      <c r="D1473">
        <v>1</v>
      </c>
      <c r="E1473">
        <v>19</v>
      </c>
      <c r="G1473">
        <v>21</v>
      </c>
      <c r="I1473" t="s">
        <v>471</v>
      </c>
      <c r="J1473" t="s">
        <v>108</v>
      </c>
      <c r="K1473">
        <v>0</v>
      </c>
    </row>
    <row r="1474" spans="1:11" hidden="1" x14ac:dyDescent="0.25"/>
    <row r="1475" spans="1:11" hidden="1" x14ac:dyDescent="0.25">
      <c r="I1475" t="s">
        <v>27</v>
      </c>
    </row>
    <row r="1476" spans="1:11" hidden="1" x14ac:dyDescent="0.25"/>
    <row r="1477" spans="1:11" hidden="1" x14ac:dyDescent="0.25">
      <c r="A1477">
        <v>155</v>
      </c>
      <c r="B1477">
        <v>9186</v>
      </c>
      <c r="C1477">
        <v>1</v>
      </c>
      <c r="D1477">
        <v>1</v>
      </c>
      <c r="E1477">
        <v>19</v>
      </c>
      <c r="F1477">
        <v>6</v>
      </c>
      <c r="G1477">
        <v>21.6</v>
      </c>
      <c r="I1477" t="s">
        <v>472</v>
      </c>
      <c r="J1477" t="s">
        <v>108</v>
      </c>
      <c r="K1477">
        <v>0</v>
      </c>
    </row>
    <row r="1478" spans="1:11" hidden="1" x14ac:dyDescent="0.25"/>
    <row r="1479" spans="1:11" hidden="1" x14ac:dyDescent="0.25"/>
    <row r="1480" spans="1:11" hidden="1" x14ac:dyDescent="0.25"/>
    <row r="1481" spans="1:11" hidden="1" x14ac:dyDescent="0.25">
      <c r="I1481" t="s">
        <v>109</v>
      </c>
    </row>
    <row r="1482" spans="1:11" hidden="1" x14ac:dyDescent="0.25">
      <c r="I1482" t="s">
        <v>110</v>
      </c>
    </row>
    <row r="1483" spans="1:11" hidden="1" x14ac:dyDescent="0.25"/>
    <row r="1484" spans="1:11" hidden="1" x14ac:dyDescent="0.25">
      <c r="I1484" t="s">
        <v>27</v>
      </c>
    </row>
    <row r="1485" spans="1:11" hidden="1" x14ac:dyDescent="0.25"/>
    <row r="1486" spans="1:11" hidden="1" x14ac:dyDescent="0.25">
      <c r="A1486">
        <v>156</v>
      </c>
      <c r="B1486">
        <v>9187</v>
      </c>
      <c r="C1486">
        <v>1</v>
      </c>
      <c r="D1486">
        <v>1</v>
      </c>
      <c r="E1486">
        <v>19</v>
      </c>
      <c r="G1486">
        <v>21</v>
      </c>
      <c r="I1486" t="s">
        <v>473</v>
      </c>
      <c r="J1486" t="s">
        <v>108</v>
      </c>
      <c r="K1486">
        <v>0</v>
      </c>
    </row>
    <row r="1487" spans="1:11" hidden="1" x14ac:dyDescent="0.25"/>
    <row r="1488" spans="1:11" hidden="1" x14ac:dyDescent="0.25">
      <c r="I1488" t="s">
        <v>27</v>
      </c>
    </row>
    <row r="1489" spans="1:11" hidden="1" x14ac:dyDescent="0.25"/>
    <row r="1490" spans="1:11" hidden="1" x14ac:dyDescent="0.25">
      <c r="A1490">
        <v>157</v>
      </c>
      <c r="B1490">
        <v>9188</v>
      </c>
      <c r="C1490">
        <v>1</v>
      </c>
      <c r="D1490">
        <v>1</v>
      </c>
      <c r="E1490">
        <v>19</v>
      </c>
      <c r="F1490">
        <v>7</v>
      </c>
      <c r="G1490">
        <v>21.7</v>
      </c>
      <c r="I1490" t="s">
        <v>474</v>
      </c>
      <c r="J1490" t="s">
        <v>108</v>
      </c>
      <c r="K1490">
        <v>0</v>
      </c>
    </row>
    <row r="1491" spans="1:11" hidden="1" x14ac:dyDescent="0.25"/>
    <row r="1492" spans="1:11" hidden="1" x14ac:dyDescent="0.25"/>
    <row r="1493" spans="1:11" hidden="1" x14ac:dyDescent="0.25"/>
    <row r="1494" spans="1:11" hidden="1" x14ac:dyDescent="0.25">
      <c r="I1494" t="s">
        <v>109</v>
      </c>
    </row>
    <row r="1495" spans="1:11" hidden="1" x14ac:dyDescent="0.25">
      <c r="I1495" t="s">
        <v>110</v>
      </c>
    </row>
    <row r="1496" spans="1:11" hidden="1" x14ac:dyDescent="0.25"/>
    <row r="1497" spans="1:11" hidden="1" x14ac:dyDescent="0.25">
      <c r="I1497" t="s">
        <v>27</v>
      </c>
    </row>
    <row r="1498" spans="1:11" hidden="1" x14ac:dyDescent="0.25"/>
    <row r="1499" spans="1:11" hidden="1" x14ac:dyDescent="0.25">
      <c r="A1499">
        <v>158</v>
      </c>
      <c r="B1499">
        <v>9189</v>
      </c>
      <c r="C1499">
        <v>1</v>
      </c>
      <c r="D1499">
        <v>1</v>
      </c>
      <c r="E1499">
        <v>19</v>
      </c>
      <c r="F1499">
        <v>8</v>
      </c>
      <c r="G1499">
        <v>21.8</v>
      </c>
      <c r="I1499" t="s">
        <v>475</v>
      </c>
      <c r="J1499" t="s">
        <v>108</v>
      </c>
      <c r="K1499">
        <v>0</v>
      </c>
    </row>
    <row r="1500" spans="1:11" hidden="1" x14ac:dyDescent="0.25"/>
    <row r="1501" spans="1:11" hidden="1" x14ac:dyDescent="0.25"/>
    <row r="1502" spans="1:11" hidden="1" x14ac:dyDescent="0.25"/>
    <row r="1503" spans="1:11" hidden="1" x14ac:dyDescent="0.25">
      <c r="I1503" t="s">
        <v>109</v>
      </c>
    </row>
    <row r="1504" spans="1:11" hidden="1" x14ac:dyDescent="0.25">
      <c r="I1504" t="s">
        <v>110</v>
      </c>
    </row>
    <row r="1505" spans="1:11" hidden="1" x14ac:dyDescent="0.25"/>
    <row r="1506" spans="1:11" hidden="1" x14ac:dyDescent="0.25">
      <c r="I1506" t="s">
        <v>27</v>
      </c>
    </row>
    <row r="1507" spans="1:11" hidden="1" x14ac:dyDescent="0.25"/>
    <row r="1508" spans="1:11" hidden="1" x14ac:dyDescent="0.25">
      <c r="A1508">
        <v>159</v>
      </c>
      <c r="B1508">
        <v>9190</v>
      </c>
      <c r="C1508">
        <v>1</v>
      </c>
      <c r="D1508">
        <v>1</v>
      </c>
      <c r="E1508">
        <v>19</v>
      </c>
      <c r="F1508">
        <v>9</v>
      </c>
      <c r="G1508">
        <v>21.9</v>
      </c>
      <c r="I1508" t="s">
        <v>476</v>
      </c>
      <c r="J1508" t="s">
        <v>108</v>
      </c>
      <c r="K1508">
        <v>0</v>
      </c>
    </row>
    <row r="1509" spans="1:11" hidden="1" x14ac:dyDescent="0.25"/>
    <row r="1510" spans="1:11" hidden="1" x14ac:dyDescent="0.25"/>
    <row r="1511" spans="1:11" hidden="1" x14ac:dyDescent="0.25"/>
    <row r="1512" spans="1:11" hidden="1" x14ac:dyDescent="0.25">
      <c r="I1512" t="s">
        <v>109</v>
      </c>
    </row>
    <row r="1513" spans="1:11" hidden="1" x14ac:dyDescent="0.25">
      <c r="I1513" t="s">
        <v>110</v>
      </c>
    </row>
    <row r="1514" spans="1:11" hidden="1" x14ac:dyDescent="0.25"/>
    <row r="1515" spans="1:11" hidden="1" x14ac:dyDescent="0.25">
      <c r="I1515" t="s">
        <v>27</v>
      </c>
    </row>
    <row r="1516" spans="1:11" hidden="1" x14ac:dyDescent="0.25"/>
    <row r="1517" spans="1:11" hidden="1" x14ac:dyDescent="0.25">
      <c r="A1517">
        <v>160</v>
      </c>
      <c r="B1517">
        <v>9191</v>
      </c>
      <c r="C1517">
        <v>1</v>
      </c>
      <c r="D1517">
        <v>1</v>
      </c>
      <c r="E1517">
        <v>20</v>
      </c>
      <c r="G1517">
        <v>22</v>
      </c>
      <c r="I1517" t="s">
        <v>477</v>
      </c>
      <c r="J1517" t="s">
        <v>108</v>
      </c>
      <c r="K1517">
        <v>0</v>
      </c>
    </row>
    <row r="1518" spans="1:11" hidden="1" x14ac:dyDescent="0.25"/>
    <row r="1519" spans="1:11" hidden="1" x14ac:dyDescent="0.25">
      <c r="I1519" t="s">
        <v>27</v>
      </c>
    </row>
    <row r="1520" spans="1:11" hidden="1" x14ac:dyDescent="0.25"/>
    <row r="1521" spans="1:11" hidden="1" x14ac:dyDescent="0.25">
      <c r="A1521">
        <v>161</v>
      </c>
      <c r="B1521">
        <v>9192</v>
      </c>
      <c r="C1521">
        <v>1</v>
      </c>
      <c r="D1521">
        <v>1</v>
      </c>
      <c r="E1521">
        <v>20</v>
      </c>
      <c r="F1521">
        <v>1</v>
      </c>
      <c r="G1521">
        <v>22.1</v>
      </c>
      <c r="I1521" t="s">
        <v>478</v>
      </c>
      <c r="J1521" t="s">
        <v>108</v>
      </c>
      <c r="K1521">
        <v>0</v>
      </c>
    </row>
    <row r="1522" spans="1:11" hidden="1" x14ac:dyDescent="0.25"/>
    <row r="1523" spans="1:11" hidden="1" x14ac:dyDescent="0.25"/>
    <row r="1524" spans="1:11" hidden="1" x14ac:dyDescent="0.25"/>
    <row r="1525" spans="1:11" hidden="1" x14ac:dyDescent="0.25">
      <c r="I1525" t="s">
        <v>109</v>
      </c>
    </row>
    <row r="1526" spans="1:11" hidden="1" x14ac:dyDescent="0.25">
      <c r="I1526" t="s">
        <v>110</v>
      </c>
    </row>
    <row r="1527" spans="1:11" hidden="1" x14ac:dyDescent="0.25"/>
    <row r="1528" spans="1:11" hidden="1" x14ac:dyDescent="0.25">
      <c r="I1528" t="s">
        <v>27</v>
      </c>
    </row>
    <row r="1529" spans="1:11" hidden="1" x14ac:dyDescent="0.25"/>
    <row r="1530" spans="1:11" hidden="1" x14ac:dyDescent="0.25">
      <c r="A1530">
        <v>162</v>
      </c>
      <c r="B1530">
        <v>9193</v>
      </c>
      <c r="C1530">
        <v>1</v>
      </c>
      <c r="D1530">
        <v>1</v>
      </c>
      <c r="E1530">
        <v>20</v>
      </c>
      <c r="F1530">
        <v>2</v>
      </c>
      <c r="G1530">
        <v>22.2</v>
      </c>
      <c r="I1530" t="s">
        <v>479</v>
      </c>
      <c r="J1530" t="s">
        <v>108</v>
      </c>
      <c r="K1530">
        <v>0</v>
      </c>
    </row>
    <row r="1531" spans="1:11" hidden="1" x14ac:dyDescent="0.25"/>
    <row r="1532" spans="1:11" hidden="1" x14ac:dyDescent="0.25"/>
    <row r="1533" spans="1:11" hidden="1" x14ac:dyDescent="0.25"/>
    <row r="1534" spans="1:11" hidden="1" x14ac:dyDescent="0.25">
      <c r="I1534" t="s">
        <v>109</v>
      </c>
    </row>
    <row r="1535" spans="1:11" hidden="1" x14ac:dyDescent="0.25">
      <c r="I1535" t="s">
        <v>110</v>
      </c>
    </row>
    <row r="1536" spans="1:11" hidden="1" x14ac:dyDescent="0.25"/>
    <row r="1537" spans="1:11" hidden="1" x14ac:dyDescent="0.25">
      <c r="I1537" t="s">
        <v>27</v>
      </c>
    </row>
    <row r="1538" spans="1:11" hidden="1" x14ac:dyDescent="0.25"/>
    <row r="1539" spans="1:11" hidden="1" x14ac:dyDescent="0.25">
      <c r="A1539">
        <v>163</v>
      </c>
      <c r="B1539">
        <v>9194</v>
      </c>
      <c r="C1539">
        <v>1</v>
      </c>
      <c r="D1539">
        <v>1</v>
      </c>
      <c r="E1539">
        <v>20</v>
      </c>
      <c r="F1539">
        <v>3</v>
      </c>
      <c r="G1539">
        <v>22.3</v>
      </c>
      <c r="I1539" t="s">
        <v>480</v>
      </c>
      <c r="J1539" t="s">
        <v>108</v>
      </c>
      <c r="K1539">
        <v>0</v>
      </c>
    </row>
    <row r="1540" spans="1:11" hidden="1" x14ac:dyDescent="0.25"/>
    <row r="1541" spans="1:11" hidden="1" x14ac:dyDescent="0.25"/>
    <row r="1542" spans="1:11" hidden="1" x14ac:dyDescent="0.25"/>
    <row r="1543" spans="1:11" hidden="1" x14ac:dyDescent="0.25">
      <c r="I1543" t="s">
        <v>481</v>
      </c>
    </row>
    <row r="1544" spans="1:11" hidden="1" x14ac:dyDescent="0.25">
      <c r="I1544" t="s">
        <v>482</v>
      </c>
    </row>
    <row r="1545" spans="1:11" hidden="1" x14ac:dyDescent="0.25">
      <c r="I1545" t="s">
        <v>483</v>
      </c>
    </row>
    <row r="1546" spans="1:11" hidden="1" x14ac:dyDescent="0.25">
      <c r="I1546" t="s">
        <v>484</v>
      </c>
    </row>
    <row r="1547" spans="1:11" hidden="1" x14ac:dyDescent="0.25"/>
    <row r="1548" spans="1:11" hidden="1" x14ac:dyDescent="0.25"/>
    <row r="1549" spans="1:11" hidden="1" x14ac:dyDescent="0.25"/>
    <row r="1550" spans="1:11" hidden="1" x14ac:dyDescent="0.25">
      <c r="I1550" t="s">
        <v>109</v>
      </c>
    </row>
    <row r="1551" spans="1:11" hidden="1" x14ac:dyDescent="0.25">
      <c r="I1551" t="s">
        <v>110</v>
      </c>
    </row>
    <row r="1552" spans="1:11" hidden="1" x14ac:dyDescent="0.25"/>
    <row r="1553" spans="1:11" hidden="1" x14ac:dyDescent="0.25">
      <c r="I1553" t="s">
        <v>27</v>
      </c>
    </row>
    <row r="1554" spans="1:11" hidden="1" x14ac:dyDescent="0.25"/>
    <row r="1555" spans="1:11" hidden="1" x14ac:dyDescent="0.25">
      <c r="A1555">
        <v>164</v>
      </c>
      <c r="B1555">
        <v>9195</v>
      </c>
      <c r="C1555">
        <v>1</v>
      </c>
      <c r="D1555">
        <v>1</v>
      </c>
      <c r="E1555">
        <v>20</v>
      </c>
      <c r="F1555">
        <v>4</v>
      </c>
      <c r="G1555">
        <v>22.4</v>
      </c>
      <c r="I1555" t="s">
        <v>485</v>
      </c>
      <c r="J1555" t="s">
        <v>108</v>
      </c>
      <c r="K1555">
        <v>0</v>
      </c>
    </row>
    <row r="1556" spans="1:11" hidden="1" x14ac:dyDescent="0.25"/>
    <row r="1557" spans="1:11" hidden="1" x14ac:dyDescent="0.25"/>
    <row r="1558" spans="1:11" hidden="1" x14ac:dyDescent="0.25"/>
    <row r="1559" spans="1:11" hidden="1" x14ac:dyDescent="0.25">
      <c r="I1559" t="s">
        <v>109</v>
      </c>
    </row>
    <row r="1560" spans="1:11" hidden="1" x14ac:dyDescent="0.25">
      <c r="I1560" t="s">
        <v>110</v>
      </c>
    </row>
    <row r="1561" spans="1:11" hidden="1" x14ac:dyDescent="0.25"/>
    <row r="1562" spans="1:11" hidden="1" x14ac:dyDescent="0.25">
      <c r="I1562" t="s">
        <v>27</v>
      </c>
    </row>
    <row r="1563" spans="1:11" hidden="1" x14ac:dyDescent="0.25"/>
    <row r="1564" spans="1:11" hidden="1" x14ac:dyDescent="0.25">
      <c r="A1564">
        <v>165</v>
      </c>
      <c r="B1564">
        <v>9196</v>
      </c>
      <c r="C1564">
        <v>1</v>
      </c>
      <c r="D1564">
        <v>1</v>
      </c>
      <c r="E1564">
        <v>20</v>
      </c>
      <c r="G1564">
        <v>22</v>
      </c>
      <c r="I1564" t="s">
        <v>486</v>
      </c>
      <c r="J1564" t="s">
        <v>108</v>
      </c>
      <c r="K1564">
        <v>0</v>
      </c>
    </row>
    <row r="1565" spans="1:11" hidden="1" x14ac:dyDescent="0.25"/>
    <row r="1566" spans="1:11" hidden="1" x14ac:dyDescent="0.25">
      <c r="I1566" t="s">
        <v>27</v>
      </c>
    </row>
    <row r="1567" spans="1:11" hidden="1" x14ac:dyDescent="0.25"/>
    <row r="1568" spans="1:11" hidden="1" x14ac:dyDescent="0.25">
      <c r="A1568">
        <v>166</v>
      </c>
      <c r="B1568">
        <v>9197</v>
      </c>
      <c r="C1568">
        <v>1</v>
      </c>
      <c r="D1568">
        <v>1</v>
      </c>
      <c r="E1568">
        <v>20</v>
      </c>
      <c r="F1568">
        <v>5</v>
      </c>
      <c r="G1568">
        <v>22.5</v>
      </c>
      <c r="I1568" t="s">
        <v>487</v>
      </c>
      <c r="J1568" t="s">
        <v>108</v>
      </c>
      <c r="K1568">
        <v>0</v>
      </c>
    </row>
    <row r="1569" spans="1:11" hidden="1" x14ac:dyDescent="0.25"/>
    <row r="1570" spans="1:11" hidden="1" x14ac:dyDescent="0.25"/>
    <row r="1571" spans="1:11" hidden="1" x14ac:dyDescent="0.25"/>
    <row r="1572" spans="1:11" hidden="1" x14ac:dyDescent="0.25">
      <c r="I1572" t="s">
        <v>109</v>
      </c>
    </row>
    <row r="1573" spans="1:11" hidden="1" x14ac:dyDescent="0.25">
      <c r="I1573" t="s">
        <v>110</v>
      </c>
    </row>
    <row r="1574" spans="1:11" hidden="1" x14ac:dyDescent="0.25"/>
    <row r="1575" spans="1:11" hidden="1" x14ac:dyDescent="0.25">
      <c r="I1575" t="s">
        <v>27</v>
      </c>
    </row>
    <row r="1576" spans="1:11" hidden="1" x14ac:dyDescent="0.25"/>
    <row r="1577" spans="1:11" hidden="1" x14ac:dyDescent="0.25">
      <c r="A1577">
        <v>167</v>
      </c>
      <c r="B1577">
        <v>9198</v>
      </c>
      <c r="C1577">
        <v>1</v>
      </c>
      <c r="D1577">
        <v>1</v>
      </c>
      <c r="E1577">
        <v>20</v>
      </c>
      <c r="F1577">
        <v>6</v>
      </c>
      <c r="G1577">
        <v>22.6</v>
      </c>
      <c r="I1577" t="s">
        <v>488</v>
      </c>
      <c r="J1577" t="s">
        <v>108</v>
      </c>
      <c r="K1577">
        <v>0</v>
      </c>
    </row>
    <row r="1578" spans="1:11" hidden="1" x14ac:dyDescent="0.25">
      <c r="I1578" t="s">
        <v>489</v>
      </c>
    </row>
    <row r="1579" spans="1:11" hidden="1" x14ac:dyDescent="0.25"/>
    <row r="1580" spans="1:11" hidden="1" x14ac:dyDescent="0.25"/>
    <row r="1581" spans="1:11" hidden="1" x14ac:dyDescent="0.25"/>
    <row r="1582" spans="1:11" hidden="1" x14ac:dyDescent="0.25">
      <c r="I1582" t="s">
        <v>109</v>
      </c>
    </row>
    <row r="1583" spans="1:11" hidden="1" x14ac:dyDescent="0.25">
      <c r="I1583" t="s">
        <v>110</v>
      </c>
    </row>
    <row r="1584" spans="1:11" hidden="1" x14ac:dyDescent="0.25"/>
    <row r="1585" spans="1:11" hidden="1" x14ac:dyDescent="0.25">
      <c r="I1585" t="s">
        <v>27</v>
      </c>
    </row>
    <row r="1586" spans="1:11" hidden="1" x14ac:dyDescent="0.25"/>
    <row r="1587" spans="1:11" hidden="1" x14ac:dyDescent="0.25">
      <c r="A1587">
        <v>168</v>
      </c>
      <c r="B1587">
        <v>9199</v>
      </c>
      <c r="C1587">
        <v>1</v>
      </c>
      <c r="D1587">
        <v>1</v>
      </c>
      <c r="E1587">
        <v>20</v>
      </c>
      <c r="F1587">
        <v>7</v>
      </c>
      <c r="G1587">
        <v>22.7</v>
      </c>
      <c r="I1587" t="s">
        <v>490</v>
      </c>
      <c r="J1587" t="s">
        <v>108</v>
      </c>
      <c r="K1587">
        <v>0</v>
      </c>
    </row>
    <row r="1588" spans="1:11" hidden="1" x14ac:dyDescent="0.25"/>
    <row r="1589" spans="1:11" hidden="1" x14ac:dyDescent="0.25"/>
    <row r="1590" spans="1:11" hidden="1" x14ac:dyDescent="0.25"/>
    <row r="1591" spans="1:11" hidden="1" x14ac:dyDescent="0.25">
      <c r="I1591" t="s">
        <v>109</v>
      </c>
    </row>
    <row r="1592" spans="1:11" hidden="1" x14ac:dyDescent="0.25">
      <c r="I1592" t="s">
        <v>491</v>
      </c>
    </row>
    <row r="1593" spans="1:11" hidden="1" x14ac:dyDescent="0.25"/>
    <row r="1594" spans="1:11" hidden="1" x14ac:dyDescent="0.25">
      <c r="I1594" t="s">
        <v>27</v>
      </c>
    </row>
    <row r="1595" spans="1:11" hidden="1" x14ac:dyDescent="0.25"/>
    <row r="1596" spans="1:11" hidden="1" x14ac:dyDescent="0.25">
      <c r="A1596">
        <v>169</v>
      </c>
      <c r="B1596">
        <v>9200</v>
      </c>
      <c r="C1596">
        <v>1</v>
      </c>
      <c r="D1596">
        <v>1</v>
      </c>
      <c r="E1596">
        <v>20</v>
      </c>
      <c r="F1596">
        <v>8</v>
      </c>
      <c r="G1596">
        <v>23.1</v>
      </c>
      <c r="I1596" t="s">
        <v>492</v>
      </c>
      <c r="J1596" t="s">
        <v>108</v>
      </c>
      <c r="K1596">
        <v>0</v>
      </c>
    </row>
    <row r="1597" spans="1:11" hidden="1" x14ac:dyDescent="0.25"/>
    <row r="1598" spans="1:11" hidden="1" x14ac:dyDescent="0.25"/>
    <row r="1599" spans="1:11" hidden="1" x14ac:dyDescent="0.25"/>
    <row r="1600" spans="1:11" hidden="1" x14ac:dyDescent="0.25">
      <c r="I1600" t="s">
        <v>109</v>
      </c>
    </row>
    <row r="1601" spans="1:11" hidden="1" x14ac:dyDescent="0.25">
      <c r="I1601" t="s">
        <v>110</v>
      </c>
    </row>
    <row r="1602" spans="1:11" hidden="1" x14ac:dyDescent="0.25"/>
    <row r="1603" spans="1:11" hidden="1" x14ac:dyDescent="0.25">
      <c r="I1603" t="s">
        <v>27</v>
      </c>
    </row>
    <row r="1604" spans="1:11" hidden="1" x14ac:dyDescent="0.25"/>
    <row r="1605" spans="1:11" hidden="1" x14ac:dyDescent="0.25">
      <c r="A1605">
        <v>170</v>
      </c>
      <c r="B1605">
        <v>9201</v>
      </c>
      <c r="C1605">
        <v>1</v>
      </c>
      <c r="D1605">
        <v>1</v>
      </c>
      <c r="E1605">
        <v>21</v>
      </c>
      <c r="F1605">
        <v>1</v>
      </c>
      <c r="G1605">
        <v>23.2</v>
      </c>
      <c r="I1605" t="s">
        <v>493</v>
      </c>
      <c r="J1605" t="s">
        <v>108</v>
      </c>
      <c r="K1605">
        <v>0</v>
      </c>
    </row>
    <row r="1606" spans="1:11" hidden="1" x14ac:dyDescent="0.25"/>
    <row r="1607" spans="1:11" hidden="1" x14ac:dyDescent="0.25"/>
    <row r="1608" spans="1:11" hidden="1" x14ac:dyDescent="0.25"/>
    <row r="1609" spans="1:11" hidden="1" x14ac:dyDescent="0.25">
      <c r="I1609" t="s">
        <v>109</v>
      </c>
    </row>
    <row r="1610" spans="1:11" hidden="1" x14ac:dyDescent="0.25">
      <c r="I1610" t="s">
        <v>110</v>
      </c>
    </row>
    <row r="1611" spans="1:11" hidden="1" x14ac:dyDescent="0.25"/>
    <row r="1612" spans="1:11" hidden="1" x14ac:dyDescent="0.25">
      <c r="I1612" t="s">
        <v>27</v>
      </c>
    </row>
    <row r="1613" spans="1:11" hidden="1" x14ac:dyDescent="0.25"/>
    <row r="1614" spans="1:11" hidden="1" x14ac:dyDescent="0.25">
      <c r="A1614">
        <v>171</v>
      </c>
      <c r="B1614">
        <v>9202</v>
      </c>
      <c r="C1614">
        <v>1</v>
      </c>
      <c r="D1614">
        <v>1</v>
      </c>
      <c r="E1614">
        <v>21</v>
      </c>
      <c r="F1614">
        <v>2</v>
      </c>
      <c r="G1614">
        <v>23.3</v>
      </c>
      <c r="I1614" t="s">
        <v>494</v>
      </c>
      <c r="J1614" t="s">
        <v>108</v>
      </c>
      <c r="K1614">
        <v>0</v>
      </c>
    </row>
    <row r="1615" spans="1:11" hidden="1" x14ac:dyDescent="0.25"/>
    <row r="1616" spans="1:11" hidden="1" x14ac:dyDescent="0.25"/>
    <row r="1617" spans="1:11" hidden="1" x14ac:dyDescent="0.25"/>
    <row r="1618" spans="1:11" hidden="1" x14ac:dyDescent="0.25">
      <c r="I1618" t="s">
        <v>109</v>
      </c>
    </row>
    <row r="1619" spans="1:11" hidden="1" x14ac:dyDescent="0.25">
      <c r="I1619" t="s">
        <v>110</v>
      </c>
    </row>
    <row r="1620" spans="1:11" hidden="1" x14ac:dyDescent="0.25"/>
    <row r="1621" spans="1:11" hidden="1" x14ac:dyDescent="0.25">
      <c r="I1621" t="s">
        <v>27</v>
      </c>
    </row>
    <row r="1622" spans="1:11" hidden="1" x14ac:dyDescent="0.25"/>
    <row r="1623" spans="1:11" hidden="1" x14ac:dyDescent="0.25">
      <c r="A1623">
        <v>172</v>
      </c>
      <c r="B1623">
        <v>9203</v>
      </c>
      <c r="C1623">
        <v>1</v>
      </c>
      <c r="D1623">
        <v>1</v>
      </c>
      <c r="E1623">
        <v>21</v>
      </c>
      <c r="F1623">
        <v>3</v>
      </c>
      <c r="G1623">
        <v>23.4</v>
      </c>
      <c r="I1623" t="s">
        <v>495</v>
      </c>
      <c r="J1623" t="s">
        <v>108</v>
      </c>
      <c r="K1623">
        <v>0</v>
      </c>
    </row>
    <row r="1624" spans="1:11" hidden="1" x14ac:dyDescent="0.25"/>
    <row r="1625" spans="1:11" hidden="1" x14ac:dyDescent="0.25"/>
    <row r="1626" spans="1:11" hidden="1" x14ac:dyDescent="0.25"/>
    <row r="1627" spans="1:11" hidden="1" x14ac:dyDescent="0.25">
      <c r="I1627" t="s">
        <v>122</v>
      </c>
    </row>
    <row r="1628" spans="1:11" hidden="1" x14ac:dyDescent="0.25">
      <c r="I1628" t="s">
        <v>123</v>
      </c>
    </row>
    <row r="1629" spans="1:11" hidden="1" x14ac:dyDescent="0.25"/>
    <row r="1630" spans="1:11" hidden="1" x14ac:dyDescent="0.25">
      <c r="I1630" t="s">
        <v>27</v>
      </c>
    </row>
    <row r="1631" spans="1:11" hidden="1" x14ac:dyDescent="0.25"/>
    <row r="1632" spans="1:11" hidden="1" x14ac:dyDescent="0.25">
      <c r="A1632">
        <v>173</v>
      </c>
      <c r="B1632">
        <v>9204</v>
      </c>
      <c r="C1632">
        <v>1</v>
      </c>
      <c r="D1632">
        <v>1</v>
      </c>
      <c r="E1632">
        <v>21</v>
      </c>
      <c r="F1632">
        <v>4</v>
      </c>
      <c r="G1632">
        <v>23.5</v>
      </c>
      <c r="I1632" t="s">
        <v>496</v>
      </c>
      <c r="J1632" t="s">
        <v>108</v>
      </c>
      <c r="K1632">
        <v>0</v>
      </c>
    </row>
    <row r="1633" spans="1:11" hidden="1" x14ac:dyDescent="0.25"/>
    <row r="1634" spans="1:11" hidden="1" x14ac:dyDescent="0.25"/>
    <row r="1635" spans="1:11" hidden="1" x14ac:dyDescent="0.25"/>
    <row r="1636" spans="1:11" hidden="1" x14ac:dyDescent="0.25">
      <c r="I1636" t="s">
        <v>109</v>
      </c>
    </row>
    <row r="1637" spans="1:11" hidden="1" x14ac:dyDescent="0.25">
      <c r="I1637" t="s">
        <v>110</v>
      </c>
    </row>
    <row r="1638" spans="1:11" hidden="1" x14ac:dyDescent="0.25"/>
    <row r="1639" spans="1:11" hidden="1" x14ac:dyDescent="0.25">
      <c r="I1639" t="s">
        <v>27</v>
      </c>
    </row>
    <row r="1640" spans="1:11" hidden="1" x14ac:dyDescent="0.25"/>
    <row r="1641" spans="1:11" hidden="1" x14ac:dyDescent="0.25">
      <c r="A1641">
        <v>174</v>
      </c>
      <c r="B1641">
        <v>9205</v>
      </c>
      <c r="C1641">
        <v>1</v>
      </c>
      <c r="D1641">
        <v>1</v>
      </c>
      <c r="E1641">
        <v>21</v>
      </c>
      <c r="F1641">
        <v>5</v>
      </c>
      <c r="G1641">
        <v>23.6</v>
      </c>
      <c r="I1641" t="s">
        <v>497</v>
      </c>
      <c r="J1641" t="s">
        <v>108</v>
      </c>
      <c r="K1641">
        <v>0</v>
      </c>
    </row>
    <row r="1642" spans="1:11" hidden="1" x14ac:dyDescent="0.25"/>
    <row r="1643" spans="1:11" hidden="1" x14ac:dyDescent="0.25"/>
    <row r="1644" spans="1:11" hidden="1" x14ac:dyDescent="0.25"/>
    <row r="1645" spans="1:11" hidden="1" x14ac:dyDescent="0.25">
      <c r="I1645" t="s">
        <v>109</v>
      </c>
    </row>
    <row r="1646" spans="1:11" hidden="1" x14ac:dyDescent="0.25">
      <c r="I1646" t="s">
        <v>110</v>
      </c>
    </row>
    <row r="1647" spans="1:11" hidden="1" x14ac:dyDescent="0.25"/>
    <row r="1648" spans="1:11" hidden="1" x14ac:dyDescent="0.25">
      <c r="I1648" t="s">
        <v>27</v>
      </c>
    </row>
    <row r="1649" spans="1:11" hidden="1" x14ac:dyDescent="0.25"/>
    <row r="1650" spans="1:11" hidden="1" x14ac:dyDescent="0.25">
      <c r="A1650">
        <v>175</v>
      </c>
      <c r="B1650">
        <v>9206</v>
      </c>
      <c r="C1650">
        <v>1</v>
      </c>
      <c r="D1650">
        <v>1</v>
      </c>
      <c r="E1650">
        <v>21</v>
      </c>
      <c r="F1650">
        <v>6</v>
      </c>
      <c r="G1650">
        <v>23.7</v>
      </c>
      <c r="I1650" t="s">
        <v>498</v>
      </c>
      <c r="J1650" t="s">
        <v>108</v>
      </c>
      <c r="K1650">
        <v>0</v>
      </c>
    </row>
    <row r="1651" spans="1:11" hidden="1" x14ac:dyDescent="0.25"/>
    <row r="1652" spans="1:11" hidden="1" x14ac:dyDescent="0.25"/>
    <row r="1653" spans="1:11" hidden="1" x14ac:dyDescent="0.25"/>
    <row r="1654" spans="1:11" hidden="1" x14ac:dyDescent="0.25">
      <c r="I1654" t="s">
        <v>109</v>
      </c>
    </row>
    <row r="1655" spans="1:11" hidden="1" x14ac:dyDescent="0.25">
      <c r="I1655" t="s">
        <v>110</v>
      </c>
    </row>
    <row r="1656" spans="1:11" hidden="1" x14ac:dyDescent="0.25"/>
    <row r="1657" spans="1:11" hidden="1" x14ac:dyDescent="0.25">
      <c r="I1657" t="s">
        <v>27</v>
      </c>
    </row>
    <row r="1658" spans="1:11" hidden="1" x14ac:dyDescent="0.25"/>
    <row r="1659" spans="1:11" hidden="1" x14ac:dyDescent="0.25">
      <c r="A1659">
        <v>176</v>
      </c>
      <c r="B1659">
        <v>9207</v>
      </c>
      <c r="C1659">
        <v>1</v>
      </c>
      <c r="D1659">
        <v>1</v>
      </c>
      <c r="E1659">
        <v>21</v>
      </c>
      <c r="F1659">
        <v>7</v>
      </c>
      <c r="G1659">
        <v>23.8</v>
      </c>
      <c r="I1659" t="s">
        <v>499</v>
      </c>
      <c r="J1659" t="s">
        <v>108</v>
      </c>
      <c r="K1659">
        <v>0</v>
      </c>
    </row>
    <row r="1660" spans="1:11" hidden="1" x14ac:dyDescent="0.25"/>
    <row r="1661" spans="1:11" hidden="1" x14ac:dyDescent="0.25"/>
    <row r="1662" spans="1:11" hidden="1" x14ac:dyDescent="0.25"/>
    <row r="1663" spans="1:11" hidden="1" x14ac:dyDescent="0.25">
      <c r="I1663" t="s">
        <v>109</v>
      </c>
    </row>
    <row r="1664" spans="1:11" hidden="1" x14ac:dyDescent="0.25">
      <c r="I1664" t="s">
        <v>110</v>
      </c>
    </row>
    <row r="1665" spans="1:11" hidden="1" x14ac:dyDescent="0.25"/>
    <row r="1666" spans="1:11" hidden="1" x14ac:dyDescent="0.25">
      <c r="I1666" t="s">
        <v>27</v>
      </c>
    </row>
    <row r="1667" spans="1:11" hidden="1" x14ac:dyDescent="0.25"/>
    <row r="1668" spans="1:11" hidden="1" x14ac:dyDescent="0.25">
      <c r="A1668">
        <v>177</v>
      </c>
      <c r="B1668">
        <v>9208</v>
      </c>
      <c r="C1668">
        <v>1</v>
      </c>
      <c r="D1668">
        <v>1</v>
      </c>
      <c r="E1668">
        <v>21</v>
      </c>
      <c r="F1668">
        <v>8</v>
      </c>
      <c r="G1668">
        <v>23.9</v>
      </c>
      <c r="I1668" t="s">
        <v>500</v>
      </c>
      <c r="J1668" t="s">
        <v>108</v>
      </c>
      <c r="K1668">
        <v>0</v>
      </c>
    </row>
    <row r="1669" spans="1:11" hidden="1" x14ac:dyDescent="0.25"/>
    <row r="1670" spans="1:11" hidden="1" x14ac:dyDescent="0.25"/>
    <row r="1671" spans="1:11" hidden="1" x14ac:dyDescent="0.25"/>
    <row r="1672" spans="1:11" hidden="1" x14ac:dyDescent="0.25">
      <c r="I1672" t="s">
        <v>109</v>
      </c>
    </row>
    <row r="1673" spans="1:11" hidden="1" x14ac:dyDescent="0.25">
      <c r="I1673" t="s">
        <v>110</v>
      </c>
    </row>
    <row r="1674" spans="1:11" hidden="1" x14ac:dyDescent="0.25"/>
    <row r="1675" spans="1:11" hidden="1" x14ac:dyDescent="0.25">
      <c r="I1675" t="s">
        <v>27</v>
      </c>
    </row>
    <row r="1676" spans="1:11" hidden="1" x14ac:dyDescent="0.25"/>
    <row r="1677" spans="1:11" hidden="1" x14ac:dyDescent="0.25">
      <c r="A1677">
        <v>178</v>
      </c>
      <c r="B1677">
        <v>9209</v>
      </c>
      <c r="C1677">
        <v>1</v>
      </c>
      <c r="D1677">
        <v>1</v>
      </c>
      <c r="E1677">
        <v>21</v>
      </c>
      <c r="G1677">
        <v>23</v>
      </c>
      <c r="I1677" t="s">
        <v>501</v>
      </c>
      <c r="J1677" t="s">
        <v>108</v>
      </c>
      <c r="K1677">
        <v>0</v>
      </c>
    </row>
    <row r="1678" spans="1:11" hidden="1" x14ac:dyDescent="0.25"/>
    <row r="1679" spans="1:11" hidden="1" x14ac:dyDescent="0.25">
      <c r="I1679" t="s">
        <v>27</v>
      </c>
    </row>
    <row r="1680" spans="1:11" hidden="1" x14ac:dyDescent="0.25"/>
    <row r="1681" spans="1:11" hidden="1" x14ac:dyDescent="0.25">
      <c r="A1681">
        <v>179</v>
      </c>
      <c r="B1681">
        <v>9210</v>
      </c>
      <c r="C1681">
        <v>1</v>
      </c>
      <c r="D1681">
        <v>1</v>
      </c>
      <c r="E1681">
        <v>21</v>
      </c>
      <c r="F1681">
        <v>9</v>
      </c>
      <c r="G1681">
        <v>24.1</v>
      </c>
      <c r="I1681" t="s">
        <v>502</v>
      </c>
      <c r="J1681" t="s">
        <v>108</v>
      </c>
      <c r="K1681">
        <v>0</v>
      </c>
    </row>
    <row r="1682" spans="1:11" hidden="1" x14ac:dyDescent="0.25"/>
    <row r="1683" spans="1:11" hidden="1" x14ac:dyDescent="0.25"/>
    <row r="1684" spans="1:11" hidden="1" x14ac:dyDescent="0.25"/>
    <row r="1685" spans="1:11" hidden="1" x14ac:dyDescent="0.25">
      <c r="I1685" t="s">
        <v>109</v>
      </c>
    </row>
    <row r="1686" spans="1:11" hidden="1" x14ac:dyDescent="0.25">
      <c r="I1686" t="s">
        <v>110</v>
      </c>
    </row>
    <row r="1687" spans="1:11" hidden="1" x14ac:dyDescent="0.25"/>
    <row r="1688" spans="1:11" hidden="1" x14ac:dyDescent="0.25">
      <c r="I1688" t="s">
        <v>27</v>
      </c>
    </row>
    <row r="1689" spans="1:11" hidden="1" x14ac:dyDescent="0.25"/>
    <row r="1690" spans="1:11" hidden="1" x14ac:dyDescent="0.25">
      <c r="A1690">
        <v>180</v>
      </c>
      <c r="B1690">
        <v>9211</v>
      </c>
      <c r="C1690">
        <v>1</v>
      </c>
      <c r="D1690">
        <v>1</v>
      </c>
      <c r="E1690">
        <v>22</v>
      </c>
      <c r="G1690">
        <v>24</v>
      </c>
      <c r="I1690" t="s">
        <v>503</v>
      </c>
      <c r="K1690">
        <v>0</v>
      </c>
    </row>
    <row r="1691" spans="1:11" hidden="1" x14ac:dyDescent="0.25">
      <c r="I1691" t="s">
        <v>504</v>
      </c>
    </row>
    <row r="1692" spans="1:11" hidden="1" x14ac:dyDescent="0.25">
      <c r="I1692" t="s">
        <v>505</v>
      </c>
    </row>
    <row r="1693" spans="1:11" hidden="1" x14ac:dyDescent="0.25">
      <c r="I1693" t="s">
        <v>506</v>
      </c>
    </row>
    <row r="1694" spans="1:11" hidden="1" x14ac:dyDescent="0.25">
      <c r="I1694" t="s">
        <v>507</v>
      </c>
    </row>
    <row r="1695" spans="1:11" hidden="1" x14ac:dyDescent="0.25"/>
    <row r="1696" spans="1:11" hidden="1" x14ac:dyDescent="0.25">
      <c r="I1696" t="s">
        <v>27</v>
      </c>
    </row>
    <row r="1697" spans="1:11" hidden="1" x14ac:dyDescent="0.25"/>
    <row r="1698" spans="1:11" hidden="1" x14ac:dyDescent="0.25">
      <c r="A1698">
        <v>181</v>
      </c>
      <c r="B1698">
        <v>9212</v>
      </c>
      <c r="C1698">
        <v>1</v>
      </c>
      <c r="D1698">
        <v>1</v>
      </c>
      <c r="E1698">
        <v>22</v>
      </c>
      <c r="G1698">
        <v>24</v>
      </c>
      <c r="I1698" t="s">
        <v>508</v>
      </c>
      <c r="K1698">
        <v>0</v>
      </c>
    </row>
    <row r="1699" spans="1:11" hidden="1" x14ac:dyDescent="0.25">
      <c r="I1699" t="s">
        <v>509</v>
      </c>
    </row>
    <row r="1700" spans="1:11" hidden="1" x14ac:dyDescent="0.25">
      <c r="I1700" t="s">
        <v>510</v>
      </c>
    </row>
    <row r="1701" spans="1:11" hidden="1" x14ac:dyDescent="0.25">
      <c r="I1701" t="s">
        <v>511</v>
      </c>
    </row>
    <row r="1702" spans="1:11" hidden="1" x14ac:dyDescent="0.25">
      <c r="I1702" t="s">
        <v>512</v>
      </c>
    </row>
    <row r="1703" spans="1:11" hidden="1" x14ac:dyDescent="0.25">
      <c r="I1703" t="s">
        <v>513</v>
      </c>
    </row>
    <row r="1704" spans="1:11" hidden="1" x14ac:dyDescent="0.25">
      <c r="I1704" t="s">
        <v>514</v>
      </c>
    </row>
    <row r="1705" spans="1:11" hidden="1" x14ac:dyDescent="0.25"/>
    <row r="1706" spans="1:11" hidden="1" x14ac:dyDescent="0.25">
      <c r="I1706" t="s">
        <v>27</v>
      </c>
    </row>
    <row r="1707" spans="1:11" hidden="1" x14ac:dyDescent="0.25"/>
    <row r="1708" spans="1:11" hidden="1" x14ac:dyDescent="0.25">
      <c r="A1708">
        <v>182</v>
      </c>
      <c r="B1708">
        <v>9213</v>
      </c>
      <c r="C1708">
        <v>1</v>
      </c>
      <c r="D1708">
        <v>1</v>
      </c>
      <c r="E1708">
        <v>22</v>
      </c>
      <c r="G1708">
        <v>24</v>
      </c>
      <c r="I1708" t="s">
        <v>515</v>
      </c>
      <c r="K1708">
        <v>0</v>
      </c>
    </row>
    <row r="1709" spans="1:11" hidden="1" x14ac:dyDescent="0.25"/>
    <row r="1710" spans="1:11" hidden="1" x14ac:dyDescent="0.25">
      <c r="I1710" t="s">
        <v>516</v>
      </c>
    </row>
    <row r="1711" spans="1:11" hidden="1" x14ac:dyDescent="0.25"/>
    <row r="1712" spans="1:11" hidden="1" x14ac:dyDescent="0.25">
      <c r="I1712" t="s">
        <v>517</v>
      </c>
    </row>
    <row r="1713" spans="1:11" hidden="1" x14ac:dyDescent="0.25"/>
    <row r="1714" spans="1:11" hidden="1" x14ac:dyDescent="0.25">
      <c r="I1714" t="s">
        <v>518</v>
      </c>
    </row>
    <row r="1715" spans="1:11" hidden="1" x14ac:dyDescent="0.25"/>
    <row r="1716" spans="1:11" hidden="1" x14ac:dyDescent="0.25">
      <c r="I1716" t="s">
        <v>27</v>
      </c>
    </row>
    <row r="1717" spans="1:11" hidden="1" x14ac:dyDescent="0.25"/>
    <row r="1718" spans="1:11" hidden="1" x14ac:dyDescent="0.25">
      <c r="A1718">
        <v>183</v>
      </c>
      <c r="B1718">
        <v>9214</v>
      </c>
      <c r="C1718">
        <v>1</v>
      </c>
      <c r="D1718">
        <v>1</v>
      </c>
      <c r="E1718">
        <v>22</v>
      </c>
      <c r="G1718">
        <v>24</v>
      </c>
      <c r="I1718" t="s">
        <v>519</v>
      </c>
      <c r="K1718">
        <v>0</v>
      </c>
    </row>
    <row r="1719" spans="1:11" hidden="1" x14ac:dyDescent="0.25"/>
    <row r="1720" spans="1:11" hidden="1" x14ac:dyDescent="0.25">
      <c r="I1720" t="s">
        <v>520</v>
      </c>
    </row>
    <row r="1721" spans="1:11" hidden="1" x14ac:dyDescent="0.25"/>
    <row r="1722" spans="1:11" hidden="1" x14ac:dyDescent="0.25">
      <c r="I1722" t="s">
        <v>518</v>
      </c>
    </row>
    <row r="1723" spans="1:11" hidden="1" x14ac:dyDescent="0.25"/>
    <row r="1724" spans="1:11" hidden="1" x14ac:dyDescent="0.25">
      <c r="I1724" t="s">
        <v>27</v>
      </c>
    </row>
    <row r="1725" spans="1:11" hidden="1" x14ac:dyDescent="0.25"/>
    <row r="1726" spans="1:11" hidden="1" x14ac:dyDescent="0.25">
      <c r="A1726">
        <v>184</v>
      </c>
      <c r="B1726">
        <v>9215</v>
      </c>
      <c r="C1726">
        <v>1</v>
      </c>
      <c r="D1726">
        <v>1</v>
      </c>
      <c r="E1726">
        <v>22</v>
      </c>
      <c r="G1726">
        <v>24</v>
      </c>
      <c r="I1726" t="s">
        <v>521</v>
      </c>
      <c r="K1726">
        <v>0</v>
      </c>
    </row>
    <row r="1727" spans="1:11" hidden="1" x14ac:dyDescent="0.25"/>
    <row r="1728" spans="1:11" hidden="1" x14ac:dyDescent="0.25">
      <c r="I1728" t="s">
        <v>522</v>
      </c>
    </row>
    <row r="1729" spans="1:11" hidden="1" x14ac:dyDescent="0.25"/>
    <row r="1730" spans="1:11" hidden="1" x14ac:dyDescent="0.25">
      <c r="I1730" t="s">
        <v>523</v>
      </c>
    </row>
    <row r="1731" spans="1:11" hidden="1" x14ac:dyDescent="0.25"/>
    <row r="1732" spans="1:11" hidden="1" x14ac:dyDescent="0.25">
      <c r="I1732" t="s">
        <v>27</v>
      </c>
    </row>
    <row r="1733" spans="1:11" hidden="1" x14ac:dyDescent="0.25"/>
    <row r="1734" spans="1:11" hidden="1" x14ac:dyDescent="0.25">
      <c r="A1734">
        <v>185</v>
      </c>
      <c r="B1734">
        <v>9216</v>
      </c>
      <c r="C1734">
        <v>1</v>
      </c>
      <c r="D1734">
        <v>1</v>
      </c>
      <c r="E1734">
        <v>22</v>
      </c>
      <c r="G1734">
        <v>24</v>
      </c>
      <c r="I1734" t="s">
        <v>524</v>
      </c>
      <c r="K1734">
        <v>0</v>
      </c>
    </row>
    <row r="1735" spans="1:11" hidden="1" x14ac:dyDescent="0.25"/>
    <row r="1736" spans="1:11" hidden="1" x14ac:dyDescent="0.25">
      <c r="I1736" t="s">
        <v>525</v>
      </c>
    </row>
    <row r="1737" spans="1:11" hidden="1" x14ac:dyDescent="0.25"/>
    <row r="1738" spans="1:11" hidden="1" x14ac:dyDescent="0.25">
      <c r="I1738" t="s">
        <v>526</v>
      </c>
    </row>
    <row r="1739" spans="1:11" hidden="1" x14ac:dyDescent="0.25">
      <c r="I1739" t="s">
        <v>527</v>
      </c>
    </row>
    <row r="1740" spans="1:11" hidden="1" x14ac:dyDescent="0.25">
      <c r="I1740" t="s">
        <v>528</v>
      </c>
    </row>
    <row r="1741" spans="1:11" hidden="1" x14ac:dyDescent="0.25">
      <c r="I1741" t="s">
        <v>529</v>
      </c>
    </row>
    <row r="1742" spans="1:11" hidden="1" x14ac:dyDescent="0.25"/>
    <row r="1743" spans="1:11" hidden="1" x14ac:dyDescent="0.25">
      <c r="I1743" t="s">
        <v>27</v>
      </c>
    </row>
    <row r="1744" spans="1:11" hidden="1" x14ac:dyDescent="0.25"/>
    <row r="1745" spans="1:11" hidden="1" x14ac:dyDescent="0.25">
      <c r="A1745">
        <v>186</v>
      </c>
      <c r="B1745">
        <v>9217</v>
      </c>
      <c r="C1745">
        <v>1</v>
      </c>
      <c r="D1745">
        <v>1</v>
      </c>
      <c r="E1745">
        <v>22</v>
      </c>
      <c r="G1745">
        <v>24</v>
      </c>
      <c r="I1745" t="s">
        <v>530</v>
      </c>
      <c r="K1745">
        <v>0</v>
      </c>
    </row>
    <row r="1746" spans="1:11" hidden="1" x14ac:dyDescent="0.25"/>
    <row r="1747" spans="1:11" hidden="1" x14ac:dyDescent="0.25">
      <c r="I1747" t="s">
        <v>531</v>
      </c>
    </row>
    <row r="1748" spans="1:11" hidden="1" x14ac:dyDescent="0.25"/>
    <row r="1749" spans="1:11" hidden="1" x14ac:dyDescent="0.25">
      <c r="I1749" t="s">
        <v>532</v>
      </c>
    </row>
    <row r="1750" spans="1:11" hidden="1" x14ac:dyDescent="0.25">
      <c r="I1750" t="s">
        <v>533</v>
      </c>
    </row>
    <row r="1751" spans="1:11" hidden="1" x14ac:dyDescent="0.25"/>
    <row r="1752" spans="1:11" hidden="1" x14ac:dyDescent="0.25">
      <c r="I1752" t="s">
        <v>27</v>
      </c>
    </row>
    <row r="1753" spans="1:11" hidden="1" x14ac:dyDescent="0.25"/>
    <row r="1754" spans="1:11" hidden="1" x14ac:dyDescent="0.25">
      <c r="A1754">
        <v>187</v>
      </c>
      <c r="B1754">
        <v>9218</v>
      </c>
      <c r="C1754">
        <v>1</v>
      </c>
      <c r="D1754">
        <v>1</v>
      </c>
      <c r="E1754">
        <v>22</v>
      </c>
      <c r="G1754">
        <v>25</v>
      </c>
      <c r="I1754" t="s">
        <v>534</v>
      </c>
      <c r="K1754">
        <v>0</v>
      </c>
    </row>
    <row r="1755" spans="1:11" hidden="1" x14ac:dyDescent="0.25"/>
    <row r="1756" spans="1:11" hidden="1" x14ac:dyDescent="0.25">
      <c r="I1756" t="s">
        <v>535</v>
      </c>
    </row>
    <row r="1757" spans="1:11" hidden="1" x14ac:dyDescent="0.25"/>
    <row r="1758" spans="1:11" hidden="1" x14ac:dyDescent="0.25">
      <c r="I1758" t="s">
        <v>536</v>
      </c>
    </row>
    <row r="1759" spans="1:11" hidden="1" x14ac:dyDescent="0.25">
      <c r="I1759" t="s">
        <v>537</v>
      </c>
    </row>
    <row r="1760" spans="1:11" hidden="1" x14ac:dyDescent="0.25">
      <c r="I1760" t="s">
        <v>538</v>
      </c>
    </row>
    <row r="1761" spans="1:11" hidden="1" x14ac:dyDescent="0.25">
      <c r="I1761" t="s">
        <v>539</v>
      </c>
    </row>
    <row r="1762" spans="1:11" hidden="1" x14ac:dyDescent="0.25">
      <c r="I1762" t="s">
        <v>540</v>
      </c>
    </row>
    <row r="1763" spans="1:11" hidden="1" x14ac:dyDescent="0.25">
      <c r="I1763" t="s">
        <v>541</v>
      </c>
    </row>
    <row r="1764" spans="1:11" hidden="1" x14ac:dyDescent="0.25"/>
    <row r="1765" spans="1:11" hidden="1" x14ac:dyDescent="0.25">
      <c r="I1765" t="s">
        <v>27</v>
      </c>
    </row>
    <row r="1766" spans="1:11" hidden="1" x14ac:dyDescent="0.25"/>
    <row r="1767" spans="1:11" hidden="1" x14ac:dyDescent="0.25">
      <c r="A1767">
        <v>188</v>
      </c>
      <c r="B1767">
        <v>9219</v>
      </c>
      <c r="C1767">
        <v>1</v>
      </c>
      <c r="D1767">
        <v>1</v>
      </c>
      <c r="E1767">
        <v>22</v>
      </c>
      <c r="G1767">
        <v>25</v>
      </c>
      <c r="I1767" t="s">
        <v>542</v>
      </c>
      <c r="K1767">
        <v>0</v>
      </c>
    </row>
    <row r="1768" spans="1:11" hidden="1" x14ac:dyDescent="0.25"/>
    <row r="1769" spans="1:11" hidden="1" x14ac:dyDescent="0.25">
      <c r="I1769" t="s">
        <v>543</v>
      </c>
    </row>
    <row r="1770" spans="1:11" hidden="1" x14ac:dyDescent="0.25"/>
    <row r="1771" spans="1:11" hidden="1" x14ac:dyDescent="0.25">
      <c r="I1771" t="s">
        <v>544</v>
      </c>
    </row>
    <row r="1772" spans="1:11" hidden="1" x14ac:dyDescent="0.25"/>
    <row r="1773" spans="1:11" hidden="1" x14ac:dyDescent="0.25">
      <c r="I1773" t="s">
        <v>27</v>
      </c>
    </row>
    <row r="1774" spans="1:11" hidden="1" x14ac:dyDescent="0.25"/>
    <row r="1775" spans="1:11" hidden="1" x14ac:dyDescent="0.25">
      <c r="A1775">
        <v>189</v>
      </c>
      <c r="B1775">
        <v>9220</v>
      </c>
      <c r="C1775">
        <v>1</v>
      </c>
      <c r="D1775">
        <v>1</v>
      </c>
      <c r="E1775">
        <v>23</v>
      </c>
      <c r="G1775">
        <v>25</v>
      </c>
      <c r="I1775" t="s">
        <v>545</v>
      </c>
      <c r="K1775">
        <v>0</v>
      </c>
    </row>
    <row r="1776" spans="1:11" hidden="1" x14ac:dyDescent="0.25"/>
    <row r="1777" spans="1:11" hidden="1" x14ac:dyDescent="0.25">
      <c r="I1777" t="s">
        <v>546</v>
      </c>
    </row>
    <row r="1778" spans="1:11" hidden="1" x14ac:dyDescent="0.25"/>
    <row r="1779" spans="1:11" hidden="1" x14ac:dyDescent="0.25">
      <c r="I1779" t="s">
        <v>544</v>
      </c>
    </row>
    <row r="1780" spans="1:11" hidden="1" x14ac:dyDescent="0.25"/>
    <row r="1781" spans="1:11" hidden="1" x14ac:dyDescent="0.25">
      <c r="I1781" t="s">
        <v>27</v>
      </c>
    </row>
    <row r="1782" spans="1:11" hidden="1" x14ac:dyDescent="0.25"/>
    <row r="1783" spans="1:11" hidden="1" x14ac:dyDescent="0.25">
      <c r="A1783">
        <v>190</v>
      </c>
      <c r="B1783">
        <v>9221</v>
      </c>
      <c r="C1783">
        <v>1</v>
      </c>
      <c r="D1783">
        <v>1</v>
      </c>
      <c r="E1783">
        <v>23</v>
      </c>
      <c r="G1783">
        <v>25</v>
      </c>
      <c r="I1783" t="s">
        <v>547</v>
      </c>
      <c r="K1783">
        <v>0</v>
      </c>
    </row>
    <row r="1784" spans="1:11" hidden="1" x14ac:dyDescent="0.25"/>
    <row r="1785" spans="1:11" hidden="1" x14ac:dyDescent="0.25">
      <c r="I1785" t="s">
        <v>548</v>
      </c>
    </row>
    <row r="1786" spans="1:11" hidden="1" x14ac:dyDescent="0.25"/>
    <row r="1787" spans="1:11" hidden="1" x14ac:dyDescent="0.25">
      <c r="I1787" t="s">
        <v>549</v>
      </c>
    </row>
    <row r="1788" spans="1:11" hidden="1" x14ac:dyDescent="0.25">
      <c r="I1788" t="s">
        <v>550</v>
      </c>
    </row>
    <row r="1789" spans="1:11" hidden="1" x14ac:dyDescent="0.25">
      <c r="I1789" t="s">
        <v>551</v>
      </c>
    </row>
    <row r="1790" spans="1:11" hidden="1" x14ac:dyDescent="0.25">
      <c r="I1790" t="s">
        <v>552</v>
      </c>
    </row>
    <row r="1791" spans="1:11" hidden="1" x14ac:dyDescent="0.25">
      <c r="I1791" t="s">
        <v>553</v>
      </c>
    </row>
    <row r="1792" spans="1:11" hidden="1" x14ac:dyDescent="0.25">
      <c r="I1792" t="s">
        <v>554</v>
      </c>
    </row>
    <row r="1793" spans="1:11" hidden="1" x14ac:dyDescent="0.25"/>
    <row r="1794" spans="1:11" hidden="1" x14ac:dyDescent="0.25">
      <c r="I1794" t="s">
        <v>27</v>
      </c>
    </row>
    <row r="1795" spans="1:11" hidden="1" x14ac:dyDescent="0.25"/>
    <row r="1796" spans="1:11" hidden="1" x14ac:dyDescent="0.25">
      <c r="A1796">
        <v>191</v>
      </c>
      <c r="B1796">
        <v>9222</v>
      </c>
      <c r="C1796">
        <v>1</v>
      </c>
      <c r="D1796">
        <v>1</v>
      </c>
      <c r="E1796">
        <v>23</v>
      </c>
      <c r="G1796">
        <v>25</v>
      </c>
      <c r="I1796" t="s">
        <v>555</v>
      </c>
      <c r="K1796">
        <v>0</v>
      </c>
    </row>
    <row r="1797" spans="1:11" hidden="1" x14ac:dyDescent="0.25"/>
    <row r="1798" spans="1:11" hidden="1" x14ac:dyDescent="0.25">
      <c r="I1798" t="s">
        <v>556</v>
      </c>
    </row>
    <row r="1799" spans="1:11" hidden="1" x14ac:dyDescent="0.25"/>
    <row r="1800" spans="1:11" hidden="1" x14ac:dyDescent="0.25">
      <c r="I1800" t="s">
        <v>557</v>
      </c>
    </row>
    <row r="1801" spans="1:11" hidden="1" x14ac:dyDescent="0.25">
      <c r="I1801" t="s">
        <v>558</v>
      </c>
    </row>
    <row r="1802" spans="1:11" hidden="1" x14ac:dyDescent="0.25">
      <c r="I1802" t="s">
        <v>559</v>
      </c>
    </row>
    <row r="1803" spans="1:11" hidden="1" x14ac:dyDescent="0.25"/>
    <row r="1804" spans="1:11" hidden="1" x14ac:dyDescent="0.25">
      <c r="I1804" t="s">
        <v>27</v>
      </c>
    </row>
    <row r="1805" spans="1:11" hidden="1" x14ac:dyDescent="0.25"/>
    <row r="1806" spans="1:11" hidden="1" x14ac:dyDescent="0.25">
      <c r="A1806">
        <v>192</v>
      </c>
      <c r="B1806">
        <v>9223</v>
      </c>
      <c r="C1806">
        <v>1</v>
      </c>
      <c r="D1806">
        <v>1</v>
      </c>
      <c r="E1806">
        <v>23</v>
      </c>
      <c r="G1806">
        <v>25</v>
      </c>
      <c r="I1806" t="s">
        <v>560</v>
      </c>
      <c r="K1806">
        <v>0</v>
      </c>
    </row>
    <row r="1807" spans="1:11" hidden="1" x14ac:dyDescent="0.25"/>
    <row r="1808" spans="1:11" hidden="1" x14ac:dyDescent="0.25">
      <c r="I1808" t="s">
        <v>561</v>
      </c>
    </row>
    <row r="1809" spans="1:11" hidden="1" x14ac:dyDescent="0.25"/>
    <row r="1810" spans="1:11" hidden="1" x14ac:dyDescent="0.25">
      <c r="I1810" t="s">
        <v>544</v>
      </c>
    </row>
    <row r="1811" spans="1:11" hidden="1" x14ac:dyDescent="0.25"/>
    <row r="1812" spans="1:11" hidden="1" x14ac:dyDescent="0.25">
      <c r="I1812" t="s">
        <v>27</v>
      </c>
    </row>
    <row r="1813" spans="1:11" hidden="1" x14ac:dyDescent="0.25"/>
    <row r="1814" spans="1:11" hidden="1" x14ac:dyDescent="0.25">
      <c r="A1814">
        <v>193</v>
      </c>
      <c r="B1814">
        <v>9224</v>
      </c>
      <c r="C1814">
        <v>1</v>
      </c>
      <c r="D1814">
        <v>1</v>
      </c>
      <c r="E1814">
        <v>23</v>
      </c>
      <c r="G1814">
        <v>25</v>
      </c>
      <c r="I1814" t="s">
        <v>562</v>
      </c>
      <c r="K1814">
        <v>0</v>
      </c>
    </row>
    <row r="1815" spans="1:11" hidden="1" x14ac:dyDescent="0.25"/>
    <row r="1816" spans="1:11" hidden="1" x14ac:dyDescent="0.25">
      <c r="I1816" t="s">
        <v>563</v>
      </c>
    </row>
    <row r="1817" spans="1:11" hidden="1" x14ac:dyDescent="0.25"/>
    <row r="1818" spans="1:11" hidden="1" x14ac:dyDescent="0.25">
      <c r="I1818" t="s">
        <v>564</v>
      </c>
    </row>
    <row r="1819" spans="1:11" hidden="1" x14ac:dyDescent="0.25">
      <c r="I1819" t="s">
        <v>565</v>
      </c>
    </row>
    <row r="1820" spans="1:11" hidden="1" x14ac:dyDescent="0.25"/>
    <row r="1821" spans="1:11" hidden="1" x14ac:dyDescent="0.25">
      <c r="I1821" t="s">
        <v>27</v>
      </c>
    </row>
    <row r="1822" spans="1:11" hidden="1" x14ac:dyDescent="0.25"/>
    <row r="1823" spans="1:11" hidden="1" x14ac:dyDescent="0.25">
      <c r="A1823">
        <v>194</v>
      </c>
      <c r="B1823">
        <v>9225</v>
      </c>
      <c r="C1823">
        <v>1</v>
      </c>
      <c r="D1823">
        <v>1</v>
      </c>
      <c r="E1823">
        <v>23</v>
      </c>
      <c r="G1823">
        <v>25</v>
      </c>
      <c r="I1823" t="s">
        <v>566</v>
      </c>
      <c r="K1823">
        <v>0</v>
      </c>
    </row>
    <row r="1824" spans="1:11" hidden="1" x14ac:dyDescent="0.25"/>
    <row r="1825" spans="1:11" hidden="1" x14ac:dyDescent="0.25">
      <c r="I1825" t="s">
        <v>567</v>
      </c>
    </row>
    <row r="1826" spans="1:11" hidden="1" x14ac:dyDescent="0.25"/>
    <row r="1827" spans="1:11" hidden="1" x14ac:dyDescent="0.25">
      <c r="I1827" t="s">
        <v>568</v>
      </c>
    </row>
    <row r="1828" spans="1:11" hidden="1" x14ac:dyDescent="0.25">
      <c r="I1828" t="s">
        <v>569</v>
      </c>
    </row>
    <row r="1829" spans="1:11" hidden="1" x14ac:dyDescent="0.25"/>
    <row r="1830" spans="1:11" hidden="1" x14ac:dyDescent="0.25">
      <c r="I1830" t="s">
        <v>27</v>
      </c>
    </row>
    <row r="1831" spans="1:11" hidden="1" x14ac:dyDescent="0.25"/>
    <row r="1832" spans="1:11" hidden="1" x14ac:dyDescent="0.25">
      <c r="A1832">
        <v>195</v>
      </c>
      <c r="B1832">
        <v>9226</v>
      </c>
      <c r="C1832">
        <v>1</v>
      </c>
      <c r="D1832">
        <v>1</v>
      </c>
      <c r="E1832">
        <v>23</v>
      </c>
      <c r="G1832">
        <v>26</v>
      </c>
      <c r="I1832" t="s">
        <v>570</v>
      </c>
      <c r="K1832">
        <v>0</v>
      </c>
    </row>
    <row r="1833" spans="1:11" hidden="1" x14ac:dyDescent="0.25"/>
    <row r="1834" spans="1:11" hidden="1" x14ac:dyDescent="0.25">
      <c r="I1834" t="s">
        <v>571</v>
      </c>
    </row>
    <row r="1835" spans="1:11" hidden="1" x14ac:dyDescent="0.25"/>
    <row r="1836" spans="1:11" hidden="1" x14ac:dyDescent="0.25">
      <c r="I1836" t="s">
        <v>568</v>
      </c>
    </row>
    <row r="1837" spans="1:11" hidden="1" x14ac:dyDescent="0.25">
      <c r="I1837" t="s">
        <v>572</v>
      </c>
    </row>
    <row r="1838" spans="1:11" hidden="1" x14ac:dyDescent="0.25"/>
    <row r="1839" spans="1:11" hidden="1" x14ac:dyDescent="0.25">
      <c r="I1839" t="s">
        <v>27</v>
      </c>
    </row>
    <row r="1840" spans="1:11" hidden="1" x14ac:dyDescent="0.25"/>
    <row r="1841" spans="1:11" hidden="1" x14ac:dyDescent="0.25">
      <c r="A1841">
        <v>196</v>
      </c>
      <c r="B1841">
        <v>9227</v>
      </c>
      <c r="C1841">
        <v>1</v>
      </c>
      <c r="D1841">
        <v>1</v>
      </c>
      <c r="E1841">
        <v>23</v>
      </c>
      <c r="G1841">
        <v>26</v>
      </c>
      <c r="I1841" t="s">
        <v>573</v>
      </c>
      <c r="K1841">
        <v>0</v>
      </c>
    </row>
    <row r="1842" spans="1:11" hidden="1" x14ac:dyDescent="0.25"/>
    <row r="1843" spans="1:11" hidden="1" x14ac:dyDescent="0.25">
      <c r="I1843" t="s">
        <v>574</v>
      </c>
    </row>
    <row r="1844" spans="1:11" hidden="1" x14ac:dyDescent="0.25">
      <c r="I1844" t="s">
        <v>575</v>
      </c>
    </row>
    <row r="1845" spans="1:11" hidden="1" x14ac:dyDescent="0.25"/>
    <row r="1846" spans="1:11" hidden="1" x14ac:dyDescent="0.25">
      <c r="I1846" t="s">
        <v>576</v>
      </c>
    </row>
    <row r="1847" spans="1:11" hidden="1" x14ac:dyDescent="0.25"/>
    <row r="1848" spans="1:11" hidden="1" x14ac:dyDescent="0.25">
      <c r="I1848" t="s">
        <v>27</v>
      </c>
    </row>
    <row r="1849" spans="1:11" hidden="1" x14ac:dyDescent="0.25"/>
    <row r="1850" spans="1:11" hidden="1" x14ac:dyDescent="0.25">
      <c r="A1850">
        <v>197</v>
      </c>
      <c r="B1850">
        <v>9228</v>
      </c>
      <c r="C1850">
        <v>1</v>
      </c>
      <c r="D1850">
        <v>1</v>
      </c>
      <c r="E1850">
        <v>23</v>
      </c>
      <c r="G1850">
        <v>26</v>
      </c>
      <c r="I1850" t="s">
        <v>577</v>
      </c>
      <c r="K1850">
        <v>0</v>
      </c>
    </row>
    <row r="1851" spans="1:11" hidden="1" x14ac:dyDescent="0.25"/>
    <row r="1852" spans="1:11" hidden="1" x14ac:dyDescent="0.25">
      <c r="I1852" t="s">
        <v>578</v>
      </c>
    </row>
    <row r="1853" spans="1:11" hidden="1" x14ac:dyDescent="0.25"/>
    <row r="1854" spans="1:11" hidden="1" x14ac:dyDescent="0.25">
      <c r="I1854" t="s">
        <v>518</v>
      </c>
    </row>
    <row r="1855" spans="1:11" hidden="1" x14ac:dyDescent="0.25"/>
    <row r="1856" spans="1:11" hidden="1" x14ac:dyDescent="0.25">
      <c r="I1856" t="s">
        <v>579</v>
      </c>
    </row>
    <row r="1857" spans="1:11" hidden="1" x14ac:dyDescent="0.25"/>
    <row r="1858" spans="1:11" hidden="1" x14ac:dyDescent="0.25">
      <c r="I1858" t="s">
        <v>580</v>
      </c>
    </row>
    <row r="1859" spans="1:11" hidden="1" x14ac:dyDescent="0.25"/>
    <row r="1860" spans="1:11" hidden="1" x14ac:dyDescent="0.25">
      <c r="I1860" t="s">
        <v>581</v>
      </c>
    </row>
    <row r="1861" spans="1:11" hidden="1" x14ac:dyDescent="0.25"/>
    <row r="1862" spans="1:11" hidden="1" x14ac:dyDescent="0.25">
      <c r="I1862" t="s">
        <v>580</v>
      </c>
    </row>
    <row r="1863" spans="1:11" hidden="1" x14ac:dyDescent="0.25"/>
    <row r="1864" spans="1:11" hidden="1" x14ac:dyDescent="0.25">
      <c r="I1864" t="s">
        <v>27</v>
      </c>
    </row>
    <row r="1865" spans="1:11" hidden="1" x14ac:dyDescent="0.25"/>
    <row r="1866" spans="1:11" hidden="1" x14ac:dyDescent="0.25">
      <c r="A1866">
        <v>198</v>
      </c>
      <c r="B1866">
        <v>9229</v>
      </c>
      <c r="C1866">
        <v>1</v>
      </c>
      <c r="D1866">
        <v>1</v>
      </c>
      <c r="E1866">
        <v>24</v>
      </c>
      <c r="G1866">
        <v>26</v>
      </c>
      <c r="I1866" t="s">
        <v>582</v>
      </c>
      <c r="K1866">
        <v>0</v>
      </c>
    </row>
    <row r="1867" spans="1:11" hidden="1" x14ac:dyDescent="0.25"/>
    <row r="1868" spans="1:11" hidden="1" x14ac:dyDescent="0.25">
      <c r="I1868" t="s">
        <v>583</v>
      </c>
    </row>
    <row r="1869" spans="1:11" hidden="1" x14ac:dyDescent="0.25"/>
    <row r="1870" spans="1:11" hidden="1" x14ac:dyDescent="0.25">
      <c r="I1870" t="s">
        <v>518</v>
      </c>
    </row>
    <row r="1871" spans="1:11" hidden="1" x14ac:dyDescent="0.25"/>
    <row r="1872" spans="1:11" hidden="1" x14ac:dyDescent="0.25">
      <c r="I1872" t="s">
        <v>579</v>
      </c>
    </row>
    <row r="1873" spans="1:11" hidden="1" x14ac:dyDescent="0.25"/>
    <row r="1874" spans="1:11" hidden="1" x14ac:dyDescent="0.25">
      <c r="I1874" t="s">
        <v>580</v>
      </c>
    </row>
    <row r="1875" spans="1:11" hidden="1" x14ac:dyDescent="0.25"/>
    <row r="1876" spans="1:11" hidden="1" x14ac:dyDescent="0.25">
      <c r="I1876" t="s">
        <v>581</v>
      </c>
    </row>
    <row r="1877" spans="1:11" hidden="1" x14ac:dyDescent="0.25"/>
    <row r="1878" spans="1:11" hidden="1" x14ac:dyDescent="0.25">
      <c r="I1878" t="s">
        <v>580</v>
      </c>
    </row>
    <row r="1879" spans="1:11" hidden="1" x14ac:dyDescent="0.25"/>
    <row r="1880" spans="1:11" hidden="1" x14ac:dyDescent="0.25">
      <c r="I1880" t="s">
        <v>27</v>
      </c>
    </row>
    <row r="1881" spans="1:11" hidden="1" x14ac:dyDescent="0.25"/>
    <row r="1882" spans="1:11" hidden="1" x14ac:dyDescent="0.25">
      <c r="A1882">
        <v>199</v>
      </c>
      <c r="B1882">
        <v>9230</v>
      </c>
      <c r="C1882">
        <v>1</v>
      </c>
      <c r="D1882">
        <v>1</v>
      </c>
      <c r="E1882">
        <v>24</v>
      </c>
      <c r="G1882">
        <v>26</v>
      </c>
      <c r="I1882" t="s">
        <v>584</v>
      </c>
      <c r="K1882">
        <v>0</v>
      </c>
    </row>
    <row r="1883" spans="1:11" hidden="1" x14ac:dyDescent="0.25"/>
    <row r="1884" spans="1:11" hidden="1" x14ac:dyDescent="0.25">
      <c r="I1884" t="s">
        <v>585</v>
      </c>
    </row>
    <row r="1885" spans="1:11" hidden="1" x14ac:dyDescent="0.25"/>
    <row r="1886" spans="1:11" hidden="1" x14ac:dyDescent="0.25">
      <c r="I1886" t="s">
        <v>518</v>
      </c>
    </row>
    <row r="1887" spans="1:11" hidden="1" x14ac:dyDescent="0.25"/>
    <row r="1888" spans="1:11" hidden="1" x14ac:dyDescent="0.25">
      <c r="I1888" t="s">
        <v>586</v>
      </c>
    </row>
    <row r="1889" spans="1:11" hidden="1" x14ac:dyDescent="0.25"/>
    <row r="1890" spans="1:11" hidden="1" x14ac:dyDescent="0.25">
      <c r="I1890" t="s">
        <v>518</v>
      </c>
    </row>
    <row r="1891" spans="1:11" hidden="1" x14ac:dyDescent="0.25"/>
    <row r="1892" spans="1:11" hidden="1" x14ac:dyDescent="0.25">
      <c r="I1892" t="s">
        <v>587</v>
      </c>
    </row>
    <row r="1893" spans="1:11" hidden="1" x14ac:dyDescent="0.25"/>
    <row r="1894" spans="1:11" hidden="1" x14ac:dyDescent="0.25">
      <c r="I1894" t="s">
        <v>518</v>
      </c>
    </row>
    <row r="1895" spans="1:11" hidden="1" x14ac:dyDescent="0.25"/>
    <row r="1896" spans="1:11" hidden="1" x14ac:dyDescent="0.25">
      <c r="I1896" t="s">
        <v>27</v>
      </c>
    </row>
    <row r="1897" spans="1:11" hidden="1" x14ac:dyDescent="0.25"/>
    <row r="1898" spans="1:11" hidden="1" x14ac:dyDescent="0.25">
      <c r="A1898">
        <v>200</v>
      </c>
      <c r="B1898">
        <v>9231</v>
      </c>
      <c r="C1898">
        <v>1</v>
      </c>
      <c r="D1898">
        <v>1</v>
      </c>
      <c r="E1898">
        <v>24</v>
      </c>
      <c r="G1898">
        <v>26</v>
      </c>
      <c r="I1898" t="s">
        <v>588</v>
      </c>
      <c r="K1898">
        <v>0</v>
      </c>
    </row>
    <row r="1899" spans="1:11" hidden="1" x14ac:dyDescent="0.25"/>
    <row r="1900" spans="1:11" hidden="1" x14ac:dyDescent="0.25">
      <c r="I1900" t="s">
        <v>589</v>
      </c>
    </row>
    <row r="1901" spans="1:11" hidden="1" x14ac:dyDescent="0.25"/>
    <row r="1902" spans="1:11" hidden="1" x14ac:dyDescent="0.25">
      <c r="I1902" t="s">
        <v>518</v>
      </c>
    </row>
    <row r="1903" spans="1:11" hidden="1" x14ac:dyDescent="0.25"/>
    <row r="1904" spans="1:11" hidden="1" x14ac:dyDescent="0.25">
      <c r="I1904" t="s">
        <v>590</v>
      </c>
    </row>
    <row r="1905" spans="1:11" hidden="1" x14ac:dyDescent="0.25"/>
    <row r="1906" spans="1:11" hidden="1" x14ac:dyDescent="0.25">
      <c r="I1906" t="s">
        <v>580</v>
      </c>
    </row>
    <row r="1907" spans="1:11" hidden="1" x14ac:dyDescent="0.25"/>
    <row r="1908" spans="1:11" hidden="1" x14ac:dyDescent="0.25">
      <c r="I1908" t="s">
        <v>27</v>
      </c>
    </row>
    <row r="1909" spans="1:11" hidden="1" x14ac:dyDescent="0.25"/>
    <row r="1910" spans="1:11" hidden="1" x14ac:dyDescent="0.25">
      <c r="A1910">
        <v>201</v>
      </c>
      <c r="B1910">
        <v>9232</v>
      </c>
      <c r="C1910">
        <v>1</v>
      </c>
      <c r="D1910">
        <v>1</v>
      </c>
      <c r="E1910">
        <v>24</v>
      </c>
      <c r="G1910">
        <v>26</v>
      </c>
      <c r="I1910" t="s">
        <v>591</v>
      </c>
      <c r="K1910">
        <v>0</v>
      </c>
    </row>
    <row r="1911" spans="1:11" hidden="1" x14ac:dyDescent="0.25"/>
    <row r="1912" spans="1:11" hidden="1" x14ac:dyDescent="0.25">
      <c r="I1912" t="s">
        <v>592</v>
      </c>
    </row>
    <row r="1913" spans="1:11" hidden="1" x14ac:dyDescent="0.25"/>
    <row r="1914" spans="1:11" hidden="1" x14ac:dyDescent="0.25">
      <c r="I1914" t="s">
        <v>518</v>
      </c>
    </row>
    <row r="1915" spans="1:11" hidden="1" x14ac:dyDescent="0.25"/>
    <row r="1916" spans="1:11" hidden="1" x14ac:dyDescent="0.25">
      <c r="I1916" t="s">
        <v>27</v>
      </c>
    </row>
    <row r="1917" spans="1:11" hidden="1" x14ac:dyDescent="0.25"/>
    <row r="1918" spans="1:11" hidden="1" x14ac:dyDescent="0.25">
      <c r="A1918">
        <v>202</v>
      </c>
      <c r="B1918">
        <v>9233</v>
      </c>
      <c r="C1918">
        <v>1</v>
      </c>
      <c r="D1918">
        <v>1</v>
      </c>
      <c r="E1918">
        <v>24</v>
      </c>
      <c r="G1918">
        <v>27</v>
      </c>
      <c r="I1918" t="s">
        <v>593</v>
      </c>
      <c r="K1918">
        <v>0</v>
      </c>
    </row>
    <row r="1919" spans="1:11" hidden="1" x14ac:dyDescent="0.25"/>
    <row r="1920" spans="1:11" hidden="1" x14ac:dyDescent="0.25">
      <c r="I1920" t="s">
        <v>594</v>
      </c>
    </row>
    <row r="1921" spans="1:11" hidden="1" x14ac:dyDescent="0.25"/>
    <row r="1922" spans="1:11" hidden="1" x14ac:dyDescent="0.25"/>
    <row r="1923" spans="1:11" hidden="1" x14ac:dyDescent="0.25"/>
    <row r="1924" spans="1:11" hidden="1" x14ac:dyDescent="0.25">
      <c r="I1924" t="s">
        <v>595</v>
      </c>
    </row>
    <row r="1925" spans="1:11" hidden="1" x14ac:dyDescent="0.25"/>
    <row r="1926" spans="1:11" hidden="1" x14ac:dyDescent="0.25"/>
    <row r="1927" spans="1:11" hidden="1" x14ac:dyDescent="0.25"/>
    <row r="1928" spans="1:11" hidden="1" x14ac:dyDescent="0.25">
      <c r="I1928" t="s">
        <v>596</v>
      </c>
    </row>
    <row r="1929" spans="1:11" hidden="1" x14ac:dyDescent="0.25"/>
    <row r="1930" spans="1:11" hidden="1" x14ac:dyDescent="0.25"/>
    <row r="1931" spans="1:11" hidden="1" x14ac:dyDescent="0.25"/>
    <row r="1932" spans="1:11" hidden="1" x14ac:dyDescent="0.25">
      <c r="I1932" t="s">
        <v>597</v>
      </c>
    </row>
    <row r="1933" spans="1:11" hidden="1" x14ac:dyDescent="0.25"/>
    <row r="1934" spans="1:11" hidden="1" x14ac:dyDescent="0.25">
      <c r="I1934" t="s">
        <v>27</v>
      </c>
    </row>
    <row r="1935" spans="1:11" hidden="1" x14ac:dyDescent="0.25"/>
    <row r="1936" spans="1:11" hidden="1" x14ac:dyDescent="0.25">
      <c r="A1936">
        <v>203</v>
      </c>
      <c r="B1936">
        <v>9234</v>
      </c>
      <c r="C1936">
        <v>1</v>
      </c>
      <c r="D1936">
        <v>1</v>
      </c>
      <c r="E1936">
        <v>24</v>
      </c>
      <c r="G1936">
        <v>27</v>
      </c>
      <c r="I1936" t="s">
        <v>598</v>
      </c>
      <c r="K1936">
        <v>0</v>
      </c>
    </row>
    <row r="1937" spans="1:11" hidden="1" x14ac:dyDescent="0.25"/>
    <row r="1938" spans="1:11" hidden="1" x14ac:dyDescent="0.25">
      <c r="I1938" t="s">
        <v>599</v>
      </c>
    </row>
    <row r="1939" spans="1:11" hidden="1" x14ac:dyDescent="0.25"/>
    <row r="1940" spans="1:11" hidden="1" x14ac:dyDescent="0.25">
      <c r="I1940" t="s">
        <v>544</v>
      </c>
    </row>
    <row r="1941" spans="1:11" hidden="1" x14ac:dyDescent="0.25"/>
    <row r="1942" spans="1:11" hidden="1" x14ac:dyDescent="0.25">
      <c r="I1942" t="s">
        <v>27</v>
      </c>
    </row>
    <row r="1943" spans="1:11" hidden="1" x14ac:dyDescent="0.25"/>
    <row r="1944" spans="1:11" hidden="1" x14ac:dyDescent="0.25">
      <c r="A1944">
        <v>204</v>
      </c>
      <c r="B1944">
        <v>9235</v>
      </c>
      <c r="C1944">
        <v>1</v>
      </c>
      <c r="D1944">
        <v>1</v>
      </c>
      <c r="E1944">
        <v>24</v>
      </c>
      <c r="G1944">
        <v>27</v>
      </c>
      <c r="I1944" t="s">
        <v>600</v>
      </c>
      <c r="K1944">
        <v>0</v>
      </c>
    </row>
    <row r="1945" spans="1:11" hidden="1" x14ac:dyDescent="0.25"/>
    <row r="1946" spans="1:11" hidden="1" x14ac:dyDescent="0.25">
      <c r="I1946" t="s">
        <v>601</v>
      </c>
    </row>
    <row r="1947" spans="1:11" hidden="1" x14ac:dyDescent="0.25"/>
    <row r="1948" spans="1:11" hidden="1" x14ac:dyDescent="0.25">
      <c r="I1948" t="s">
        <v>602</v>
      </c>
    </row>
    <row r="1949" spans="1:11" hidden="1" x14ac:dyDescent="0.25">
      <c r="I1949" t="s">
        <v>603</v>
      </c>
    </row>
    <row r="1950" spans="1:11" hidden="1" x14ac:dyDescent="0.25">
      <c r="I1950" t="s">
        <v>604</v>
      </c>
    </row>
    <row r="1951" spans="1:11" hidden="1" x14ac:dyDescent="0.25">
      <c r="I1951" t="s">
        <v>605</v>
      </c>
    </row>
    <row r="1952" spans="1:11" hidden="1" x14ac:dyDescent="0.25">
      <c r="I1952" t="s">
        <v>606</v>
      </c>
    </row>
    <row r="1953" spans="1:11" hidden="1" x14ac:dyDescent="0.25"/>
    <row r="1954" spans="1:11" hidden="1" x14ac:dyDescent="0.25">
      <c r="I1954" t="s">
        <v>27</v>
      </c>
    </row>
    <row r="1955" spans="1:11" hidden="1" x14ac:dyDescent="0.25"/>
    <row r="1956" spans="1:11" hidden="1" x14ac:dyDescent="0.25">
      <c r="A1956">
        <v>205</v>
      </c>
      <c r="B1956">
        <v>9236</v>
      </c>
      <c r="C1956">
        <v>1</v>
      </c>
      <c r="D1956">
        <v>1</v>
      </c>
      <c r="E1956">
        <v>24</v>
      </c>
      <c r="G1956">
        <v>27</v>
      </c>
      <c r="I1956" t="s">
        <v>607</v>
      </c>
      <c r="K1956">
        <v>0</v>
      </c>
    </row>
    <row r="1957" spans="1:11" hidden="1" x14ac:dyDescent="0.25"/>
    <row r="1958" spans="1:11" hidden="1" x14ac:dyDescent="0.25">
      <c r="I1958" t="s">
        <v>608</v>
      </c>
    </row>
    <row r="1959" spans="1:11" hidden="1" x14ac:dyDescent="0.25"/>
    <row r="1960" spans="1:11" hidden="1" x14ac:dyDescent="0.25">
      <c r="I1960" t="s">
        <v>609</v>
      </c>
    </row>
    <row r="1961" spans="1:11" hidden="1" x14ac:dyDescent="0.25"/>
    <row r="1962" spans="1:11" hidden="1" x14ac:dyDescent="0.25">
      <c r="I1962" t="s">
        <v>27</v>
      </c>
    </row>
    <row r="1963" spans="1:11" hidden="1" x14ac:dyDescent="0.25"/>
    <row r="1964" spans="1:11" hidden="1" x14ac:dyDescent="0.25">
      <c r="A1964">
        <v>206</v>
      </c>
      <c r="B1964">
        <v>9237</v>
      </c>
      <c r="C1964">
        <v>1</v>
      </c>
      <c r="D1964">
        <v>1</v>
      </c>
      <c r="E1964">
        <v>25</v>
      </c>
      <c r="G1964">
        <v>27</v>
      </c>
      <c r="I1964" t="s">
        <v>610</v>
      </c>
      <c r="K1964">
        <v>0</v>
      </c>
    </row>
    <row r="1965" spans="1:11" hidden="1" x14ac:dyDescent="0.25"/>
    <row r="1966" spans="1:11" hidden="1" x14ac:dyDescent="0.25">
      <c r="I1966" t="s">
        <v>27</v>
      </c>
    </row>
    <row r="1967" spans="1:11" hidden="1" x14ac:dyDescent="0.25"/>
    <row r="1968" spans="1:11" hidden="1" x14ac:dyDescent="0.25">
      <c r="A1968">
        <v>207</v>
      </c>
      <c r="B1968">
        <v>9238</v>
      </c>
      <c r="C1968">
        <v>1</v>
      </c>
      <c r="D1968">
        <v>1</v>
      </c>
      <c r="E1968">
        <v>25</v>
      </c>
      <c r="G1968">
        <v>27</v>
      </c>
      <c r="I1968" t="s">
        <v>611</v>
      </c>
      <c r="K1968">
        <v>0</v>
      </c>
    </row>
    <row r="1969" spans="1:11" hidden="1" x14ac:dyDescent="0.25"/>
    <row r="1970" spans="1:11" hidden="1" x14ac:dyDescent="0.25"/>
    <row r="1971" spans="1:11" hidden="1" x14ac:dyDescent="0.25"/>
    <row r="1972" spans="1:11" hidden="1" x14ac:dyDescent="0.25">
      <c r="I1972" t="s">
        <v>612</v>
      </c>
    </row>
    <row r="1973" spans="1:11" hidden="1" x14ac:dyDescent="0.25"/>
    <row r="1974" spans="1:11" hidden="1" x14ac:dyDescent="0.25">
      <c r="I1974" t="s">
        <v>613</v>
      </c>
    </row>
    <row r="1975" spans="1:11" hidden="1" x14ac:dyDescent="0.25"/>
    <row r="1976" spans="1:11" hidden="1" x14ac:dyDescent="0.25">
      <c r="I1976" t="s">
        <v>614</v>
      </c>
    </row>
    <row r="1977" spans="1:11" hidden="1" x14ac:dyDescent="0.25"/>
    <row r="1978" spans="1:11" hidden="1" x14ac:dyDescent="0.25">
      <c r="I1978" t="s">
        <v>613</v>
      </c>
    </row>
    <row r="1979" spans="1:11" hidden="1" x14ac:dyDescent="0.25"/>
    <row r="1980" spans="1:11" hidden="1" x14ac:dyDescent="0.25">
      <c r="I1980" t="s">
        <v>27</v>
      </c>
    </row>
    <row r="1981" spans="1:11" hidden="1" x14ac:dyDescent="0.25"/>
    <row r="1982" spans="1:11" hidden="1" x14ac:dyDescent="0.25">
      <c r="A1982">
        <v>208</v>
      </c>
      <c r="B1982">
        <v>9239</v>
      </c>
      <c r="C1982">
        <v>1</v>
      </c>
      <c r="D1982">
        <v>1</v>
      </c>
      <c r="E1982">
        <v>25</v>
      </c>
      <c r="G1982">
        <v>27</v>
      </c>
      <c r="I1982" t="s">
        <v>615</v>
      </c>
      <c r="K1982">
        <v>0</v>
      </c>
    </row>
    <row r="1983" spans="1:11" hidden="1" x14ac:dyDescent="0.25"/>
    <row r="1984" spans="1:11" hidden="1" x14ac:dyDescent="0.25">
      <c r="I1984" t="s">
        <v>616</v>
      </c>
    </row>
    <row r="1985" spans="1:11" hidden="1" x14ac:dyDescent="0.25"/>
    <row r="1986" spans="1:11" hidden="1" x14ac:dyDescent="0.25">
      <c r="I1986" t="s">
        <v>613</v>
      </c>
    </row>
    <row r="1987" spans="1:11" hidden="1" x14ac:dyDescent="0.25"/>
    <row r="1988" spans="1:11" hidden="1" x14ac:dyDescent="0.25">
      <c r="I1988" t="s">
        <v>617</v>
      </c>
    </row>
    <row r="1989" spans="1:11" hidden="1" x14ac:dyDescent="0.25"/>
    <row r="1990" spans="1:11" hidden="1" x14ac:dyDescent="0.25">
      <c r="I1990" t="s">
        <v>613</v>
      </c>
    </row>
    <row r="1991" spans="1:11" hidden="1" x14ac:dyDescent="0.25"/>
    <row r="1992" spans="1:11" hidden="1" x14ac:dyDescent="0.25">
      <c r="I1992" t="s">
        <v>27</v>
      </c>
    </row>
    <row r="1993" spans="1:11" hidden="1" x14ac:dyDescent="0.25"/>
    <row r="1994" spans="1:11" hidden="1" x14ac:dyDescent="0.25">
      <c r="A1994">
        <v>209</v>
      </c>
      <c r="B1994">
        <v>9240</v>
      </c>
      <c r="C1994">
        <v>1</v>
      </c>
      <c r="D1994">
        <v>1</v>
      </c>
      <c r="E1994">
        <v>25</v>
      </c>
      <c r="G1994">
        <v>27</v>
      </c>
      <c r="I1994" t="s">
        <v>618</v>
      </c>
      <c r="K1994">
        <v>0</v>
      </c>
    </row>
    <row r="1995" spans="1:11" hidden="1" x14ac:dyDescent="0.25"/>
    <row r="1996" spans="1:11" hidden="1" x14ac:dyDescent="0.25">
      <c r="I1996" t="s">
        <v>619</v>
      </c>
    </row>
    <row r="1997" spans="1:11" hidden="1" x14ac:dyDescent="0.25"/>
    <row r="1998" spans="1:11" hidden="1" x14ac:dyDescent="0.25">
      <c r="I1998" t="s">
        <v>27</v>
      </c>
    </row>
    <row r="1999" spans="1:11" hidden="1" x14ac:dyDescent="0.25"/>
    <row r="2000" spans="1:11" hidden="1" x14ac:dyDescent="0.25">
      <c r="A2000">
        <v>210</v>
      </c>
      <c r="B2000">
        <v>9241</v>
      </c>
      <c r="C2000">
        <v>1</v>
      </c>
      <c r="D2000">
        <v>1</v>
      </c>
      <c r="E2000">
        <v>25</v>
      </c>
      <c r="G2000">
        <v>27</v>
      </c>
      <c r="I2000" t="s">
        <v>620</v>
      </c>
      <c r="J2000" t="s">
        <v>19</v>
      </c>
      <c r="K2000">
        <v>0</v>
      </c>
    </row>
    <row r="2001" spans="1:11" hidden="1" x14ac:dyDescent="0.25"/>
    <row r="2002" spans="1:11" hidden="1" x14ac:dyDescent="0.25">
      <c r="A2002">
        <v>211</v>
      </c>
      <c r="B2002">
        <v>9242</v>
      </c>
      <c r="C2002">
        <v>1</v>
      </c>
      <c r="D2002">
        <v>1</v>
      </c>
      <c r="E2002">
        <v>25</v>
      </c>
      <c r="G2002">
        <v>27</v>
      </c>
      <c r="I2002" t="s">
        <v>621</v>
      </c>
      <c r="J2002" t="s">
        <v>55</v>
      </c>
      <c r="K2002">
        <v>0</v>
      </c>
    </row>
    <row r="2003" spans="1:11" hidden="1" x14ac:dyDescent="0.25">
      <c r="I2003" t="s">
        <v>622</v>
      </c>
    </row>
    <row r="2004" spans="1:11" hidden="1" x14ac:dyDescent="0.25">
      <c r="I2004" t="s">
        <v>623</v>
      </c>
    </row>
    <row r="2005" spans="1:11" hidden="1" x14ac:dyDescent="0.25"/>
    <row r="2006" spans="1:11" hidden="1" x14ac:dyDescent="0.25">
      <c r="I2006" t="s">
        <v>27</v>
      </c>
    </row>
    <row r="2007" spans="1:11" hidden="1" x14ac:dyDescent="0.25"/>
    <row r="2008" spans="1:11" hidden="1" x14ac:dyDescent="0.25">
      <c r="A2008">
        <v>212</v>
      </c>
      <c r="B2008">
        <v>9243</v>
      </c>
      <c r="C2008">
        <v>1</v>
      </c>
      <c r="D2008">
        <v>1</v>
      </c>
      <c r="E2008">
        <v>25</v>
      </c>
      <c r="F2008">
        <v>1</v>
      </c>
      <c r="G2008">
        <v>28.1</v>
      </c>
      <c r="I2008" t="s">
        <v>624</v>
      </c>
      <c r="J2008" t="s">
        <v>108</v>
      </c>
      <c r="K2008">
        <v>0</v>
      </c>
    </row>
    <row r="2009" spans="1:11" hidden="1" x14ac:dyDescent="0.25"/>
    <row r="2010" spans="1:11" hidden="1" x14ac:dyDescent="0.25"/>
    <row r="2011" spans="1:11" hidden="1" x14ac:dyDescent="0.25"/>
    <row r="2012" spans="1:11" hidden="1" x14ac:dyDescent="0.25">
      <c r="I2012" t="s">
        <v>625</v>
      </c>
    </row>
    <row r="2013" spans="1:11" hidden="1" x14ac:dyDescent="0.25">
      <c r="I2013" t="s">
        <v>626</v>
      </c>
    </row>
    <row r="2014" spans="1:11" hidden="1" x14ac:dyDescent="0.25">
      <c r="I2014" t="s">
        <v>627</v>
      </c>
    </row>
    <row r="2015" spans="1:11" hidden="1" x14ac:dyDescent="0.25">
      <c r="I2015" t="s">
        <v>628</v>
      </c>
    </row>
    <row r="2016" spans="1:11" hidden="1" x14ac:dyDescent="0.25">
      <c r="I2016" t="s">
        <v>629</v>
      </c>
    </row>
    <row r="2017" spans="1:11" hidden="1" x14ac:dyDescent="0.25">
      <c r="I2017" t="s">
        <v>630</v>
      </c>
    </row>
    <row r="2018" spans="1:11" hidden="1" x14ac:dyDescent="0.25"/>
    <row r="2019" spans="1:11" hidden="1" x14ac:dyDescent="0.25"/>
    <row r="2020" spans="1:11" hidden="1" x14ac:dyDescent="0.25"/>
    <row r="2021" spans="1:11" hidden="1" x14ac:dyDescent="0.25">
      <c r="I2021" t="s">
        <v>631</v>
      </c>
    </row>
    <row r="2022" spans="1:11" hidden="1" x14ac:dyDescent="0.25">
      <c r="I2022" t="s">
        <v>632</v>
      </c>
    </row>
    <row r="2023" spans="1:11" hidden="1" x14ac:dyDescent="0.25">
      <c r="I2023" t="s">
        <v>633</v>
      </c>
    </row>
    <row r="2024" spans="1:11" hidden="1" x14ac:dyDescent="0.25"/>
    <row r="2025" spans="1:11" hidden="1" x14ac:dyDescent="0.25"/>
    <row r="2026" spans="1:11" hidden="1" x14ac:dyDescent="0.25"/>
    <row r="2027" spans="1:11" hidden="1" x14ac:dyDescent="0.25">
      <c r="I2027" t="s">
        <v>634</v>
      </c>
    </row>
    <row r="2028" spans="1:11" hidden="1" x14ac:dyDescent="0.25">
      <c r="I2028" t="s">
        <v>110</v>
      </c>
    </row>
    <row r="2029" spans="1:11" hidden="1" x14ac:dyDescent="0.25"/>
    <row r="2030" spans="1:11" hidden="1" x14ac:dyDescent="0.25">
      <c r="I2030" t="s">
        <v>27</v>
      </c>
    </row>
    <row r="2031" spans="1:11" hidden="1" x14ac:dyDescent="0.25"/>
    <row r="2032" spans="1:11" hidden="1" x14ac:dyDescent="0.25">
      <c r="A2032">
        <v>213</v>
      </c>
      <c r="B2032">
        <v>9244</v>
      </c>
      <c r="C2032">
        <v>1</v>
      </c>
      <c r="D2032">
        <v>1</v>
      </c>
      <c r="E2032">
        <v>25</v>
      </c>
      <c r="F2032">
        <v>2</v>
      </c>
      <c r="G2032">
        <v>28.2</v>
      </c>
      <c r="I2032" t="s">
        <v>635</v>
      </c>
      <c r="J2032" t="s">
        <v>108</v>
      </c>
      <c r="K2032">
        <v>0</v>
      </c>
    </row>
    <row r="2033" spans="9:9" hidden="1" x14ac:dyDescent="0.25"/>
    <row r="2034" spans="9:9" hidden="1" x14ac:dyDescent="0.25"/>
    <row r="2035" spans="9:9" hidden="1" x14ac:dyDescent="0.25"/>
    <row r="2036" spans="9:9" hidden="1" x14ac:dyDescent="0.25">
      <c r="I2036" t="s">
        <v>636</v>
      </c>
    </row>
    <row r="2037" spans="9:9" hidden="1" x14ac:dyDescent="0.25">
      <c r="I2037" t="s">
        <v>637</v>
      </c>
    </row>
    <row r="2038" spans="9:9" hidden="1" x14ac:dyDescent="0.25">
      <c r="I2038" t="s">
        <v>638</v>
      </c>
    </row>
    <row r="2039" spans="9:9" hidden="1" x14ac:dyDescent="0.25"/>
    <row r="2040" spans="9:9" hidden="1" x14ac:dyDescent="0.25">
      <c r="I2040" t="s">
        <v>639</v>
      </c>
    </row>
    <row r="2041" spans="9:9" hidden="1" x14ac:dyDescent="0.25">
      <c r="I2041" t="s">
        <v>640</v>
      </c>
    </row>
    <row r="2042" spans="9:9" hidden="1" x14ac:dyDescent="0.25">
      <c r="I2042" t="s">
        <v>641</v>
      </c>
    </row>
    <row r="2043" spans="9:9" hidden="1" x14ac:dyDescent="0.25"/>
    <row r="2044" spans="9:9" hidden="1" x14ac:dyDescent="0.25"/>
    <row r="2045" spans="9:9" hidden="1" x14ac:dyDescent="0.25"/>
    <row r="2046" spans="9:9" hidden="1" x14ac:dyDescent="0.25">
      <c r="I2046" t="s">
        <v>634</v>
      </c>
    </row>
    <row r="2047" spans="9:9" hidden="1" x14ac:dyDescent="0.25">
      <c r="I2047" t="s">
        <v>110</v>
      </c>
    </row>
    <row r="2048" spans="9:9" hidden="1" x14ac:dyDescent="0.25"/>
    <row r="2049" spans="1:11" hidden="1" x14ac:dyDescent="0.25">
      <c r="I2049" t="s">
        <v>27</v>
      </c>
    </row>
    <row r="2050" spans="1:11" hidden="1" x14ac:dyDescent="0.25"/>
    <row r="2051" spans="1:11" hidden="1" x14ac:dyDescent="0.25">
      <c r="A2051">
        <v>214</v>
      </c>
      <c r="B2051">
        <v>9245</v>
      </c>
      <c r="C2051">
        <v>1</v>
      </c>
      <c r="D2051">
        <v>1</v>
      </c>
      <c r="E2051">
        <v>26</v>
      </c>
      <c r="F2051">
        <v>1</v>
      </c>
      <c r="G2051">
        <v>28.3</v>
      </c>
      <c r="I2051" t="s">
        <v>642</v>
      </c>
      <c r="J2051" t="s">
        <v>108</v>
      </c>
      <c r="K2051">
        <v>0</v>
      </c>
    </row>
    <row r="2052" spans="1:11" hidden="1" x14ac:dyDescent="0.25"/>
    <row r="2053" spans="1:11" hidden="1" x14ac:dyDescent="0.25"/>
    <row r="2054" spans="1:11" hidden="1" x14ac:dyDescent="0.25"/>
    <row r="2055" spans="1:11" hidden="1" x14ac:dyDescent="0.25">
      <c r="I2055" t="s">
        <v>643</v>
      </c>
    </row>
    <row r="2056" spans="1:11" hidden="1" x14ac:dyDescent="0.25">
      <c r="I2056" t="s">
        <v>644</v>
      </c>
    </row>
    <row r="2057" spans="1:11" hidden="1" x14ac:dyDescent="0.25">
      <c r="I2057" t="s">
        <v>645</v>
      </c>
    </row>
    <row r="2058" spans="1:11" hidden="1" x14ac:dyDescent="0.25">
      <c r="I2058" t="s">
        <v>646</v>
      </c>
    </row>
    <row r="2059" spans="1:11" hidden="1" x14ac:dyDescent="0.25">
      <c r="I2059" t="s">
        <v>647</v>
      </c>
    </row>
    <row r="2060" spans="1:11" hidden="1" x14ac:dyDescent="0.25"/>
    <row r="2061" spans="1:11" hidden="1" x14ac:dyDescent="0.25"/>
    <row r="2062" spans="1:11" hidden="1" x14ac:dyDescent="0.25"/>
    <row r="2063" spans="1:11" hidden="1" x14ac:dyDescent="0.25">
      <c r="I2063" t="s">
        <v>648</v>
      </c>
    </row>
    <row r="2064" spans="1:11" hidden="1" x14ac:dyDescent="0.25">
      <c r="I2064" t="s">
        <v>649</v>
      </c>
    </row>
    <row r="2065" spans="1:11" hidden="1" x14ac:dyDescent="0.25">
      <c r="I2065" t="s">
        <v>650</v>
      </c>
    </row>
    <row r="2066" spans="1:11" hidden="1" x14ac:dyDescent="0.25"/>
    <row r="2067" spans="1:11" hidden="1" x14ac:dyDescent="0.25"/>
    <row r="2068" spans="1:11" hidden="1" x14ac:dyDescent="0.25"/>
    <row r="2069" spans="1:11" hidden="1" x14ac:dyDescent="0.25">
      <c r="I2069" t="s">
        <v>634</v>
      </c>
    </row>
    <row r="2070" spans="1:11" hidden="1" x14ac:dyDescent="0.25">
      <c r="I2070" t="s">
        <v>110</v>
      </c>
    </row>
    <row r="2071" spans="1:11" hidden="1" x14ac:dyDescent="0.25"/>
    <row r="2072" spans="1:11" hidden="1" x14ac:dyDescent="0.25">
      <c r="I2072" t="s">
        <v>27</v>
      </c>
    </row>
    <row r="2073" spans="1:11" hidden="1" x14ac:dyDescent="0.25"/>
    <row r="2074" spans="1:11" hidden="1" x14ac:dyDescent="0.25">
      <c r="A2074">
        <v>215</v>
      </c>
      <c r="B2074">
        <v>9246</v>
      </c>
      <c r="C2074">
        <v>1</v>
      </c>
      <c r="D2074">
        <v>1</v>
      </c>
      <c r="E2074">
        <v>26</v>
      </c>
      <c r="F2074">
        <v>2</v>
      </c>
      <c r="G2074">
        <v>29.1</v>
      </c>
      <c r="I2074" t="s">
        <v>651</v>
      </c>
      <c r="J2074" t="s">
        <v>108</v>
      </c>
      <c r="K2074">
        <v>0</v>
      </c>
    </row>
    <row r="2075" spans="1:11" hidden="1" x14ac:dyDescent="0.25"/>
    <row r="2076" spans="1:11" hidden="1" x14ac:dyDescent="0.25"/>
    <row r="2077" spans="1:11" hidden="1" x14ac:dyDescent="0.25"/>
    <row r="2078" spans="1:11" hidden="1" x14ac:dyDescent="0.25">
      <c r="I2078" t="s">
        <v>652</v>
      </c>
    </row>
    <row r="2079" spans="1:11" hidden="1" x14ac:dyDescent="0.25">
      <c r="I2079" t="s">
        <v>653</v>
      </c>
    </row>
    <row r="2080" spans="1:11" hidden="1" x14ac:dyDescent="0.25">
      <c r="I2080" t="s">
        <v>654</v>
      </c>
    </row>
    <row r="2081" spans="9:9" hidden="1" x14ac:dyDescent="0.25">
      <c r="I2081" t="s">
        <v>655</v>
      </c>
    </row>
    <row r="2082" spans="9:9" hidden="1" x14ac:dyDescent="0.25">
      <c r="I2082" t="s">
        <v>656</v>
      </c>
    </row>
    <row r="2083" spans="9:9" hidden="1" x14ac:dyDescent="0.25">
      <c r="I2083" t="s">
        <v>657</v>
      </c>
    </row>
    <row r="2084" spans="9:9" hidden="1" x14ac:dyDescent="0.25"/>
    <row r="2085" spans="9:9" hidden="1" x14ac:dyDescent="0.25"/>
    <row r="2086" spans="9:9" hidden="1" x14ac:dyDescent="0.25"/>
    <row r="2087" spans="9:9" hidden="1" x14ac:dyDescent="0.25">
      <c r="I2087" t="s">
        <v>658</v>
      </c>
    </row>
    <row r="2088" spans="9:9" hidden="1" x14ac:dyDescent="0.25">
      <c r="I2088" t="s">
        <v>659</v>
      </c>
    </row>
    <row r="2089" spans="9:9" hidden="1" x14ac:dyDescent="0.25">
      <c r="I2089" t="s">
        <v>660</v>
      </c>
    </row>
    <row r="2090" spans="9:9" hidden="1" x14ac:dyDescent="0.25">
      <c r="I2090" t="s">
        <v>661</v>
      </c>
    </row>
    <row r="2091" spans="9:9" hidden="1" x14ac:dyDescent="0.25"/>
    <row r="2092" spans="9:9" hidden="1" x14ac:dyDescent="0.25"/>
    <row r="2093" spans="9:9" hidden="1" x14ac:dyDescent="0.25"/>
    <row r="2094" spans="9:9" hidden="1" x14ac:dyDescent="0.25">
      <c r="I2094" t="s">
        <v>634</v>
      </c>
    </row>
    <row r="2095" spans="9:9" hidden="1" x14ac:dyDescent="0.25">
      <c r="I2095" t="s">
        <v>110</v>
      </c>
    </row>
    <row r="2096" spans="9:9" hidden="1" x14ac:dyDescent="0.25"/>
    <row r="2097" spans="1:11" hidden="1" x14ac:dyDescent="0.25">
      <c r="I2097" t="s">
        <v>27</v>
      </c>
    </row>
    <row r="2098" spans="1:11" hidden="1" x14ac:dyDescent="0.25"/>
    <row r="2099" spans="1:11" hidden="1" x14ac:dyDescent="0.25">
      <c r="A2099">
        <v>216</v>
      </c>
      <c r="B2099">
        <v>9247</v>
      </c>
      <c r="C2099">
        <v>1</v>
      </c>
      <c r="D2099">
        <v>1</v>
      </c>
      <c r="E2099">
        <v>26</v>
      </c>
      <c r="F2099">
        <v>3</v>
      </c>
      <c r="G2099">
        <v>29.2</v>
      </c>
      <c r="I2099" t="s">
        <v>662</v>
      </c>
      <c r="J2099" t="s">
        <v>108</v>
      </c>
      <c r="K2099">
        <v>0</v>
      </c>
    </row>
    <row r="2100" spans="1:11" hidden="1" x14ac:dyDescent="0.25"/>
    <row r="2101" spans="1:11" hidden="1" x14ac:dyDescent="0.25"/>
    <row r="2102" spans="1:11" hidden="1" x14ac:dyDescent="0.25"/>
    <row r="2103" spans="1:11" hidden="1" x14ac:dyDescent="0.25">
      <c r="I2103" t="s">
        <v>663</v>
      </c>
    </row>
    <row r="2104" spans="1:11" hidden="1" x14ac:dyDescent="0.25">
      <c r="I2104" t="s">
        <v>664</v>
      </c>
    </row>
    <row r="2105" spans="1:11" hidden="1" x14ac:dyDescent="0.25">
      <c r="I2105" t="s">
        <v>665</v>
      </c>
    </row>
    <row r="2106" spans="1:11" hidden="1" x14ac:dyDescent="0.25"/>
    <row r="2107" spans="1:11" hidden="1" x14ac:dyDescent="0.25"/>
    <row r="2108" spans="1:11" hidden="1" x14ac:dyDescent="0.25"/>
    <row r="2109" spans="1:11" hidden="1" x14ac:dyDescent="0.25">
      <c r="I2109" t="s">
        <v>634</v>
      </c>
    </row>
    <row r="2110" spans="1:11" hidden="1" x14ac:dyDescent="0.25">
      <c r="I2110" t="s">
        <v>110</v>
      </c>
    </row>
    <row r="2111" spans="1:11" hidden="1" x14ac:dyDescent="0.25"/>
    <row r="2112" spans="1:11" hidden="1" x14ac:dyDescent="0.25"/>
    <row r="2113" spans="1:11" hidden="1" x14ac:dyDescent="0.25"/>
    <row r="2114" spans="1:11" hidden="1" x14ac:dyDescent="0.25">
      <c r="I2114" t="s">
        <v>27</v>
      </c>
    </row>
    <row r="2115" spans="1:11" hidden="1" x14ac:dyDescent="0.25"/>
    <row r="2116" spans="1:11" hidden="1" x14ac:dyDescent="0.25">
      <c r="A2116">
        <v>217</v>
      </c>
      <c r="B2116">
        <v>9248</v>
      </c>
      <c r="C2116">
        <v>1</v>
      </c>
      <c r="D2116">
        <v>1</v>
      </c>
      <c r="E2116">
        <v>27</v>
      </c>
      <c r="F2116">
        <v>1</v>
      </c>
      <c r="G2116">
        <v>29.3</v>
      </c>
      <c r="I2116" t="s">
        <v>666</v>
      </c>
      <c r="J2116" t="s">
        <v>108</v>
      </c>
      <c r="K2116">
        <v>0</v>
      </c>
    </row>
    <row r="2117" spans="1:11" hidden="1" x14ac:dyDescent="0.25"/>
    <row r="2118" spans="1:11" hidden="1" x14ac:dyDescent="0.25"/>
    <row r="2119" spans="1:11" hidden="1" x14ac:dyDescent="0.25"/>
    <row r="2120" spans="1:11" hidden="1" x14ac:dyDescent="0.25">
      <c r="I2120" t="s">
        <v>667</v>
      </c>
    </row>
    <row r="2121" spans="1:11" hidden="1" x14ac:dyDescent="0.25">
      <c r="I2121" t="s">
        <v>668</v>
      </c>
    </row>
    <row r="2122" spans="1:11" hidden="1" x14ac:dyDescent="0.25">
      <c r="I2122" t="s">
        <v>669</v>
      </c>
    </row>
    <row r="2123" spans="1:11" hidden="1" x14ac:dyDescent="0.25">
      <c r="I2123" t="s">
        <v>670</v>
      </c>
    </row>
    <row r="2124" spans="1:11" hidden="1" x14ac:dyDescent="0.25"/>
    <row r="2125" spans="1:11" hidden="1" x14ac:dyDescent="0.25"/>
    <row r="2126" spans="1:11" hidden="1" x14ac:dyDescent="0.25"/>
    <row r="2127" spans="1:11" hidden="1" x14ac:dyDescent="0.25">
      <c r="I2127" t="s">
        <v>634</v>
      </c>
    </row>
    <row r="2128" spans="1:11" hidden="1" x14ac:dyDescent="0.25">
      <c r="I2128" t="s">
        <v>110</v>
      </c>
    </row>
    <row r="2129" spans="1:11" hidden="1" x14ac:dyDescent="0.25"/>
    <row r="2130" spans="1:11" hidden="1" x14ac:dyDescent="0.25"/>
    <row r="2131" spans="1:11" hidden="1" x14ac:dyDescent="0.25"/>
    <row r="2132" spans="1:11" hidden="1" x14ac:dyDescent="0.25">
      <c r="I2132" t="s">
        <v>27</v>
      </c>
    </row>
    <row r="2133" spans="1:11" hidden="1" x14ac:dyDescent="0.25"/>
    <row r="2134" spans="1:11" hidden="1" x14ac:dyDescent="0.25">
      <c r="A2134">
        <v>218</v>
      </c>
      <c r="B2134">
        <v>9249</v>
      </c>
      <c r="C2134">
        <v>1</v>
      </c>
      <c r="D2134">
        <v>1</v>
      </c>
      <c r="E2134">
        <v>27</v>
      </c>
      <c r="F2134">
        <v>2</v>
      </c>
      <c r="G2134">
        <v>29.4</v>
      </c>
      <c r="I2134" t="s">
        <v>671</v>
      </c>
      <c r="J2134" t="s">
        <v>108</v>
      </c>
      <c r="K2134">
        <v>0</v>
      </c>
    </row>
    <row r="2135" spans="1:11" hidden="1" x14ac:dyDescent="0.25"/>
    <row r="2136" spans="1:11" hidden="1" x14ac:dyDescent="0.25"/>
    <row r="2137" spans="1:11" hidden="1" x14ac:dyDescent="0.25"/>
    <row r="2138" spans="1:11" hidden="1" x14ac:dyDescent="0.25">
      <c r="I2138" t="s">
        <v>672</v>
      </c>
    </row>
    <row r="2139" spans="1:11" hidden="1" x14ac:dyDescent="0.25">
      <c r="I2139" t="s">
        <v>673</v>
      </c>
    </row>
    <row r="2140" spans="1:11" hidden="1" x14ac:dyDescent="0.25"/>
    <row r="2141" spans="1:11" hidden="1" x14ac:dyDescent="0.25"/>
    <row r="2142" spans="1:11" hidden="1" x14ac:dyDescent="0.25"/>
    <row r="2143" spans="1:11" hidden="1" x14ac:dyDescent="0.25">
      <c r="I2143" t="s">
        <v>634</v>
      </c>
    </row>
    <row r="2144" spans="1:11" hidden="1" x14ac:dyDescent="0.25">
      <c r="I2144" t="s">
        <v>110</v>
      </c>
    </row>
    <row r="2145" spans="1:11" hidden="1" x14ac:dyDescent="0.25"/>
    <row r="2146" spans="1:11" hidden="1" x14ac:dyDescent="0.25"/>
    <row r="2147" spans="1:11" hidden="1" x14ac:dyDescent="0.25"/>
    <row r="2148" spans="1:11" hidden="1" x14ac:dyDescent="0.25">
      <c r="I2148" t="s">
        <v>27</v>
      </c>
    </row>
    <row r="2149" spans="1:11" hidden="1" x14ac:dyDescent="0.25"/>
    <row r="2150" spans="1:11" hidden="1" x14ac:dyDescent="0.25">
      <c r="A2150">
        <v>219</v>
      </c>
      <c r="B2150">
        <v>9250</v>
      </c>
      <c r="C2150">
        <v>1</v>
      </c>
      <c r="D2150">
        <v>1</v>
      </c>
      <c r="E2150">
        <v>27</v>
      </c>
      <c r="F2150">
        <v>3</v>
      </c>
      <c r="G2150">
        <v>30.1</v>
      </c>
      <c r="I2150" t="s">
        <v>674</v>
      </c>
      <c r="J2150" t="s">
        <v>108</v>
      </c>
      <c r="K2150">
        <v>0</v>
      </c>
    </row>
    <row r="2151" spans="1:11" hidden="1" x14ac:dyDescent="0.25"/>
    <row r="2152" spans="1:11" hidden="1" x14ac:dyDescent="0.25"/>
    <row r="2153" spans="1:11" hidden="1" x14ac:dyDescent="0.25"/>
    <row r="2154" spans="1:11" hidden="1" x14ac:dyDescent="0.25">
      <c r="I2154" t="s">
        <v>675</v>
      </c>
    </row>
    <row r="2155" spans="1:11" hidden="1" x14ac:dyDescent="0.25">
      <c r="I2155" t="s">
        <v>676</v>
      </c>
    </row>
    <row r="2156" spans="1:11" hidden="1" x14ac:dyDescent="0.25">
      <c r="I2156" t="s">
        <v>677</v>
      </c>
    </row>
    <row r="2157" spans="1:11" hidden="1" x14ac:dyDescent="0.25">
      <c r="I2157" t="s">
        <v>678</v>
      </c>
    </row>
    <row r="2158" spans="1:11" hidden="1" x14ac:dyDescent="0.25">
      <c r="I2158" t="s">
        <v>679</v>
      </c>
    </row>
    <row r="2159" spans="1:11" hidden="1" x14ac:dyDescent="0.25">
      <c r="I2159" t="s">
        <v>680</v>
      </c>
    </row>
    <row r="2160" spans="1:11" hidden="1" x14ac:dyDescent="0.25"/>
    <row r="2161" spans="1:11" hidden="1" x14ac:dyDescent="0.25"/>
    <row r="2162" spans="1:11" hidden="1" x14ac:dyDescent="0.25"/>
    <row r="2163" spans="1:11" hidden="1" x14ac:dyDescent="0.25">
      <c r="I2163" t="s">
        <v>634</v>
      </c>
    </row>
    <row r="2164" spans="1:11" hidden="1" x14ac:dyDescent="0.25">
      <c r="I2164" t="s">
        <v>110</v>
      </c>
    </row>
    <row r="2165" spans="1:11" hidden="1" x14ac:dyDescent="0.25"/>
    <row r="2166" spans="1:11" hidden="1" x14ac:dyDescent="0.25"/>
    <row r="2167" spans="1:11" hidden="1" x14ac:dyDescent="0.25"/>
    <row r="2168" spans="1:11" hidden="1" x14ac:dyDescent="0.25">
      <c r="I2168" t="s">
        <v>27</v>
      </c>
    </row>
    <row r="2169" spans="1:11" hidden="1" x14ac:dyDescent="0.25"/>
    <row r="2170" spans="1:11" hidden="1" x14ac:dyDescent="0.25">
      <c r="A2170">
        <v>220</v>
      </c>
      <c r="B2170">
        <v>9251</v>
      </c>
      <c r="C2170">
        <v>1</v>
      </c>
      <c r="D2170">
        <v>1</v>
      </c>
      <c r="E2170">
        <v>28</v>
      </c>
      <c r="F2170">
        <v>1</v>
      </c>
      <c r="G2170">
        <v>30.2</v>
      </c>
      <c r="I2170" t="s">
        <v>681</v>
      </c>
      <c r="J2170" t="s">
        <v>108</v>
      </c>
      <c r="K2170">
        <v>0</v>
      </c>
    </row>
    <row r="2171" spans="1:11" hidden="1" x14ac:dyDescent="0.25">
      <c r="I2171" t="s">
        <v>682</v>
      </c>
    </row>
    <row r="2172" spans="1:11" hidden="1" x14ac:dyDescent="0.25"/>
    <row r="2173" spans="1:11" hidden="1" x14ac:dyDescent="0.25"/>
    <row r="2174" spans="1:11" hidden="1" x14ac:dyDescent="0.25"/>
    <row r="2175" spans="1:11" hidden="1" x14ac:dyDescent="0.25">
      <c r="I2175" t="s">
        <v>683</v>
      </c>
    </row>
    <row r="2176" spans="1:11" hidden="1" x14ac:dyDescent="0.25">
      <c r="I2176" t="s">
        <v>684</v>
      </c>
    </row>
    <row r="2177" spans="9:9" hidden="1" x14ac:dyDescent="0.25">
      <c r="I2177" t="s">
        <v>685</v>
      </c>
    </row>
    <row r="2178" spans="9:9" hidden="1" x14ac:dyDescent="0.25">
      <c r="I2178" t="s">
        <v>686</v>
      </c>
    </row>
    <row r="2179" spans="9:9" hidden="1" x14ac:dyDescent="0.25">
      <c r="I2179" t="s">
        <v>687</v>
      </c>
    </row>
    <row r="2180" spans="9:9" hidden="1" x14ac:dyDescent="0.25">
      <c r="I2180" t="s">
        <v>688</v>
      </c>
    </row>
    <row r="2181" spans="9:9" hidden="1" x14ac:dyDescent="0.25">
      <c r="I2181" t="s">
        <v>689</v>
      </c>
    </row>
    <row r="2182" spans="9:9" hidden="1" x14ac:dyDescent="0.25">
      <c r="I2182" t="s">
        <v>690</v>
      </c>
    </row>
    <row r="2183" spans="9:9" hidden="1" x14ac:dyDescent="0.25"/>
    <row r="2184" spans="9:9" hidden="1" x14ac:dyDescent="0.25">
      <c r="I2184" t="e">
        <f>- In order to achieve the recruitment of local labour, the</f>
        <v>#NAME?</v>
      </c>
    </row>
    <row r="2185" spans="9:9" hidden="1" x14ac:dyDescent="0.25">
      <c r="I2185" t="s">
        <v>691</v>
      </c>
    </row>
    <row r="2186" spans="9:9" hidden="1" x14ac:dyDescent="0.25">
      <c r="I2186" t="s">
        <v>692</v>
      </c>
    </row>
    <row r="2187" spans="9:9" hidden="1" x14ac:dyDescent="0.25">
      <c r="I2187" t="s">
        <v>693</v>
      </c>
    </row>
    <row r="2188" spans="9:9" hidden="1" x14ac:dyDescent="0.25">
      <c r="I2188" t="s">
        <v>694</v>
      </c>
    </row>
    <row r="2189" spans="9:9" hidden="1" x14ac:dyDescent="0.25">
      <c r="I2189" t="s">
        <v>695</v>
      </c>
    </row>
    <row r="2190" spans="9:9" hidden="1" x14ac:dyDescent="0.25">
      <c r="I2190" t="s">
        <v>696</v>
      </c>
    </row>
    <row r="2191" spans="9:9" hidden="1" x14ac:dyDescent="0.25">
      <c r="I2191" t="s">
        <v>697</v>
      </c>
    </row>
    <row r="2192" spans="9:9" hidden="1" x14ac:dyDescent="0.25">
      <c r="I2192" t="s">
        <v>698</v>
      </c>
    </row>
    <row r="2193" spans="9:9" hidden="1" x14ac:dyDescent="0.25"/>
    <row r="2194" spans="9:9" hidden="1" x14ac:dyDescent="0.25">
      <c r="I2194" t="e">
        <f>- the Contractor is required to produce weekly records suitably</f>
        <v>#NAME?</v>
      </c>
    </row>
    <row r="2195" spans="9:9" hidden="1" x14ac:dyDescent="0.25">
      <c r="I2195" t="s">
        <v>699</v>
      </c>
    </row>
    <row r="2196" spans="9:9" hidden="1" x14ac:dyDescent="0.25">
      <c r="I2196" t="s">
        <v>700</v>
      </c>
    </row>
    <row r="2197" spans="9:9" hidden="1" x14ac:dyDescent="0.25"/>
    <row r="2198" spans="9:9" hidden="1" x14ac:dyDescent="0.25">
      <c r="I2198" t="e">
        <f>- the Contractor is required to provide informal skills training so</f>
        <v>#NAME?</v>
      </c>
    </row>
    <row r="2199" spans="9:9" hidden="1" x14ac:dyDescent="0.25">
      <c r="I2199" t="s">
        <v>701</v>
      </c>
    </row>
    <row r="2200" spans="9:9" hidden="1" x14ac:dyDescent="0.25"/>
    <row r="2201" spans="9:9" hidden="1" x14ac:dyDescent="0.25">
      <c r="I2201" t="e">
        <f>- With respect to labour, the minimum rate for any and all</f>
        <v>#NAME?</v>
      </c>
    </row>
    <row r="2202" spans="9:9" hidden="1" x14ac:dyDescent="0.25">
      <c r="I2202" t="s">
        <v>702</v>
      </c>
    </row>
    <row r="2203" spans="9:9" hidden="1" x14ac:dyDescent="0.25">
      <c r="I2203" t="s">
        <v>703</v>
      </c>
    </row>
    <row r="2204" spans="9:9" hidden="1" x14ac:dyDescent="0.25"/>
    <row r="2205" spans="9:9" hidden="1" x14ac:dyDescent="0.25"/>
    <row r="2206" spans="9:9" hidden="1" x14ac:dyDescent="0.25"/>
    <row r="2207" spans="9:9" hidden="1" x14ac:dyDescent="0.25">
      <c r="I2207" t="s">
        <v>634</v>
      </c>
    </row>
    <row r="2208" spans="9:9" hidden="1" x14ac:dyDescent="0.25">
      <c r="I2208" t="s">
        <v>110</v>
      </c>
    </row>
    <row r="2209" spans="1:11" hidden="1" x14ac:dyDescent="0.25"/>
    <row r="2210" spans="1:11" hidden="1" x14ac:dyDescent="0.25"/>
    <row r="2211" spans="1:11" hidden="1" x14ac:dyDescent="0.25"/>
    <row r="2212" spans="1:11" hidden="1" x14ac:dyDescent="0.25">
      <c r="I2212" t="s">
        <v>27</v>
      </c>
    </row>
    <row r="2213" spans="1:11" hidden="1" x14ac:dyDescent="0.25"/>
    <row r="2214" spans="1:11" hidden="1" x14ac:dyDescent="0.25">
      <c r="A2214">
        <v>221</v>
      </c>
      <c r="B2214">
        <v>9252</v>
      </c>
      <c r="C2214">
        <v>1</v>
      </c>
      <c r="D2214">
        <v>1</v>
      </c>
      <c r="E2214">
        <v>29</v>
      </c>
      <c r="F2214">
        <v>1</v>
      </c>
      <c r="G2214">
        <v>31.1</v>
      </c>
      <c r="I2214" t="s">
        <v>704</v>
      </c>
      <c r="J2214" t="s">
        <v>108</v>
      </c>
      <c r="K2214">
        <v>0</v>
      </c>
    </row>
    <row r="2215" spans="1:11" hidden="1" x14ac:dyDescent="0.25"/>
    <row r="2216" spans="1:11" hidden="1" x14ac:dyDescent="0.25"/>
    <row r="2217" spans="1:11" hidden="1" x14ac:dyDescent="0.25"/>
    <row r="2218" spans="1:11" hidden="1" x14ac:dyDescent="0.25">
      <c r="I2218" t="s">
        <v>705</v>
      </c>
    </row>
    <row r="2219" spans="1:11" hidden="1" x14ac:dyDescent="0.25">
      <c r="I2219" t="s">
        <v>706</v>
      </c>
    </row>
    <row r="2220" spans="1:11" hidden="1" x14ac:dyDescent="0.25">
      <c r="I2220" t="s">
        <v>707</v>
      </c>
    </row>
    <row r="2221" spans="1:11" hidden="1" x14ac:dyDescent="0.25">
      <c r="I2221" t="s">
        <v>708</v>
      </c>
    </row>
    <row r="2222" spans="1:11" hidden="1" x14ac:dyDescent="0.25">
      <c r="I2222" t="s">
        <v>709</v>
      </c>
    </row>
    <row r="2223" spans="1:11" hidden="1" x14ac:dyDescent="0.25">
      <c r="I2223" t="s">
        <v>710</v>
      </c>
    </row>
    <row r="2224" spans="1:11" hidden="1" x14ac:dyDescent="0.25">
      <c r="I2224" t="s">
        <v>711</v>
      </c>
    </row>
    <row r="2225" spans="9:9" hidden="1" x14ac:dyDescent="0.25">
      <c r="I2225" t="s">
        <v>712</v>
      </c>
    </row>
    <row r="2226" spans="9:9" hidden="1" x14ac:dyDescent="0.25">
      <c r="I2226" t="s">
        <v>713</v>
      </c>
    </row>
    <row r="2227" spans="9:9" hidden="1" x14ac:dyDescent="0.25">
      <c r="I2227" t="s">
        <v>714</v>
      </c>
    </row>
    <row r="2228" spans="9:9" hidden="1" x14ac:dyDescent="0.25">
      <c r="I2228" t="s">
        <v>715</v>
      </c>
    </row>
    <row r="2229" spans="9:9" hidden="1" x14ac:dyDescent="0.25">
      <c r="I2229" t="s">
        <v>716</v>
      </c>
    </row>
    <row r="2230" spans="9:9" hidden="1" x14ac:dyDescent="0.25"/>
    <row r="2231" spans="9:9" hidden="1" x14ac:dyDescent="0.25">
      <c r="I2231" t="s">
        <v>717</v>
      </c>
    </row>
    <row r="2232" spans="9:9" hidden="1" x14ac:dyDescent="0.25">
      <c r="I2232" t="s">
        <v>718</v>
      </c>
    </row>
    <row r="2233" spans="9:9" hidden="1" x14ac:dyDescent="0.25">
      <c r="I2233" t="s">
        <v>719</v>
      </c>
    </row>
    <row r="2234" spans="9:9" hidden="1" x14ac:dyDescent="0.25">
      <c r="I2234" t="s">
        <v>720</v>
      </c>
    </row>
    <row r="2235" spans="9:9" hidden="1" x14ac:dyDescent="0.25">
      <c r="I2235" t="s">
        <v>721</v>
      </c>
    </row>
    <row r="2236" spans="9:9" hidden="1" x14ac:dyDescent="0.25">
      <c r="I2236" t="s">
        <v>722</v>
      </c>
    </row>
    <row r="2237" spans="9:9" hidden="1" x14ac:dyDescent="0.25"/>
    <row r="2238" spans="9:9" hidden="1" x14ac:dyDescent="0.25">
      <c r="I2238" t="s">
        <v>723</v>
      </c>
    </row>
    <row r="2239" spans="9:9" hidden="1" x14ac:dyDescent="0.25">
      <c r="I2239" t="s">
        <v>724</v>
      </c>
    </row>
    <row r="2240" spans="9:9" hidden="1" x14ac:dyDescent="0.25">
      <c r="I2240" t="s">
        <v>725</v>
      </c>
    </row>
    <row r="2241" spans="1:11" hidden="1" x14ac:dyDescent="0.25">
      <c r="I2241" t="s">
        <v>726</v>
      </c>
    </row>
    <row r="2242" spans="1:11" hidden="1" x14ac:dyDescent="0.25"/>
    <row r="2243" spans="1:11" hidden="1" x14ac:dyDescent="0.25"/>
    <row r="2244" spans="1:11" hidden="1" x14ac:dyDescent="0.25"/>
    <row r="2245" spans="1:11" hidden="1" x14ac:dyDescent="0.25">
      <c r="I2245" t="s">
        <v>634</v>
      </c>
    </row>
    <row r="2246" spans="1:11" hidden="1" x14ac:dyDescent="0.25">
      <c r="I2246" t="s">
        <v>727</v>
      </c>
    </row>
    <row r="2247" spans="1:11" hidden="1" x14ac:dyDescent="0.25"/>
    <row r="2248" spans="1:11" hidden="1" x14ac:dyDescent="0.25"/>
    <row r="2249" spans="1:11" hidden="1" x14ac:dyDescent="0.25"/>
    <row r="2250" spans="1:11" hidden="1" x14ac:dyDescent="0.25">
      <c r="I2250" t="s">
        <v>27</v>
      </c>
    </row>
    <row r="2251" spans="1:11" hidden="1" x14ac:dyDescent="0.25"/>
    <row r="2252" spans="1:11" hidden="1" x14ac:dyDescent="0.25">
      <c r="A2252">
        <v>222</v>
      </c>
      <c r="B2252">
        <v>9253</v>
      </c>
      <c r="C2252">
        <v>1</v>
      </c>
      <c r="D2252">
        <v>1</v>
      </c>
      <c r="E2252">
        <v>29</v>
      </c>
      <c r="F2252">
        <v>2</v>
      </c>
      <c r="G2252">
        <v>31.2</v>
      </c>
      <c r="I2252" t="s">
        <v>728</v>
      </c>
      <c r="J2252" t="s">
        <v>108</v>
      </c>
      <c r="K2252">
        <v>0</v>
      </c>
    </row>
    <row r="2253" spans="1:11" hidden="1" x14ac:dyDescent="0.25"/>
    <row r="2254" spans="1:11" hidden="1" x14ac:dyDescent="0.25"/>
    <row r="2255" spans="1:11" hidden="1" x14ac:dyDescent="0.25"/>
    <row r="2256" spans="1:11" hidden="1" x14ac:dyDescent="0.25">
      <c r="I2256" t="s">
        <v>729</v>
      </c>
    </row>
    <row r="2257" spans="9:9" hidden="1" x14ac:dyDescent="0.25">
      <c r="I2257" t="s">
        <v>730</v>
      </c>
    </row>
    <row r="2258" spans="9:9" hidden="1" x14ac:dyDescent="0.25">
      <c r="I2258" t="s">
        <v>731</v>
      </c>
    </row>
    <row r="2259" spans="9:9" hidden="1" x14ac:dyDescent="0.25">
      <c r="I2259" t="s">
        <v>732</v>
      </c>
    </row>
    <row r="2260" spans="9:9" hidden="1" x14ac:dyDescent="0.25">
      <c r="I2260" t="s">
        <v>733</v>
      </c>
    </row>
    <row r="2261" spans="9:9" hidden="1" x14ac:dyDescent="0.25">
      <c r="I2261" t="s">
        <v>734</v>
      </c>
    </row>
    <row r="2262" spans="9:9" hidden="1" x14ac:dyDescent="0.25">
      <c r="I2262" t="s">
        <v>735</v>
      </c>
    </row>
    <row r="2263" spans="9:9" hidden="1" x14ac:dyDescent="0.25">
      <c r="I2263" t="s">
        <v>736</v>
      </c>
    </row>
    <row r="2264" spans="9:9" hidden="1" x14ac:dyDescent="0.25">
      <c r="I2264" t="s">
        <v>737</v>
      </c>
    </row>
    <row r="2265" spans="9:9" hidden="1" x14ac:dyDescent="0.25">
      <c r="I2265" t="s">
        <v>738</v>
      </c>
    </row>
    <row r="2266" spans="9:9" hidden="1" x14ac:dyDescent="0.25">
      <c r="I2266" t="s">
        <v>739</v>
      </c>
    </row>
    <row r="2267" spans="9:9" hidden="1" x14ac:dyDescent="0.25">
      <c r="I2267" t="s">
        <v>740</v>
      </c>
    </row>
    <row r="2268" spans="9:9" hidden="1" x14ac:dyDescent="0.25">
      <c r="I2268" t="s">
        <v>741</v>
      </c>
    </row>
    <row r="2269" spans="9:9" hidden="1" x14ac:dyDescent="0.25">
      <c r="I2269" t="s">
        <v>742</v>
      </c>
    </row>
    <row r="2270" spans="9:9" hidden="1" x14ac:dyDescent="0.25">
      <c r="I2270" t="s">
        <v>743</v>
      </c>
    </row>
    <row r="2271" spans="9:9" hidden="1" x14ac:dyDescent="0.25">
      <c r="I2271" t="s">
        <v>744</v>
      </c>
    </row>
    <row r="2272" spans="9:9" hidden="1" x14ac:dyDescent="0.25"/>
    <row r="2273" spans="1:11" hidden="1" x14ac:dyDescent="0.25"/>
    <row r="2274" spans="1:11" hidden="1" x14ac:dyDescent="0.25"/>
    <row r="2275" spans="1:11" hidden="1" x14ac:dyDescent="0.25">
      <c r="I2275" t="s">
        <v>745</v>
      </c>
    </row>
    <row r="2276" spans="1:11" hidden="1" x14ac:dyDescent="0.25">
      <c r="I2276" t="s">
        <v>110</v>
      </c>
    </row>
    <row r="2277" spans="1:11" hidden="1" x14ac:dyDescent="0.25"/>
    <row r="2278" spans="1:11" hidden="1" x14ac:dyDescent="0.25"/>
    <row r="2279" spans="1:11" hidden="1" x14ac:dyDescent="0.25"/>
    <row r="2280" spans="1:11" hidden="1" x14ac:dyDescent="0.25">
      <c r="I2280" t="s">
        <v>27</v>
      </c>
    </row>
    <row r="2281" spans="1:11" hidden="1" x14ac:dyDescent="0.25"/>
    <row r="2282" spans="1:11" hidden="1" x14ac:dyDescent="0.25">
      <c r="A2282">
        <v>223</v>
      </c>
      <c r="B2282">
        <v>9254</v>
      </c>
      <c r="C2282">
        <v>1</v>
      </c>
      <c r="D2282">
        <v>1</v>
      </c>
      <c r="E2282">
        <v>30</v>
      </c>
      <c r="F2282">
        <v>1</v>
      </c>
      <c r="G2282">
        <v>32.1</v>
      </c>
      <c r="I2282" t="s">
        <v>746</v>
      </c>
      <c r="J2282" t="s">
        <v>108</v>
      </c>
      <c r="K2282">
        <v>0</v>
      </c>
    </row>
    <row r="2283" spans="1:11" hidden="1" x14ac:dyDescent="0.25">
      <c r="I2283" t="s">
        <v>747</v>
      </c>
    </row>
    <row r="2284" spans="1:11" hidden="1" x14ac:dyDescent="0.25"/>
    <row r="2285" spans="1:11" hidden="1" x14ac:dyDescent="0.25"/>
    <row r="2286" spans="1:11" hidden="1" x14ac:dyDescent="0.25"/>
    <row r="2287" spans="1:11" hidden="1" x14ac:dyDescent="0.25">
      <c r="I2287" t="s">
        <v>748</v>
      </c>
    </row>
    <row r="2288" spans="1:11" hidden="1" x14ac:dyDescent="0.25">
      <c r="I2288" t="s">
        <v>749</v>
      </c>
    </row>
    <row r="2289" spans="9:9" hidden="1" x14ac:dyDescent="0.25">
      <c r="I2289" t="s">
        <v>750</v>
      </c>
    </row>
    <row r="2290" spans="9:9" hidden="1" x14ac:dyDescent="0.25">
      <c r="I2290" t="s">
        <v>751</v>
      </c>
    </row>
    <row r="2291" spans="9:9" hidden="1" x14ac:dyDescent="0.25">
      <c r="I2291" t="s">
        <v>752</v>
      </c>
    </row>
    <row r="2292" spans="9:9" hidden="1" x14ac:dyDescent="0.25">
      <c r="I2292" t="s">
        <v>753</v>
      </c>
    </row>
    <row r="2293" spans="9:9" hidden="1" x14ac:dyDescent="0.25">
      <c r="I2293" t="s">
        <v>754</v>
      </c>
    </row>
    <row r="2294" spans="9:9" hidden="1" x14ac:dyDescent="0.25">
      <c r="I2294" t="s">
        <v>755</v>
      </c>
    </row>
    <row r="2295" spans="9:9" hidden="1" x14ac:dyDescent="0.25">
      <c r="I2295" t="s">
        <v>756</v>
      </c>
    </row>
    <row r="2296" spans="9:9" hidden="1" x14ac:dyDescent="0.25">
      <c r="I2296" t="s">
        <v>757</v>
      </c>
    </row>
    <row r="2297" spans="9:9" hidden="1" x14ac:dyDescent="0.25">
      <c r="I2297" t="s">
        <v>758</v>
      </c>
    </row>
    <row r="2298" spans="9:9" hidden="1" x14ac:dyDescent="0.25">
      <c r="I2298" t="s">
        <v>759</v>
      </c>
    </row>
    <row r="2299" spans="9:9" hidden="1" x14ac:dyDescent="0.25">
      <c r="I2299" t="s">
        <v>760</v>
      </c>
    </row>
    <row r="2300" spans="9:9" hidden="1" x14ac:dyDescent="0.25">
      <c r="I2300" t="s">
        <v>761</v>
      </c>
    </row>
    <row r="2301" spans="9:9" hidden="1" x14ac:dyDescent="0.25"/>
    <row r="2302" spans="9:9" hidden="1" x14ac:dyDescent="0.25"/>
    <row r="2303" spans="9:9" hidden="1" x14ac:dyDescent="0.25"/>
    <row r="2304" spans="9:9" hidden="1" x14ac:dyDescent="0.25">
      <c r="I2304" t="s">
        <v>634</v>
      </c>
    </row>
    <row r="2305" spans="1:11" hidden="1" x14ac:dyDescent="0.25">
      <c r="I2305" t="s">
        <v>110</v>
      </c>
    </row>
    <row r="2306" spans="1:11" hidden="1" x14ac:dyDescent="0.25"/>
    <row r="2307" spans="1:11" hidden="1" x14ac:dyDescent="0.25"/>
    <row r="2308" spans="1:11" hidden="1" x14ac:dyDescent="0.25"/>
    <row r="2309" spans="1:11" hidden="1" x14ac:dyDescent="0.25">
      <c r="I2309" t="s">
        <v>27</v>
      </c>
    </row>
    <row r="2310" spans="1:11" hidden="1" x14ac:dyDescent="0.25"/>
    <row r="2311" spans="1:11" hidden="1" x14ac:dyDescent="0.25">
      <c r="A2311">
        <v>224</v>
      </c>
      <c r="B2311">
        <v>9255</v>
      </c>
      <c r="C2311">
        <v>1</v>
      </c>
      <c r="D2311">
        <v>1</v>
      </c>
      <c r="E2311">
        <v>30</v>
      </c>
      <c r="F2311">
        <v>2</v>
      </c>
      <c r="G2311">
        <v>32.200000000000003</v>
      </c>
      <c r="I2311" t="s">
        <v>762</v>
      </c>
      <c r="J2311" t="s">
        <v>108</v>
      </c>
      <c r="K2311">
        <v>0</v>
      </c>
    </row>
    <row r="2312" spans="1:11" hidden="1" x14ac:dyDescent="0.25"/>
    <row r="2313" spans="1:11" hidden="1" x14ac:dyDescent="0.25"/>
    <row r="2314" spans="1:11" hidden="1" x14ac:dyDescent="0.25"/>
    <row r="2315" spans="1:11" hidden="1" x14ac:dyDescent="0.25">
      <c r="I2315" t="s">
        <v>763</v>
      </c>
    </row>
    <row r="2316" spans="1:11" hidden="1" x14ac:dyDescent="0.25">
      <c r="I2316" t="s">
        <v>764</v>
      </c>
    </row>
    <row r="2317" spans="1:11" hidden="1" x14ac:dyDescent="0.25">
      <c r="I2317" t="s">
        <v>765</v>
      </c>
    </row>
    <row r="2318" spans="1:11" hidden="1" x14ac:dyDescent="0.25">
      <c r="I2318" t="s">
        <v>766</v>
      </c>
    </row>
    <row r="2319" spans="1:11" hidden="1" x14ac:dyDescent="0.25">
      <c r="I2319" t="s">
        <v>767</v>
      </c>
    </row>
    <row r="2320" spans="1:11" hidden="1" x14ac:dyDescent="0.25"/>
    <row r="2321" spans="1:11" hidden="1" x14ac:dyDescent="0.25"/>
    <row r="2322" spans="1:11" hidden="1" x14ac:dyDescent="0.25"/>
    <row r="2323" spans="1:11" hidden="1" x14ac:dyDescent="0.25">
      <c r="I2323" t="s">
        <v>634</v>
      </c>
    </row>
    <row r="2324" spans="1:11" hidden="1" x14ac:dyDescent="0.25">
      <c r="I2324" t="s">
        <v>110</v>
      </c>
    </row>
    <row r="2325" spans="1:11" hidden="1" x14ac:dyDescent="0.25"/>
    <row r="2326" spans="1:11" hidden="1" x14ac:dyDescent="0.25"/>
    <row r="2327" spans="1:11" hidden="1" x14ac:dyDescent="0.25"/>
    <row r="2328" spans="1:11" hidden="1" x14ac:dyDescent="0.25">
      <c r="I2328" t="s">
        <v>27</v>
      </c>
    </row>
    <row r="2329" spans="1:11" hidden="1" x14ac:dyDescent="0.25"/>
    <row r="2330" spans="1:11" hidden="1" x14ac:dyDescent="0.25">
      <c r="A2330">
        <v>225</v>
      </c>
      <c r="B2330">
        <v>9256</v>
      </c>
      <c r="C2330">
        <v>1</v>
      </c>
      <c r="D2330">
        <v>1</v>
      </c>
      <c r="E2330">
        <v>30</v>
      </c>
      <c r="F2330">
        <v>3</v>
      </c>
      <c r="G2330">
        <v>33.1</v>
      </c>
      <c r="I2330" t="s">
        <v>768</v>
      </c>
      <c r="J2330" t="s">
        <v>108</v>
      </c>
      <c r="K2330">
        <v>0</v>
      </c>
    </row>
    <row r="2331" spans="1:11" hidden="1" x14ac:dyDescent="0.25">
      <c r="I2331" t="s">
        <v>769</v>
      </c>
    </row>
    <row r="2332" spans="1:11" hidden="1" x14ac:dyDescent="0.25"/>
    <row r="2333" spans="1:11" hidden="1" x14ac:dyDescent="0.25"/>
    <row r="2334" spans="1:11" hidden="1" x14ac:dyDescent="0.25"/>
    <row r="2335" spans="1:11" hidden="1" x14ac:dyDescent="0.25">
      <c r="I2335" t="s">
        <v>770</v>
      </c>
    </row>
    <row r="2336" spans="1:11" hidden="1" x14ac:dyDescent="0.25">
      <c r="I2336" t="s">
        <v>771</v>
      </c>
    </row>
    <row r="2337" spans="1:11" hidden="1" x14ac:dyDescent="0.25">
      <c r="I2337" t="s">
        <v>772</v>
      </c>
    </row>
    <row r="2338" spans="1:11" hidden="1" x14ac:dyDescent="0.25">
      <c r="I2338" t="s">
        <v>773</v>
      </c>
    </row>
    <row r="2339" spans="1:11" hidden="1" x14ac:dyDescent="0.25">
      <c r="I2339" t="s">
        <v>774</v>
      </c>
    </row>
    <row r="2340" spans="1:11" hidden="1" x14ac:dyDescent="0.25">
      <c r="I2340" t="s">
        <v>775</v>
      </c>
    </row>
    <row r="2341" spans="1:11" hidden="1" x14ac:dyDescent="0.25"/>
    <row r="2342" spans="1:11" hidden="1" x14ac:dyDescent="0.25"/>
    <row r="2343" spans="1:11" hidden="1" x14ac:dyDescent="0.25"/>
    <row r="2344" spans="1:11" hidden="1" x14ac:dyDescent="0.25">
      <c r="I2344" t="s">
        <v>776</v>
      </c>
    </row>
    <row r="2345" spans="1:11" hidden="1" x14ac:dyDescent="0.25">
      <c r="I2345" t="s">
        <v>777</v>
      </c>
    </row>
    <row r="2346" spans="1:11" hidden="1" x14ac:dyDescent="0.25"/>
    <row r="2347" spans="1:11" hidden="1" x14ac:dyDescent="0.25"/>
    <row r="2348" spans="1:11" hidden="1" x14ac:dyDescent="0.25"/>
    <row r="2349" spans="1:11" hidden="1" x14ac:dyDescent="0.25">
      <c r="I2349" t="s">
        <v>27</v>
      </c>
    </row>
    <row r="2350" spans="1:11" hidden="1" x14ac:dyDescent="0.25"/>
    <row r="2351" spans="1:11" hidden="1" x14ac:dyDescent="0.25">
      <c r="A2351">
        <v>226</v>
      </c>
      <c r="B2351">
        <v>9257</v>
      </c>
      <c r="C2351">
        <v>1</v>
      </c>
      <c r="D2351">
        <v>1</v>
      </c>
      <c r="E2351">
        <v>31</v>
      </c>
      <c r="G2351">
        <v>33</v>
      </c>
      <c r="I2351" t="s">
        <v>778</v>
      </c>
      <c r="J2351" t="s">
        <v>55</v>
      </c>
      <c r="K2351">
        <v>0</v>
      </c>
    </row>
    <row r="2352" spans="1:11" hidden="1" x14ac:dyDescent="0.25"/>
    <row r="2353" spans="9:9" hidden="1" x14ac:dyDescent="0.25"/>
    <row r="2354" spans="9:9" hidden="1" x14ac:dyDescent="0.25"/>
    <row r="2355" spans="9:9" hidden="1" x14ac:dyDescent="0.25">
      <c r="I2355" t="s">
        <v>779</v>
      </c>
    </row>
    <row r="2356" spans="9:9" hidden="1" x14ac:dyDescent="0.25">
      <c r="I2356" t="s">
        <v>780</v>
      </c>
    </row>
    <row r="2357" spans="9:9" hidden="1" x14ac:dyDescent="0.25">
      <c r="I2357" t="s">
        <v>781</v>
      </c>
    </row>
    <row r="2358" spans="9:9" hidden="1" x14ac:dyDescent="0.25">
      <c r="I2358" t="s">
        <v>782</v>
      </c>
    </row>
    <row r="2359" spans="9:9" hidden="1" x14ac:dyDescent="0.25">
      <c r="I2359" t="s">
        <v>783</v>
      </c>
    </row>
    <row r="2360" spans="9:9" hidden="1" x14ac:dyDescent="0.25">
      <c r="I2360" t="s">
        <v>784</v>
      </c>
    </row>
    <row r="2361" spans="9:9" hidden="1" x14ac:dyDescent="0.25">
      <c r="I2361" t="s">
        <v>785</v>
      </c>
    </row>
    <row r="2362" spans="9:9" hidden="1" x14ac:dyDescent="0.25">
      <c r="I2362" t="s">
        <v>786</v>
      </c>
    </row>
    <row r="2363" spans="9:9" hidden="1" x14ac:dyDescent="0.25">
      <c r="I2363" t="s">
        <v>787</v>
      </c>
    </row>
    <row r="2364" spans="9:9" hidden="1" x14ac:dyDescent="0.25">
      <c r="I2364" t="s">
        <v>788</v>
      </c>
    </row>
    <row r="2365" spans="9:9" hidden="1" x14ac:dyDescent="0.25"/>
    <row r="2366" spans="9:9" hidden="1" x14ac:dyDescent="0.25"/>
    <row r="2367" spans="9:9" hidden="1" x14ac:dyDescent="0.25"/>
    <row r="2368" spans="9:9" hidden="1" x14ac:dyDescent="0.25">
      <c r="I2368" t="s">
        <v>789</v>
      </c>
    </row>
    <row r="2369" spans="1:11" hidden="1" x14ac:dyDescent="0.25">
      <c r="I2369" t="s">
        <v>790</v>
      </c>
    </row>
    <row r="2370" spans="1:11" hidden="1" x14ac:dyDescent="0.25">
      <c r="I2370" t="s">
        <v>791</v>
      </c>
    </row>
    <row r="2371" spans="1:11" hidden="1" x14ac:dyDescent="0.25">
      <c r="I2371" t="s">
        <v>792</v>
      </c>
    </row>
    <row r="2372" spans="1:11" hidden="1" x14ac:dyDescent="0.25">
      <c r="I2372" t="s">
        <v>793</v>
      </c>
    </row>
    <row r="2373" spans="1:11" hidden="1" x14ac:dyDescent="0.25">
      <c r="I2373" t="s">
        <v>794</v>
      </c>
    </row>
    <row r="2374" spans="1:11" hidden="1" x14ac:dyDescent="0.25">
      <c r="I2374" t="s">
        <v>795</v>
      </c>
    </row>
    <row r="2375" spans="1:11" hidden="1" x14ac:dyDescent="0.25">
      <c r="I2375" t="s">
        <v>796</v>
      </c>
    </row>
    <row r="2376" spans="1:11" hidden="1" x14ac:dyDescent="0.25">
      <c r="I2376" t="s">
        <v>797</v>
      </c>
    </row>
    <row r="2377" spans="1:11" hidden="1" x14ac:dyDescent="0.25"/>
    <row r="2378" spans="1:11" hidden="1" x14ac:dyDescent="0.25">
      <c r="I2378" t="s">
        <v>27</v>
      </c>
    </row>
    <row r="2379" spans="1:11" hidden="1" x14ac:dyDescent="0.25"/>
    <row r="2380" spans="1:11" hidden="1" x14ac:dyDescent="0.25">
      <c r="A2380">
        <v>227</v>
      </c>
      <c r="B2380">
        <v>9258</v>
      </c>
      <c r="C2380">
        <v>1</v>
      </c>
      <c r="D2380">
        <v>1</v>
      </c>
      <c r="E2380">
        <v>31</v>
      </c>
      <c r="F2380">
        <v>1</v>
      </c>
      <c r="G2380">
        <v>33.200000000000003</v>
      </c>
      <c r="I2380" t="s">
        <v>798</v>
      </c>
      <c r="J2380" t="s">
        <v>108</v>
      </c>
      <c r="K2380">
        <v>0</v>
      </c>
    </row>
    <row r="2381" spans="1:11" hidden="1" x14ac:dyDescent="0.25"/>
    <row r="2382" spans="1:11" hidden="1" x14ac:dyDescent="0.25"/>
    <row r="2383" spans="1:11" hidden="1" x14ac:dyDescent="0.25"/>
    <row r="2384" spans="1:11" hidden="1" x14ac:dyDescent="0.25">
      <c r="I2384" t="s">
        <v>799</v>
      </c>
    </row>
    <row r="2385" spans="1:11" hidden="1" x14ac:dyDescent="0.25">
      <c r="I2385" t="s">
        <v>800</v>
      </c>
    </row>
    <row r="2386" spans="1:11" hidden="1" x14ac:dyDescent="0.25">
      <c r="I2386" t="s">
        <v>801</v>
      </c>
    </row>
    <row r="2387" spans="1:11" hidden="1" x14ac:dyDescent="0.25"/>
    <row r="2388" spans="1:11" hidden="1" x14ac:dyDescent="0.25"/>
    <row r="2389" spans="1:11" hidden="1" x14ac:dyDescent="0.25"/>
    <row r="2390" spans="1:11" hidden="1" x14ac:dyDescent="0.25">
      <c r="I2390" t="s">
        <v>122</v>
      </c>
    </row>
    <row r="2391" spans="1:11" hidden="1" x14ac:dyDescent="0.25">
      <c r="I2391" t="s">
        <v>123</v>
      </c>
    </row>
    <row r="2392" spans="1:11" hidden="1" x14ac:dyDescent="0.25"/>
    <row r="2393" spans="1:11" hidden="1" x14ac:dyDescent="0.25">
      <c r="I2393" t="s">
        <v>27</v>
      </c>
    </row>
    <row r="2394" spans="1:11" hidden="1" x14ac:dyDescent="0.25"/>
    <row r="2395" spans="1:11" hidden="1" x14ac:dyDescent="0.25">
      <c r="A2395">
        <v>228</v>
      </c>
      <c r="B2395">
        <v>9259</v>
      </c>
      <c r="C2395">
        <v>1</v>
      </c>
      <c r="D2395">
        <v>1</v>
      </c>
      <c r="E2395">
        <v>31</v>
      </c>
      <c r="F2395">
        <v>2</v>
      </c>
      <c r="G2395">
        <v>34.1</v>
      </c>
      <c r="I2395" t="s">
        <v>802</v>
      </c>
      <c r="J2395" t="s">
        <v>108</v>
      </c>
      <c r="K2395">
        <v>0</v>
      </c>
    </row>
    <row r="2396" spans="1:11" hidden="1" x14ac:dyDescent="0.25"/>
    <row r="2397" spans="1:11" hidden="1" x14ac:dyDescent="0.25"/>
    <row r="2398" spans="1:11" hidden="1" x14ac:dyDescent="0.25"/>
    <row r="2399" spans="1:11" hidden="1" x14ac:dyDescent="0.25">
      <c r="I2399" t="s">
        <v>803</v>
      </c>
    </row>
    <row r="2400" spans="1:11" hidden="1" x14ac:dyDescent="0.25">
      <c r="I2400" t="s">
        <v>804</v>
      </c>
    </row>
    <row r="2401" spans="1:11" hidden="1" x14ac:dyDescent="0.25">
      <c r="I2401" t="s">
        <v>805</v>
      </c>
    </row>
    <row r="2402" spans="1:11" hidden="1" x14ac:dyDescent="0.25">
      <c r="I2402" t="s">
        <v>806</v>
      </c>
    </row>
    <row r="2403" spans="1:11" hidden="1" x14ac:dyDescent="0.25">
      <c r="I2403" t="s">
        <v>807</v>
      </c>
    </row>
    <row r="2404" spans="1:11" hidden="1" x14ac:dyDescent="0.25">
      <c r="I2404" t="s">
        <v>808</v>
      </c>
    </row>
    <row r="2405" spans="1:11" hidden="1" x14ac:dyDescent="0.25">
      <c r="I2405" t="s">
        <v>809</v>
      </c>
    </row>
    <row r="2406" spans="1:11" hidden="1" x14ac:dyDescent="0.25"/>
    <row r="2407" spans="1:11" hidden="1" x14ac:dyDescent="0.25"/>
    <row r="2408" spans="1:11" hidden="1" x14ac:dyDescent="0.25"/>
    <row r="2409" spans="1:11" hidden="1" x14ac:dyDescent="0.25">
      <c r="I2409" t="s">
        <v>122</v>
      </c>
    </row>
    <row r="2410" spans="1:11" hidden="1" x14ac:dyDescent="0.25">
      <c r="I2410" t="s">
        <v>123</v>
      </c>
    </row>
    <row r="2411" spans="1:11" hidden="1" x14ac:dyDescent="0.25"/>
    <row r="2412" spans="1:11" hidden="1" x14ac:dyDescent="0.25">
      <c r="I2412" t="s">
        <v>27</v>
      </c>
    </row>
    <row r="2413" spans="1:11" hidden="1" x14ac:dyDescent="0.25"/>
    <row r="2414" spans="1:11" hidden="1" x14ac:dyDescent="0.25">
      <c r="A2414">
        <v>229</v>
      </c>
      <c r="B2414">
        <v>9260</v>
      </c>
      <c r="C2414">
        <v>1</v>
      </c>
      <c r="D2414">
        <v>1</v>
      </c>
      <c r="E2414">
        <v>32</v>
      </c>
      <c r="F2414">
        <v>1</v>
      </c>
      <c r="G2414">
        <v>34.200000000000003</v>
      </c>
      <c r="I2414" t="s">
        <v>810</v>
      </c>
      <c r="J2414" t="s">
        <v>108</v>
      </c>
      <c r="K2414">
        <v>0</v>
      </c>
    </row>
    <row r="2415" spans="1:11" hidden="1" x14ac:dyDescent="0.25"/>
    <row r="2416" spans="1:11" hidden="1" x14ac:dyDescent="0.25"/>
    <row r="2417" spans="1:11" hidden="1" x14ac:dyDescent="0.25"/>
    <row r="2418" spans="1:11" hidden="1" x14ac:dyDescent="0.25">
      <c r="I2418" t="s">
        <v>811</v>
      </c>
    </row>
    <row r="2419" spans="1:11" hidden="1" x14ac:dyDescent="0.25">
      <c r="I2419" t="s">
        <v>812</v>
      </c>
    </row>
    <row r="2420" spans="1:11" hidden="1" x14ac:dyDescent="0.25">
      <c r="I2420" t="s">
        <v>813</v>
      </c>
    </row>
    <row r="2421" spans="1:11" hidden="1" x14ac:dyDescent="0.25">
      <c r="I2421" t="s">
        <v>814</v>
      </c>
    </row>
    <row r="2422" spans="1:11" hidden="1" x14ac:dyDescent="0.25"/>
    <row r="2423" spans="1:11" hidden="1" x14ac:dyDescent="0.25"/>
    <row r="2424" spans="1:11" hidden="1" x14ac:dyDescent="0.25"/>
    <row r="2425" spans="1:11" hidden="1" x14ac:dyDescent="0.25">
      <c r="I2425" t="s">
        <v>122</v>
      </c>
    </row>
    <row r="2426" spans="1:11" hidden="1" x14ac:dyDescent="0.25">
      <c r="I2426" t="s">
        <v>815</v>
      </c>
    </row>
    <row r="2427" spans="1:11" hidden="1" x14ac:dyDescent="0.25"/>
    <row r="2428" spans="1:11" hidden="1" x14ac:dyDescent="0.25">
      <c r="I2428" t="s">
        <v>27</v>
      </c>
    </row>
    <row r="2429" spans="1:11" hidden="1" x14ac:dyDescent="0.25"/>
    <row r="2430" spans="1:11" hidden="1" x14ac:dyDescent="0.25">
      <c r="A2430">
        <v>230</v>
      </c>
      <c r="B2430">
        <v>9261</v>
      </c>
      <c r="C2430">
        <v>1</v>
      </c>
      <c r="D2430">
        <v>1</v>
      </c>
      <c r="E2430">
        <v>32</v>
      </c>
      <c r="F2430">
        <v>2</v>
      </c>
      <c r="G2430">
        <v>34.299999999999997</v>
      </c>
      <c r="I2430" t="s">
        <v>816</v>
      </c>
      <c r="J2430" t="s">
        <v>108</v>
      </c>
      <c r="K2430">
        <v>0</v>
      </c>
    </row>
    <row r="2431" spans="1:11" hidden="1" x14ac:dyDescent="0.25"/>
    <row r="2432" spans="1:11" hidden="1" x14ac:dyDescent="0.25"/>
    <row r="2433" spans="1:11" hidden="1" x14ac:dyDescent="0.25"/>
    <row r="2434" spans="1:11" hidden="1" x14ac:dyDescent="0.25">
      <c r="I2434" t="s">
        <v>817</v>
      </c>
    </row>
    <row r="2435" spans="1:11" hidden="1" x14ac:dyDescent="0.25">
      <c r="I2435" t="s">
        <v>818</v>
      </c>
    </row>
    <row r="2436" spans="1:11" hidden="1" x14ac:dyDescent="0.25">
      <c r="I2436" t="s">
        <v>819</v>
      </c>
    </row>
    <row r="2437" spans="1:11" hidden="1" x14ac:dyDescent="0.25">
      <c r="I2437" t="s">
        <v>820</v>
      </c>
    </row>
    <row r="2438" spans="1:11" hidden="1" x14ac:dyDescent="0.25">
      <c r="I2438" t="s">
        <v>821</v>
      </c>
    </row>
    <row r="2439" spans="1:11" hidden="1" x14ac:dyDescent="0.25"/>
    <row r="2440" spans="1:11" hidden="1" x14ac:dyDescent="0.25"/>
    <row r="2441" spans="1:11" hidden="1" x14ac:dyDescent="0.25"/>
    <row r="2442" spans="1:11" hidden="1" x14ac:dyDescent="0.25">
      <c r="I2442" t="s">
        <v>122</v>
      </c>
    </row>
    <row r="2443" spans="1:11" hidden="1" x14ac:dyDescent="0.25">
      <c r="I2443" t="s">
        <v>123</v>
      </c>
    </row>
    <row r="2444" spans="1:11" hidden="1" x14ac:dyDescent="0.25"/>
    <row r="2445" spans="1:11" hidden="1" x14ac:dyDescent="0.25">
      <c r="I2445" t="s">
        <v>27</v>
      </c>
    </row>
    <row r="2446" spans="1:11" hidden="1" x14ac:dyDescent="0.25"/>
    <row r="2447" spans="1:11" hidden="1" x14ac:dyDescent="0.25">
      <c r="A2447">
        <v>231</v>
      </c>
      <c r="B2447">
        <v>9262</v>
      </c>
      <c r="C2447">
        <v>1</v>
      </c>
      <c r="D2447">
        <v>1</v>
      </c>
      <c r="E2447">
        <v>32</v>
      </c>
      <c r="F2447">
        <v>3</v>
      </c>
      <c r="G2447">
        <v>34.4</v>
      </c>
      <c r="I2447" t="s">
        <v>822</v>
      </c>
      <c r="J2447" t="s">
        <v>108</v>
      </c>
      <c r="K2447">
        <v>0</v>
      </c>
    </row>
    <row r="2448" spans="1:11" hidden="1" x14ac:dyDescent="0.25"/>
    <row r="2449" spans="9:9" hidden="1" x14ac:dyDescent="0.25"/>
    <row r="2450" spans="9:9" hidden="1" x14ac:dyDescent="0.25"/>
    <row r="2451" spans="9:9" hidden="1" x14ac:dyDescent="0.25">
      <c r="I2451" t="s">
        <v>823</v>
      </c>
    </row>
    <row r="2452" spans="9:9" hidden="1" x14ac:dyDescent="0.25">
      <c r="I2452" t="s">
        <v>824</v>
      </c>
    </row>
    <row r="2453" spans="9:9" hidden="1" x14ac:dyDescent="0.25">
      <c r="I2453" t="s">
        <v>825</v>
      </c>
    </row>
    <row r="2454" spans="9:9" hidden="1" x14ac:dyDescent="0.25">
      <c r="I2454" t="s">
        <v>826</v>
      </c>
    </row>
    <row r="2455" spans="9:9" hidden="1" x14ac:dyDescent="0.25">
      <c r="I2455" t="s">
        <v>827</v>
      </c>
    </row>
    <row r="2456" spans="9:9" hidden="1" x14ac:dyDescent="0.25">
      <c r="I2456" t="s">
        <v>828</v>
      </c>
    </row>
    <row r="2457" spans="9:9" hidden="1" x14ac:dyDescent="0.25"/>
    <row r="2458" spans="9:9" hidden="1" x14ac:dyDescent="0.25"/>
    <row r="2459" spans="9:9" hidden="1" x14ac:dyDescent="0.25"/>
    <row r="2460" spans="9:9" hidden="1" x14ac:dyDescent="0.25">
      <c r="I2460" t="s">
        <v>829</v>
      </c>
    </row>
    <row r="2461" spans="9:9" hidden="1" x14ac:dyDescent="0.25">
      <c r="I2461" t="s">
        <v>830</v>
      </c>
    </row>
    <row r="2462" spans="9:9" hidden="1" x14ac:dyDescent="0.25"/>
    <row r="2463" spans="9:9" hidden="1" x14ac:dyDescent="0.25">
      <c r="I2463" t="s">
        <v>27</v>
      </c>
    </row>
    <row r="2464" spans="9:9" hidden="1" x14ac:dyDescent="0.25"/>
    <row r="2465" spans="1:11" hidden="1" x14ac:dyDescent="0.25">
      <c r="A2465">
        <v>232</v>
      </c>
      <c r="B2465">
        <v>9263</v>
      </c>
      <c r="C2465">
        <v>1</v>
      </c>
      <c r="D2465">
        <v>1</v>
      </c>
      <c r="E2465">
        <v>33</v>
      </c>
      <c r="G2465">
        <v>35</v>
      </c>
      <c r="I2465" t="s">
        <v>831</v>
      </c>
      <c r="J2465" t="s">
        <v>108</v>
      </c>
      <c r="K2465">
        <v>0</v>
      </c>
    </row>
    <row r="2466" spans="1:11" hidden="1" x14ac:dyDescent="0.25"/>
    <row r="2467" spans="1:11" hidden="1" x14ac:dyDescent="0.25"/>
    <row r="2468" spans="1:11" hidden="1" x14ac:dyDescent="0.25"/>
    <row r="2469" spans="1:11" hidden="1" x14ac:dyDescent="0.25">
      <c r="I2469" t="s">
        <v>832</v>
      </c>
    </row>
    <row r="2470" spans="1:11" hidden="1" x14ac:dyDescent="0.25">
      <c r="I2470" t="s">
        <v>833</v>
      </c>
    </row>
    <row r="2471" spans="1:11" hidden="1" x14ac:dyDescent="0.25">
      <c r="I2471" t="s">
        <v>834</v>
      </c>
    </row>
    <row r="2472" spans="1:11" hidden="1" x14ac:dyDescent="0.25"/>
    <row r="2473" spans="1:11" hidden="1" x14ac:dyDescent="0.25"/>
    <row r="2474" spans="1:11" hidden="1" x14ac:dyDescent="0.25"/>
    <row r="2475" spans="1:11" hidden="1" x14ac:dyDescent="0.25">
      <c r="I2475" t="s">
        <v>835</v>
      </c>
    </row>
    <row r="2476" spans="1:11" hidden="1" x14ac:dyDescent="0.25">
      <c r="I2476" t="s">
        <v>836</v>
      </c>
    </row>
    <row r="2477" spans="1:11" hidden="1" x14ac:dyDescent="0.25">
      <c r="I2477" t="s">
        <v>837</v>
      </c>
    </row>
    <row r="2478" spans="1:11" hidden="1" x14ac:dyDescent="0.25">
      <c r="I2478" t="s">
        <v>838</v>
      </c>
    </row>
    <row r="2479" spans="1:11" hidden="1" x14ac:dyDescent="0.25"/>
    <row r="2480" spans="1:11" hidden="1" x14ac:dyDescent="0.25"/>
    <row r="2481" spans="9:9" hidden="1" x14ac:dyDescent="0.25"/>
    <row r="2482" spans="9:9" hidden="1" x14ac:dyDescent="0.25">
      <c r="I2482" t="s">
        <v>789</v>
      </c>
    </row>
    <row r="2483" spans="9:9" hidden="1" x14ac:dyDescent="0.25">
      <c r="I2483" t="s">
        <v>839</v>
      </c>
    </row>
    <row r="2484" spans="9:9" hidden="1" x14ac:dyDescent="0.25">
      <c r="I2484" t="s">
        <v>840</v>
      </c>
    </row>
    <row r="2485" spans="9:9" hidden="1" x14ac:dyDescent="0.25">
      <c r="I2485" t="s">
        <v>841</v>
      </c>
    </row>
    <row r="2486" spans="9:9" hidden="1" x14ac:dyDescent="0.25">
      <c r="I2486" t="s">
        <v>842</v>
      </c>
    </row>
    <row r="2487" spans="9:9" hidden="1" x14ac:dyDescent="0.25">
      <c r="I2487" t="s">
        <v>843</v>
      </c>
    </row>
    <row r="2488" spans="9:9" hidden="1" x14ac:dyDescent="0.25">
      <c r="I2488" t="s">
        <v>844</v>
      </c>
    </row>
    <row r="2489" spans="9:9" hidden="1" x14ac:dyDescent="0.25">
      <c r="I2489" t="s">
        <v>845</v>
      </c>
    </row>
    <row r="2490" spans="9:9" hidden="1" x14ac:dyDescent="0.25">
      <c r="I2490" t="s">
        <v>846</v>
      </c>
    </row>
    <row r="2491" spans="9:9" hidden="1" x14ac:dyDescent="0.25">
      <c r="I2491" t="s">
        <v>847</v>
      </c>
    </row>
    <row r="2492" spans="9:9" hidden="1" x14ac:dyDescent="0.25"/>
    <row r="2493" spans="9:9" hidden="1" x14ac:dyDescent="0.25"/>
    <row r="2494" spans="9:9" hidden="1" x14ac:dyDescent="0.25"/>
    <row r="2495" spans="9:9" hidden="1" x14ac:dyDescent="0.25">
      <c r="I2495" t="s">
        <v>848</v>
      </c>
    </row>
    <row r="2496" spans="9:9" hidden="1" x14ac:dyDescent="0.25">
      <c r="I2496" t="s">
        <v>849</v>
      </c>
    </row>
    <row r="2497" spans="1:11" hidden="1" x14ac:dyDescent="0.25">
      <c r="I2497" t="s">
        <v>850</v>
      </c>
    </row>
    <row r="2498" spans="1:11" hidden="1" x14ac:dyDescent="0.25">
      <c r="I2498" t="s">
        <v>851</v>
      </c>
    </row>
    <row r="2499" spans="1:11" hidden="1" x14ac:dyDescent="0.25">
      <c r="I2499" t="s">
        <v>852</v>
      </c>
    </row>
    <row r="2500" spans="1:11" hidden="1" x14ac:dyDescent="0.25">
      <c r="I2500" t="s">
        <v>853</v>
      </c>
    </row>
    <row r="2501" spans="1:11" hidden="1" x14ac:dyDescent="0.25"/>
    <row r="2502" spans="1:11" hidden="1" x14ac:dyDescent="0.25"/>
    <row r="2503" spans="1:11" hidden="1" x14ac:dyDescent="0.25"/>
    <row r="2504" spans="1:11" hidden="1" x14ac:dyDescent="0.25">
      <c r="I2504" t="s">
        <v>854</v>
      </c>
    </row>
    <row r="2505" spans="1:11" hidden="1" x14ac:dyDescent="0.25">
      <c r="I2505" t="s">
        <v>855</v>
      </c>
    </row>
    <row r="2506" spans="1:11" hidden="1" x14ac:dyDescent="0.25"/>
    <row r="2507" spans="1:11" hidden="1" x14ac:dyDescent="0.25">
      <c r="I2507" t="s">
        <v>27</v>
      </c>
    </row>
    <row r="2509" spans="1:11" x14ac:dyDescent="0.25">
      <c r="A2509">
        <v>233</v>
      </c>
      <c r="B2509">
        <v>537</v>
      </c>
      <c r="C2509">
        <v>1</v>
      </c>
      <c r="D2509">
        <v>2</v>
      </c>
      <c r="E2509">
        <v>36</v>
      </c>
      <c r="I2509" t="s">
        <v>856</v>
      </c>
      <c r="J2509" t="s">
        <v>19</v>
      </c>
      <c r="K2509">
        <v>0</v>
      </c>
    </row>
    <row r="2513" spans="1:11" x14ac:dyDescent="0.25">
      <c r="I2513" t="s">
        <v>857</v>
      </c>
    </row>
    <row r="2517" spans="1:11" x14ac:dyDescent="0.25">
      <c r="I2517" t="s">
        <v>858</v>
      </c>
    </row>
    <row r="2518" spans="1:11" x14ac:dyDescent="0.25">
      <c r="I2518" t="s">
        <v>859</v>
      </c>
    </row>
    <row r="2522" spans="1:11" x14ac:dyDescent="0.25">
      <c r="A2522">
        <v>234</v>
      </c>
      <c r="B2522">
        <v>538</v>
      </c>
      <c r="C2522">
        <v>1</v>
      </c>
      <c r="D2522">
        <v>2</v>
      </c>
      <c r="E2522">
        <v>36</v>
      </c>
      <c r="I2522" t="s">
        <v>860</v>
      </c>
      <c r="K2522">
        <v>0</v>
      </c>
    </row>
    <row r="2526" spans="1:11" x14ac:dyDescent="0.25">
      <c r="I2526" t="s">
        <v>861</v>
      </c>
    </row>
    <row r="2527" spans="1:11" x14ac:dyDescent="0.25">
      <c r="I2527" t="s">
        <v>862</v>
      </c>
    </row>
    <row r="2531" spans="1:11" x14ac:dyDescent="0.25">
      <c r="I2531" t="s">
        <v>863</v>
      </c>
    </row>
    <row r="2535" spans="1:11" x14ac:dyDescent="0.25">
      <c r="A2535">
        <v>235</v>
      </c>
      <c r="B2535">
        <v>539</v>
      </c>
      <c r="C2535">
        <v>1</v>
      </c>
      <c r="D2535">
        <v>2</v>
      </c>
      <c r="E2535">
        <v>36</v>
      </c>
      <c r="I2535" t="s">
        <v>864</v>
      </c>
      <c r="K2535">
        <v>0</v>
      </c>
    </row>
    <row r="2536" spans="1:11" x14ac:dyDescent="0.25">
      <c r="I2536" t="s">
        <v>865</v>
      </c>
    </row>
    <row r="2537" spans="1:11" x14ac:dyDescent="0.25">
      <c r="I2537" t="s">
        <v>866</v>
      </c>
    </row>
    <row r="2538" spans="1:11" x14ac:dyDescent="0.25">
      <c r="I2538" t="s">
        <v>867</v>
      </c>
    </row>
    <row r="2539" spans="1:11" x14ac:dyDescent="0.25">
      <c r="I2539" t="s">
        <v>868</v>
      </c>
    </row>
    <row r="2543" spans="1:11" x14ac:dyDescent="0.25">
      <c r="I2543" t="s">
        <v>869</v>
      </c>
    </row>
    <row r="2544" spans="1:11" x14ac:dyDescent="0.25">
      <c r="I2544" t="s">
        <v>870</v>
      </c>
    </row>
    <row r="2545" spans="1:11" x14ac:dyDescent="0.25">
      <c r="I2545" t="s">
        <v>871</v>
      </c>
    </row>
    <row r="2546" spans="1:11" x14ac:dyDescent="0.25">
      <c r="I2546" t="s">
        <v>872</v>
      </c>
    </row>
    <row r="2547" spans="1:11" x14ac:dyDescent="0.25">
      <c r="I2547" t="s">
        <v>873</v>
      </c>
    </row>
    <row r="2551" spans="1:11" x14ac:dyDescent="0.25">
      <c r="A2551">
        <v>236</v>
      </c>
      <c r="B2551">
        <v>540</v>
      </c>
      <c r="C2551">
        <v>1</v>
      </c>
      <c r="D2551">
        <v>2</v>
      </c>
      <c r="E2551">
        <v>36</v>
      </c>
      <c r="I2551" t="s">
        <v>874</v>
      </c>
      <c r="K2551">
        <v>0</v>
      </c>
    </row>
    <row r="2552" spans="1:11" x14ac:dyDescent="0.25">
      <c r="I2552" t="s">
        <v>875</v>
      </c>
    </row>
    <row r="2553" spans="1:11" x14ac:dyDescent="0.25">
      <c r="I2553" t="s">
        <v>876</v>
      </c>
    </row>
    <row r="2554" spans="1:11" x14ac:dyDescent="0.25">
      <c r="I2554" t="s">
        <v>877</v>
      </c>
    </row>
    <row r="2555" spans="1:11" x14ac:dyDescent="0.25">
      <c r="I2555" t="s">
        <v>878</v>
      </c>
    </row>
    <row r="2559" spans="1:11" x14ac:dyDescent="0.25">
      <c r="A2559">
        <v>237</v>
      </c>
      <c r="B2559">
        <v>541</v>
      </c>
      <c r="C2559">
        <v>1</v>
      </c>
      <c r="D2559">
        <v>2</v>
      </c>
      <c r="E2559">
        <v>36</v>
      </c>
      <c r="I2559" t="s">
        <v>879</v>
      </c>
      <c r="K2559">
        <v>0</v>
      </c>
    </row>
    <row r="2560" spans="1:11" x14ac:dyDescent="0.25">
      <c r="I2560" t="s">
        <v>880</v>
      </c>
    </row>
    <row r="2561" spans="1:11" x14ac:dyDescent="0.25">
      <c r="I2561" t="s">
        <v>881</v>
      </c>
    </row>
    <row r="2562" spans="1:11" x14ac:dyDescent="0.25">
      <c r="I2562" t="s">
        <v>882</v>
      </c>
    </row>
    <row r="2563" spans="1:11" x14ac:dyDescent="0.25">
      <c r="I2563" t="s">
        <v>883</v>
      </c>
    </row>
    <row r="2564" spans="1:11" x14ac:dyDescent="0.25">
      <c r="I2564" t="s">
        <v>884</v>
      </c>
    </row>
    <row r="2565" spans="1:11" x14ac:dyDescent="0.25">
      <c r="I2565" t="s">
        <v>885</v>
      </c>
    </row>
    <row r="2566" spans="1:11" x14ac:dyDescent="0.25">
      <c r="I2566" t="s">
        <v>886</v>
      </c>
    </row>
    <row r="2567" spans="1:11" x14ac:dyDescent="0.25">
      <c r="I2567" t="s">
        <v>887</v>
      </c>
    </row>
    <row r="2571" spans="1:11" x14ac:dyDescent="0.25">
      <c r="A2571">
        <v>238</v>
      </c>
      <c r="B2571">
        <v>542</v>
      </c>
      <c r="C2571">
        <v>1</v>
      </c>
      <c r="D2571">
        <v>2</v>
      </c>
      <c r="E2571">
        <v>36</v>
      </c>
      <c r="I2571" t="s">
        <v>888</v>
      </c>
      <c r="K2571">
        <v>0</v>
      </c>
    </row>
    <row r="2572" spans="1:11" x14ac:dyDescent="0.25">
      <c r="I2572" t="s">
        <v>889</v>
      </c>
    </row>
    <row r="2573" spans="1:11" x14ac:dyDescent="0.25">
      <c r="I2573" t="s">
        <v>890</v>
      </c>
    </row>
    <row r="2574" spans="1:11" x14ac:dyDescent="0.25">
      <c r="I2574" t="s">
        <v>891</v>
      </c>
    </row>
    <row r="2575" spans="1:11" x14ac:dyDescent="0.25">
      <c r="I2575" t="s">
        <v>892</v>
      </c>
    </row>
    <row r="2576" spans="1:11" x14ac:dyDescent="0.25">
      <c r="I2576" t="s">
        <v>893</v>
      </c>
    </row>
    <row r="2580" spans="1:11" x14ac:dyDescent="0.25">
      <c r="A2580">
        <v>239</v>
      </c>
      <c r="B2580">
        <v>543</v>
      </c>
      <c r="C2580">
        <v>1</v>
      </c>
      <c r="D2580">
        <v>2</v>
      </c>
      <c r="E2580">
        <v>37</v>
      </c>
      <c r="I2580" t="s">
        <v>894</v>
      </c>
      <c r="K2580">
        <v>0</v>
      </c>
    </row>
    <row r="2581" spans="1:11" x14ac:dyDescent="0.25">
      <c r="I2581" t="s">
        <v>895</v>
      </c>
    </row>
    <row r="2582" spans="1:11" x14ac:dyDescent="0.25">
      <c r="I2582" t="s">
        <v>896</v>
      </c>
    </row>
    <row r="2583" spans="1:11" x14ac:dyDescent="0.25">
      <c r="I2583" t="s">
        <v>897</v>
      </c>
    </row>
    <row r="2584" spans="1:11" x14ac:dyDescent="0.25">
      <c r="I2584" t="s">
        <v>898</v>
      </c>
    </row>
    <row r="2588" spans="1:11" x14ac:dyDescent="0.25">
      <c r="A2588">
        <v>240</v>
      </c>
      <c r="B2588">
        <v>3774</v>
      </c>
      <c r="C2588">
        <v>1</v>
      </c>
      <c r="D2588">
        <v>2</v>
      </c>
      <c r="E2588">
        <v>37</v>
      </c>
      <c r="I2588" t="s">
        <v>899</v>
      </c>
      <c r="K2588">
        <v>0</v>
      </c>
    </row>
    <row r="2589" spans="1:11" x14ac:dyDescent="0.25">
      <c r="I2589" t="s">
        <v>900</v>
      </c>
    </row>
    <row r="2590" spans="1:11" x14ac:dyDescent="0.25">
      <c r="I2590" t="s">
        <v>901</v>
      </c>
    </row>
    <row r="2591" spans="1:11" x14ac:dyDescent="0.25">
      <c r="I2591" t="s">
        <v>902</v>
      </c>
    </row>
    <row r="2595" spans="1:11" x14ac:dyDescent="0.25">
      <c r="A2595">
        <v>241</v>
      </c>
      <c r="B2595">
        <v>544</v>
      </c>
      <c r="C2595">
        <v>1</v>
      </c>
      <c r="D2595">
        <v>2</v>
      </c>
      <c r="E2595">
        <v>37</v>
      </c>
      <c r="I2595" t="s">
        <v>903</v>
      </c>
      <c r="K2595">
        <v>0</v>
      </c>
    </row>
    <row r="2596" spans="1:11" x14ac:dyDescent="0.25">
      <c r="I2596" t="s">
        <v>904</v>
      </c>
    </row>
    <row r="2600" spans="1:11" x14ac:dyDescent="0.25">
      <c r="A2600">
        <v>242</v>
      </c>
      <c r="B2600">
        <v>5359</v>
      </c>
      <c r="C2600">
        <v>1</v>
      </c>
      <c r="D2600">
        <v>2</v>
      </c>
      <c r="E2600">
        <v>37</v>
      </c>
      <c r="I2600" t="s">
        <v>905</v>
      </c>
      <c r="K2600">
        <v>0</v>
      </c>
    </row>
    <row r="2601" spans="1:11" x14ac:dyDescent="0.25">
      <c r="I2601" t="s">
        <v>906</v>
      </c>
    </row>
    <row r="2602" spans="1:11" x14ac:dyDescent="0.25">
      <c r="I2602" t="s">
        <v>907</v>
      </c>
    </row>
    <row r="2606" spans="1:11" x14ac:dyDescent="0.25">
      <c r="A2606">
        <v>243</v>
      </c>
      <c r="B2606">
        <v>545</v>
      </c>
      <c r="C2606">
        <v>1</v>
      </c>
      <c r="D2606">
        <v>2</v>
      </c>
      <c r="E2606">
        <v>37</v>
      </c>
      <c r="I2606" t="s">
        <v>908</v>
      </c>
      <c r="K2606">
        <v>0</v>
      </c>
    </row>
    <row r="2607" spans="1:11" x14ac:dyDescent="0.25">
      <c r="I2607" t="s">
        <v>909</v>
      </c>
    </row>
    <row r="2608" spans="1:11" x14ac:dyDescent="0.25">
      <c r="I2608" t="s">
        <v>910</v>
      </c>
    </row>
    <row r="2609" spans="1:11" x14ac:dyDescent="0.25">
      <c r="I2609" t="s">
        <v>911</v>
      </c>
    </row>
    <row r="2610" spans="1:11" x14ac:dyDescent="0.25">
      <c r="I2610" t="s">
        <v>912</v>
      </c>
    </row>
    <row r="2614" spans="1:11" x14ac:dyDescent="0.25">
      <c r="A2614">
        <v>244</v>
      </c>
      <c r="B2614">
        <v>546</v>
      </c>
      <c r="C2614">
        <v>1</v>
      </c>
      <c r="D2614">
        <v>2</v>
      </c>
      <c r="E2614">
        <v>37</v>
      </c>
      <c r="I2614" t="s">
        <v>913</v>
      </c>
      <c r="K2614">
        <v>0</v>
      </c>
    </row>
    <row r="2615" spans="1:11" x14ac:dyDescent="0.25">
      <c r="I2615" t="s">
        <v>914</v>
      </c>
    </row>
    <row r="2616" spans="1:11" x14ac:dyDescent="0.25">
      <c r="I2616" t="s">
        <v>915</v>
      </c>
    </row>
    <row r="2617" spans="1:11" x14ac:dyDescent="0.25">
      <c r="I2617" t="s">
        <v>916</v>
      </c>
    </row>
    <row r="2618" spans="1:11" x14ac:dyDescent="0.25">
      <c r="I2618" t="s">
        <v>917</v>
      </c>
    </row>
    <row r="2622" spans="1:11" x14ac:dyDescent="0.25">
      <c r="A2622">
        <v>245</v>
      </c>
      <c r="B2622">
        <v>547</v>
      </c>
      <c r="C2622">
        <v>1</v>
      </c>
      <c r="D2622">
        <v>2</v>
      </c>
      <c r="E2622">
        <v>37</v>
      </c>
      <c r="I2622" t="s">
        <v>918</v>
      </c>
      <c r="K2622">
        <v>0</v>
      </c>
    </row>
    <row r="2623" spans="1:11" x14ac:dyDescent="0.25">
      <c r="I2623" t="s">
        <v>919</v>
      </c>
    </row>
    <row r="2624" spans="1:11" x14ac:dyDescent="0.25">
      <c r="I2624" t="s">
        <v>920</v>
      </c>
    </row>
    <row r="2625" spans="1:11" x14ac:dyDescent="0.25">
      <c r="I2625" t="s">
        <v>921</v>
      </c>
    </row>
    <row r="2626" spans="1:11" x14ac:dyDescent="0.25">
      <c r="I2626" t="s">
        <v>922</v>
      </c>
    </row>
    <row r="2627" spans="1:11" x14ac:dyDescent="0.25">
      <c r="I2627" t="s">
        <v>923</v>
      </c>
    </row>
    <row r="2628" spans="1:11" x14ac:dyDescent="0.25">
      <c r="I2628" t="s">
        <v>924</v>
      </c>
    </row>
    <row r="2629" spans="1:11" x14ac:dyDescent="0.25">
      <c r="I2629" t="s">
        <v>925</v>
      </c>
    </row>
    <row r="2633" spans="1:11" x14ac:dyDescent="0.25">
      <c r="A2633">
        <v>246</v>
      </c>
      <c r="B2633">
        <v>548</v>
      </c>
      <c r="C2633">
        <v>1</v>
      </c>
      <c r="D2633">
        <v>2</v>
      </c>
      <c r="E2633">
        <v>37</v>
      </c>
      <c r="I2633" t="s">
        <v>926</v>
      </c>
      <c r="K2633">
        <v>0</v>
      </c>
    </row>
    <row r="2634" spans="1:11" x14ac:dyDescent="0.25">
      <c r="I2634" t="s">
        <v>927</v>
      </c>
    </row>
    <row r="2635" spans="1:11" x14ac:dyDescent="0.25">
      <c r="I2635" t="s">
        <v>928</v>
      </c>
    </row>
    <row r="2636" spans="1:11" x14ac:dyDescent="0.25">
      <c r="I2636" t="s">
        <v>929</v>
      </c>
    </row>
    <row r="2637" spans="1:11" x14ac:dyDescent="0.25">
      <c r="I2637" t="s">
        <v>930</v>
      </c>
    </row>
    <row r="2641" spans="1:11" x14ac:dyDescent="0.25">
      <c r="A2641">
        <v>247</v>
      </c>
      <c r="B2641">
        <v>549</v>
      </c>
      <c r="C2641">
        <v>1</v>
      </c>
      <c r="D2641">
        <v>2</v>
      </c>
      <c r="E2641">
        <v>37</v>
      </c>
      <c r="I2641" t="s">
        <v>931</v>
      </c>
      <c r="K2641">
        <v>0</v>
      </c>
    </row>
    <row r="2642" spans="1:11" x14ac:dyDescent="0.25">
      <c r="I2642" t="s">
        <v>932</v>
      </c>
    </row>
    <row r="2643" spans="1:11" x14ac:dyDescent="0.25">
      <c r="I2643" t="s">
        <v>933</v>
      </c>
    </row>
    <row r="2644" spans="1:11" x14ac:dyDescent="0.25">
      <c r="I2644" t="s">
        <v>934</v>
      </c>
    </row>
    <row r="2648" spans="1:11" x14ac:dyDescent="0.25">
      <c r="A2648">
        <v>248</v>
      </c>
      <c r="B2648">
        <v>550</v>
      </c>
      <c r="C2648">
        <v>1</v>
      </c>
      <c r="D2648">
        <v>2</v>
      </c>
      <c r="E2648">
        <v>38</v>
      </c>
      <c r="I2648" t="s">
        <v>935</v>
      </c>
      <c r="K2648">
        <v>0</v>
      </c>
    </row>
    <row r="2649" spans="1:11" x14ac:dyDescent="0.25">
      <c r="I2649" t="s">
        <v>936</v>
      </c>
    </row>
    <row r="2653" spans="1:11" x14ac:dyDescent="0.25">
      <c r="A2653">
        <v>249</v>
      </c>
      <c r="B2653">
        <v>551</v>
      </c>
      <c r="C2653">
        <v>1</v>
      </c>
      <c r="D2653">
        <v>2</v>
      </c>
      <c r="E2653">
        <v>38</v>
      </c>
      <c r="I2653" t="s">
        <v>937</v>
      </c>
      <c r="K2653">
        <v>0</v>
      </c>
    </row>
    <row r="2654" spans="1:11" x14ac:dyDescent="0.25">
      <c r="I2654" t="s">
        <v>938</v>
      </c>
    </row>
    <row r="2655" spans="1:11" x14ac:dyDescent="0.25">
      <c r="I2655" t="s">
        <v>939</v>
      </c>
    </row>
    <row r="2656" spans="1:11" x14ac:dyDescent="0.25">
      <c r="I2656" t="s">
        <v>940</v>
      </c>
    </row>
    <row r="2657" spans="1:11" x14ac:dyDescent="0.25">
      <c r="I2657" t="s">
        <v>941</v>
      </c>
    </row>
    <row r="2658" spans="1:11" x14ac:dyDescent="0.25">
      <c r="I2658" t="s">
        <v>942</v>
      </c>
    </row>
    <row r="2662" spans="1:11" x14ac:dyDescent="0.25">
      <c r="A2662">
        <v>250</v>
      </c>
      <c r="B2662">
        <v>552</v>
      </c>
      <c r="C2662">
        <v>1</v>
      </c>
      <c r="D2662">
        <v>2</v>
      </c>
      <c r="E2662">
        <v>38</v>
      </c>
      <c r="I2662" t="s">
        <v>943</v>
      </c>
      <c r="K2662">
        <v>0</v>
      </c>
    </row>
    <row r="2663" spans="1:11" x14ac:dyDescent="0.25">
      <c r="I2663" t="s">
        <v>944</v>
      </c>
    </row>
    <row r="2664" spans="1:11" x14ac:dyDescent="0.25">
      <c r="I2664" t="s">
        <v>945</v>
      </c>
    </row>
    <row r="2665" spans="1:11" x14ac:dyDescent="0.25">
      <c r="I2665" t="s">
        <v>946</v>
      </c>
    </row>
    <row r="2666" spans="1:11" x14ac:dyDescent="0.25">
      <c r="I2666" t="s">
        <v>947</v>
      </c>
    </row>
    <row r="2667" spans="1:11" x14ac:dyDescent="0.25">
      <c r="I2667" t="s">
        <v>948</v>
      </c>
    </row>
    <row r="2668" spans="1:11" x14ac:dyDescent="0.25">
      <c r="I2668" t="s">
        <v>949</v>
      </c>
    </row>
    <row r="2672" spans="1:11" x14ac:dyDescent="0.25">
      <c r="A2672">
        <v>251</v>
      </c>
      <c r="B2672">
        <v>553</v>
      </c>
      <c r="C2672">
        <v>1</v>
      </c>
      <c r="D2672">
        <v>2</v>
      </c>
      <c r="E2672">
        <v>38</v>
      </c>
      <c r="I2672" t="s">
        <v>950</v>
      </c>
      <c r="K2672">
        <v>0</v>
      </c>
    </row>
    <row r="2673" spans="1:13" x14ac:dyDescent="0.25">
      <c r="I2673" t="s">
        <v>951</v>
      </c>
    </row>
    <row r="2677" spans="1:13" x14ac:dyDescent="0.25">
      <c r="I2677" t="s">
        <v>952</v>
      </c>
    </row>
    <row r="2681" spans="1:13" x14ac:dyDescent="0.25">
      <c r="A2681">
        <v>252</v>
      </c>
      <c r="B2681">
        <v>7656</v>
      </c>
      <c r="C2681">
        <v>1</v>
      </c>
      <c r="D2681">
        <v>2</v>
      </c>
      <c r="E2681">
        <v>38</v>
      </c>
      <c r="I2681" t="s">
        <v>953</v>
      </c>
      <c r="J2681" t="s">
        <v>954</v>
      </c>
      <c r="K2681">
        <v>0</v>
      </c>
    </row>
    <row r="2682" spans="1:13" x14ac:dyDescent="0.25">
      <c r="I2682" t="s">
        <v>955</v>
      </c>
    </row>
    <row r="2683" spans="1:13" x14ac:dyDescent="0.25">
      <c r="I2683" t="s">
        <v>956</v>
      </c>
    </row>
    <row r="2684" spans="1:13" x14ac:dyDescent="0.25">
      <c r="I2684" t="s">
        <v>957</v>
      </c>
    </row>
    <row r="2685" spans="1:13" x14ac:dyDescent="0.25">
      <c r="I2685" t="s">
        <v>958</v>
      </c>
    </row>
    <row r="2687" spans="1:13" x14ac:dyDescent="0.25">
      <c r="A2687">
        <v>253</v>
      </c>
      <c r="B2687">
        <v>559</v>
      </c>
      <c r="C2687">
        <v>1</v>
      </c>
      <c r="D2687">
        <v>2</v>
      </c>
      <c r="E2687">
        <v>38</v>
      </c>
      <c r="F2687">
        <v>1</v>
      </c>
      <c r="I2687" t="s">
        <v>959</v>
      </c>
      <c r="J2687" t="s">
        <v>960</v>
      </c>
      <c r="K2687">
        <v>35</v>
      </c>
      <c r="L2687" s="3">
        <v>1750</v>
      </c>
      <c r="M2687" s="3">
        <v>61250</v>
      </c>
    </row>
    <row r="2688" spans="1:13" x14ac:dyDescent="0.25">
      <c r="I2688" t="s">
        <v>961</v>
      </c>
    </row>
    <row r="2689" spans="1:13" x14ac:dyDescent="0.25">
      <c r="I2689" t="s">
        <v>962</v>
      </c>
    </row>
    <row r="2690" spans="1:13" x14ac:dyDescent="0.25">
      <c r="I2690" t="s">
        <v>963</v>
      </c>
    </row>
    <row r="2692" spans="1:13" x14ac:dyDescent="0.25">
      <c r="I2692" t="s">
        <v>27</v>
      </c>
    </row>
    <row r="2694" spans="1:13" x14ac:dyDescent="0.25">
      <c r="A2694">
        <v>254</v>
      </c>
      <c r="B2694">
        <v>7733</v>
      </c>
      <c r="C2694">
        <v>1</v>
      </c>
      <c r="D2694">
        <v>2</v>
      </c>
      <c r="E2694">
        <v>38</v>
      </c>
      <c r="F2694">
        <v>2</v>
      </c>
      <c r="I2694" t="s">
        <v>964</v>
      </c>
      <c r="J2694" t="s">
        <v>960</v>
      </c>
      <c r="K2694">
        <v>15</v>
      </c>
      <c r="L2694" s="3">
        <v>1750</v>
      </c>
      <c r="M2694" s="3">
        <v>26250</v>
      </c>
    </row>
    <row r="2695" spans="1:13" x14ac:dyDescent="0.25">
      <c r="I2695" t="s">
        <v>965</v>
      </c>
    </row>
    <row r="2696" spans="1:13" x14ac:dyDescent="0.25">
      <c r="I2696" t="s">
        <v>966</v>
      </c>
    </row>
    <row r="2698" spans="1:13" x14ac:dyDescent="0.25">
      <c r="A2698">
        <v>255</v>
      </c>
      <c r="B2698">
        <v>7735</v>
      </c>
      <c r="C2698">
        <v>1</v>
      </c>
      <c r="D2698">
        <v>2</v>
      </c>
      <c r="E2698">
        <v>38</v>
      </c>
      <c r="F2698">
        <v>3</v>
      </c>
      <c r="I2698" t="s">
        <v>967</v>
      </c>
      <c r="J2698" t="s">
        <v>968</v>
      </c>
      <c r="K2698">
        <v>2</v>
      </c>
      <c r="L2698" s="3">
        <v>1100</v>
      </c>
      <c r="M2698" s="3">
        <v>2200</v>
      </c>
    </row>
    <row r="2700" spans="1:13" x14ac:dyDescent="0.25">
      <c r="A2700">
        <v>256</v>
      </c>
      <c r="B2700">
        <v>560</v>
      </c>
      <c r="C2700">
        <v>1</v>
      </c>
      <c r="D2700">
        <v>2</v>
      </c>
      <c r="E2700">
        <v>38</v>
      </c>
      <c r="I2700" t="s">
        <v>969</v>
      </c>
      <c r="J2700" t="s">
        <v>954</v>
      </c>
      <c r="K2700">
        <v>0</v>
      </c>
    </row>
    <row r="2704" spans="1:13" x14ac:dyDescent="0.25">
      <c r="A2704">
        <v>257</v>
      </c>
      <c r="B2704">
        <v>561</v>
      </c>
      <c r="C2704">
        <v>1</v>
      </c>
      <c r="D2704">
        <v>2</v>
      </c>
      <c r="E2704">
        <v>38</v>
      </c>
      <c r="F2704">
        <v>4</v>
      </c>
      <c r="I2704" t="s">
        <v>970</v>
      </c>
      <c r="J2704" t="s">
        <v>971</v>
      </c>
      <c r="K2704">
        <v>1</v>
      </c>
      <c r="L2704">
        <v>810</v>
      </c>
      <c r="M2704">
        <v>810</v>
      </c>
    </row>
    <row r="2706" spans="1:13" x14ac:dyDescent="0.25">
      <c r="A2706">
        <v>258</v>
      </c>
      <c r="B2706">
        <v>7706</v>
      </c>
      <c r="C2706">
        <v>1</v>
      </c>
      <c r="D2706">
        <v>2</v>
      </c>
      <c r="E2706">
        <v>38</v>
      </c>
      <c r="F2706">
        <v>5</v>
      </c>
      <c r="I2706" t="s">
        <v>972</v>
      </c>
      <c r="J2706" t="s">
        <v>960</v>
      </c>
      <c r="K2706">
        <v>7</v>
      </c>
      <c r="L2706">
        <v>110</v>
      </c>
      <c r="M2706">
        <v>770</v>
      </c>
    </row>
    <row r="2707" spans="1:13" x14ac:dyDescent="0.25">
      <c r="I2707" t="s">
        <v>973</v>
      </c>
    </row>
    <row r="2711" spans="1:13" x14ac:dyDescent="0.25">
      <c r="A2711">
        <v>259</v>
      </c>
      <c r="B2711">
        <v>563</v>
      </c>
      <c r="C2711">
        <v>1</v>
      </c>
      <c r="D2711">
        <v>2</v>
      </c>
      <c r="E2711">
        <v>38</v>
      </c>
      <c r="I2711" t="s">
        <v>974</v>
      </c>
      <c r="J2711" t="s">
        <v>954</v>
      </c>
      <c r="K2711">
        <v>0</v>
      </c>
    </row>
    <row r="2715" spans="1:13" x14ac:dyDescent="0.25">
      <c r="A2715">
        <v>260</v>
      </c>
      <c r="B2715">
        <v>569</v>
      </c>
      <c r="C2715">
        <v>1</v>
      </c>
      <c r="D2715">
        <v>2</v>
      </c>
      <c r="E2715">
        <v>38</v>
      </c>
      <c r="F2715">
        <v>6</v>
      </c>
      <c r="I2715" t="s">
        <v>975</v>
      </c>
      <c r="J2715" t="s">
        <v>971</v>
      </c>
      <c r="K2715">
        <v>1</v>
      </c>
      <c r="L2715">
        <v>810</v>
      </c>
      <c r="M2715">
        <v>810</v>
      </c>
    </row>
    <row r="2719" spans="1:13" x14ac:dyDescent="0.25">
      <c r="A2719">
        <v>261</v>
      </c>
      <c r="B2719">
        <v>7709</v>
      </c>
      <c r="C2719">
        <v>1</v>
      </c>
      <c r="D2719">
        <v>2</v>
      </c>
      <c r="E2719">
        <v>39</v>
      </c>
      <c r="F2719">
        <v>1</v>
      </c>
      <c r="I2719" t="s">
        <v>976</v>
      </c>
      <c r="J2719" t="s">
        <v>960</v>
      </c>
      <c r="K2719">
        <v>28</v>
      </c>
      <c r="L2719">
        <v>50</v>
      </c>
      <c r="M2719" s="3">
        <v>1400</v>
      </c>
    </row>
    <row r="2720" spans="1:13" x14ac:dyDescent="0.25">
      <c r="I2720" t="s">
        <v>977</v>
      </c>
    </row>
    <row r="2721" spans="1:13" x14ac:dyDescent="0.25">
      <c r="I2721" t="s">
        <v>978</v>
      </c>
    </row>
    <row r="2722" spans="1:13" x14ac:dyDescent="0.25">
      <c r="I2722" t="s">
        <v>979</v>
      </c>
    </row>
    <row r="2726" spans="1:13" x14ac:dyDescent="0.25">
      <c r="A2726">
        <v>262</v>
      </c>
      <c r="B2726">
        <v>586</v>
      </c>
      <c r="C2726">
        <v>1</v>
      </c>
      <c r="D2726">
        <v>2</v>
      </c>
      <c r="E2726">
        <v>39</v>
      </c>
      <c r="I2726" t="s">
        <v>980</v>
      </c>
      <c r="J2726" t="s">
        <v>954</v>
      </c>
      <c r="K2726">
        <v>0</v>
      </c>
    </row>
    <row r="2730" spans="1:13" x14ac:dyDescent="0.25">
      <c r="A2730">
        <v>263</v>
      </c>
      <c r="B2730">
        <v>590</v>
      </c>
      <c r="C2730">
        <v>1</v>
      </c>
      <c r="D2730">
        <v>2</v>
      </c>
      <c r="E2730">
        <v>39</v>
      </c>
      <c r="F2730">
        <v>2</v>
      </c>
      <c r="I2730" t="s">
        <v>981</v>
      </c>
      <c r="J2730" t="s">
        <v>982</v>
      </c>
      <c r="K2730">
        <v>18</v>
      </c>
      <c r="L2730">
        <v>260</v>
      </c>
      <c r="M2730" s="3">
        <v>4680</v>
      </c>
    </row>
    <row r="2734" spans="1:13" x14ac:dyDescent="0.25">
      <c r="A2734">
        <v>264</v>
      </c>
      <c r="B2734">
        <v>599</v>
      </c>
      <c r="C2734">
        <v>1</v>
      </c>
      <c r="D2734">
        <v>2</v>
      </c>
      <c r="E2734">
        <v>39</v>
      </c>
      <c r="F2734">
        <v>3</v>
      </c>
      <c r="I2734" t="s">
        <v>983</v>
      </c>
      <c r="J2734" t="s">
        <v>968</v>
      </c>
      <c r="K2734">
        <v>6</v>
      </c>
      <c r="L2734" s="3">
        <v>1850</v>
      </c>
      <c r="M2734" s="3">
        <v>11100</v>
      </c>
    </row>
    <row r="2735" spans="1:13" x14ac:dyDescent="0.25">
      <c r="I2735" t="s">
        <v>984</v>
      </c>
    </row>
    <row r="2736" spans="1:13" x14ac:dyDescent="0.25">
      <c r="I2736" t="s">
        <v>985</v>
      </c>
    </row>
    <row r="2740" spans="1:13" x14ac:dyDescent="0.25">
      <c r="A2740">
        <v>265</v>
      </c>
      <c r="B2740">
        <v>616</v>
      </c>
      <c r="C2740">
        <v>1</v>
      </c>
      <c r="D2740">
        <v>2</v>
      </c>
      <c r="E2740">
        <v>39</v>
      </c>
      <c r="I2740" t="s">
        <v>986</v>
      </c>
      <c r="J2740" t="s">
        <v>954</v>
      </c>
      <c r="K2740">
        <v>0</v>
      </c>
    </row>
    <row r="2741" spans="1:13" x14ac:dyDescent="0.25">
      <c r="I2741" t="s">
        <v>987</v>
      </c>
    </row>
    <row r="2742" spans="1:13" x14ac:dyDescent="0.25">
      <c r="I2742" t="s">
        <v>988</v>
      </c>
    </row>
    <row r="2746" spans="1:13" x14ac:dyDescent="0.25">
      <c r="A2746">
        <v>266</v>
      </c>
      <c r="B2746">
        <v>4935</v>
      </c>
      <c r="C2746">
        <v>1</v>
      </c>
      <c r="D2746">
        <v>2</v>
      </c>
      <c r="E2746">
        <v>39</v>
      </c>
      <c r="F2746">
        <v>4</v>
      </c>
      <c r="I2746" t="s">
        <v>989</v>
      </c>
      <c r="J2746" t="s">
        <v>968</v>
      </c>
      <c r="K2746">
        <v>1</v>
      </c>
      <c r="L2746">
        <v>200</v>
      </c>
      <c r="M2746">
        <v>200</v>
      </c>
    </row>
    <row r="2747" spans="1:13" x14ac:dyDescent="0.25">
      <c r="I2747" t="s">
        <v>990</v>
      </c>
    </row>
    <row r="2751" spans="1:13" x14ac:dyDescent="0.25">
      <c r="A2751">
        <v>267</v>
      </c>
      <c r="B2751">
        <v>630</v>
      </c>
      <c r="C2751">
        <v>1</v>
      </c>
      <c r="D2751">
        <v>2</v>
      </c>
      <c r="E2751">
        <v>39</v>
      </c>
      <c r="I2751" t="s">
        <v>991</v>
      </c>
      <c r="J2751" t="s">
        <v>954</v>
      </c>
      <c r="K2751">
        <v>0</v>
      </c>
    </row>
    <row r="2752" spans="1:13" x14ac:dyDescent="0.25">
      <c r="I2752" t="s">
        <v>992</v>
      </c>
    </row>
    <row r="2756" spans="1:13" x14ac:dyDescent="0.25">
      <c r="A2756">
        <v>268</v>
      </c>
      <c r="B2756">
        <v>9320</v>
      </c>
      <c r="C2756">
        <v>1</v>
      </c>
      <c r="D2756">
        <v>2</v>
      </c>
      <c r="E2756">
        <v>39</v>
      </c>
      <c r="F2756">
        <v>5</v>
      </c>
      <c r="I2756" t="s">
        <v>993</v>
      </c>
      <c r="J2756" t="s">
        <v>960</v>
      </c>
      <c r="K2756">
        <v>9</v>
      </c>
      <c r="L2756">
        <v>500</v>
      </c>
      <c r="M2756" s="3">
        <v>4500</v>
      </c>
    </row>
    <row r="2758" spans="1:13" x14ac:dyDescent="0.25">
      <c r="I2758" t="s">
        <v>27</v>
      </c>
    </row>
    <row r="2760" spans="1:13" x14ac:dyDescent="0.25">
      <c r="A2760">
        <v>269</v>
      </c>
      <c r="B2760">
        <v>3770</v>
      </c>
      <c r="C2760">
        <v>1</v>
      </c>
      <c r="D2760">
        <v>2</v>
      </c>
      <c r="E2760">
        <v>39</v>
      </c>
      <c r="F2760">
        <v>6</v>
      </c>
      <c r="I2760" t="s">
        <v>994</v>
      </c>
      <c r="J2760" t="s">
        <v>108</v>
      </c>
      <c r="K2760">
        <v>1</v>
      </c>
      <c r="M2760" s="3">
        <v>5000</v>
      </c>
    </row>
    <row r="2761" spans="1:13" x14ac:dyDescent="0.25">
      <c r="I2761" t="s">
        <v>995</v>
      </c>
    </row>
    <row r="2762" spans="1:13" x14ac:dyDescent="0.25">
      <c r="I2762" t="s">
        <v>996</v>
      </c>
    </row>
    <row r="2763" spans="1:13" x14ac:dyDescent="0.25">
      <c r="I2763" t="s">
        <v>997</v>
      </c>
    </row>
    <row r="2764" spans="1:13" x14ac:dyDescent="0.25">
      <c r="I2764" t="s">
        <v>998</v>
      </c>
    </row>
    <row r="2765" spans="1:13" x14ac:dyDescent="0.25">
      <c r="I2765" t="s">
        <v>999</v>
      </c>
    </row>
    <row r="2767" spans="1:13" x14ac:dyDescent="0.25">
      <c r="I2767" t="s">
        <v>27</v>
      </c>
    </row>
    <row r="2769" spans="1:13" x14ac:dyDescent="0.25">
      <c r="A2769">
        <v>270</v>
      </c>
      <c r="B2769">
        <v>633</v>
      </c>
      <c r="C2769">
        <v>1</v>
      </c>
      <c r="D2769">
        <v>2</v>
      </c>
      <c r="E2769">
        <v>39</v>
      </c>
      <c r="F2769">
        <v>7</v>
      </c>
      <c r="I2769" t="s">
        <v>1000</v>
      </c>
      <c r="J2769" t="s">
        <v>968</v>
      </c>
      <c r="K2769">
        <v>1</v>
      </c>
      <c r="L2769" s="3">
        <v>4750</v>
      </c>
      <c r="M2769" s="3">
        <v>4750</v>
      </c>
    </row>
    <row r="2770" spans="1:13" x14ac:dyDescent="0.25">
      <c r="I2770" t="s">
        <v>1001</v>
      </c>
    </row>
    <row r="2771" spans="1:13" x14ac:dyDescent="0.25">
      <c r="I2771" t="s">
        <v>1002</v>
      </c>
    </row>
    <row r="2772" spans="1:13" x14ac:dyDescent="0.25">
      <c r="I2772" t="s">
        <v>1003</v>
      </c>
    </row>
    <row r="2773" spans="1:13" x14ac:dyDescent="0.25">
      <c r="I2773" t="s">
        <v>1004</v>
      </c>
    </row>
    <row r="2775" spans="1:13" x14ac:dyDescent="0.25">
      <c r="I2775" t="s">
        <v>27</v>
      </c>
    </row>
    <row r="2777" spans="1:13" x14ac:dyDescent="0.25">
      <c r="A2777">
        <v>271</v>
      </c>
      <c r="B2777">
        <v>647</v>
      </c>
      <c r="C2777">
        <v>1</v>
      </c>
      <c r="D2777">
        <v>2</v>
      </c>
      <c r="E2777">
        <v>39</v>
      </c>
      <c r="I2777" t="s">
        <v>1005</v>
      </c>
      <c r="J2777" t="s">
        <v>954</v>
      </c>
      <c r="K2777">
        <v>0</v>
      </c>
    </row>
    <row r="2778" spans="1:13" x14ac:dyDescent="0.25">
      <c r="I2778" t="s">
        <v>1006</v>
      </c>
    </row>
    <row r="2782" spans="1:13" x14ac:dyDescent="0.25">
      <c r="A2782">
        <v>272</v>
      </c>
      <c r="B2782">
        <v>648</v>
      </c>
      <c r="C2782">
        <v>1</v>
      </c>
      <c r="D2782">
        <v>2</v>
      </c>
      <c r="E2782">
        <v>39</v>
      </c>
      <c r="F2782">
        <v>8</v>
      </c>
      <c r="I2782" t="s">
        <v>1007</v>
      </c>
      <c r="J2782" t="s">
        <v>960</v>
      </c>
      <c r="K2782">
        <v>18</v>
      </c>
      <c r="L2782">
        <v>30</v>
      </c>
      <c r="M2782">
        <v>540</v>
      </c>
    </row>
    <row r="2786" spans="1:13" x14ac:dyDescent="0.25">
      <c r="A2786">
        <v>273</v>
      </c>
      <c r="B2786">
        <v>649</v>
      </c>
      <c r="C2786">
        <v>1</v>
      </c>
      <c r="D2786">
        <v>2</v>
      </c>
      <c r="E2786">
        <v>39</v>
      </c>
      <c r="F2786">
        <v>9</v>
      </c>
      <c r="I2786" t="s">
        <v>1008</v>
      </c>
      <c r="J2786" t="s">
        <v>960</v>
      </c>
      <c r="K2786">
        <v>18</v>
      </c>
      <c r="L2786">
        <v>60</v>
      </c>
      <c r="M2786" s="3">
        <v>1080</v>
      </c>
    </row>
    <row r="2788" spans="1:13" x14ac:dyDescent="0.25">
      <c r="I2788" t="s">
        <v>27</v>
      </c>
    </row>
    <row r="2790" spans="1:13" x14ac:dyDescent="0.25">
      <c r="A2790">
        <v>274</v>
      </c>
      <c r="B2790">
        <v>658</v>
      </c>
      <c r="C2790">
        <v>1</v>
      </c>
      <c r="D2790">
        <v>2</v>
      </c>
      <c r="E2790">
        <v>39</v>
      </c>
      <c r="I2790" t="s">
        <v>1009</v>
      </c>
      <c r="J2790" t="s">
        <v>954</v>
      </c>
      <c r="K2790">
        <v>0</v>
      </c>
    </row>
    <row r="2791" spans="1:13" x14ac:dyDescent="0.25">
      <c r="I2791" t="s">
        <v>1010</v>
      </c>
    </row>
    <row r="2795" spans="1:13" x14ac:dyDescent="0.25">
      <c r="A2795">
        <v>275</v>
      </c>
      <c r="B2795">
        <v>659</v>
      </c>
      <c r="C2795">
        <v>1</v>
      </c>
      <c r="D2795">
        <v>2</v>
      </c>
      <c r="E2795">
        <v>39</v>
      </c>
      <c r="F2795">
        <v>10</v>
      </c>
      <c r="I2795" t="s">
        <v>1011</v>
      </c>
      <c r="J2795" t="s">
        <v>960</v>
      </c>
      <c r="K2795">
        <v>20</v>
      </c>
      <c r="L2795">
        <v>250</v>
      </c>
      <c r="M2795" s="3">
        <v>5000</v>
      </c>
    </row>
    <row r="2796" spans="1:13" x14ac:dyDescent="0.25">
      <c r="I2796" t="s">
        <v>1012</v>
      </c>
    </row>
    <row r="2798" spans="1:13" x14ac:dyDescent="0.25">
      <c r="I2798" t="s">
        <v>27</v>
      </c>
    </row>
    <row r="2800" spans="1:13" x14ac:dyDescent="0.25">
      <c r="A2800">
        <v>276</v>
      </c>
      <c r="B2800">
        <v>660</v>
      </c>
      <c r="C2800">
        <v>1</v>
      </c>
      <c r="D2800">
        <v>2</v>
      </c>
      <c r="E2800">
        <v>40</v>
      </c>
      <c r="F2800">
        <v>1</v>
      </c>
      <c r="I2800" t="s">
        <v>1013</v>
      </c>
      <c r="J2800" t="s">
        <v>968</v>
      </c>
      <c r="K2800">
        <v>1</v>
      </c>
      <c r="L2800">
        <v>500</v>
      </c>
      <c r="M2800">
        <v>500</v>
      </c>
    </row>
    <row r="2801" spans="1:13" x14ac:dyDescent="0.25">
      <c r="I2801" t="s">
        <v>1014</v>
      </c>
    </row>
    <row r="2803" spans="1:13" x14ac:dyDescent="0.25">
      <c r="I2803" t="s">
        <v>27</v>
      </c>
    </row>
    <row r="2805" spans="1:13" x14ac:dyDescent="0.25">
      <c r="A2805">
        <v>277</v>
      </c>
      <c r="B2805">
        <v>661</v>
      </c>
      <c r="C2805">
        <v>1</v>
      </c>
      <c r="D2805">
        <v>2</v>
      </c>
      <c r="E2805">
        <v>40</v>
      </c>
      <c r="I2805" t="s">
        <v>1015</v>
      </c>
      <c r="J2805" t="s">
        <v>954</v>
      </c>
      <c r="K2805">
        <v>0</v>
      </c>
    </row>
    <row r="2809" spans="1:13" x14ac:dyDescent="0.25">
      <c r="A2809">
        <v>278</v>
      </c>
      <c r="B2809">
        <v>663</v>
      </c>
      <c r="C2809">
        <v>1</v>
      </c>
      <c r="D2809">
        <v>2</v>
      </c>
      <c r="E2809">
        <v>40</v>
      </c>
      <c r="F2809">
        <v>2</v>
      </c>
      <c r="I2809" t="s">
        <v>1016</v>
      </c>
      <c r="J2809" t="s">
        <v>982</v>
      </c>
      <c r="K2809">
        <v>133</v>
      </c>
      <c r="L2809">
        <v>40</v>
      </c>
      <c r="M2809" s="3">
        <v>5320</v>
      </c>
    </row>
    <row r="2810" spans="1:13" x14ac:dyDescent="0.25">
      <c r="I2810" t="s">
        <v>1017</v>
      </c>
    </row>
    <row r="2814" spans="1:13" x14ac:dyDescent="0.25">
      <c r="A2814">
        <v>279</v>
      </c>
      <c r="B2814">
        <v>9288</v>
      </c>
      <c r="C2814">
        <v>1</v>
      </c>
      <c r="D2814">
        <v>2</v>
      </c>
      <c r="E2814">
        <v>40</v>
      </c>
      <c r="I2814" t="s">
        <v>1018</v>
      </c>
      <c r="J2814" t="s">
        <v>954</v>
      </c>
      <c r="K2814">
        <v>0</v>
      </c>
    </row>
    <row r="2815" spans="1:13" x14ac:dyDescent="0.25">
      <c r="I2815" t="s">
        <v>1019</v>
      </c>
    </row>
    <row r="2817" spans="1:13" x14ac:dyDescent="0.25">
      <c r="A2817">
        <v>280</v>
      </c>
      <c r="B2817">
        <v>9289</v>
      </c>
      <c r="C2817">
        <v>1</v>
      </c>
      <c r="D2817">
        <v>2</v>
      </c>
      <c r="E2817">
        <v>40</v>
      </c>
      <c r="F2817">
        <v>3</v>
      </c>
      <c r="I2817" t="s">
        <v>1020</v>
      </c>
      <c r="J2817" t="s">
        <v>968</v>
      </c>
      <c r="K2817">
        <v>1</v>
      </c>
      <c r="L2817" s="3">
        <v>2000</v>
      </c>
      <c r="M2817" s="3">
        <v>2000</v>
      </c>
    </row>
    <row r="2819" spans="1:13" x14ac:dyDescent="0.25">
      <c r="I2819" t="s">
        <v>27</v>
      </c>
    </row>
    <row r="2821" spans="1:13" x14ac:dyDescent="0.25">
      <c r="A2821">
        <v>281</v>
      </c>
      <c r="B2821">
        <v>9314</v>
      </c>
      <c r="C2821">
        <v>1</v>
      </c>
      <c r="D2821">
        <v>2</v>
      </c>
      <c r="E2821">
        <v>40</v>
      </c>
      <c r="I2821" t="s">
        <v>1021</v>
      </c>
      <c r="J2821" t="s">
        <v>954</v>
      </c>
      <c r="K2821">
        <v>0</v>
      </c>
    </row>
    <row r="2822" spans="1:13" x14ac:dyDescent="0.25">
      <c r="I2822" t="s">
        <v>1022</v>
      </c>
    </row>
    <row r="2824" spans="1:13" x14ac:dyDescent="0.25">
      <c r="A2824">
        <v>282</v>
      </c>
      <c r="B2824">
        <v>9315</v>
      </c>
      <c r="C2824">
        <v>1</v>
      </c>
      <c r="D2824">
        <v>2</v>
      </c>
      <c r="E2824">
        <v>40</v>
      </c>
      <c r="F2824">
        <v>4</v>
      </c>
      <c r="I2824" t="s">
        <v>1023</v>
      </c>
      <c r="J2824" t="s">
        <v>968</v>
      </c>
      <c r="K2824">
        <v>5</v>
      </c>
      <c r="L2824">
        <v>350</v>
      </c>
      <c r="M2824" s="3">
        <v>1750</v>
      </c>
    </row>
    <row r="2826" spans="1:13" x14ac:dyDescent="0.25">
      <c r="I2826" t="s">
        <v>27</v>
      </c>
    </row>
    <row r="2828" spans="1:13" x14ac:dyDescent="0.25">
      <c r="A2828">
        <v>283</v>
      </c>
      <c r="B2828">
        <v>9312</v>
      </c>
      <c r="C2828">
        <v>1</v>
      </c>
      <c r="D2828">
        <v>2</v>
      </c>
      <c r="E2828">
        <v>40</v>
      </c>
      <c r="I2828" t="s">
        <v>1024</v>
      </c>
      <c r="J2828" t="s">
        <v>954</v>
      </c>
      <c r="K2828">
        <v>0</v>
      </c>
    </row>
    <row r="2829" spans="1:13" x14ac:dyDescent="0.25">
      <c r="I2829" t="s">
        <v>1025</v>
      </c>
    </row>
    <row r="2830" spans="1:13" x14ac:dyDescent="0.25">
      <c r="I2830" t="s">
        <v>1026</v>
      </c>
    </row>
    <row r="2832" spans="1:13" x14ac:dyDescent="0.25">
      <c r="A2832">
        <v>284</v>
      </c>
      <c r="B2832">
        <v>9316</v>
      </c>
      <c r="C2832">
        <v>1</v>
      </c>
      <c r="D2832">
        <v>2</v>
      </c>
      <c r="E2832">
        <v>40</v>
      </c>
      <c r="F2832">
        <v>5</v>
      </c>
      <c r="I2832" t="s">
        <v>1027</v>
      </c>
      <c r="J2832" t="s">
        <v>108</v>
      </c>
      <c r="K2832">
        <v>1</v>
      </c>
      <c r="M2832" s="3">
        <v>4500</v>
      </c>
    </row>
    <row r="2834" spans="1:13" x14ac:dyDescent="0.25">
      <c r="I2834" t="s">
        <v>27</v>
      </c>
    </row>
    <row r="2836" spans="1:13" x14ac:dyDescent="0.25">
      <c r="A2836">
        <v>285</v>
      </c>
      <c r="B2836">
        <v>9318</v>
      </c>
      <c r="C2836">
        <v>1</v>
      </c>
      <c r="D2836">
        <v>2</v>
      </c>
      <c r="E2836">
        <v>40</v>
      </c>
      <c r="I2836" t="s">
        <v>1028</v>
      </c>
      <c r="J2836" t="s">
        <v>954</v>
      </c>
      <c r="K2836">
        <v>0</v>
      </c>
    </row>
    <row r="2837" spans="1:13" x14ac:dyDescent="0.25">
      <c r="I2837" t="s">
        <v>1029</v>
      </c>
    </row>
    <row r="2839" spans="1:13" x14ac:dyDescent="0.25">
      <c r="A2839">
        <v>286</v>
      </c>
      <c r="B2839">
        <v>9317</v>
      </c>
      <c r="C2839">
        <v>1</v>
      </c>
      <c r="D2839">
        <v>2</v>
      </c>
      <c r="E2839">
        <v>40</v>
      </c>
      <c r="F2839">
        <v>6</v>
      </c>
      <c r="I2839" t="s">
        <v>1030</v>
      </c>
      <c r="J2839" t="s">
        <v>960</v>
      </c>
      <c r="K2839">
        <v>20</v>
      </c>
      <c r="L2839">
        <v>425</v>
      </c>
      <c r="M2839" s="3">
        <v>8500</v>
      </c>
    </row>
    <row r="2840" spans="1:13" x14ac:dyDescent="0.25">
      <c r="I2840" t="s">
        <v>1031</v>
      </c>
    </row>
    <row r="2842" spans="1:13" x14ac:dyDescent="0.25">
      <c r="I2842" t="s">
        <v>27</v>
      </c>
    </row>
    <row r="2844" spans="1:13" x14ac:dyDescent="0.25">
      <c r="A2844">
        <v>287</v>
      </c>
      <c r="B2844">
        <v>9313</v>
      </c>
      <c r="C2844">
        <v>1</v>
      </c>
      <c r="D2844">
        <v>2</v>
      </c>
      <c r="E2844">
        <v>40</v>
      </c>
      <c r="I2844" t="s">
        <v>1032</v>
      </c>
      <c r="J2844" t="s">
        <v>954</v>
      </c>
      <c r="K2844">
        <v>0</v>
      </c>
    </row>
    <row r="2845" spans="1:13" x14ac:dyDescent="0.25">
      <c r="I2845" t="s">
        <v>1033</v>
      </c>
    </row>
    <row r="2847" spans="1:13" x14ac:dyDescent="0.25">
      <c r="A2847">
        <v>288</v>
      </c>
      <c r="B2847">
        <v>9319</v>
      </c>
      <c r="C2847">
        <v>1</v>
      </c>
      <c r="D2847">
        <v>2</v>
      </c>
      <c r="E2847">
        <v>40</v>
      </c>
      <c r="F2847">
        <v>7</v>
      </c>
      <c r="I2847" t="s">
        <v>1034</v>
      </c>
      <c r="J2847" t="s">
        <v>108</v>
      </c>
      <c r="K2847">
        <v>1</v>
      </c>
      <c r="M2847" s="3">
        <v>2200</v>
      </c>
    </row>
    <row r="2849" spans="1:13" x14ac:dyDescent="0.25">
      <c r="I2849" t="s">
        <v>27</v>
      </c>
    </row>
    <row r="2851" spans="1:13" x14ac:dyDescent="0.25">
      <c r="A2851">
        <v>289</v>
      </c>
      <c r="B2851">
        <v>9321</v>
      </c>
      <c r="C2851">
        <v>1</v>
      </c>
      <c r="D2851">
        <v>2</v>
      </c>
      <c r="E2851">
        <v>40</v>
      </c>
      <c r="I2851" t="s">
        <v>1035</v>
      </c>
      <c r="J2851" t="s">
        <v>954</v>
      </c>
      <c r="K2851">
        <v>0</v>
      </c>
    </row>
    <row r="2852" spans="1:13" x14ac:dyDescent="0.25">
      <c r="I2852" t="s">
        <v>1036</v>
      </c>
    </row>
    <row r="2854" spans="1:13" x14ac:dyDescent="0.25">
      <c r="A2854">
        <v>290</v>
      </c>
      <c r="B2854">
        <v>9322</v>
      </c>
      <c r="C2854">
        <v>1</v>
      </c>
      <c r="D2854">
        <v>2</v>
      </c>
      <c r="E2854">
        <v>40</v>
      </c>
      <c r="F2854">
        <v>8</v>
      </c>
      <c r="I2854" t="s">
        <v>1037</v>
      </c>
      <c r="J2854" t="s">
        <v>960</v>
      </c>
      <c r="K2854">
        <v>68</v>
      </c>
      <c r="L2854">
        <v>450</v>
      </c>
      <c r="M2854" s="3">
        <v>30600</v>
      </c>
    </row>
    <row r="2856" spans="1:13" x14ac:dyDescent="0.25">
      <c r="I2856" t="s">
        <v>27</v>
      </c>
    </row>
    <row r="2858" spans="1:13" x14ac:dyDescent="0.25">
      <c r="A2858">
        <v>291</v>
      </c>
      <c r="B2858">
        <v>9323</v>
      </c>
      <c r="C2858">
        <v>1</v>
      </c>
      <c r="D2858">
        <v>2</v>
      </c>
      <c r="E2858">
        <v>40</v>
      </c>
      <c r="I2858" t="s">
        <v>1038</v>
      </c>
      <c r="J2858" t="s">
        <v>954</v>
      </c>
      <c r="K2858">
        <v>0</v>
      </c>
    </row>
    <row r="2860" spans="1:13" x14ac:dyDescent="0.25">
      <c r="A2860">
        <v>292</v>
      </c>
      <c r="B2860">
        <v>9324</v>
      </c>
      <c r="C2860">
        <v>1</v>
      </c>
      <c r="D2860">
        <v>2</v>
      </c>
      <c r="E2860">
        <v>40</v>
      </c>
      <c r="F2860">
        <v>9</v>
      </c>
      <c r="I2860" t="s">
        <v>1039</v>
      </c>
      <c r="J2860" t="s">
        <v>108</v>
      </c>
      <c r="K2860">
        <v>1</v>
      </c>
      <c r="M2860" s="3">
        <v>9000</v>
      </c>
    </row>
    <row r="2864" spans="1:13" x14ac:dyDescent="0.25">
      <c r="I2864" t="s">
        <v>27</v>
      </c>
    </row>
    <row r="2866" spans="1:11" x14ac:dyDescent="0.25">
      <c r="A2866">
        <v>293</v>
      </c>
      <c r="B2866">
        <v>788</v>
      </c>
      <c r="C2866">
        <v>1</v>
      </c>
      <c r="D2866">
        <v>3</v>
      </c>
      <c r="E2866">
        <v>42</v>
      </c>
      <c r="I2866" t="s">
        <v>1040</v>
      </c>
      <c r="J2866" t="s">
        <v>19</v>
      </c>
      <c r="K2866">
        <v>0</v>
      </c>
    </row>
    <row r="2868" spans="1:11" x14ac:dyDescent="0.25">
      <c r="I2868" t="s">
        <v>27</v>
      </c>
    </row>
    <row r="2870" spans="1:11" x14ac:dyDescent="0.25">
      <c r="I2870" t="s">
        <v>1041</v>
      </c>
    </row>
    <row r="2872" spans="1:11" x14ac:dyDescent="0.25">
      <c r="A2872">
        <v>294</v>
      </c>
      <c r="B2872">
        <v>4805</v>
      </c>
      <c r="C2872">
        <v>1</v>
      </c>
      <c r="D2872">
        <v>3</v>
      </c>
      <c r="E2872">
        <v>42</v>
      </c>
      <c r="I2872" t="s">
        <v>1042</v>
      </c>
      <c r="J2872" t="s">
        <v>954</v>
      </c>
      <c r="K2872">
        <v>0</v>
      </c>
    </row>
    <row r="2876" spans="1:11" x14ac:dyDescent="0.25">
      <c r="A2876">
        <v>295</v>
      </c>
      <c r="B2876">
        <v>789</v>
      </c>
      <c r="C2876">
        <v>1</v>
      </c>
      <c r="D2876">
        <v>3</v>
      </c>
      <c r="E2876">
        <v>42</v>
      </c>
      <c r="I2876" t="s">
        <v>861</v>
      </c>
      <c r="K2876">
        <v>0</v>
      </c>
    </row>
    <row r="2877" spans="1:11" x14ac:dyDescent="0.25">
      <c r="I2877" t="s">
        <v>1043</v>
      </c>
    </row>
    <row r="2881" spans="1:11" x14ac:dyDescent="0.25">
      <c r="A2881">
        <v>296</v>
      </c>
      <c r="B2881">
        <v>4801</v>
      </c>
      <c r="C2881">
        <v>1</v>
      </c>
      <c r="D2881">
        <v>3</v>
      </c>
      <c r="E2881">
        <v>42</v>
      </c>
      <c r="I2881" t="s">
        <v>1044</v>
      </c>
      <c r="J2881" t="s">
        <v>954</v>
      </c>
      <c r="K2881">
        <v>0</v>
      </c>
    </row>
    <row r="2885" spans="1:11" x14ac:dyDescent="0.25">
      <c r="A2885">
        <v>297</v>
      </c>
      <c r="B2885">
        <v>4802</v>
      </c>
      <c r="C2885">
        <v>1</v>
      </c>
      <c r="D2885">
        <v>3</v>
      </c>
      <c r="E2885">
        <v>42</v>
      </c>
      <c r="I2885" t="s">
        <v>1045</v>
      </c>
      <c r="K2885">
        <v>0</v>
      </c>
    </row>
    <row r="2886" spans="1:11" x14ac:dyDescent="0.25">
      <c r="I2886" t="s">
        <v>1046</v>
      </c>
    </row>
    <row r="2890" spans="1:11" x14ac:dyDescent="0.25">
      <c r="I2890" t="s">
        <v>27</v>
      </c>
    </row>
    <row r="2892" spans="1:11" x14ac:dyDescent="0.25">
      <c r="A2892">
        <v>298</v>
      </c>
      <c r="B2892">
        <v>4806</v>
      </c>
      <c r="C2892">
        <v>1</v>
      </c>
      <c r="D2892">
        <v>3</v>
      </c>
      <c r="E2892">
        <v>42</v>
      </c>
      <c r="I2892" t="s">
        <v>1047</v>
      </c>
      <c r="J2892" t="s">
        <v>954</v>
      </c>
      <c r="K2892">
        <v>0</v>
      </c>
    </row>
    <row r="2896" spans="1:11" x14ac:dyDescent="0.25">
      <c r="A2896">
        <v>299</v>
      </c>
      <c r="B2896">
        <v>4807</v>
      </c>
      <c r="C2896">
        <v>1</v>
      </c>
      <c r="D2896">
        <v>3</v>
      </c>
      <c r="E2896">
        <v>42</v>
      </c>
      <c r="I2896" t="s">
        <v>1048</v>
      </c>
      <c r="K2896">
        <v>0</v>
      </c>
    </row>
    <row r="2897" spans="1:11" x14ac:dyDescent="0.25">
      <c r="I2897" t="s">
        <v>1049</v>
      </c>
    </row>
    <row r="2898" spans="1:11" x14ac:dyDescent="0.25">
      <c r="I2898" t="s">
        <v>1050</v>
      </c>
    </row>
    <row r="2899" spans="1:11" x14ac:dyDescent="0.25">
      <c r="I2899" t="s">
        <v>1051</v>
      </c>
    </row>
    <row r="2900" spans="1:11" x14ac:dyDescent="0.25">
      <c r="I2900" t="s">
        <v>1052</v>
      </c>
    </row>
    <row r="2904" spans="1:11" x14ac:dyDescent="0.25">
      <c r="A2904">
        <v>300</v>
      </c>
      <c r="B2904">
        <v>4803</v>
      </c>
      <c r="C2904">
        <v>1</v>
      </c>
      <c r="D2904">
        <v>3</v>
      </c>
      <c r="E2904">
        <v>42</v>
      </c>
      <c r="I2904" t="s">
        <v>1053</v>
      </c>
      <c r="J2904" t="s">
        <v>954</v>
      </c>
      <c r="K2904">
        <v>0</v>
      </c>
    </row>
    <row r="2908" spans="1:11" x14ac:dyDescent="0.25">
      <c r="A2908">
        <v>301</v>
      </c>
      <c r="B2908">
        <v>4804</v>
      </c>
      <c r="C2908">
        <v>1</v>
      </c>
      <c r="D2908">
        <v>3</v>
      </c>
      <c r="E2908">
        <v>42</v>
      </c>
      <c r="I2908" t="s">
        <v>1054</v>
      </c>
      <c r="K2908">
        <v>0</v>
      </c>
    </row>
    <row r="2909" spans="1:11" x14ac:dyDescent="0.25">
      <c r="I2909" t="s">
        <v>1055</v>
      </c>
    </row>
    <row r="2910" spans="1:11" x14ac:dyDescent="0.25">
      <c r="I2910" t="s">
        <v>1056</v>
      </c>
    </row>
    <row r="2914" spans="1:11" x14ac:dyDescent="0.25">
      <c r="I2914" t="s">
        <v>1057</v>
      </c>
    </row>
    <row r="2915" spans="1:11" x14ac:dyDescent="0.25">
      <c r="I2915" t="s">
        <v>1058</v>
      </c>
    </row>
    <row r="2916" spans="1:11" x14ac:dyDescent="0.25">
      <c r="I2916" t="s">
        <v>1059</v>
      </c>
    </row>
    <row r="2917" spans="1:11" x14ac:dyDescent="0.25">
      <c r="I2917" t="s">
        <v>1060</v>
      </c>
    </row>
    <row r="2921" spans="1:11" x14ac:dyDescent="0.25">
      <c r="I2921" t="s">
        <v>1061</v>
      </c>
    </row>
    <row r="2922" spans="1:11" x14ac:dyDescent="0.25">
      <c r="I2922" t="s">
        <v>1062</v>
      </c>
    </row>
    <row r="2923" spans="1:11" x14ac:dyDescent="0.25">
      <c r="I2923" t="s">
        <v>1063</v>
      </c>
    </row>
    <row r="2927" spans="1:11" x14ac:dyDescent="0.25">
      <c r="A2927">
        <v>302</v>
      </c>
      <c r="B2927">
        <v>4799</v>
      </c>
      <c r="C2927">
        <v>1</v>
      </c>
      <c r="D2927">
        <v>3</v>
      </c>
      <c r="E2927">
        <v>42</v>
      </c>
      <c r="I2927" t="s">
        <v>1064</v>
      </c>
      <c r="J2927" t="s">
        <v>954</v>
      </c>
      <c r="K2927">
        <v>0</v>
      </c>
    </row>
    <row r="2931" spans="1:11" x14ac:dyDescent="0.25">
      <c r="A2931">
        <v>303</v>
      </c>
      <c r="B2931">
        <v>4800</v>
      </c>
      <c r="C2931">
        <v>1</v>
      </c>
      <c r="D2931">
        <v>3</v>
      </c>
      <c r="E2931">
        <v>42</v>
      </c>
      <c r="I2931" t="s">
        <v>1065</v>
      </c>
      <c r="K2931">
        <v>0</v>
      </c>
    </row>
    <row r="2932" spans="1:11" x14ac:dyDescent="0.25">
      <c r="I2932" t="s">
        <v>1066</v>
      </c>
    </row>
    <row r="2933" spans="1:11" x14ac:dyDescent="0.25">
      <c r="I2933" t="s">
        <v>1067</v>
      </c>
    </row>
    <row r="2937" spans="1:11" x14ac:dyDescent="0.25">
      <c r="I2937" t="s">
        <v>1068</v>
      </c>
    </row>
    <row r="2938" spans="1:11" x14ac:dyDescent="0.25">
      <c r="I2938" t="s">
        <v>1069</v>
      </c>
    </row>
    <row r="2939" spans="1:11" x14ac:dyDescent="0.25">
      <c r="I2939" t="s">
        <v>1070</v>
      </c>
    </row>
    <row r="2940" spans="1:11" x14ac:dyDescent="0.25">
      <c r="I2940" t="s">
        <v>1071</v>
      </c>
    </row>
    <row r="2944" spans="1:11" x14ac:dyDescent="0.25">
      <c r="A2944">
        <v>304</v>
      </c>
      <c r="B2944">
        <v>790</v>
      </c>
      <c r="C2944">
        <v>1</v>
      </c>
      <c r="D2944">
        <v>3</v>
      </c>
      <c r="E2944">
        <v>43</v>
      </c>
      <c r="I2944" t="s">
        <v>1072</v>
      </c>
      <c r="J2944" t="s">
        <v>23</v>
      </c>
      <c r="K2944">
        <v>0</v>
      </c>
    </row>
    <row r="2948" spans="1:11" x14ac:dyDescent="0.25">
      <c r="I2948" t="s">
        <v>1073</v>
      </c>
    </row>
    <row r="2949" spans="1:11" x14ac:dyDescent="0.25">
      <c r="I2949" t="s">
        <v>1074</v>
      </c>
    </row>
    <row r="2953" spans="1:11" x14ac:dyDescent="0.25">
      <c r="A2953">
        <v>305</v>
      </c>
      <c r="B2953">
        <v>791</v>
      </c>
      <c r="C2953">
        <v>1</v>
      </c>
      <c r="D2953">
        <v>3</v>
      </c>
      <c r="E2953">
        <v>43</v>
      </c>
      <c r="I2953" t="s">
        <v>1075</v>
      </c>
      <c r="J2953" t="s">
        <v>1076</v>
      </c>
      <c r="K2953">
        <v>0</v>
      </c>
    </row>
    <row r="2957" spans="1:11" x14ac:dyDescent="0.25">
      <c r="A2957">
        <v>306</v>
      </c>
      <c r="B2957">
        <v>4720</v>
      </c>
      <c r="C2957">
        <v>1</v>
      </c>
      <c r="D2957">
        <v>3</v>
      </c>
      <c r="E2957">
        <v>43</v>
      </c>
      <c r="I2957" t="s">
        <v>1077</v>
      </c>
      <c r="J2957" t="s">
        <v>954</v>
      </c>
      <c r="K2957">
        <v>0</v>
      </c>
    </row>
    <row r="2961" spans="1:13" x14ac:dyDescent="0.25">
      <c r="A2961">
        <v>307</v>
      </c>
      <c r="B2961">
        <v>4721</v>
      </c>
      <c r="C2961">
        <v>1</v>
      </c>
      <c r="D2961">
        <v>3</v>
      </c>
      <c r="E2961">
        <v>43</v>
      </c>
      <c r="F2961">
        <v>1</v>
      </c>
      <c r="I2961" t="s">
        <v>1078</v>
      </c>
      <c r="J2961" t="s">
        <v>971</v>
      </c>
      <c r="K2961">
        <v>5</v>
      </c>
      <c r="L2961">
        <v>50</v>
      </c>
      <c r="M2961">
        <v>250</v>
      </c>
    </row>
    <row r="2965" spans="1:13" x14ac:dyDescent="0.25">
      <c r="A2965">
        <v>308</v>
      </c>
      <c r="B2965">
        <v>4722</v>
      </c>
      <c r="C2965">
        <v>1</v>
      </c>
      <c r="D2965">
        <v>3</v>
      </c>
      <c r="E2965">
        <v>43</v>
      </c>
      <c r="F2965">
        <v>2</v>
      </c>
      <c r="I2965" t="s">
        <v>1079</v>
      </c>
      <c r="J2965" t="s">
        <v>971</v>
      </c>
      <c r="K2965">
        <v>15</v>
      </c>
      <c r="L2965">
        <v>90</v>
      </c>
      <c r="M2965" s="3">
        <v>1350</v>
      </c>
    </row>
    <row r="2967" spans="1:13" x14ac:dyDescent="0.25">
      <c r="A2967">
        <v>309</v>
      </c>
      <c r="B2967">
        <v>4724</v>
      </c>
      <c r="C2967">
        <v>1</v>
      </c>
      <c r="D2967">
        <v>3</v>
      </c>
      <c r="E2967">
        <v>43</v>
      </c>
      <c r="I2967" t="s">
        <v>1080</v>
      </c>
      <c r="J2967" t="s">
        <v>954</v>
      </c>
      <c r="K2967">
        <v>0</v>
      </c>
    </row>
    <row r="2968" spans="1:13" x14ac:dyDescent="0.25">
      <c r="I2968" t="s">
        <v>1081</v>
      </c>
    </row>
    <row r="2972" spans="1:13" x14ac:dyDescent="0.25">
      <c r="A2972">
        <v>310</v>
      </c>
      <c r="B2972">
        <v>4725</v>
      </c>
      <c r="C2972">
        <v>1</v>
      </c>
      <c r="D2972">
        <v>3</v>
      </c>
      <c r="E2972">
        <v>43</v>
      </c>
      <c r="F2972">
        <v>3</v>
      </c>
      <c r="I2972" t="s">
        <v>1082</v>
      </c>
      <c r="J2972" t="s">
        <v>971</v>
      </c>
      <c r="K2972">
        <v>2</v>
      </c>
      <c r="L2972">
        <v>400</v>
      </c>
      <c r="M2972">
        <v>800</v>
      </c>
    </row>
    <row r="2974" spans="1:13" x14ac:dyDescent="0.25">
      <c r="A2974">
        <v>311</v>
      </c>
      <c r="B2974">
        <v>4726</v>
      </c>
      <c r="C2974">
        <v>1</v>
      </c>
      <c r="D2974">
        <v>3</v>
      </c>
      <c r="E2974">
        <v>43</v>
      </c>
      <c r="F2974">
        <v>4</v>
      </c>
      <c r="I2974" t="s">
        <v>1083</v>
      </c>
      <c r="J2974" t="s">
        <v>971</v>
      </c>
      <c r="K2974">
        <v>1</v>
      </c>
      <c r="L2974">
        <v>600</v>
      </c>
      <c r="M2974">
        <v>600</v>
      </c>
    </row>
    <row r="2976" spans="1:13" x14ac:dyDescent="0.25">
      <c r="A2976">
        <v>312</v>
      </c>
      <c r="B2976">
        <v>4727</v>
      </c>
      <c r="C2976">
        <v>1</v>
      </c>
      <c r="D2976">
        <v>3</v>
      </c>
      <c r="E2976">
        <v>43</v>
      </c>
      <c r="I2976" t="s">
        <v>1084</v>
      </c>
      <c r="J2976" t="s">
        <v>954</v>
      </c>
      <c r="K2976">
        <v>0</v>
      </c>
    </row>
    <row r="2980" spans="1:13" x14ac:dyDescent="0.25">
      <c r="A2980">
        <v>313</v>
      </c>
      <c r="B2980">
        <v>3721</v>
      </c>
      <c r="C2980">
        <v>1</v>
      </c>
      <c r="D2980">
        <v>3</v>
      </c>
      <c r="E2980">
        <v>43</v>
      </c>
      <c r="F2980">
        <v>5</v>
      </c>
      <c r="I2980" t="s">
        <v>1085</v>
      </c>
      <c r="J2980" t="s">
        <v>971</v>
      </c>
      <c r="K2980">
        <v>28</v>
      </c>
      <c r="L2980">
        <v>90</v>
      </c>
      <c r="M2980" s="3">
        <v>2520</v>
      </c>
    </row>
    <row r="2984" spans="1:13" x14ac:dyDescent="0.25">
      <c r="A2984">
        <v>314</v>
      </c>
      <c r="B2984">
        <v>4729</v>
      </c>
      <c r="C2984">
        <v>1</v>
      </c>
      <c r="D2984">
        <v>3</v>
      </c>
      <c r="E2984">
        <v>43</v>
      </c>
      <c r="I2984" t="s">
        <v>1086</v>
      </c>
      <c r="J2984" t="s">
        <v>954</v>
      </c>
      <c r="K2984">
        <v>0</v>
      </c>
    </row>
    <row r="2988" spans="1:13" x14ac:dyDescent="0.25">
      <c r="A2988">
        <v>315</v>
      </c>
      <c r="B2988">
        <v>4730</v>
      </c>
      <c r="C2988">
        <v>1</v>
      </c>
      <c r="D2988">
        <v>3</v>
      </c>
      <c r="E2988">
        <v>43</v>
      </c>
      <c r="F2988">
        <v>6</v>
      </c>
      <c r="I2988" t="s">
        <v>1087</v>
      </c>
      <c r="J2988" t="s">
        <v>982</v>
      </c>
      <c r="K2988">
        <v>55</v>
      </c>
      <c r="L2988">
        <v>25</v>
      </c>
      <c r="M2988" s="3">
        <v>1375</v>
      </c>
    </row>
    <row r="2989" spans="1:13" x14ac:dyDescent="0.25">
      <c r="I2989" t="s">
        <v>1088</v>
      </c>
    </row>
    <row r="2993" spans="1:13" x14ac:dyDescent="0.25">
      <c r="A2993">
        <v>316</v>
      </c>
      <c r="B2993">
        <v>4731</v>
      </c>
      <c r="C2993">
        <v>1</v>
      </c>
      <c r="D2993">
        <v>3</v>
      </c>
      <c r="E2993">
        <v>43</v>
      </c>
      <c r="I2993" t="s">
        <v>1089</v>
      </c>
      <c r="J2993" t="s">
        <v>954</v>
      </c>
      <c r="K2993">
        <v>0</v>
      </c>
    </row>
    <row r="2997" spans="1:13" x14ac:dyDescent="0.25">
      <c r="A2997">
        <v>317</v>
      </c>
      <c r="B2997">
        <v>4732</v>
      </c>
      <c r="C2997">
        <v>1</v>
      </c>
      <c r="D2997">
        <v>3</v>
      </c>
      <c r="E2997">
        <v>43</v>
      </c>
      <c r="F2997">
        <v>7</v>
      </c>
      <c r="I2997" t="s">
        <v>1090</v>
      </c>
      <c r="J2997" t="s">
        <v>108</v>
      </c>
      <c r="K2997">
        <v>1</v>
      </c>
      <c r="M2997">
        <v>500</v>
      </c>
    </row>
    <row r="3001" spans="1:13" x14ac:dyDescent="0.25">
      <c r="A3001">
        <v>318</v>
      </c>
      <c r="B3001">
        <v>4733</v>
      </c>
      <c r="C3001">
        <v>1</v>
      </c>
      <c r="D3001">
        <v>3</v>
      </c>
      <c r="E3001">
        <v>43</v>
      </c>
      <c r="I3001" t="s">
        <v>1091</v>
      </c>
      <c r="J3001" t="s">
        <v>954</v>
      </c>
      <c r="K3001">
        <v>0</v>
      </c>
    </row>
    <row r="3002" spans="1:13" x14ac:dyDescent="0.25">
      <c r="I3002" t="s">
        <v>1092</v>
      </c>
    </row>
    <row r="3003" spans="1:13" x14ac:dyDescent="0.25">
      <c r="I3003" t="s">
        <v>1093</v>
      </c>
    </row>
    <row r="3007" spans="1:13" x14ac:dyDescent="0.25">
      <c r="A3007">
        <v>319</v>
      </c>
      <c r="B3007">
        <v>4734</v>
      </c>
      <c r="C3007">
        <v>1</v>
      </c>
      <c r="D3007">
        <v>3</v>
      </c>
      <c r="E3007">
        <v>43</v>
      </c>
      <c r="F3007">
        <v>8</v>
      </c>
      <c r="I3007" t="s">
        <v>1094</v>
      </c>
      <c r="J3007" t="s">
        <v>971</v>
      </c>
      <c r="K3007">
        <v>4</v>
      </c>
      <c r="L3007">
        <v>130</v>
      </c>
      <c r="M3007">
        <v>520</v>
      </c>
    </row>
    <row r="3009" spans="1:13" x14ac:dyDescent="0.25">
      <c r="A3009">
        <v>320</v>
      </c>
      <c r="B3009">
        <v>807</v>
      </c>
      <c r="C3009">
        <v>1</v>
      </c>
      <c r="D3009">
        <v>3</v>
      </c>
      <c r="E3009">
        <v>43</v>
      </c>
      <c r="F3009">
        <v>9</v>
      </c>
      <c r="I3009" t="s">
        <v>1095</v>
      </c>
      <c r="J3009" t="s">
        <v>971</v>
      </c>
      <c r="K3009">
        <v>18</v>
      </c>
      <c r="L3009">
        <v>220</v>
      </c>
      <c r="M3009" s="3">
        <v>3960</v>
      </c>
    </row>
    <row r="3010" spans="1:13" x14ac:dyDescent="0.25">
      <c r="I3010" t="s">
        <v>1096</v>
      </c>
    </row>
    <row r="3012" spans="1:13" x14ac:dyDescent="0.25">
      <c r="A3012">
        <v>321</v>
      </c>
      <c r="B3012">
        <v>4735</v>
      </c>
      <c r="C3012">
        <v>1</v>
      </c>
      <c r="D3012">
        <v>3</v>
      </c>
      <c r="E3012">
        <v>43</v>
      </c>
      <c r="I3012" t="s">
        <v>1097</v>
      </c>
      <c r="J3012" t="s">
        <v>954</v>
      </c>
      <c r="K3012">
        <v>0</v>
      </c>
    </row>
    <row r="3013" spans="1:13" x14ac:dyDescent="0.25">
      <c r="I3013" t="s">
        <v>1098</v>
      </c>
    </row>
    <row r="3014" spans="1:13" x14ac:dyDescent="0.25">
      <c r="I3014" t="s">
        <v>1099</v>
      </c>
    </row>
    <row r="3018" spans="1:13" x14ac:dyDescent="0.25">
      <c r="A3018">
        <v>322</v>
      </c>
      <c r="B3018">
        <v>808</v>
      </c>
      <c r="C3018">
        <v>1</v>
      </c>
      <c r="D3018">
        <v>3</v>
      </c>
      <c r="E3018">
        <v>43</v>
      </c>
      <c r="F3018">
        <v>10</v>
      </c>
      <c r="I3018" t="s">
        <v>1100</v>
      </c>
      <c r="J3018" t="s">
        <v>971</v>
      </c>
      <c r="K3018">
        <v>5</v>
      </c>
      <c r="L3018">
        <v>600</v>
      </c>
      <c r="M3018" s="3">
        <v>3000</v>
      </c>
    </row>
    <row r="3019" spans="1:13" x14ac:dyDescent="0.25">
      <c r="I3019" t="s">
        <v>1101</v>
      </c>
    </row>
    <row r="3021" spans="1:13" x14ac:dyDescent="0.25">
      <c r="A3021">
        <v>323</v>
      </c>
      <c r="B3021">
        <v>4740</v>
      </c>
      <c r="C3021">
        <v>1</v>
      </c>
      <c r="D3021">
        <v>3</v>
      </c>
      <c r="E3021">
        <v>44</v>
      </c>
      <c r="I3021" t="s">
        <v>1102</v>
      </c>
      <c r="J3021" t="s">
        <v>954</v>
      </c>
      <c r="K3021">
        <v>0</v>
      </c>
    </row>
    <row r="3025" spans="1:13" x14ac:dyDescent="0.25">
      <c r="A3025">
        <v>324</v>
      </c>
      <c r="B3025">
        <v>4741</v>
      </c>
      <c r="C3025">
        <v>1</v>
      </c>
      <c r="D3025">
        <v>3</v>
      </c>
      <c r="E3025">
        <v>44</v>
      </c>
      <c r="F3025">
        <v>1</v>
      </c>
      <c r="I3025" t="s">
        <v>1103</v>
      </c>
      <c r="J3025" t="s">
        <v>982</v>
      </c>
      <c r="K3025">
        <v>5</v>
      </c>
      <c r="L3025">
        <v>180</v>
      </c>
      <c r="M3025">
        <v>900</v>
      </c>
    </row>
    <row r="3027" spans="1:13" x14ac:dyDescent="0.25">
      <c r="A3027">
        <v>325</v>
      </c>
      <c r="B3027">
        <v>4742</v>
      </c>
      <c r="C3027">
        <v>1</v>
      </c>
      <c r="D3027">
        <v>3</v>
      </c>
      <c r="E3027">
        <v>44</v>
      </c>
      <c r="I3027" t="s">
        <v>1104</v>
      </c>
      <c r="J3027" t="s">
        <v>954</v>
      </c>
      <c r="K3027">
        <v>0</v>
      </c>
    </row>
    <row r="3028" spans="1:13" x14ac:dyDescent="0.25">
      <c r="I3028" t="s">
        <v>1105</v>
      </c>
    </row>
    <row r="3032" spans="1:13" x14ac:dyDescent="0.25">
      <c r="A3032">
        <v>326</v>
      </c>
      <c r="B3032">
        <v>4743</v>
      </c>
      <c r="C3032">
        <v>1</v>
      </c>
      <c r="D3032">
        <v>3</v>
      </c>
      <c r="E3032">
        <v>44</v>
      </c>
      <c r="F3032">
        <v>2</v>
      </c>
      <c r="I3032" t="s">
        <v>1106</v>
      </c>
      <c r="J3032" t="s">
        <v>968</v>
      </c>
      <c r="K3032">
        <v>1</v>
      </c>
      <c r="L3032">
        <v>250</v>
      </c>
      <c r="M3032">
        <v>250</v>
      </c>
    </row>
    <row r="3033" spans="1:13" x14ac:dyDescent="0.25">
      <c r="I3033" t="s">
        <v>1107</v>
      </c>
    </row>
    <row r="3037" spans="1:13" x14ac:dyDescent="0.25">
      <c r="A3037">
        <v>327</v>
      </c>
      <c r="B3037">
        <v>4747</v>
      </c>
      <c r="C3037">
        <v>1</v>
      </c>
      <c r="D3037">
        <v>3</v>
      </c>
      <c r="E3037">
        <v>44</v>
      </c>
      <c r="I3037" t="s">
        <v>1108</v>
      </c>
      <c r="J3037" t="s">
        <v>954</v>
      </c>
      <c r="K3037">
        <v>0</v>
      </c>
    </row>
    <row r="3041" spans="1:13" x14ac:dyDescent="0.25">
      <c r="A3041">
        <v>328</v>
      </c>
      <c r="B3041">
        <v>3390</v>
      </c>
      <c r="C3041">
        <v>1</v>
      </c>
      <c r="D3041">
        <v>3</v>
      </c>
      <c r="E3041">
        <v>44</v>
      </c>
      <c r="F3041">
        <v>3</v>
      </c>
      <c r="I3041" t="s">
        <v>1109</v>
      </c>
      <c r="J3041" t="s">
        <v>982</v>
      </c>
      <c r="K3041">
        <v>30</v>
      </c>
      <c r="L3041">
        <v>40</v>
      </c>
      <c r="M3041" s="3">
        <v>1200</v>
      </c>
    </row>
    <row r="3042" spans="1:13" x14ac:dyDescent="0.25">
      <c r="I3042" t="s">
        <v>1110</v>
      </c>
    </row>
    <row r="3043" spans="1:13" x14ac:dyDescent="0.25">
      <c r="I3043" t="s">
        <v>1111</v>
      </c>
    </row>
    <row r="3045" spans="1:13" x14ac:dyDescent="0.25">
      <c r="I3045" t="s">
        <v>27</v>
      </c>
    </row>
    <row r="3047" spans="1:13" x14ac:dyDescent="0.25">
      <c r="A3047">
        <v>329</v>
      </c>
      <c r="B3047">
        <v>5468</v>
      </c>
      <c r="C3047">
        <v>1</v>
      </c>
      <c r="D3047">
        <v>3</v>
      </c>
      <c r="E3047">
        <v>44</v>
      </c>
      <c r="F3047">
        <v>4</v>
      </c>
      <c r="I3047" t="s">
        <v>1112</v>
      </c>
      <c r="J3047" t="s">
        <v>982</v>
      </c>
      <c r="K3047">
        <v>15</v>
      </c>
      <c r="L3047">
        <v>40</v>
      </c>
      <c r="M3047">
        <v>600</v>
      </c>
    </row>
    <row r="3049" spans="1:13" x14ac:dyDescent="0.25">
      <c r="I3049" t="s">
        <v>27</v>
      </c>
    </row>
    <row r="3051" spans="1:13" x14ac:dyDescent="0.25">
      <c r="A3051">
        <v>330</v>
      </c>
      <c r="B3051">
        <v>818</v>
      </c>
      <c r="C3051">
        <v>1</v>
      </c>
      <c r="D3051">
        <v>3</v>
      </c>
      <c r="E3051">
        <v>44</v>
      </c>
      <c r="I3051" t="s">
        <v>1113</v>
      </c>
      <c r="J3051" t="s">
        <v>23</v>
      </c>
      <c r="K3051">
        <v>0</v>
      </c>
    </row>
    <row r="3052" spans="1:13" x14ac:dyDescent="0.25">
      <c r="I3052" t="s">
        <v>1114</v>
      </c>
    </row>
    <row r="3056" spans="1:13" x14ac:dyDescent="0.25">
      <c r="A3056">
        <v>331</v>
      </c>
      <c r="B3056">
        <v>825</v>
      </c>
      <c r="C3056">
        <v>1</v>
      </c>
      <c r="D3056">
        <v>3</v>
      </c>
      <c r="E3056">
        <v>44</v>
      </c>
      <c r="I3056" t="s">
        <v>1115</v>
      </c>
      <c r="J3056" t="s">
        <v>954</v>
      </c>
      <c r="K3056">
        <v>0</v>
      </c>
    </row>
    <row r="3058" spans="1:13" x14ac:dyDescent="0.25">
      <c r="A3058">
        <v>332</v>
      </c>
      <c r="B3058">
        <v>820</v>
      </c>
      <c r="C3058">
        <v>1</v>
      </c>
      <c r="D3058">
        <v>3</v>
      </c>
      <c r="E3058">
        <v>44</v>
      </c>
      <c r="F3058">
        <v>5</v>
      </c>
      <c r="I3058" t="s">
        <v>1116</v>
      </c>
      <c r="J3058" t="s">
        <v>971</v>
      </c>
      <c r="K3058">
        <v>2</v>
      </c>
      <c r="L3058" s="3">
        <v>1850</v>
      </c>
      <c r="M3058" s="3">
        <v>3700</v>
      </c>
    </row>
    <row r="3060" spans="1:13" x14ac:dyDescent="0.25">
      <c r="A3060">
        <v>333</v>
      </c>
      <c r="B3060">
        <v>823</v>
      </c>
      <c r="C3060">
        <v>1</v>
      </c>
      <c r="D3060">
        <v>3</v>
      </c>
      <c r="E3060">
        <v>44</v>
      </c>
      <c r="F3060">
        <v>6</v>
      </c>
      <c r="I3060" t="s">
        <v>1117</v>
      </c>
      <c r="J3060" t="s">
        <v>971</v>
      </c>
      <c r="K3060">
        <v>5</v>
      </c>
      <c r="L3060" s="3">
        <v>2160</v>
      </c>
      <c r="M3060" s="3">
        <v>10800</v>
      </c>
    </row>
    <row r="3064" spans="1:13" x14ac:dyDescent="0.25">
      <c r="A3064">
        <v>334</v>
      </c>
      <c r="B3064">
        <v>854</v>
      </c>
      <c r="C3064">
        <v>1</v>
      </c>
      <c r="D3064">
        <v>3</v>
      </c>
      <c r="E3064">
        <v>44</v>
      </c>
      <c r="I3064" t="s">
        <v>1118</v>
      </c>
      <c r="J3064" t="s">
        <v>23</v>
      </c>
      <c r="K3064">
        <v>0</v>
      </c>
    </row>
    <row r="3068" spans="1:13" x14ac:dyDescent="0.25">
      <c r="I3068" t="s">
        <v>1119</v>
      </c>
    </row>
    <row r="3069" spans="1:13" x14ac:dyDescent="0.25">
      <c r="I3069" t="s">
        <v>1074</v>
      </c>
    </row>
    <row r="3073" spans="1:13" x14ac:dyDescent="0.25">
      <c r="A3073">
        <v>335</v>
      </c>
      <c r="B3073">
        <v>855</v>
      </c>
      <c r="C3073">
        <v>1</v>
      </c>
      <c r="D3073">
        <v>3</v>
      </c>
      <c r="E3073">
        <v>44</v>
      </c>
      <c r="I3073" t="s">
        <v>1120</v>
      </c>
      <c r="J3073" t="s">
        <v>954</v>
      </c>
      <c r="K3073">
        <v>0</v>
      </c>
    </row>
    <row r="3077" spans="1:13" x14ac:dyDescent="0.25">
      <c r="A3077">
        <v>336</v>
      </c>
      <c r="B3077">
        <v>861</v>
      </c>
      <c r="C3077">
        <v>1</v>
      </c>
      <c r="D3077">
        <v>3</v>
      </c>
      <c r="E3077">
        <v>44</v>
      </c>
      <c r="F3077">
        <v>7</v>
      </c>
      <c r="I3077" t="s">
        <v>1121</v>
      </c>
      <c r="J3077" t="s">
        <v>982</v>
      </c>
      <c r="K3077">
        <v>14</v>
      </c>
      <c r="L3077">
        <v>510</v>
      </c>
      <c r="M3077" s="3">
        <v>7140</v>
      </c>
    </row>
    <row r="3079" spans="1:13" x14ac:dyDescent="0.25">
      <c r="A3079">
        <v>337</v>
      </c>
      <c r="B3079">
        <v>866</v>
      </c>
      <c r="C3079">
        <v>1</v>
      </c>
      <c r="D3079">
        <v>3</v>
      </c>
      <c r="E3079">
        <v>44</v>
      </c>
      <c r="I3079" t="s">
        <v>1122</v>
      </c>
      <c r="J3079" t="s">
        <v>954</v>
      </c>
      <c r="K3079">
        <v>0</v>
      </c>
    </row>
    <row r="3083" spans="1:13" x14ac:dyDescent="0.25">
      <c r="A3083">
        <v>338</v>
      </c>
      <c r="B3083">
        <v>870</v>
      </c>
      <c r="C3083">
        <v>1</v>
      </c>
      <c r="D3083">
        <v>3</v>
      </c>
      <c r="E3083">
        <v>44</v>
      </c>
      <c r="F3083">
        <v>8</v>
      </c>
      <c r="I3083" t="s">
        <v>1123</v>
      </c>
      <c r="J3083" t="s">
        <v>960</v>
      </c>
      <c r="K3083">
        <v>55</v>
      </c>
      <c r="L3083">
        <v>7</v>
      </c>
      <c r="M3083">
        <v>385</v>
      </c>
    </row>
    <row r="3085" spans="1:13" x14ac:dyDescent="0.25">
      <c r="A3085">
        <v>339</v>
      </c>
      <c r="B3085">
        <v>883</v>
      </c>
      <c r="C3085">
        <v>1</v>
      </c>
      <c r="D3085">
        <v>3</v>
      </c>
      <c r="E3085">
        <v>44</v>
      </c>
      <c r="I3085" t="s">
        <v>1124</v>
      </c>
      <c r="J3085" t="s">
        <v>1076</v>
      </c>
      <c r="K3085">
        <v>0</v>
      </c>
    </row>
    <row r="3089" spans="1:13" x14ac:dyDescent="0.25">
      <c r="A3089">
        <v>340</v>
      </c>
      <c r="B3089">
        <v>884</v>
      </c>
      <c r="C3089">
        <v>1</v>
      </c>
      <c r="D3089">
        <v>3</v>
      </c>
      <c r="E3089">
        <v>44</v>
      </c>
      <c r="I3089" t="s">
        <v>1125</v>
      </c>
      <c r="J3089" t="s">
        <v>954</v>
      </c>
      <c r="K3089">
        <v>0</v>
      </c>
    </row>
    <row r="3093" spans="1:13" x14ac:dyDescent="0.25">
      <c r="A3093">
        <v>341</v>
      </c>
      <c r="B3093">
        <v>885</v>
      </c>
      <c r="C3093">
        <v>1</v>
      </c>
      <c r="D3093">
        <v>3</v>
      </c>
      <c r="E3093">
        <v>44</v>
      </c>
      <c r="F3093">
        <v>9</v>
      </c>
      <c r="I3093" t="s">
        <v>1126</v>
      </c>
      <c r="J3093" t="s">
        <v>982</v>
      </c>
      <c r="K3093">
        <v>22</v>
      </c>
      <c r="L3093">
        <v>40</v>
      </c>
      <c r="M3093">
        <v>880</v>
      </c>
    </row>
    <row r="3097" spans="1:13" x14ac:dyDescent="0.25">
      <c r="A3097">
        <v>342</v>
      </c>
      <c r="B3097">
        <v>891</v>
      </c>
      <c r="C3097">
        <v>1</v>
      </c>
      <c r="D3097">
        <v>3</v>
      </c>
      <c r="E3097">
        <v>44</v>
      </c>
      <c r="I3097" t="s">
        <v>1127</v>
      </c>
      <c r="J3097" t="s">
        <v>23</v>
      </c>
      <c r="K3097">
        <v>0</v>
      </c>
    </row>
    <row r="3101" spans="1:13" x14ac:dyDescent="0.25">
      <c r="I3101" t="s">
        <v>1128</v>
      </c>
    </row>
    <row r="3102" spans="1:13" x14ac:dyDescent="0.25">
      <c r="I3102" t="s">
        <v>1074</v>
      </c>
    </row>
    <row r="3106" spans="1:13" x14ac:dyDescent="0.25">
      <c r="A3106">
        <v>343</v>
      </c>
      <c r="B3106">
        <v>892</v>
      </c>
      <c r="C3106">
        <v>1</v>
      </c>
      <c r="D3106">
        <v>3</v>
      </c>
      <c r="E3106">
        <v>45</v>
      </c>
      <c r="I3106" t="s">
        <v>1129</v>
      </c>
      <c r="J3106" t="s">
        <v>1076</v>
      </c>
      <c r="K3106">
        <v>0</v>
      </c>
    </row>
    <row r="3110" spans="1:13" x14ac:dyDescent="0.25">
      <c r="A3110">
        <v>344</v>
      </c>
      <c r="B3110">
        <v>893</v>
      </c>
      <c r="C3110">
        <v>1</v>
      </c>
      <c r="D3110">
        <v>3</v>
      </c>
      <c r="E3110">
        <v>45</v>
      </c>
      <c r="I3110" t="s">
        <v>1130</v>
      </c>
      <c r="J3110" t="s">
        <v>954</v>
      </c>
      <c r="K3110">
        <v>0</v>
      </c>
    </row>
    <row r="3111" spans="1:13" x14ac:dyDescent="0.25">
      <c r="I3111" t="s">
        <v>1131</v>
      </c>
    </row>
    <row r="3113" spans="1:13" x14ac:dyDescent="0.25">
      <c r="A3113">
        <v>345</v>
      </c>
      <c r="B3113">
        <v>5205</v>
      </c>
      <c r="C3113">
        <v>1</v>
      </c>
      <c r="D3113">
        <v>3</v>
      </c>
      <c r="E3113">
        <v>45</v>
      </c>
      <c r="I3113" t="s">
        <v>1132</v>
      </c>
      <c r="J3113" t="s">
        <v>954</v>
      </c>
      <c r="K3113">
        <v>0</v>
      </c>
    </row>
    <row r="3114" spans="1:13" x14ac:dyDescent="0.25">
      <c r="I3114" t="s">
        <v>1133</v>
      </c>
    </row>
    <row r="3115" spans="1:13" x14ac:dyDescent="0.25">
      <c r="I3115" t="s">
        <v>1134</v>
      </c>
    </row>
    <row r="3119" spans="1:13" x14ac:dyDescent="0.25">
      <c r="A3119">
        <v>346</v>
      </c>
      <c r="B3119">
        <v>894</v>
      </c>
      <c r="C3119">
        <v>1</v>
      </c>
      <c r="D3119">
        <v>3</v>
      </c>
      <c r="E3119">
        <v>45</v>
      </c>
      <c r="F3119">
        <v>1</v>
      </c>
      <c r="I3119" t="s">
        <v>1135</v>
      </c>
      <c r="J3119" t="s">
        <v>982</v>
      </c>
      <c r="K3119">
        <v>22</v>
      </c>
      <c r="L3119">
        <v>40</v>
      </c>
      <c r="M3119">
        <v>880</v>
      </c>
    </row>
    <row r="3123" spans="1:11" x14ac:dyDescent="0.25">
      <c r="A3123">
        <v>347</v>
      </c>
      <c r="B3123">
        <v>896</v>
      </c>
      <c r="C3123">
        <v>1</v>
      </c>
      <c r="D3123">
        <v>4</v>
      </c>
      <c r="E3123">
        <v>47</v>
      </c>
      <c r="I3123" t="s">
        <v>1136</v>
      </c>
      <c r="J3123" t="s">
        <v>19</v>
      </c>
      <c r="K3123">
        <v>0</v>
      </c>
    </row>
    <row r="3125" spans="1:11" x14ac:dyDescent="0.25">
      <c r="I3125" t="s">
        <v>27</v>
      </c>
    </row>
    <row r="3127" spans="1:11" x14ac:dyDescent="0.25">
      <c r="I3127" t="s">
        <v>1137</v>
      </c>
    </row>
    <row r="3128" spans="1:11" x14ac:dyDescent="0.25">
      <c r="I3128" t="s">
        <v>1138</v>
      </c>
    </row>
    <row r="3130" spans="1:11" x14ac:dyDescent="0.25">
      <c r="A3130">
        <v>348</v>
      </c>
      <c r="B3130">
        <v>897</v>
      </c>
      <c r="C3130">
        <v>1</v>
      </c>
      <c r="D3130">
        <v>4</v>
      </c>
      <c r="E3130">
        <v>47</v>
      </c>
      <c r="I3130" t="s">
        <v>860</v>
      </c>
      <c r="K3130">
        <v>0</v>
      </c>
    </row>
    <row r="3134" spans="1:11" x14ac:dyDescent="0.25">
      <c r="I3134" t="s">
        <v>1139</v>
      </c>
    </row>
    <row r="3135" spans="1:11" x14ac:dyDescent="0.25">
      <c r="I3135" t="s">
        <v>1140</v>
      </c>
    </row>
    <row r="3139" spans="9:9" x14ac:dyDescent="0.25">
      <c r="I3139" t="s">
        <v>1141</v>
      </c>
    </row>
    <row r="3140" spans="9:9" x14ac:dyDescent="0.25">
      <c r="I3140" t="s">
        <v>1142</v>
      </c>
    </row>
    <row r="3144" spans="9:9" x14ac:dyDescent="0.25">
      <c r="I3144" t="s">
        <v>1143</v>
      </c>
    </row>
    <row r="3145" spans="9:9" x14ac:dyDescent="0.25">
      <c r="I3145" t="s">
        <v>1144</v>
      </c>
    </row>
    <row r="3146" spans="9:9" x14ac:dyDescent="0.25">
      <c r="I3146" t="s">
        <v>1145</v>
      </c>
    </row>
    <row r="3150" spans="9:9" x14ac:dyDescent="0.25">
      <c r="I3150" t="s">
        <v>1146</v>
      </c>
    </row>
    <row r="3151" spans="9:9" x14ac:dyDescent="0.25">
      <c r="I3151" t="s">
        <v>1147</v>
      </c>
    </row>
    <row r="3155" spans="1:11" x14ac:dyDescent="0.25">
      <c r="I3155" t="s">
        <v>1148</v>
      </c>
    </row>
    <row r="3159" spans="1:11" x14ac:dyDescent="0.25">
      <c r="A3159">
        <v>349</v>
      </c>
      <c r="B3159">
        <v>898</v>
      </c>
      <c r="C3159">
        <v>1</v>
      </c>
      <c r="D3159">
        <v>4</v>
      </c>
      <c r="E3159">
        <v>47</v>
      </c>
      <c r="I3159" t="s">
        <v>1149</v>
      </c>
      <c r="J3159" t="s">
        <v>23</v>
      </c>
      <c r="K3159">
        <v>0</v>
      </c>
    </row>
    <row r="3161" spans="1:11" x14ac:dyDescent="0.25">
      <c r="I3161" t="s">
        <v>27</v>
      </c>
    </row>
    <row r="3163" spans="1:11" x14ac:dyDescent="0.25">
      <c r="I3163" t="s">
        <v>1150</v>
      </c>
    </row>
    <row r="3164" spans="1:11" x14ac:dyDescent="0.25">
      <c r="I3164" t="s">
        <v>1151</v>
      </c>
    </row>
    <row r="3166" spans="1:11" x14ac:dyDescent="0.25">
      <c r="A3166">
        <v>350</v>
      </c>
      <c r="B3166">
        <v>899</v>
      </c>
      <c r="C3166">
        <v>1</v>
      </c>
      <c r="D3166">
        <v>4</v>
      </c>
      <c r="E3166">
        <v>47</v>
      </c>
      <c r="I3166" t="s">
        <v>1152</v>
      </c>
      <c r="K3166">
        <v>0</v>
      </c>
    </row>
    <row r="3167" spans="1:11" x14ac:dyDescent="0.25">
      <c r="I3167" t="s">
        <v>1153</v>
      </c>
    </row>
    <row r="3168" spans="1:11" x14ac:dyDescent="0.25">
      <c r="I3168" t="s">
        <v>1154</v>
      </c>
    </row>
    <row r="3169" spans="1:13" x14ac:dyDescent="0.25">
      <c r="I3169" t="s">
        <v>1155</v>
      </c>
    </row>
    <row r="3170" spans="1:13" x14ac:dyDescent="0.25">
      <c r="I3170" t="s">
        <v>761</v>
      </c>
    </row>
    <row r="3174" spans="1:13" x14ac:dyDescent="0.25">
      <c r="I3174" t="s">
        <v>1148</v>
      </c>
    </row>
    <row r="3176" spans="1:13" x14ac:dyDescent="0.25">
      <c r="I3176" t="s">
        <v>27</v>
      </c>
    </row>
    <row r="3178" spans="1:13" x14ac:dyDescent="0.25">
      <c r="A3178">
        <v>351</v>
      </c>
      <c r="B3178">
        <v>900</v>
      </c>
      <c r="C3178">
        <v>1</v>
      </c>
      <c r="D3178">
        <v>4</v>
      </c>
      <c r="E3178">
        <v>47</v>
      </c>
      <c r="F3178">
        <v>1</v>
      </c>
      <c r="I3178" t="s">
        <v>1156</v>
      </c>
      <c r="J3178" t="s">
        <v>1157</v>
      </c>
      <c r="K3178">
        <v>1</v>
      </c>
      <c r="L3178">
        <v>150</v>
      </c>
      <c r="M3178">
        <v>150</v>
      </c>
    </row>
    <row r="3179" spans="1:13" x14ac:dyDescent="0.25">
      <c r="I3179" t="s">
        <v>1158</v>
      </c>
    </row>
    <row r="3183" spans="1:13" x14ac:dyDescent="0.25">
      <c r="A3183">
        <v>352</v>
      </c>
      <c r="B3183">
        <v>901</v>
      </c>
      <c r="C3183">
        <v>1</v>
      </c>
      <c r="D3183">
        <v>4</v>
      </c>
      <c r="E3183">
        <v>47</v>
      </c>
      <c r="I3183" t="s">
        <v>1159</v>
      </c>
      <c r="J3183" t="s">
        <v>23</v>
      </c>
      <c r="K3183">
        <v>0</v>
      </c>
    </row>
    <row r="3187" spans="1:13" x14ac:dyDescent="0.25">
      <c r="A3187">
        <v>353</v>
      </c>
      <c r="B3187">
        <v>902</v>
      </c>
      <c r="C3187">
        <v>1</v>
      </c>
      <c r="D3187">
        <v>4</v>
      </c>
      <c r="E3187">
        <v>47</v>
      </c>
      <c r="I3187" t="s">
        <v>1160</v>
      </c>
      <c r="J3187" t="s">
        <v>954</v>
      </c>
      <c r="K3187">
        <v>0</v>
      </c>
    </row>
    <row r="3191" spans="1:13" x14ac:dyDescent="0.25">
      <c r="A3191">
        <v>354</v>
      </c>
      <c r="B3191">
        <v>903</v>
      </c>
      <c r="C3191">
        <v>1</v>
      </c>
      <c r="D3191">
        <v>4</v>
      </c>
      <c r="E3191">
        <v>47</v>
      </c>
      <c r="F3191">
        <v>2</v>
      </c>
      <c r="I3191" t="s">
        <v>1161</v>
      </c>
      <c r="J3191" t="s">
        <v>971</v>
      </c>
      <c r="K3191">
        <v>32</v>
      </c>
      <c r="L3191" s="3">
        <v>1300</v>
      </c>
      <c r="M3191" s="3">
        <v>41600</v>
      </c>
    </row>
    <row r="3195" spans="1:13" x14ac:dyDescent="0.25">
      <c r="A3195">
        <v>355</v>
      </c>
      <c r="B3195">
        <v>908</v>
      </c>
      <c r="C3195">
        <v>1</v>
      </c>
      <c r="D3195">
        <v>4</v>
      </c>
      <c r="E3195">
        <v>47</v>
      </c>
      <c r="I3195" t="s">
        <v>1162</v>
      </c>
      <c r="J3195" t="s">
        <v>954</v>
      </c>
      <c r="K3195">
        <v>0</v>
      </c>
    </row>
    <row r="3199" spans="1:13" x14ac:dyDescent="0.25">
      <c r="A3199">
        <v>356</v>
      </c>
      <c r="B3199">
        <v>909</v>
      </c>
      <c r="C3199">
        <v>1</v>
      </c>
      <c r="D3199">
        <v>4</v>
      </c>
      <c r="E3199">
        <v>47</v>
      </c>
      <c r="F3199">
        <v>3</v>
      </c>
      <c r="I3199" t="s">
        <v>1163</v>
      </c>
      <c r="J3199" t="s">
        <v>971</v>
      </c>
      <c r="K3199">
        <v>4</v>
      </c>
      <c r="L3199" s="3">
        <v>1650</v>
      </c>
      <c r="M3199" s="3">
        <v>6600</v>
      </c>
    </row>
    <row r="3203" spans="1:13" x14ac:dyDescent="0.25">
      <c r="A3203">
        <v>357</v>
      </c>
      <c r="B3203">
        <v>930</v>
      </c>
      <c r="C3203">
        <v>1</v>
      </c>
      <c r="D3203">
        <v>4</v>
      </c>
      <c r="E3203">
        <v>48</v>
      </c>
      <c r="I3203" t="s">
        <v>1164</v>
      </c>
      <c r="J3203" t="s">
        <v>1076</v>
      </c>
      <c r="K3203">
        <v>0</v>
      </c>
    </row>
    <row r="3207" spans="1:13" x14ac:dyDescent="0.25">
      <c r="A3207">
        <v>358</v>
      </c>
      <c r="B3207">
        <v>932</v>
      </c>
      <c r="C3207">
        <v>1</v>
      </c>
      <c r="D3207">
        <v>4</v>
      </c>
      <c r="E3207">
        <v>48</v>
      </c>
      <c r="F3207">
        <v>1</v>
      </c>
      <c r="I3207" t="s">
        <v>1165</v>
      </c>
      <c r="J3207" t="s">
        <v>982</v>
      </c>
      <c r="K3207">
        <v>32</v>
      </c>
      <c r="L3207">
        <v>25</v>
      </c>
      <c r="M3207">
        <v>800</v>
      </c>
    </row>
    <row r="3208" spans="1:13" x14ac:dyDescent="0.25">
      <c r="I3208" t="s">
        <v>1166</v>
      </c>
    </row>
    <row r="3209" spans="1:13" x14ac:dyDescent="0.25">
      <c r="I3209" t="s">
        <v>1167</v>
      </c>
    </row>
    <row r="3213" spans="1:13" x14ac:dyDescent="0.25">
      <c r="A3213">
        <v>359</v>
      </c>
      <c r="B3213">
        <v>946</v>
      </c>
      <c r="C3213">
        <v>1</v>
      </c>
      <c r="D3213">
        <v>4</v>
      </c>
      <c r="E3213">
        <v>48</v>
      </c>
      <c r="I3213" t="s">
        <v>1168</v>
      </c>
      <c r="J3213" t="s">
        <v>23</v>
      </c>
      <c r="K3213">
        <v>0</v>
      </c>
    </row>
    <row r="3217" spans="1:13" x14ac:dyDescent="0.25">
      <c r="I3217" t="s">
        <v>1169</v>
      </c>
    </row>
    <row r="3218" spans="1:13" x14ac:dyDescent="0.25">
      <c r="I3218" t="s">
        <v>1170</v>
      </c>
    </row>
    <row r="3222" spans="1:13" x14ac:dyDescent="0.25">
      <c r="A3222">
        <v>360</v>
      </c>
      <c r="B3222">
        <v>947</v>
      </c>
      <c r="C3222">
        <v>1</v>
      </c>
      <c r="D3222">
        <v>4</v>
      </c>
      <c r="E3222">
        <v>48</v>
      </c>
      <c r="I3222" t="s">
        <v>1171</v>
      </c>
      <c r="J3222" t="s">
        <v>954</v>
      </c>
      <c r="K3222">
        <v>0</v>
      </c>
    </row>
    <row r="3224" spans="1:13" x14ac:dyDescent="0.25">
      <c r="A3224">
        <v>361</v>
      </c>
      <c r="B3224">
        <v>969</v>
      </c>
      <c r="C3224">
        <v>1</v>
      </c>
      <c r="D3224">
        <v>4</v>
      </c>
      <c r="E3224">
        <v>48</v>
      </c>
      <c r="F3224">
        <v>2</v>
      </c>
      <c r="I3224" t="s">
        <v>1172</v>
      </c>
      <c r="J3224" t="s">
        <v>960</v>
      </c>
      <c r="K3224">
        <v>28</v>
      </c>
      <c r="L3224">
        <v>10</v>
      </c>
      <c r="M3224">
        <v>280</v>
      </c>
    </row>
    <row r="3225" spans="1:13" x14ac:dyDescent="0.25">
      <c r="I3225" t="s">
        <v>1173</v>
      </c>
    </row>
    <row r="3229" spans="1:13" x14ac:dyDescent="0.25">
      <c r="A3229">
        <v>362</v>
      </c>
      <c r="B3229">
        <v>989</v>
      </c>
      <c r="C3229">
        <v>1</v>
      </c>
      <c r="D3229">
        <v>4</v>
      </c>
      <c r="E3229">
        <v>48</v>
      </c>
      <c r="I3229" t="s">
        <v>1174</v>
      </c>
      <c r="J3229" t="s">
        <v>1076</v>
      </c>
      <c r="K3229">
        <v>0</v>
      </c>
    </row>
    <row r="3233" spans="1:13" x14ac:dyDescent="0.25">
      <c r="A3233">
        <v>363</v>
      </c>
      <c r="B3233">
        <v>993</v>
      </c>
      <c r="C3233">
        <v>1</v>
      </c>
      <c r="D3233">
        <v>4</v>
      </c>
      <c r="E3233">
        <v>48</v>
      </c>
      <c r="I3233" t="s">
        <v>1175</v>
      </c>
      <c r="J3233" t="s">
        <v>954</v>
      </c>
      <c r="K3233">
        <v>0</v>
      </c>
    </row>
    <row r="3237" spans="1:13" x14ac:dyDescent="0.25">
      <c r="A3237">
        <v>364</v>
      </c>
      <c r="B3237">
        <v>994</v>
      </c>
      <c r="C3237">
        <v>1</v>
      </c>
      <c r="D3237">
        <v>4</v>
      </c>
      <c r="E3237">
        <v>48</v>
      </c>
      <c r="F3237">
        <v>3</v>
      </c>
      <c r="I3237" t="s">
        <v>1176</v>
      </c>
      <c r="J3237" t="s">
        <v>960</v>
      </c>
      <c r="K3237">
        <v>3</v>
      </c>
      <c r="L3237">
        <v>15</v>
      </c>
      <c r="M3237">
        <v>45</v>
      </c>
    </row>
    <row r="3238" spans="1:13" x14ac:dyDescent="0.25">
      <c r="I3238" t="s">
        <v>1177</v>
      </c>
    </row>
    <row r="3239" spans="1:13" x14ac:dyDescent="0.25">
      <c r="I3239" t="s">
        <v>1178</v>
      </c>
    </row>
    <row r="3240" spans="1:13" x14ac:dyDescent="0.25">
      <c r="I3240" t="s">
        <v>1179</v>
      </c>
    </row>
    <row r="3242" spans="1:13" x14ac:dyDescent="0.25">
      <c r="I3242" t="s">
        <v>27</v>
      </c>
    </row>
    <row r="3244" spans="1:13" x14ac:dyDescent="0.25">
      <c r="A3244">
        <v>365</v>
      </c>
      <c r="B3244">
        <v>995</v>
      </c>
      <c r="C3244">
        <v>1</v>
      </c>
      <c r="D3244">
        <v>4</v>
      </c>
      <c r="E3244">
        <v>48</v>
      </c>
      <c r="I3244" t="s">
        <v>1180</v>
      </c>
      <c r="J3244" t="s">
        <v>954</v>
      </c>
      <c r="K3244">
        <v>0</v>
      </c>
    </row>
    <row r="3248" spans="1:13" x14ac:dyDescent="0.25">
      <c r="A3248">
        <v>366</v>
      </c>
      <c r="B3248">
        <v>996</v>
      </c>
      <c r="C3248">
        <v>1</v>
      </c>
      <c r="D3248">
        <v>4</v>
      </c>
      <c r="E3248">
        <v>48</v>
      </c>
      <c r="F3248">
        <v>4</v>
      </c>
      <c r="I3248" t="s">
        <v>1181</v>
      </c>
      <c r="J3248" t="s">
        <v>960</v>
      </c>
      <c r="K3248">
        <v>6</v>
      </c>
      <c r="L3248">
        <v>10</v>
      </c>
      <c r="M3248">
        <v>60</v>
      </c>
    </row>
    <row r="3252" spans="1:13" x14ac:dyDescent="0.25">
      <c r="A3252">
        <v>367</v>
      </c>
      <c r="B3252">
        <v>999</v>
      </c>
      <c r="C3252">
        <v>1</v>
      </c>
      <c r="D3252">
        <v>4</v>
      </c>
      <c r="E3252">
        <v>48</v>
      </c>
      <c r="I3252" t="s">
        <v>1182</v>
      </c>
      <c r="J3252" t="s">
        <v>23</v>
      </c>
      <c r="K3252">
        <v>0</v>
      </c>
    </row>
    <row r="3254" spans="1:13" x14ac:dyDescent="0.25">
      <c r="I3254" t="s">
        <v>27</v>
      </c>
    </row>
    <row r="3256" spans="1:13" x14ac:dyDescent="0.25">
      <c r="I3256" t="s">
        <v>1183</v>
      </c>
    </row>
    <row r="3257" spans="1:13" x14ac:dyDescent="0.25">
      <c r="I3257" t="s">
        <v>1151</v>
      </c>
    </row>
    <row r="3259" spans="1:13" x14ac:dyDescent="0.25">
      <c r="A3259">
        <v>368</v>
      </c>
      <c r="B3259">
        <v>1003</v>
      </c>
      <c r="C3259">
        <v>1</v>
      </c>
      <c r="D3259">
        <v>4</v>
      </c>
      <c r="E3259">
        <v>48</v>
      </c>
      <c r="I3259" t="s">
        <v>1184</v>
      </c>
      <c r="J3259" t="s">
        <v>954</v>
      </c>
      <c r="K3259">
        <v>0</v>
      </c>
    </row>
    <row r="3260" spans="1:13" x14ac:dyDescent="0.25">
      <c r="I3260" t="s">
        <v>1185</v>
      </c>
    </row>
    <row r="3264" spans="1:13" x14ac:dyDescent="0.25">
      <c r="A3264">
        <v>369</v>
      </c>
      <c r="B3264">
        <v>1004</v>
      </c>
      <c r="C3264">
        <v>1</v>
      </c>
      <c r="D3264">
        <v>4</v>
      </c>
      <c r="E3264">
        <v>48</v>
      </c>
      <c r="F3264">
        <v>5</v>
      </c>
      <c r="I3264" t="s">
        <v>1186</v>
      </c>
      <c r="J3264" t="s">
        <v>1187</v>
      </c>
      <c r="K3264">
        <v>86</v>
      </c>
      <c r="L3264">
        <v>13</v>
      </c>
      <c r="M3264" s="3">
        <v>1118</v>
      </c>
    </row>
    <row r="3266" spans="1:13" x14ac:dyDescent="0.25">
      <c r="A3266">
        <v>370</v>
      </c>
      <c r="B3266">
        <v>1005</v>
      </c>
      <c r="C3266">
        <v>1</v>
      </c>
      <c r="D3266">
        <v>4</v>
      </c>
      <c r="E3266">
        <v>48</v>
      </c>
      <c r="F3266">
        <v>6</v>
      </c>
      <c r="I3266" t="s">
        <v>1188</v>
      </c>
      <c r="J3266" t="s">
        <v>1187</v>
      </c>
      <c r="K3266">
        <v>121</v>
      </c>
      <c r="L3266">
        <v>13</v>
      </c>
      <c r="M3266" s="3">
        <v>1573</v>
      </c>
    </row>
    <row r="3268" spans="1:13" x14ac:dyDescent="0.25">
      <c r="A3268">
        <v>371</v>
      </c>
      <c r="B3268">
        <v>1006</v>
      </c>
      <c r="C3268">
        <v>1</v>
      </c>
      <c r="D3268">
        <v>4</v>
      </c>
      <c r="E3268">
        <v>48</v>
      </c>
      <c r="F3268">
        <v>7</v>
      </c>
      <c r="I3268" t="s">
        <v>1189</v>
      </c>
      <c r="J3268" t="s">
        <v>1187</v>
      </c>
      <c r="K3268">
        <v>138</v>
      </c>
      <c r="L3268">
        <v>13</v>
      </c>
      <c r="M3268" s="3">
        <v>1794</v>
      </c>
    </row>
    <row r="3270" spans="1:13" x14ac:dyDescent="0.25">
      <c r="A3270">
        <v>372</v>
      </c>
      <c r="B3270">
        <v>3107</v>
      </c>
      <c r="C3270">
        <v>1</v>
      </c>
      <c r="D3270">
        <v>4</v>
      </c>
      <c r="E3270">
        <v>48</v>
      </c>
      <c r="F3270">
        <v>8</v>
      </c>
      <c r="I3270" t="s">
        <v>1190</v>
      </c>
      <c r="J3270" t="s">
        <v>1187</v>
      </c>
      <c r="K3270">
        <v>78</v>
      </c>
      <c r="L3270">
        <v>13</v>
      </c>
      <c r="M3270" s="3">
        <v>1014</v>
      </c>
    </row>
    <row r="3272" spans="1:13" x14ac:dyDescent="0.25">
      <c r="A3272">
        <v>373</v>
      </c>
      <c r="B3272">
        <v>1010</v>
      </c>
      <c r="C3272">
        <v>1</v>
      </c>
      <c r="D3272">
        <v>4</v>
      </c>
      <c r="E3272">
        <v>48</v>
      </c>
      <c r="I3272" t="s">
        <v>1191</v>
      </c>
      <c r="J3272" t="s">
        <v>954</v>
      </c>
      <c r="K3272">
        <v>0</v>
      </c>
    </row>
    <row r="3276" spans="1:13" x14ac:dyDescent="0.25">
      <c r="A3276">
        <v>374</v>
      </c>
      <c r="B3276">
        <v>1011</v>
      </c>
      <c r="C3276">
        <v>1</v>
      </c>
      <c r="D3276">
        <v>4</v>
      </c>
      <c r="E3276">
        <v>48</v>
      </c>
      <c r="F3276">
        <v>9</v>
      </c>
      <c r="I3276" t="s">
        <v>1192</v>
      </c>
      <c r="J3276" t="s">
        <v>982</v>
      </c>
      <c r="K3276">
        <v>31</v>
      </c>
      <c r="L3276">
        <v>220</v>
      </c>
      <c r="M3276" s="3">
        <v>6820</v>
      </c>
    </row>
    <row r="3277" spans="1:13" x14ac:dyDescent="0.25">
      <c r="I3277" t="s">
        <v>1193</v>
      </c>
    </row>
    <row r="3279" spans="1:13" x14ac:dyDescent="0.25">
      <c r="A3279">
        <v>375</v>
      </c>
      <c r="B3279">
        <v>1015</v>
      </c>
      <c r="C3279">
        <v>1</v>
      </c>
      <c r="D3279">
        <v>5</v>
      </c>
      <c r="E3279">
        <v>50</v>
      </c>
      <c r="I3279" t="s">
        <v>1194</v>
      </c>
      <c r="J3279" t="s">
        <v>19</v>
      </c>
      <c r="K3279">
        <v>0</v>
      </c>
    </row>
    <row r="3281" spans="1:11" x14ac:dyDescent="0.25">
      <c r="I3281" t="s">
        <v>27</v>
      </c>
    </row>
    <row r="3283" spans="1:11" x14ac:dyDescent="0.25">
      <c r="I3283" t="s">
        <v>1195</v>
      </c>
    </row>
    <row r="3285" spans="1:11" x14ac:dyDescent="0.25">
      <c r="A3285">
        <v>376</v>
      </c>
      <c r="B3285">
        <v>1016</v>
      </c>
      <c r="C3285">
        <v>1</v>
      </c>
      <c r="D3285">
        <v>5</v>
      </c>
      <c r="E3285">
        <v>50</v>
      </c>
      <c r="I3285" t="s">
        <v>1118</v>
      </c>
      <c r="J3285" t="s">
        <v>23</v>
      </c>
      <c r="K3285">
        <v>0</v>
      </c>
    </row>
    <row r="3289" spans="1:11" x14ac:dyDescent="0.25">
      <c r="I3289" t="s">
        <v>1196</v>
      </c>
    </row>
    <row r="3290" spans="1:11" x14ac:dyDescent="0.25">
      <c r="I3290" t="s">
        <v>1170</v>
      </c>
    </row>
    <row r="3294" spans="1:11" x14ac:dyDescent="0.25">
      <c r="A3294">
        <v>377</v>
      </c>
      <c r="B3294">
        <v>1017</v>
      </c>
      <c r="C3294">
        <v>1</v>
      </c>
      <c r="D3294">
        <v>5</v>
      </c>
      <c r="E3294">
        <v>50</v>
      </c>
      <c r="I3294" t="s">
        <v>1120</v>
      </c>
      <c r="J3294" t="s">
        <v>1076</v>
      </c>
      <c r="K3294">
        <v>0</v>
      </c>
    </row>
    <row r="3298" spans="1:13" x14ac:dyDescent="0.25">
      <c r="A3298">
        <v>378</v>
      </c>
      <c r="B3298">
        <v>1020</v>
      </c>
      <c r="C3298">
        <v>1</v>
      </c>
      <c r="D3298">
        <v>5</v>
      </c>
      <c r="E3298">
        <v>50</v>
      </c>
      <c r="F3298">
        <v>1</v>
      </c>
      <c r="I3298" t="s">
        <v>1197</v>
      </c>
      <c r="J3298" t="s">
        <v>982</v>
      </c>
      <c r="K3298">
        <v>2</v>
      </c>
      <c r="L3298">
        <v>320</v>
      </c>
      <c r="M3298">
        <v>640</v>
      </c>
    </row>
    <row r="3300" spans="1:13" x14ac:dyDescent="0.25">
      <c r="A3300">
        <v>379</v>
      </c>
      <c r="B3300">
        <v>1024</v>
      </c>
      <c r="C3300">
        <v>1</v>
      </c>
      <c r="D3300">
        <v>5</v>
      </c>
      <c r="E3300">
        <v>50</v>
      </c>
      <c r="F3300">
        <v>2</v>
      </c>
      <c r="I3300" t="s">
        <v>1121</v>
      </c>
      <c r="J3300" t="s">
        <v>982</v>
      </c>
      <c r="K3300">
        <v>11</v>
      </c>
      <c r="L3300">
        <v>510</v>
      </c>
      <c r="M3300" s="3">
        <v>5610</v>
      </c>
    </row>
    <row r="3304" spans="1:13" x14ac:dyDescent="0.25">
      <c r="A3304">
        <v>380</v>
      </c>
      <c r="B3304">
        <v>1033</v>
      </c>
      <c r="C3304">
        <v>1</v>
      </c>
      <c r="D3304">
        <v>5</v>
      </c>
      <c r="E3304">
        <v>50</v>
      </c>
      <c r="I3304" t="s">
        <v>1122</v>
      </c>
      <c r="J3304" t="s">
        <v>954</v>
      </c>
      <c r="K3304">
        <v>0</v>
      </c>
    </row>
    <row r="3308" spans="1:13" x14ac:dyDescent="0.25">
      <c r="A3308">
        <v>381</v>
      </c>
      <c r="B3308">
        <v>1034</v>
      </c>
      <c r="C3308">
        <v>1</v>
      </c>
      <c r="D3308">
        <v>5</v>
      </c>
      <c r="E3308">
        <v>50</v>
      </c>
      <c r="F3308">
        <v>3</v>
      </c>
      <c r="I3308" t="s">
        <v>1198</v>
      </c>
      <c r="J3308" t="s">
        <v>982</v>
      </c>
      <c r="K3308">
        <v>11</v>
      </c>
      <c r="L3308">
        <v>50</v>
      </c>
      <c r="M3308">
        <v>550</v>
      </c>
    </row>
    <row r="3312" spans="1:13" x14ac:dyDescent="0.25">
      <c r="A3312">
        <v>382</v>
      </c>
      <c r="B3312">
        <v>1043</v>
      </c>
      <c r="C3312">
        <v>1</v>
      </c>
      <c r="D3312">
        <v>5</v>
      </c>
      <c r="E3312">
        <v>50</v>
      </c>
      <c r="I3312" t="s">
        <v>1199</v>
      </c>
      <c r="J3312" t="s">
        <v>954</v>
      </c>
      <c r="K3312">
        <v>0</v>
      </c>
    </row>
    <row r="3316" spans="1:13" x14ac:dyDescent="0.25">
      <c r="A3316">
        <v>383</v>
      </c>
      <c r="B3316">
        <v>1044</v>
      </c>
      <c r="C3316">
        <v>1</v>
      </c>
      <c r="D3316">
        <v>5</v>
      </c>
      <c r="E3316">
        <v>50</v>
      </c>
      <c r="F3316">
        <v>4</v>
      </c>
      <c r="I3316" t="s">
        <v>1200</v>
      </c>
      <c r="J3316" t="s">
        <v>960</v>
      </c>
      <c r="K3316">
        <v>7</v>
      </c>
      <c r="L3316">
        <v>5</v>
      </c>
      <c r="M3316">
        <v>35</v>
      </c>
    </row>
    <row r="3318" spans="1:13" x14ac:dyDescent="0.25">
      <c r="A3318">
        <v>384</v>
      </c>
      <c r="B3318">
        <v>1045</v>
      </c>
      <c r="C3318">
        <v>1</v>
      </c>
      <c r="D3318">
        <v>5</v>
      </c>
      <c r="E3318">
        <v>50</v>
      </c>
      <c r="F3318">
        <v>5</v>
      </c>
      <c r="I3318" t="s">
        <v>1123</v>
      </c>
      <c r="J3318" t="s">
        <v>960</v>
      </c>
      <c r="K3318">
        <v>40</v>
      </c>
      <c r="L3318">
        <v>7</v>
      </c>
      <c r="M3318">
        <v>280</v>
      </c>
    </row>
    <row r="3320" spans="1:13" x14ac:dyDescent="0.25">
      <c r="A3320">
        <v>385</v>
      </c>
      <c r="B3320">
        <v>1110</v>
      </c>
      <c r="C3320">
        <v>1</v>
      </c>
      <c r="D3320">
        <v>6</v>
      </c>
      <c r="E3320">
        <v>51</v>
      </c>
      <c r="I3320" t="s">
        <v>1201</v>
      </c>
      <c r="J3320" t="s">
        <v>19</v>
      </c>
      <c r="K3320">
        <v>0</v>
      </c>
    </row>
    <row r="3322" spans="1:13" x14ac:dyDescent="0.25">
      <c r="I3322" t="s">
        <v>27</v>
      </c>
    </row>
    <row r="3324" spans="1:13" x14ac:dyDescent="0.25">
      <c r="I3324" t="s">
        <v>1202</v>
      </c>
    </row>
    <row r="3326" spans="1:13" x14ac:dyDescent="0.25">
      <c r="I3326" t="s">
        <v>27</v>
      </c>
    </row>
    <row r="3328" spans="1:13" x14ac:dyDescent="0.25">
      <c r="I3328" t="s">
        <v>1203</v>
      </c>
    </row>
    <row r="3329" spans="1:13" x14ac:dyDescent="0.25">
      <c r="I3329" t="s">
        <v>1204</v>
      </c>
    </row>
    <row r="3331" spans="1:13" x14ac:dyDescent="0.25">
      <c r="A3331">
        <v>386</v>
      </c>
      <c r="B3331">
        <v>1111</v>
      </c>
      <c r="C3331">
        <v>1</v>
      </c>
      <c r="D3331">
        <v>6</v>
      </c>
      <c r="E3331">
        <v>51</v>
      </c>
      <c r="I3331" t="s">
        <v>1205</v>
      </c>
      <c r="J3331" t="s">
        <v>1076</v>
      </c>
      <c r="K3331">
        <v>0</v>
      </c>
    </row>
    <row r="3335" spans="1:13" x14ac:dyDescent="0.25">
      <c r="A3335">
        <v>387</v>
      </c>
      <c r="B3335">
        <v>1112</v>
      </c>
      <c r="C3335">
        <v>1</v>
      </c>
      <c r="D3335">
        <v>6</v>
      </c>
      <c r="E3335">
        <v>51</v>
      </c>
      <c r="I3335" t="s">
        <v>1206</v>
      </c>
      <c r="J3335" t="s">
        <v>954</v>
      </c>
      <c r="K3335">
        <v>0</v>
      </c>
    </row>
    <row r="3339" spans="1:13" x14ac:dyDescent="0.25">
      <c r="A3339">
        <v>388</v>
      </c>
      <c r="B3339">
        <v>1113</v>
      </c>
      <c r="C3339">
        <v>1</v>
      </c>
      <c r="D3339">
        <v>6</v>
      </c>
      <c r="E3339">
        <v>51</v>
      </c>
      <c r="F3339">
        <v>1</v>
      </c>
      <c r="I3339" t="s">
        <v>1207</v>
      </c>
      <c r="J3339" t="s">
        <v>982</v>
      </c>
      <c r="K3339">
        <v>32</v>
      </c>
      <c r="L3339">
        <v>30</v>
      </c>
      <c r="M3339">
        <v>960</v>
      </c>
    </row>
    <row r="3343" spans="1:13" x14ac:dyDescent="0.25">
      <c r="A3343">
        <v>389</v>
      </c>
      <c r="B3343">
        <v>1114</v>
      </c>
      <c r="C3343">
        <v>1</v>
      </c>
      <c r="D3343">
        <v>6</v>
      </c>
      <c r="E3343">
        <v>51</v>
      </c>
      <c r="F3343">
        <v>2</v>
      </c>
      <c r="I3343" t="s">
        <v>1208</v>
      </c>
      <c r="J3343" t="s">
        <v>982</v>
      </c>
      <c r="K3343">
        <v>7</v>
      </c>
      <c r="L3343">
        <v>35</v>
      </c>
      <c r="M3343">
        <v>245</v>
      </c>
    </row>
    <row r="3347" spans="1:13" x14ac:dyDescent="0.25">
      <c r="A3347">
        <v>390</v>
      </c>
      <c r="B3347">
        <v>1115</v>
      </c>
      <c r="C3347">
        <v>1</v>
      </c>
      <c r="D3347">
        <v>6</v>
      </c>
      <c r="E3347">
        <v>51</v>
      </c>
      <c r="I3347" t="s">
        <v>1209</v>
      </c>
      <c r="J3347" t="s">
        <v>954</v>
      </c>
      <c r="K3347">
        <v>0</v>
      </c>
    </row>
    <row r="3351" spans="1:13" x14ac:dyDescent="0.25">
      <c r="A3351">
        <v>391</v>
      </c>
      <c r="B3351">
        <v>1116</v>
      </c>
      <c r="C3351">
        <v>1</v>
      </c>
      <c r="D3351">
        <v>6</v>
      </c>
      <c r="E3351">
        <v>51</v>
      </c>
      <c r="F3351">
        <v>3</v>
      </c>
      <c r="I3351" t="s">
        <v>1210</v>
      </c>
      <c r="J3351" t="s">
        <v>982</v>
      </c>
      <c r="K3351">
        <v>69</v>
      </c>
      <c r="L3351">
        <v>15</v>
      </c>
      <c r="M3351" s="3">
        <v>1035</v>
      </c>
    </row>
    <row r="3355" spans="1:13" x14ac:dyDescent="0.25">
      <c r="A3355">
        <v>392</v>
      </c>
      <c r="B3355">
        <v>1133</v>
      </c>
      <c r="C3355">
        <v>1</v>
      </c>
      <c r="D3355">
        <v>7</v>
      </c>
      <c r="E3355">
        <v>52</v>
      </c>
      <c r="I3355" t="s">
        <v>1211</v>
      </c>
      <c r="J3355" t="s">
        <v>19</v>
      </c>
      <c r="K3355">
        <v>0</v>
      </c>
    </row>
    <row r="3357" spans="1:13" x14ac:dyDescent="0.25">
      <c r="I3357" t="s">
        <v>27</v>
      </c>
    </row>
    <row r="3359" spans="1:13" x14ac:dyDescent="0.25">
      <c r="I3359" t="s">
        <v>1212</v>
      </c>
    </row>
    <row r="3361" spans="1:11" x14ac:dyDescent="0.25">
      <c r="I3361" t="s">
        <v>27</v>
      </c>
    </row>
    <row r="3363" spans="1:11" x14ac:dyDescent="0.25">
      <c r="I3363" t="s">
        <v>1213</v>
      </c>
    </row>
    <row r="3364" spans="1:11" x14ac:dyDescent="0.25">
      <c r="I3364" t="s">
        <v>1214</v>
      </c>
    </row>
    <row r="3366" spans="1:11" x14ac:dyDescent="0.25">
      <c r="A3366">
        <v>393</v>
      </c>
      <c r="B3366">
        <v>1134</v>
      </c>
      <c r="C3366">
        <v>1</v>
      </c>
      <c r="D3366">
        <v>7</v>
      </c>
      <c r="E3366">
        <v>52</v>
      </c>
      <c r="I3366" t="s">
        <v>1215</v>
      </c>
      <c r="J3366" t="s">
        <v>23</v>
      </c>
      <c r="K3366">
        <v>0</v>
      </c>
    </row>
    <row r="3370" spans="1:11" x14ac:dyDescent="0.25">
      <c r="A3370">
        <v>394</v>
      </c>
      <c r="B3370">
        <v>1135</v>
      </c>
      <c r="C3370">
        <v>1</v>
      </c>
      <c r="D3370">
        <v>7</v>
      </c>
      <c r="E3370">
        <v>52</v>
      </c>
      <c r="I3370" t="s">
        <v>1216</v>
      </c>
      <c r="K3370">
        <v>0</v>
      </c>
    </row>
    <row r="3374" spans="1:11" x14ac:dyDescent="0.25">
      <c r="I3374" t="s">
        <v>1217</v>
      </c>
    </row>
    <row r="3375" spans="1:11" x14ac:dyDescent="0.25">
      <c r="I3375" t="s">
        <v>1218</v>
      </c>
    </row>
    <row r="3377" spans="1:11" x14ac:dyDescent="0.25">
      <c r="I3377" t="s">
        <v>1219</v>
      </c>
    </row>
    <row r="3381" spans="1:11" x14ac:dyDescent="0.25">
      <c r="I3381" t="s">
        <v>1148</v>
      </c>
    </row>
    <row r="3385" spans="1:11" x14ac:dyDescent="0.25">
      <c r="A3385">
        <v>395</v>
      </c>
      <c r="B3385">
        <v>1136</v>
      </c>
      <c r="C3385">
        <v>1</v>
      </c>
      <c r="D3385">
        <v>7</v>
      </c>
      <c r="E3385">
        <v>52</v>
      </c>
      <c r="I3385" t="s">
        <v>1220</v>
      </c>
      <c r="J3385" t="s">
        <v>1076</v>
      </c>
      <c r="K3385">
        <v>0</v>
      </c>
    </row>
    <row r="3386" spans="1:11" x14ac:dyDescent="0.25">
      <c r="I3386" t="s">
        <v>1221</v>
      </c>
    </row>
    <row r="3387" spans="1:11" x14ac:dyDescent="0.25">
      <c r="I3387" t="s">
        <v>1222</v>
      </c>
    </row>
    <row r="3388" spans="1:11" x14ac:dyDescent="0.25">
      <c r="I3388" t="s">
        <v>1223</v>
      </c>
    </row>
    <row r="3389" spans="1:11" x14ac:dyDescent="0.25">
      <c r="I3389" t="s">
        <v>1224</v>
      </c>
    </row>
    <row r="3390" spans="1:11" x14ac:dyDescent="0.25">
      <c r="I3390" t="s">
        <v>1225</v>
      </c>
    </row>
    <row r="3391" spans="1:11" x14ac:dyDescent="0.25">
      <c r="I3391" t="s">
        <v>1226</v>
      </c>
    </row>
    <row r="3392" spans="1:11" x14ac:dyDescent="0.25">
      <c r="I3392" t="s">
        <v>1227</v>
      </c>
    </row>
    <row r="3393" spans="1:13" x14ac:dyDescent="0.25">
      <c r="I3393" t="s">
        <v>1228</v>
      </c>
    </row>
    <row r="3394" spans="1:13" x14ac:dyDescent="0.25">
      <c r="I3394" t="s">
        <v>1229</v>
      </c>
    </row>
    <row r="3396" spans="1:13" x14ac:dyDescent="0.25">
      <c r="A3396">
        <v>396</v>
      </c>
      <c r="B3396">
        <v>1137</v>
      </c>
      <c r="C3396">
        <v>1</v>
      </c>
      <c r="D3396">
        <v>7</v>
      </c>
      <c r="E3396">
        <v>52</v>
      </c>
      <c r="F3396">
        <v>1</v>
      </c>
      <c r="I3396" t="s">
        <v>1230</v>
      </c>
      <c r="J3396" t="s">
        <v>982</v>
      </c>
      <c r="K3396">
        <v>32</v>
      </c>
      <c r="L3396">
        <v>385</v>
      </c>
      <c r="M3396" s="3">
        <v>12320</v>
      </c>
    </row>
    <row r="3400" spans="1:13" x14ac:dyDescent="0.25">
      <c r="A3400">
        <v>397</v>
      </c>
      <c r="B3400">
        <v>1140</v>
      </c>
      <c r="C3400">
        <v>1</v>
      </c>
      <c r="D3400">
        <v>7</v>
      </c>
      <c r="E3400">
        <v>52</v>
      </c>
      <c r="F3400">
        <v>2</v>
      </c>
      <c r="I3400" t="s">
        <v>1231</v>
      </c>
      <c r="J3400" t="s">
        <v>960</v>
      </c>
      <c r="K3400">
        <v>9</v>
      </c>
      <c r="L3400">
        <v>70</v>
      </c>
      <c r="M3400">
        <v>630</v>
      </c>
    </row>
    <row r="3401" spans="1:13" x14ac:dyDescent="0.25">
      <c r="I3401" t="s">
        <v>1232</v>
      </c>
    </row>
    <row r="3405" spans="1:13" x14ac:dyDescent="0.25">
      <c r="A3405">
        <v>398</v>
      </c>
      <c r="B3405">
        <v>7549</v>
      </c>
      <c r="C3405">
        <v>1</v>
      </c>
      <c r="D3405">
        <v>7</v>
      </c>
      <c r="E3405">
        <v>52</v>
      </c>
      <c r="F3405">
        <v>3</v>
      </c>
      <c r="I3405" t="s">
        <v>1233</v>
      </c>
      <c r="J3405" t="s">
        <v>960</v>
      </c>
      <c r="K3405">
        <v>5</v>
      </c>
      <c r="L3405">
        <v>120</v>
      </c>
      <c r="M3405">
        <v>600</v>
      </c>
    </row>
    <row r="3407" spans="1:13" x14ac:dyDescent="0.25">
      <c r="I3407" t="s">
        <v>27</v>
      </c>
    </row>
    <row r="3409" spans="1:13" x14ac:dyDescent="0.25">
      <c r="A3409">
        <v>399</v>
      </c>
      <c r="B3409">
        <v>1149</v>
      </c>
      <c r="C3409">
        <v>1</v>
      </c>
      <c r="D3409">
        <v>7</v>
      </c>
      <c r="E3409">
        <v>52</v>
      </c>
      <c r="F3409">
        <v>4</v>
      </c>
      <c r="I3409" t="s">
        <v>1234</v>
      </c>
      <c r="J3409" t="s">
        <v>968</v>
      </c>
      <c r="K3409">
        <v>1</v>
      </c>
      <c r="L3409">
        <v>90</v>
      </c>
      <c r="M3409">
        <v>90</v>
      </c>
    </row>
    <row r="3410" spans="1:13" x14ac:dyDescent="0.25">
      <c r="I3410" t="s">
        <v>1235</v>
      </c>
    </row>
    <row r="3414" spans="1:13" x14ac:dyDescent="0.25">
      <c r="A3414">
        <v>400</v>
      </c>
      <c r="B3414">
        <v>1152</v>
      </c>
      <c r="C3414">
        <v>1</v>
      </c>
      <c r="D3414">
        <v>7</v>
      </c>
      <c r="E3414">
        <v>52</v>
      </c>
      <c r="F3414">
        <v>5</v>
      </c>
      <c r="I3414" t="s">
        <v>1236</v>
      </c>
      <c r="J3414" t="s">
        <v>968</v>
      </c>
      <c r="K3414">
        <v>1</v>
      </c>
      <c r="L3414">
        <v>180</v>
      </c>
      <c r="M3414">
        <v>180</v>
      </c>
    </row>
    <row r="3418" spans="1:13" x14ac:dyDescent="0.25">
      <c r="A3418">
        <v>401</v>
      </c>
      <c r="B3418">
        <v>1306</v>
      </c>
      <c r="C3418">
        <v>1</v>
      </c>
      <c r="D3418">
        <v>7</v>
      </c>
      <c r="E3418">
        <v>52</v>
      </c>
      <c r="I3418" t="s">
        <v>1237</v>
      </c>
      <c r="J3418" t="s">
        <v>1076</v>
      </c>
      <c r="K3418">
        <v>0</v>
      </c>
    </row>
    <row r="3422" spans="1:13" x14ac:dyDescent="0.25">
      <c r="A3422">
        <v>402</v>
      </c>
      <c r="B3422">
        <v>8707</v>
      </c>
      <c r="C3422">
        <v>1</v>
      </c>
      <c r="D3422">
        <v>7</v>
      </c>
      <c r="E3422">
        <v>52</v>
      </c>
      <c r="F3422">
        <v>6</v>
      </c>
      <c r="I3422" t="s">
        <v>1238</v>
      </c>
      <c r="J3422" t="s">
        <v>982</v>
      </c>
      <c r="K3422">
        <v>34</v>
      </c>
      <c r="L3422">
        <v>70</v>
      </c>
      <c r="M3422" s="3">
        <v>2380</v>
      </c>
    </row>
    <row r="3423" spans="1:13" x14ac:dyDescent="0.25">
      <c r="I3423" t="s">
        <v>1239</v>
      </c>
    </row>
    <row r="3424" spans="1:13" x14ac:dyDescent="0.25">
      <c r="I3424" t="s">
        <v>1240</v>
      </c>
    </row>
    <row r="3425" spans="1:13" x14ac:dyDescent="0.25">
      <c r="I3425" t="s">
        <v>1241</v>
      </c>
    </row>
    <row r="3426" spans="1:13" x14ac:dyDescent="0.25">
      <c r="I3426" t="s">
        <v>1242</v>
      </c>
    </row>
    <row r="3427" spans="1:13" x14ac:dyDescent="0.25">
      <c r="I3427" t="s">
        <v>1243</v>
      </c>
    </row>
    <row r="3428" spans="1:13" x14ac:dyDescent="0.25">
      <c r="I3428" t="s">
        <v>1244</v>
      </c>
    </row>
    <row r="3430" spans="1:13" x14ac:dyDescent="0.25">
      <c r="A3430">
        <v>403</v>
      </c>
      <c r="B3430">
        <v>1309</v>
      </c>
      <c r="C3430">
        <v>1</v>
      </c>
      <c r="D3430">
        <v>7</v>
      </c>
      <c r="E3430">
        <v>53</v>
      </c>
      <c r="I3430" t="s">
        <v>1245</v>
      </c>
      <c r="J3430" t="s">
        <v>1076</v>
      </c>
      <c r="K3430">
        <v>0</v>
      </c>
    </row>
    <row r="3434" spans="1:13" x14ac:dyDescent="0.25">
      <c r="A3434">
        <v>404</v>
      </c>
      <c r="B3434">
        <v>1310</v>
      </c>
      <c r="C3434">
        <v>1</v>
      </c>
      <c r="D3434">
        <v>7</v>
      </c>
      <c r="E3434">
        <v>53</v>
      </c>
      <c r="I3434" t="s">
        <v>1246</v>
      </c>
      <c r="J3434" t="s">
        <v>954</v>
      </c>
      <c r="K3434">
        <v>0</v>
      </c>
    </row>
    <row r="3435" spans="1:13" x14ac:dyDescent="0.25">
      <c r="I3435" t="s">
        <v>1247</v>
      </c>
    </row>
    <row r="3439" spans="1:13" x14ac:dyDescent="0.25">
      <c r="A3439">
        <v>405</v>
      </c>
      <c r="B3439">
        <v>1311</v>
      </c>
      <c r="C3439">
        <v>1</v>
      </c>
      <c r="D3439">
        <v>7</v>
      </c>
      <c r="E3439">
        <v>53</v>
      </c>
      <c r="F3439">
        <v>1</v>
      </c>
      <c r="I3439" t="s">
        <v>1248</v>
      </c>
      <c r="J3439" t="s">
        <v>960</v>
      </c>
      <c r="K3439">
        <v>28</v>
      </c>
      <c r="L3439">
        <v>200</v>
      </c>
      <c r="M3439" s="3">
        <v>5600</v>
      </c>
    </row>
    <row r="3443" spans="1:13" x14ac:dyDescent="0.25">
      <c r="A3443">
        <v>406</v>
      </c>
      <c r="B3443">
        <v>1312</v>
      </c>
      <c r="C3443">
        <v>1</v>
      </c>
      <c r="D3443">
        <v>7</v>
      </c>
      <c r="E3443">
        <v>53</v>
      </c>
      <c r="I3443" t="s">
        <v>1249</v>
      </c>
      <c r="J3443" t="s">
        <v>954</v>
      </c>
      <c r="K3443">
        <v>0</v>
      </c>
    </row>
    <row r="3447" spans="1:13" x14ac:dyDescent="0.25">
      <c r="A3447">
        <v>407</v>
      </c>
      <c r="B3447">
        <v>1315</v>
      </c>
      <c r="C3447">
        <v>1</v>
      </c>
      <c r="D3447">
        <v>7</v>
      </c>
      <c r="E3447">
        <v>53</v>
      </c>
      <c r="F3447">
        <v>2</v>
      </c>
      <c r="I3447" t="s">
        <v>1250</v>
      </c>
      <c r="J3447" t="s">
        <v>968</v>
      </c>
      <c r="K3447">
        <v>2</v>
      </c>
      <c r="L3447">
        <v>90</v>
      </c>
      <c r="M3447">
        <v>180</v>
      </c>
    </row>
    <row r="3449" spans="1:13" x14ac:dyDescent="0.25">
      <c r="A3449">
        <v>408</v>
      </c>
      <c r="B3449">
        <v>1316</v>
      </c>
      <c r="C3449">
        <v>1</v>
      </c>
      <c r="D3449">
        <v>7</v>
      </c>
      <c r="E3449">
        <v>53</v>
      </c>
      <c r="F3449">
        <v>3</v>
      </c>
      <c r="I3449" t="s">
        <v>1251</v>
      </c>
      <c r="J3449" t="s">
        <v>968</v>
      </c>
      <c r="K3449">
        <v>1</v>
      </c>
      <c r="L3449">
        <v>30</v>
      </c>
      <c r="M3449">
        <v>30</v>
      </c>
    </row>
    <row r="3453" spans="1:13" x14ac:dyDescent="0.25">
      <c r="A3453">
        <v>409</v>
      </c>
      <c r="B3453">
        <v>1317</v>
      </c>
      <c r="C3453">
        <v>1</v>
      </c>
      <c r="D3453">
        <v>7</v>
      </c>
      <c r="E3453">
        <v>53</v>
      </c>
      <c r="I3453" t="s">
        <v>1252</v>
      </c>
      <c r="J3453" t="s">
        <v>954</v>
      </c>
      <c r="K3453">
        <v>0</v>
      </c>
    </row>
    <row r="3457" spans="1:13" x14ac:dyDescent="0.25">
      <c r="A3457">
        <v>410</v>
      </c>
      <c r="B3457">
        <v>1318</v>
      </c>
      <c r="C3457">
        <v>1</v>
      </c>
      <c r="D3457">
        <v>7</v>
      </c>
      <c r="E3457">
        <v>53</v>
      </c>
      <c r="F3457">
        <v>4</v>
      </c>
      <c r="I3457" t="s">
        <v>1253</v>
      </c>
      <c r="J3457" t="s">
        <v>960</v>
      </c>
      <c r="K3457">
        <v>2</v>
      </c>
      <c r="L3457">
        <v>200</v>
      </c>
      <c r="M3457">
        <v>400</v>
      </c>
    </row>
    <row r="3458" spans="1:13" x14ac:dyDescent="0.25">
      <c r="I3458" t="s">
        <v>1254</v>
      </c>
    </row>
    <row r="3459" spans="1:13" x14ac:dyDescent="0.25">
      <c r="I3459" t="s">
        <v>1255</v>
      </c>
    </row>
    <row r="3460" spans="1:13" x14ac:dyDescent="0.25">
      <c r="I3460" t="s">
        <v>1256</v>
      </c>
    </row>
    <row r="3464" spans="1:13" x14ac:dyDescent="0.25">
      <c r="A3464">
        <v>411</v>
      </c>
      <c r="B3464">
        <v>1319</v>
      </c>
      <c r="C3464">
        <v>1</v>
      </c>
      <c r="D3464">
        <v>7</v>
      </c>
      <c r="E3464">
        <v>53</v>
      </c>
      <c r="I3464" t="s">
        <v>1257</v>
      </c>
      <c r="J3464" t="s">
        <v>954</v>
      </c>
      <c r="K3464">
        <v>0</v>
      </c>
    </row>
    <row r="3468" spans="1:13" x14ac:dyDescent="0.25">
      <c r="A3468">
        <v>412</v>
      </c>
      <c r="B3468">
        <v>1321</v>
      </c>
      <c r="C3468">
        <v>1</v>
      </c>
      <c r="D3468">
        <v>7</v>
      </c>
      <c r="E3468">
        <v>53</v>
      </c>
      <c r="F3468">
        <v>5</v>
      </c>
      <c r="I3468" t="s">
        <v>1258</v>
      </c>
      <c r="J3468" t="s">
        <v>968</v>
      </c>
      <c r="K3468">
        <v>1</v>
      </c>
      <c r="L3468">
        <v>50</v>
      </c>
      <c r="M3468">
        <v>50</v>
      </c>
    </row>
    <row r="3472" spans="1:13" x14ac:dyDescent="0.25">
      <c r="A3472">
        <v>413</v>
      </c>
      <c r="B3472">
        <v>1324</v>
      </c>
      <c r="C3472">
        <v>1</v>
      </c>
      <c r="D3472">
        <v>7</v>
      </c>
      <c r="E3472">
        <v>53</v>
      </c>
      <c r="F3472">
        <v>6</v>
      </c>
      <c r="I3472" t="s">
        <v>1259</v>
      </c>
      <c r="J3472" t="s">
        <v>968</v>
      </c>
      <c r="K3472">
        <v>1</v>
      </c>
      <c r="L3472">
        <v>50</v>
      </c>
      <c r="M3472">
        <v>50</v>
      </c>
    </row>
    <row r="3476" spans="1:11" x14ac:dyDescent="0.25">
      <c r="A3476">
        <v>414</v>
      </c>
      <c r="B3476">
        <v>1325</v>
      </c>
      <c r="C3476">
        <v>1</v>
      </c>
      <c r="D3476">
        <v>7</v>
      </c>
      <c r="E3476">
        <v>53</v>
      </c>
      <c r="I3476" t="s">
        <v>1252</v>
      </c>
      <c r="J3476" t="s">
        <v>954</v>
      </c>
      <c r="K3476">
        <v>0</v>
      </c>
    </row>
    <row r="3480" spans="1:11" x14ac:dyDescent="0.25">
      <c r="A3480">
        <v>415</v>
      </c>
      <c r="B3480">
        <v>1326</v>
      </c>
      <c r="C3480">
        <v>1</v>
      </c>
      <c r="D3480">
        <v>8</v>
      </c>
      <c r="E3480">
        <v>55</v>
      </c>
      <c r="I3480" t="s">
        <v>1260</v>
      </c>
      <c r="J3480" t="s">
        <v>19</v>
      </c>
      <c r="K3480">
        <v>0</v>
      </c>
    </row>
    <row r="3482" spans="1:11" x14ac:dyDescent="0.25">
      <c r="I3482" t="s">
        <v>27</v>
      </c>
    </row>
    <row r="3484" spans="1:11" x14ac:dyDescent="0.25">
      <c r="I3484" t="s">
        <v>1261</v>
      </c>
    </row>
    <row r="3486" spans="1:11" x14ac:dyDescent="0.25">
      <c r="I3486" t="s">
        <v>27</v>
      </c>
    </row>
    <row r="3488" spans="1:11" x14ac:dyDescent="0.25">
      <c r="I3488" t="s">
        <v>1262</v>
      </c>
    </row>
    <row r="3489" spans="1:13" x14ac:dyDescent="0.25">
      <c r="I3489" t="s">
        <v>1204</v>
      </c>
    </row>
    <row r="3491" spans="1:13" x14ac:dyDescent="0.25">
      <c r="A3491">
        <v>416</v>
      </c>
      <c r="B3491">
        <v>1327</v>
      </c>
      <c r="C3491">
        <v>1</v>
      </c>
      <c r="D3491">
        <v>8</v>
      </c>
      <c r="E3491">
        <v>55</v>
      </c>
      <c r="I3491" t="s">
        <v>1263</v>
      </c>
      <c r="J3491" t="s">
        <v>23</v>
      </c>
      <c r="K3491">
        <v>0</v>
      </c>
    </row>
    <row r="3495" spans="1:13" x14ac:dyDescent="0.25">
      <c r="A3495">
        <v>417</v>
      </c>
      <c r="B3495">
        <v>1328</v>
      </c>
      <c r="C3495">
        <v>1</v>
      </c>
      <c r="D3495">
        <v>8</v>
      </c>
      <c r="E3495">
        <v>55</v>
      </c>
      <c r="I3495" t="s">
        <v>1264</v>
      </c>
      <c r="J3495" t="s">
        <v>1076</v>
      </c>
      <c r="K3495">
        <v>0</v>
      </c>
    </row>
    <row r="3499" spans="1:13" x14ac:dyDescent="0.25">
      <c r="A3499">
        <v>418</v>
      </c>
      <c r="B3499">
        <v>1329</v>
      </c>
      <c r="C3499">
        <v>1</v>
      </c>
      <c r="D3499">
        <v>8</v>
      </c>
      <c r="E3499">
        <v>55</v>
      </c>
      <c r="I3499" t="s">
        <v>1265</v>
      </c>
      <c r="J3499" t="s">
        <v>954</v>
      </c>
      <c r="K3499">
        <v>0</v>
      </c>
    </row>
    <row r="3503" spans="1:13" x14ac:dyDescent="0.25">
      <c r="A3503">
        <v>419</v>
      </c>
      <c r="B3503">
        <v>1330</v>
      </c>
      <c r="C3503">
        <v>1</v>
      </c>
      <c r="D3503">
        <v>8</v>
      </c>
      <c r="E3503">
        <v>55</v>
      </c>
      <c r="F3503">
        <v>1</v>
      </c>
      <c r="I3503" t="s">
        <v>1266</v>
      </c>
      <c r="J3503" t="s">
        <v>960</v>
      </c>
      <c r="K3503">
        <v>8</v>
      </c>
      <c r="L3503">
        <v>60</v>
      </c>
      <c r="M3503">
        <v>480</v>
      </c>
    </row>
    <row r="3507" spans="1:13" x14ac:dyDescent="0.25">
      <c r="A3507">
        <v>420</v>
      </c>
      <c r="B3507">
        <v>1331</v>
      </c>
      <c r="C3507">
        <v>1</v>
      </c>
      <c r="D3507">
        <v>8</v>
      </c>
      <c r="E3507">
        <v>55</v>
      </c>
      <c r="F3507">
        <v>2</v>
      </c>
      <c r="I3507" t="s">
        <v>1267</v>
      </c>
      <c r="J3507" t="s">
        <v>960</v>
      </c>
      <c r="K3507">
        <v>4</v>
      </c>
      <c r="L3507">
        <v>60</v>
      </c>
      <c r="M3507">
        <v>240</v>
      </c>
    </row>
    <row r="3511" spans="1:13" x14ac:dyDescent="0.25">
      <c r="A3511">
        <v>421</v>
      </c>
      <c r="B3511">
        <v>1332</v>
      </c>
      <c r="C3511">
        <v>1</v>
      </c>
      <c r="D3511">
        <v>8</v>
      </c>
      <c r="E3511">
        <v>55</v>
      </c>
      <c r="F3511">
        <v>3</v>
      </c>
      <c r="I3511" t="s">
        <v>1268</v>
      </c>
      <c r="J3511" t="s">
        <v>960</v>
      </c>
      <c r="K3511">
        <v>28</v>
      </c>
      <c r="L3511">
        <v>90</v>
      </c>
      <c r="M3511" s="3">
        <v>2520</v>
      </c>
    </row>
    <row r="3515" spans="1:13" x14ac:dyDescent="0.25">
      <c r="A3515">
        <v>422</v>
      </c>
      <c r="B3515">
        <v>1335</v>
      </c>
      <c r="C3515">
        <v>1</v>
      </c>
      <c r="D3515">
        <v>8</v>
      </c>
      <c r="E3515">
        <v>55</v>
      </c>
      <c r="F3515">
        <v>4</v>
      </c>
      <c r="I3515" t="s">
        <v>1269</v>
      </c>
      <c r="J3515" t="s">
        <v>960</v>
      </c>
      <c r="K3515">
        <v>22</v>
      </c>
      <c r="L3515">
        <v>90</v>
      </c>
      <c r="M3515" s="3">
        <v>1980</v>
      </c>
    </row>
    <row r="3519" spans="1:13" x14ac:dyDescent="0.25">
      <c r="A3519">
        <v>423</v>
      </c>
      <c r="B3519">
        <v>3747</v>
      </c>
      <c r="C3519">
        <v>1</v>
      </c>
      <c r="D3519">
        <v>8</v>
      </c>
      <c r="E3519">
        <v>55</v>
      </c>
      <c r="F3519">
        <v>5</v>
      </c>
      <c r="I3519" t="s">
        <v>1270</v>
      </c>
      <c r="J3519" t="s">
        <v>968</v>
      </c>
      <c r="K3519">
        <v>9</v>
      </c>
      <c r="L3519">
        <v>110</v>
      </c>
      <c r="M3519">
        <v>990</v>
      </c>
    </row>
    <row r="3520" spans="1:13" x14ac:dyDescent="0.25">
      <c r="I3520" t="s">
        <v>1271</v>
      </c>
    </row>
    <row r="3524" spans="1:13" x14ac:dyDescent="0.25">
      <c r="A3524">
        <v>424</v>
      </c>
      <c r="B3524">
        <v>1349</v>
      </c>
      <c r="C3524">
        <v>1</v>
      </c>
      <c r="D3524">
        <v>8</v>
      </c>
      <c r="E3524">
        <v>55</v>
      </c>
      <c r="I3524" t="s">
        <v>1272</v>
      </c>
      <c r="J3524" t="s">
        <v>954</v>
      </c>
      <c r="K3524">
        <v>0</v>
      </c>
    </row>
    <row r="3528" spans="1:13" x14ac:dyDescent="0.25">
      <c r="A3528">
        <v>425</v>
      </c>
      <c r="B3528">
        <v>4093</v>
      </c>
      <c r="C3528">
        <v>1</v>
      </c>
      <c r="D3528">
        <v>8</v>
      </c>
      <c r="E3528">
        <v>55</v>
      </c>
      <c r="F3528">
        <v>6</v>
      </c>
      <c r="I3528" t="s">
        <v>1273</v>
      </c>
      <c r="J3528" t="s">
        <v>968</v>
      </c>
      <c r="K3528">
        <v>8</v>
      </c>
      <c r="L3528">
        <v>35</v>
      </c>
      <c r="M3528">
        <v>280</v>
      </c>
    </row>
    <row r="3529" spans="1:13" x14ac:dyDescent="0.25">
      <c r="I3529" t="s">
        <v>1274</v>
      </c>
    </row>
    <row r="3533" spans="1:13" x14ac:dyDescent="0.25">
      <c r="A3533">
        <v>426</v>
      </c>
      <c r="B3533">
        <v>8161</v>
      </c>
      <c r="C3533">
        <v>1</v>
      </c>
      <c r="D3533">
        <v>8</v>
      </c>
      <c r="E3533">
        <v>55</v>
      </c>
      <c r="I3533" t="s">
        <v>1275</v>
      </c>
      <c r="J3533" t="s">
        <v>954</v>
      </c>
      <c r="K3533">
        <v>0</v>
      </c>
    </row>
    <row r="3537" spans="1:11" x14ac:dyDescent="0.25">
      <c r="A3537">
        <v>427</v>
      </c>
      <c r="B3537">
        <v>8162</v>
      </c>
      <c r="C3537">
        <v>1</v>
      </c>
      <c r="D3537">
        <v>8</v>
      </c>
      <c r="E3537">
        <v>56</v>
      </c>
      <c r="I3537" t="s">
        <v>860</v>
      </c>
      <c r="K3537">
        <v>0</v>
      </c>
    </row>
    <row r="3541" spans="1:11" x14ac:dyDescent="0.25">
      <c r="I3541" t="s">
        <v>1276</v>
      </c>
    </row>
    <row r="3542" spans="1:11" x14ac:dyDescent="0.25">
      <c r="I3542" t="s">
        <v>1277</v>
      </c>
    </row>
    <row r="3543" spans="1:11" x14ac:dyDescent="0.25">
      <c r="I3543" t="s">
        <v>1278</v>
      </c>
    </row>
    <row r="3544" spans="1:11" x14ac:dyDescent="0.25">
      <c r="I3544" t="s">
        <v>1279</v>
      </c>
    </row>
    <row r="3548" spans="1:11" x14ac:dyDescent="0.25">
      <c r="I3548" t="s">
        <v>1280</v>
      </c>
    </row>
    <row r="3549" spans="1:11" x14ac:dyDescent="0.25">
      <c r="I3549" t="s">
        <v>1281</v>
      </c>
    </row>
    <row r="3550" spans="1:11" x14ac:dyDescent="0.25">
      <c r="I3550" t="s">
        <v>1282</v>
      </c>
    </row>
    <row r="3554" spans="9:9" x14ac:dyDescent="0.25">
      <c r="I3554" t="s">
        <v>1283</v>
      </c>
    </row>
    <row r="3555" spans="9:9" x14ac:dyDescent="0.25">
      <c r="I3555" t="s">
        <v>1284</v>
      </c>
    </row>
    <row r="3556" spans="9:9" x14ac:dyDescent="0.25">
      <c r="I3556" t="s">
        <v>1285</v>
      </c>
    </row>
    <row r="3558" spans="9:9" x14ac:dyDescent="0.25">
      <c r="I3558" t="s">
        <v>391</v>
      </c>
    </row>
    <row r="3560" spans="9:9" x14ac:dyDescent="0.25">
      <c r="I3560" t="s">
        <v>1286</v>
      </c>
    </row>
    <row r="3561" spans="9:9" x14ac:dyDescent="0.25">
      <c r="I3561" t="s">
        <v>1287</v>
      </c>
    </row>
    <row r="3563" spans="9:9" x14ac:dyDescent="0.25">
      <c r="I3563" t="s">
        <v>391</v>
      </c>
    </row>
    <row r="3565" spans="9:9" x14ac:dyDescent="0.25">
      <c r="I3565" t="s">
        <v>1288</v>
      </c>
    </row>
    <row r="3566" spans="9:9" x14ac:dyDescent="0.25">
      <c r="I3566" t="s">
        <v>391</v>
      </c>
    </row>
    <row r="3568" spans="9:9" x14ac:dyDescent="0.25">
      <c r="I3568" t="s">
        <v>391</v>
      </c>
    </row>
    <row r="3570" spans="9:9" x14ac:dyDescent="0.25">
      <c r="I3570" t="s">
        <v>1289</v>
      </c>
    </row>
    <row r="3574" spans="9:9" x14ac:dyDescent="0.25">
      <c r="I3574" t="s">
        <v>1290</v>
      </c>
    </row>
    <row r="3575" spans="9:9" x14ac:dyDescent="0.25">
      <c r="I3575" t="s">
        <v>1291</v>
      </c>
    </row>
    <row r="3576" spans="9:9" x14ac:dyDescent="0.25">
      <c r="I3576" t="s">
        <v>1292</v>
      </c>
    </row>
    <row r="3577" spans="9:9" x14ac:dyDescent="0.25">
      <c r="I3577" t="s">
        <v>1293</v>
      </c>
    </row>
    <row r="3581" spans="9:9" x14ac:dyDescent="0.25">
      <c r="I3581" t="s">
        <v>1294</v>
      </c>
    </row>
    <row r="3582" spans="9:9" x14ac:dyDescent="0.25">
      <c r="I3582" t="s">
        <v>1295</v>
      </c>
    </row>
    <row r="3583" spans="9:9" x14ac:dyDescent="0.25">
      <c r="I3583" t="s">
        <v>1296</v>
      </c>
    </row>
    <row r="3587" spans="1:13" x14ac:dyDescent="0.25">
      <c r="I3587" t="s">
        <v>1148</v>
      </c>
    </row>
    <row r="3591" spans="1:13" x14ac:dyDescent="0.25">
      <c r="A3591">
        <v>428</v>
      </c>
      <c r="B3591">
        <v>8164</v>
      </c>
      <c r="C3591">
        <v>1</v>
      </c>
      <c r="D3591">
        <v>8</v>
      </c>
      <c r="E3591">
        <v>56</v>
      </c>
      <c r="I3591" t="s">
        <v>1265</v>
      </c>
      <c r="J3591" t="s">
        <v>954</v>
      </c>
      <c r="K3591">
        <v>0</v>
      </c>
    </row>
    <row r="3595" spans="1:13" x14ac:dyDescent="0.25">
      <c r="A3595">
        <v>429</v>
      </c>
      <c r="B3595">
        <v>4619</v>
      </c>
      <c r="C3595">
        <v>1</v>
      </c>
      <c r="D3595">
        <v>8</v>
      </c>
      <c r="E3595">
        <v>56</v>
      </c>
      <c r="F3595">
        <v>1</v>
      </c>
      <c r="I3595" t="s">
        <v>1297</v>
      </c>
      <c r="J3595" t="s">
        <v>968</v>
      </c>
      <c r="K3595">
        <v>5</v>
      </c>
      <c r="L3595" s="3">
        <v>4250</v>
      </c>
      <c r="M3595" s="3">
        <v>21250</v>
      </c>
    </row>
    <row r="3596" spans="1:13" x14ac:dyDescent="0.25">
      <c r="I3596" t="s">
        <v>1298</v>
      </c>
    </row>
    <row r="3597" spans="1:13" x14ac:dyDescent="0.25">
      <c r="I3597" t="s">
        <v>1299</v>
      </c>
    </row>
    <row r="3598" spans="1:13" x14ac:dyDescent="0.25">
      <c r="I3598" t="s">
        <v>1300</v>
      </c>
    </row>
    <row r="3599" spans="1:13" x14ac:dyDescent="0.25">
      <c r="I3599" t="s">
        <v>1301</v>
      </c>
    </row>
    <row r="3601" spans="1:13" x14ac:dyDescent="0.25">
      <c r="I3601" t="s">
        <v>27</v>
      </c>
    </row>
    <row r="3603" spans="1:13" x14ac:dyDescent="0.25">
      <c r="A3603">
        <v>430</v>
      </c>
      <c r="B3603">
        <v>1372</v>
      </c>
      <c r="C3603">
        <v>1</v>
      </c>
      <c r="D3603">
        <v>8</v>
      </c>
      <c r="E3603">
        <v>56</v>
      </c>
      <c r="I3603" t="s">
        <v>1302</v>
      </c>
      <c r="J3603" t="s">
        <v>954</v>
      </c>
      <c r="K3603">
        <v>0</v>
      </c>
    </row>
    <row r="3604" spans="1:13" x14ac:dyDescent="0.25">
      <c r="I3604" t="s">
        <v>1303</v>
      </c>
    </row>
    <row r="3605" spans="1:13" x14ac:dyDescent="0.25">
      <c r="I3605" t="s">
        <v>1304</v>
      </c>
    </row>
    <row r="3609" spans="1:13" x14ac:dyDescent="0.25">
      <c r="A3609">
        <v>431</v>
      </c>
      <c r="B3609">
        <v>1373</v>
      </c>
      <c r="C3609">
        <v>1</v>
      </c>
      <c r="D3609">
        <v>8</v>
      </c>
      <c r="E3609">
        <v>56</v>
      </c>
      <c r="F3609">
        <v>2</v>
      </c>
      <c r="I3609" t="s">
        <v>1305</v>
      </c>
      <c r="J3609" t="s">
        <v>960</v>
      </c>
      <c r="K3609">
        <v>46</v>
      </c>
      <c r="L3609">
        <v>150</v>
      </c>
      <c r="M3609" s="3">
        <v>6900</v>
      </c>
    </row>
    <row r="3613" spans="1:13" x14ac:dyDescent="0.25">
      <c r="A3613">
        <v>432</v>
      </c>
      <c r="B3613">
        <v>2841</v>
      </c>
      <c r="C3613">
        <v>1</v>
      </c>
      <c r="D3613">
        <v>8</v>
      </c>
      <c r="E3613">
        <v>56</v>
      </c>
      <c r="I3613" t="s">
        <v>1306</v>
      </c>
      <c r="J3613" t="s">
        <v>1076</v>
      </c>
      <c r="K3613">
        <v>0</v>
      </c>
    </row>
    <row r="3617" spans="1:13" x14ac:dyDescent="0.25">
      <c r="A3617">
        <v>433</v>
      </c>
      <c r="B3617">
        <v>1378</v>
      </c>
      <c r="C3617">
        <v>1</v>
      </c>
      <c r="D3617">
        <v>8</v>
      </c>
      <c r="E3617">
        <v>57</v>
      </c>
      <c r="I3617" t="s">
        <v>1307</v>
      </c>
      <c r="J3617" t="s">
        <v>954</v>
      </c>
      <c r="K3617">
        <v>0</v>
      </c>
    </row>
    <row r="3621" spans="1:13" x14ac:dyDescent="0.25">
      <c r="A3621">
        <v>434</v>
      </c>
      <c r="B3621">
        <v>1380</v>
      </c>
      <c r="C3621">
        <v>1</v>
      </c>
      <c r="D3621">
        <v>8</v>
      </c>
      <c r="E3621">
        <v>57</v>
      </c>
      <c r="F3621">
        <v>1</v>
      </c>
      <c r="I3621" t="s">
        <v>1308</v>
      </c>
      <c r="J3621" t="s">
        <v>960</v>
      </c>
      <c r="K3621">
        <v>26</v>
      </c>
      <c r="L3621">
        <v>130</v>
      </c>
      <c r="M3621" s="3">
        <v>3380</v>
      </c>
    </row>
    <row r="3622" spans="1:13" x14ac:dyDescent="0.25">
      <c r="I3622" t="s">
        <v>1309</v>
      </c>
    </row>
    <row r="3624" spans="1:13" x14ac:dyDescent="0.25">
      <c r="A3624">
        <v>435</v>
      </c>
      <c r="B3624">
        <v>1382</v>
      </c>
      <c r="C3624">
        <v>1</v>
      </c>
      <c r="D3624">
        <v>8</v>
      </c>
      <c r="E3624">
        <v>57</v>
      </c>
      <c r="I3624" t="s">
        <v>1310</v>
      </c>
      <c r="J3624" t="s">
        <v>23</v>
      </c>
      <c r="K3624">
        <v>0</v>
      </c>
    </row>
    <row r="3628" spans="1:13" x14ac:dyDescent="0.25">
      <c r="A3628">
        <v>436</v>
      </c>
      <c r="B3628">
        <v>1383</v>
      </c>
      <c r="C3628">
        <v>1</v>
      </c>
      <c r="D3628">
        <v>8</v>
      </c>
      <c r="E3628">
        <v>57</v>
      </c>
      <c r="I3628" t="s">
        <v>1311</v>
      </c>
      <c r="K3628">
        <v>0</v>
      </c>
    </row>
    <row r="3629" spans="1:13" x14ac:dyDescent="0.25">
      <c r="I3629" t="s">
        <v>1312</v>
      </c>
    </row>
    <row r="3630" spans="1:13" x14ac:dyDescent="0.25">
      <c r="I3630" t="s">
        <v>1313</v>
      </c>
    </row>
    <row r="3634" spans="1:13" x14ac:dyDescent="0.25">
      <c r="I3634" t="s">
        <v>1314</v>
      </c>
    </row>
    <row r="3635" spans="1:13" x14ac:dyDescent="0.25">
      <c r="I3635" t="s">
        <v>1315</v>
      </c>
    </row>
    <row r="3639" spans="1:13" x14ac:dyDescent="0.25">
      <c r="I3639" t="s">
        <v>1316</v>
      </c>
    </row>
    <row r="3640" spans="1:13" x14ac:dyDescent="0.25">
      <c r="I3640" t="s">
        <v>1317</v>
      </c>
    </row>
    <row r="3644" spans="1:13" x14ac:dyDescent="0.25">
      <c r="I3644" t="s">
        <v>1148</v>
      </c>
    </row>
    <row r="3648" spans="1:13" x14ac:dyDescent="0.25">
      <c r="A3648">
        <v>437</v>
      </c>
      <c r="B3648">
        <v>5058</v>
      </c>
      <c r="C3648">
        <v>1</v>
      </c>
      <c r="D3648">
        <v>8</v>
      </c>
      <c r="E3648">
        <v>57</v>
      </c>
      <c r="F3648">
        <v>2</v>
      </c>
      <c r="I3648" t="s">
        <v>1318</v>
      </c>
      <c r="J3648" t="s">
        <v>968</v>
      </c>
      <c r="K3648">
        <v>2</v>
      </c>
      <c r="L3648" s="3">
        <v>3550</v>
      </c>
      <c r="M3648" s="3">
        <v>7100</v>
      </c>
    </row>
    <row r="3649" spans="1:13" x14ac:dyDescent="0.25">
      <c r="I3649" t="s">
        <v>1319</v>
      </c>
    </row>
    <row r="3650" spans="1:13" x14ac:dyDescent="0.25">
      <c r="I3650" t="s">
        <v>1320</v>
      </c>
    </row>
    <row r="3651" spans="1:13" x14ac:dyDescent="0.25">
      <c r="I3651" t="s">
        <v>1321</v>
      </c>
    </row>
    <row r="3652" spans="1:13" x14ac:dyDescent="0.25">
      <c r="I3652" t="s">
        <v>1322</v>
      </c>
    </row>
    <row r="3654" spans="1:13" x14ac:dyDescent="0.25">
      <c r="I3654" t="s">
        <v>27</v>
      </c>
    </row>
    <row r="3656" spans="1:13" x14ac:dyDescent="0.25">
      <c r="A3656">
        <v>438</v>
      </c>
      <c r="B3656">
        <v>1384</v>
      </c>
      <c r="C3656">
        <v>1</v>
      </c>
      <c r="D3656">
        <v>8</v>
      </c>
      <c r="E3656">
        <v>57</v>
      </c>
      <c r="I3656" t="s">
        <v>1323</v>
      </c>
      <c r="J3656" t="s">
        <v>1076</v>
      </c>
      <c r="K3656">
        <v>0</v>
      </c>
    </row>
    <row r="3660" spans="1:13" x14ac:dyDescent="0.25">
      <c r="A3660">
        <v>439</v>
      </c>
      <c r="B3660">
        <v>1385</v>
      </c>
      <c r="C3660">
        <v>1</v>
      </c>
      <c r="D3660">
        <v>8</v>
      </c>
      <c r="E3660">
        <v>57</v>
      </c>
      <c r="I3660" t="s">
        <v>1307</v>
      </c>
      <c r="J3660" t="s">
        <v>954</v>
      </c>
      <c r="K3660">
        <v>0</v>
      </c>
    </row>
    <row r="3664" spans="1:13" x14ac:dyDescent="0.25">
      <c r="A3664">
        <v>440</v>
      </c>
      <c r="B3664">
        <v>1390</v>
      </c>
      <c r="C3664">
        <v>1</v>
      </c>
      <c r="D3664">
        <v>8</v>
      </c>
      <c r="E3664">
        <v>57</v>
      </c>
      <c r="F3664">
        <v>3</v>
      </c>
      <c r="I3664" t="s">
        <v>1324</v>
      </c>
      <c r="J3664" t="s">
        <v>968</v>
      </c>
      <c r="K3664">
        <v>1</v>
      </c>
      <c r="L3664" s="3">
        <v>1350</v>
      </c>
      <c r="M3664" s="3">
        <v>1350</v>
      </c>
    </row>
    <row r="3665" spans="1:13" x14ac:dyDescent="0.25">
      <c r="I3665" t="s">
        <v>1325</v>
      </c>
    </row>
    <row r="3667" spans="1:13" x14ac:dyDescent="0.25">
      <c r="A3667">
        <v>441</v>
      </c>
      <c r="B3667">
        <v>1434</v>
      </c>
      <c r="C3667">
        <v>1</v>
      </c>
      <c r="D3667">
        <v>8</v>
      </c>
      <c r="E3667">
        <v>57</v>
      </c>
      <c r="I3667" t="s">
        <v>1326</v>
      </c>
      <c r="J3667" t="s">
        <v>1076</v>
      </c>
      <c r="K3667">
        <v>0</v>
      </c>
    </row>
    <row r="3671" spans="1:13" x14ac:dyDescent="0.25">
      <c r="A3671">
        <v>442</v>
      </c>
      <c r="B3671">
        <v>1435</v>
      </c>
      <c r="C3671">
        <v>1</v>
      </c>
      <c r="D3671">
        <v>8</v>
      </c>
      <c r="E3671">
        <v>57</v>
      </c>
      <c r="I3671" t="s">
        <v>1327</v>
      </c>
      <c r="J3671" t="s">
        <v>1076</v>
      </c>
      <c r="K3671">
        <v>0</v>
      </c>
    </row>
    <row r="3675" spans="1:13" x14ac:dyDescent="0.25">
      <c r="A3675">
        <v>443</v>
      </c>
      <c r="B3675">
        <v>1436</v>
      </c>
      <c r="C3675">
        <v>1</v>
      </c>
      <c r="D3675">
        <v>8</v>
      </c>
      <c r="E3675">
        <v>57</v>
      </c>
      <c r="I3675" t="s">
        <v>1307</v>
      </c>
      <c r="J3675" t="s">
        <v>954</v>
      </c>
      <c r="K3675">
        <v>0</v>
      </c>
    </row>
    <row r="3679" spans="1:13" x14ac:dyDescent="0.25">
      <c r="A3679">
        <v>444</v>
      </c>
      <c r="B3679">
        <v>1442</v>
      </c>
      <c r="C3679">
        <v>1</v>
      </c>
      <c r="D3679">
        <v>8</v>
      </c>
      <c r="E3679">
        <v>57</v>
      </c>
      <c r="F3679">
        <v>4</v>
      </c>
      <c r="I3679" t="s">
        <v>1328</v>
      </c>
      <c r="J3679" t="s">
        <v>968</v>
      </c>
      <c r="K3679">
        <v>1</v>
      </c>
      <c r="L3679">
        <v>400</v>
      </c>
      <c r="M3679">
        <v>400</v>
      </c>
    </row>
    <row r="3680" spans="1:13" x14ac:dyDescent="0.25">
      <c r="I3680" t="s">
        <v>1329</v>
      </c>
    </row>
    <row r="3684" spans="1:13" x14ac:dyDescent="0.25">
      <c r="A3684">
        <v>445</v>
      </c>
      <c r="B3684">
        <v>1445</v>
      </c>
      <c r="C3684">
        <v>1</v>
      </c>
      <c r="D3684">
        <v>8</v>
      </c>
      <c r="E3684">
        <v>57</v>
      </c>
      <c r="I3684" t="s">
        <v>1330</v>
      </c>
      <c r="J3684" t="s">
        <v>1076</v>
      </c>
      <c r="K3684">
        <v>0</v>
      </c>
    </row>
    <row r="3688" spans="1:13" x14ac:dyDescent="0.25">
      <c r="A3688">
        <v>446</v>
      </c>
      <c r="B3688">
        <v>1446</v>
      </c>
      <c r="C3688">
        <v>1</v>
      </c>
      <c r="D3688">
        <v>8</v>
      </c>
      <c r="E3688">
        <v>57</v>
      </c>
      <c r="I3688" t="s">
        <v>1307</v>
      </c>
      <c r="J3688" t="s">
        <v>954</v>
      </c>
      <c r="K3688">
        <v>0</v>
      </c>
    </row>
    <row r="3692" spans="1:13" x14ac:dyDescent="0.25">
      <c r="A3692">
        <v>447</v>
      </c>
      <c r="B3692">
        <v>1447</v>
      </c>
      <c r="C3692">
        <v>1</v>
      </c>
      <c r="D3692">
        <v>8</v>
      </c>
      <c r="E3692">
        <v>57</v>
      </c>
      <c r="F3692">
        <v>5</v>
      </c>
      <c r="I3692" t="s">
        <v>1331</v>
      </c>
      <c r="J3692" t="s">
        <v>960</v>
      </c>
      <c r="K3692">
        <v>12</v>
      </c>
      <c r="L3692">
        <v>40</v>
      </c>
      <c r="M3692">
        <v>480</v>
      </c>
    </row>
    <row r="3694" spans="1:13" x14ac:dyDescent="0.25">
      <c r="I3694" t="s">
        <v>27</v>
      </c>
    </row>
    <row r="3696" spans="1:13" x14ac:dyDescent="0.25">
      <c r="A3696">
        <v>448</v>
      </c>
      <c r="B3696">
        <v>1468</v>
      </c>
      <c r="C3696">
        <v>1</v>
      </c>
      <c r="D3696">
        <v>9</v>
      </c>
      <c r="E3696">
        <v>59</v>
      </c>
      <c r="I3696" t="s">
        <v>1332</v>
      </c>
      <c r="J3696" t="s">
        <v>19</v>
      </c>
      <c r="K3696">
        <v>0</v>
      </c>
    </row>
    <row r="3698" spans="1:11" x14ac:dyDescent="0.25">
      <c r="I3698" t="s">
        <v>27</v>
      </c>
    </row>
    <row r="3700" spans="1:11" x14ac:dyDescent="0.25">
      <c r="I3700" t="s">
        <v>1333</v>
      </c>
    </row>
    <row r="3701" spans="1:11" x14ac:dyDescent="0.25">
      <c r="I3701" t="s">
        <v>1334</v>
      </c>
    </row>
    <row r="3703" spans="1:11" x14ac:dyDescent="0.25">
      <c r="A3703">
        <v>449</v>
      </c>
      <c r="B3703">
        <v>1470</v>
      </c>
      <c r="C3703">
        <v>1</v>
      </c>
      <c r="D3703">
        <v>9</v>
      </c>
      <c r="E3703">
        <v>59</v>
      </c>
      <c r="I3703" t="s">
        <v>1335</v>
      </c>
      <c r="J3703" t="s">
        <v>1076</v>
      </c>
      <c r="K3703">
        <v>0</v>
      </c>
    </row>
    <row r="3707" spans="1:11" x14ac:dyDescent="0.25">
      <c r="I3707" t="s">
        <v>1336</v>
      </c>
    </row>
    <row r="3711" spans="1:11" x14ac:dyDescent="0.25">
      <c r="A3711">
        <v>450</v>
      </c>
      <c r="B3711">
        <v>8394</v>
      </c>
      <c r="C3711">
        <v>1</v>
      </c>
      <c r="D3711">
        <v>9</v>
      </c>
      <c r="E3711">
        <v>59</v>
      </c>
      <c r="I3711" t="s">
        <v>1337</v>
      </c>
      <c r="K3711">
        <v>0</v>
      </c>
    </row>
    <row r="3715" spans="1:13" x14ac:dyDescent="0.25">
      <c r="I3715" t="s">
        <v>1338</v>
      </c>
    </row>
    <row r="3716" spans="1:13" x14ac:dyDescent="0.25">
      <c r="I3716" t="s">
        <v>1339</v>
      </c>
    </row>
    <row r="3717" spans="1:13" x14ac:dyDescent="0.25">
      <c r="I3717" t="s">
        <v>1340</v>
      </c>
    </row>
    <row r="3719" spans="1:13" x14ac:dyDescent="0.25">
      <c r="I3719" t="s">
        <v>27</v>
      </c>
    </row>
    <row r="3721" spans="1:13" x14ac:dyDescent="0.25">
      <c r="A3721">
        <v>451</v>
      </c>
      <c r="B3721">
        <v>8312</v>
      </c>
      <c r="C3721">
        <v>1</v>
      </c>
      <c r="D3721">
        <v>9</v>
      </c>
      <c r="E3721">
        <v>59</v>
      </c>
      <c r="I3721" t="s">
        <v>1341</v>
      </c>
      <c r="K3721">
        <v>0</v>
      </c>
    </row>
    <row r="3722" spans="1:13" x14ac:dyDescent="0.25">
      <c r="I3722" t="s">
        <v>1342</v>
      </c>
    </row>
    <row r="3724" spans="1:13" x14ac:dyDescent="0.25">
      <c r="I3724" t="s">
        <v>27</v>
      </c>
    </row>
    <row r="3726" spans="1:13" x14ac:dyDescent="0.25">
      <c r="A3726">
        <v>452</v>
      </c>
      <c r="B3726">
        <v>1476</v>
      </c>
      <c r="C3726">
        <v>1</v>
      </c>
      <c r="D3726">
        <v>9</v>
      </c>
      <c r="E3726">
        <v>59</v>
      </c>
      <c r="I3726" t="s">
        <v>1343</v>
      </c>
      <c r="J3726" t="s">
        <v>954</v>
      </c>
      <c r="K3726">
        <v>0</v>
      </c>
    </row>
    <row r="3728" spans="1:13" x14ac:dyDescent="0.25">
      <c r="A3728">
        <v>453</v>
      </c>
      <c r="B3728">
        <v>1478</v>
      </c>
      <c r="C3728">
        <v>1</v>
      </c>
      <c r="D3728">
        <v>9</v>
      </c>
      <c r="E3728">
        <v>59</v>
      </c>
      <c r="F3728">
        <v>1</v>
      </c>
      <c r="I3728" t="s">
        <v>1344</v>
      </c>
      <c r="J3728" t="s">
        <v>982</v>
      </c>
      <c r="K3728">
        <v>32</v>
      </c>
      <c r="L3728">
        <v>425</v>
      </c>
      <c r="M3728" s="3">
        <v>13600</v>
      </c>
    </row>
    <row r="3729" spans="1:13" x14ac:dyDescent="0.25">
      <c r="I3729" t="s">
        <v>1345</v>
      </c>
    </row>
    <row r="3730" spans="1:13" x14ac:dyDescent="0.25">
      <c r="I3730" t="s">
        <v>1346</v>
      </c>
    </row>
    <row r="3731" spans="1:13" x14ac:dyDescent="0.25">
      <c r="I3731" t="s">
        <v>1347</v>
      </c>
    </row>
    <row r="3733" spans="1:13" x14ac:dyDescent="0.25">
      <c r="I3733" t="s">
        <v>27</v>
      </c>
    </row>
    <row r="3735" spans="1:13" x14ac:dyDescent="0.25">
      <c r="A3735">
        <v>454</v>
      </c>
      <c r="B3735">
        <v>1481</v>
      </c>
      <c r="C3735">
        <v>1</v>
      </c>
      <c r="D3735">
        <v>9</v>
      </c>
      <c r="E3735">
        <v>59</v>
      </c>
      <c r="F3735">
        <v>2</v>
      </c>
      <c r="I3735" t="s">
        <v>1348</v>
      </c>
      <c r="J3735" t="s">
        <v>968</v>
      </c>
      <c r="K3735">
        <v>1</v>
      </c>
      <c r="L3735">
        <v>600</v>
      </c>
      <c r="M3735">
        <v>600</v>
      </c>
    </row>
    <row r="3736" spans="1:13" x14ac:dyDescent="0.25">
      <c r="I3736" t="s">
        <v>1349</v>
      </c>
    </row>
    <row r="3737" spans="1:13" x14ac:dyDescent="0.25">
      <c r="I3737" t="s">
        <v>1350</v>
      </c>
    </row>
    <row r="3739" spans="1:13" x14ac:dyDescent="0.25">
      <c r="A3739">
        <v>455</v>
      </c>
      <c r="B3739">
        <v>1486</v>
      </c>
      <c r="C3739">
        <v>1</v>
      </c>
      <c r="D3739">
        <v>9</v>
      </c>
      <c r="E3739">
        <v>59</v>
      </c>
      <c r="I3739" t="s">
        <v>1351</v>
      </c>
      <c r="J3739" t="s">
        <v>954</v>
      </c>
      <c r="K3739">
        <v>0</v>
      </c>
    </row>
    <row r="3743" spans="1:13" x14ac:dyDescent="0.25">
      <c r="A3743">
        <v>456</v>
      </c>
      <c r="B3743">
        <v>1487</v>
      </c>
      <c r="C3743">
        <v>1</v>
      </c>
      <c r="D3743">
        <v>9</v>
      </c>
      <c r="E3743">
        <v>59</v>
      </c>
      <c r="F3743">
        <v>3</v>
      </c>
      <c r="I3743" t="s">
        <v>1352</v>
      </c>
      <c r="J3743" t="s">
        <v>982</v>
      </c>
      <c r="K3743">
        <v>32</v>
      </c>
      <c r="L3743">
        <v>200</v>
      </c>
      <c r="M3743" s="3">
        <v>6400</v>
      </c>
    </row>
    <row r="3744" spans="1:13" x14ac:dyDescent="0.25">
      <c r="I3744" t="s">
        <v>1353</v>
      </c>
    </row>
    <row r="3746" spans="1:11" x14ac:dyDescent="0.25">
      <c r="I3746" t="s">
        <v>27</v>
      </c>
    </row>
    <row r="3748" spans="1:11" x14ac:dyDescent="0.25">
      <c r="A3748">
        <v>457</v>
      </c>
      <c r="B3748">
        <v>1518</v>
      </c>
      <c r="C3748">
        <v>1</v>
      </c>
      <c r="D3748">
        <v>10</v>
      </c>
      <c r="E3748">
        <v>60</v>
      </c>
      <c r="I3748" t="s">
        <v>1354</v>
      </c>
      <c r="J3748" t="s">
        <v>19</v>
      </c>
      <c r="K3748">
        <v>0</v>
      </c>
    </row>
    <row r="3750" spans="1:11" x14ac:dyDescent="0.25">
      <c r="I3750" t="s">
        <v>27</v>
      </c>
    </row>
    <row r="3752" spans="1:11" x14ac:dyDescent="0.25">
      <c r="I3752" t="s">
        <v>1355</v>
      </c>
    </row>
    <row r="3753" spans="1:11" x14ac:dyDescent="0.25">
      <c r="I3753" t="s">
        <v>1356</v>
      </c>
    </row>
    <row r="3755" spans="1:11" x14ac:dyDescent="0.25">
      <c r="I3755" t="s">
        <v>27</v>
      </c>
    </row>
    <row r="3757" spans="1:11" x14ac:dyDescent="0.25">
      <c r="I3757" t="s">
        <v>1357</v>
      </c>
    </row>
    <row r="3758" spans="1:11" x14ac:dyDescent="0.25">
      <c r="I3758" t="s">
        <v>1204</v>
      </c>
    </row>
    <row r="3760" spans="1:11" x14ac:dyDescent="0.25">
      <c r="A3760">
        <v>458</v>
      </c>
      <c r="B3760">
        <v>1519</v>
      </c>
      <c r="C3760">
        <v>1</v>
      </c>
      <c r="D3760">
        <v>10</v>
      </c>
      <c r="E3760">
        <v>60</v>
      </c>
      <c r="I3760" t="s">
        <v>1216</v>
      </c>
      <c r="K3760">
        <v>0</v>
      </c>
    </row>
    <row r="3764" spans="1:11" x14ac:dyDescent="0.25">
      <c r="I3764" t="s">
        <v>1358</v>
      </c>
    </row>
    <row r="3765" spans="1:11" x14ac:dyDescent="0.25">
      <c r="I3765" t="s">
        <v>1359</v>
      </c>
    </row>
    <row r="3769" spans="1:11" x14ac:dyDescent="0.25">
      <c r="I3769" t="s">
        <v>1148</v>
      </c>
    </row>
    <row r="3773" spans="1:11" x14ac:dyDescent="0.25">
      <c r="A3773">
        <v>459</v>
      </c>
      <c r="B3773">
        <v>1520</v>
      </c>
      <c r="C3773">
        <v>1</v>
      </c>
      <c r="D3773">
        <v>10</v>
      </c>
      <c r="E3773">
        <v>60</v>
      </c>
      <c r="I3773" t="s">
        <v>1360</v>
      </c>
      <c r="J3773" t="s">
        <v>1076</v>
      </c>
      <c r="K3773">
        <v>0</v>
      </c>
    </row>
    <row r="3777" spans="1:13" x14ac:dyDescent="0.25">
      <c r="A3777">
        <v>460</v>
      </c>
      <c r="B3777">
        <v>1521</v>
      </c>
      <c r="C3777">
        <v>1</v>
      </c>
      <c r="D3777">
        <v>10</v>
      </c>
      <c r="E3777">
        <v>60</v>
      </c>
      <c r="I3777" t="s">
        <v>1361</v>
      </c>
      <c r="J3777" t="s">
        <v>954</v>
      </c>
      <c r="K3777">
        <v>0</v>
      </c>
    </row>
    <row r="3778" spans="1:13" x14ac:dyDescent="0.25">
      <c r="I3778" t="s">
        <v>1362</v>
      </c>
    </row>
    <row r="3782" spans="1:13" x14ac:dyDescent="0.25">
      <c r="A3782">
        <v>461</v>
      </c>
      <c r="B3782">
        <v>1522</v>
      </c>
      <c r="C3782">
        <v>1</v>
      </c>
      <c r="D3782">
        <v>10</v>
      </c>
      <c r="E3782">
        <v>60</v>
      </c>
      <c r="F3782">
        <v>1</v>
      </c>
      <c r="I3782" t="s">
        <v>1363</v>
      </c>
      <c r="J3782" t="s">
        <v>982</v>
      </c>
      <c r="K3782">
        <v>187</v>
      </c>
      <c r="L3782">
        <v>280</v>
      </c>
      <c r="M3782" s="3">
        <v>52360</v>
      </c>
    </row>
    <row r="3784" spans="1:13" x14ac:dyDescent="0.25">
      <c r="A3784">
        <v>462</v>
      </c>
      <c r="B3784">
        <v>1523</v>
      </c>
      <c r="C3784">
        <v>1</v>
      </c>
      <c r="D3784">
        <v>10</v>
      </c>
      <c r="E3784">
        <v>60</v>
      </c>
      <c r="F3784">
        <v>2</v>
      </c>
      <c r="I3784" t="s">
        <v>1364</v>
      </c>
      <c r="J3784" t="s">
        <v>982</v>
      </c>
      <c r="K3784">
        <v>133</v>
      </c>
      <c r="L3784">
        <v>110</v>
      </c>
      <c r="M3784" s="3">
        <v>14630</v>
      </c>
    </row>
    <row r="3786" spans="1:13" x14ac:dyDescent="0.25">
      <c r="A3786">
        <v>463</v>
      </c>
      <c r="B3786">
        <v>1559</v>
      </c>
      <c r="C3786">
        <v>1</v>
      </c>
      <c r="D3786">
        <v>11</v>
      </c>
      <c r="E3786">
        <v>61</v>
      </c>
      <c r="I3786" t="s">
        <v>1365</v>
      </c>
      <c r="J3786" t="s">
        <v>19</v>
      </c>
      <c r="K3786">
        <v>0</v>
      </c>
    </row>
    <row r="3788" spans="1:13" x14ac:dyDescent="0.25">
      <c r="I3788" t="s">
        <v>27</v>
      </c>
    </row>
    <row r="3790" spans="1:13" x14ac:dyDescent="0.25">
      <c r="I3790" t="s">
        <v>1366</v>
      </c>
    </row>
    <row r="3792" spans="1:13" x14ac:dyDescent="0.25">
      <c r="I3792" t="s">
        <v>27</v>
      </c>
    </row>
    <row r="3794" spans="1:11" x14ac:dyDescent="0.25">
      <c r="I3794" t="s">
        <v>1367</v>
      </c>
    </row>
    <row r="3795" spans="1:11" x14ac:dyDescent="0.25">
      <c r="I3795" t="s">
        <v>1204</v>
      </c>
    </row>
    <row r="3797" spans="1:11" x14ac:dyDescent="0.25">
      <c r="A3797">
        <v>464</v>
      </c>
      <c r="B3797">
        <v>1560</v>
      </c>
      <c r="C3797">
        <v>1</v>
      </c>
      <c r="D3797">
        <v>11</v>
      </c>
      <c r="E3797">
        <v>61</v>
      </c>
      <c r="I3797" t="s">
        <v>1216</v>
      </c>
      <c r="K3797">
        <v>0</v>
      </c>
    </row>
    <row r="3801" spans="1:11" x14ac:dyDescent="0.25">
      <c r="I3801" t="s">
        <v>1368</v>
      </c>
    </row>
    <row r="3805" spans="1:11" x14ac:dyDescent="0.25">
      <c r="I3805" t="s">
        <v>1148</v>
      </c>
    </row>
    <row r="3809" spans="1:13" x14ac:dyDescent="0.25">
      <c r="A3809">
        <v>465</v>
      </c>
      <c r="B3809">
        <v>1561</v>
      </c>
      <c r="C3809">
        <v>1</v>
      </c>
      <c r="D3809">
        <v>11</v>
      </c>
      <c r="E3809">
        <v>61</v>
      </c>
      <c r="I3809" t="s">
        <v>1369</v>
      </c>
      <c r="J3809" t="s">
        <v>1076</v>
      </c>
      <c r="K3809">
        <v>0</v>
      </c>
    </row>
    <row r="3813" spans="1:13" x14ac:dyDescent="0.25">
      <c r="A3813">
        <v>466</v>
      </c>
      <c r="B3813">
        <v>1562</v>
      </c>
      <c r="C3813">
        <v>1</v>
      </c>
      <c r="D3813">
        <v>11</v>
      </c>
      <c r="E3813">
        <v>61</v>
      </c>
      <c r="I3813" t="s">
        <v>1370</v>
      </c>
      <c r="J3813" t="s">
        <v>954</v>
      </c>
      <c r="K3813">
        <v>0</v>
      </c>
    </row>
    <row r="3817" spans="1:13" x14ac:dyDescent="0.25">
      <c r="A3817">
        <v>467</v>
      </c>
      <c r="B3817">
        <v>5109</v>
      </c>
      <c r="C3817">
        <v>1</v>
      </c>
      <c r="D3817">
        <v>11</v>
      </c>
      <c r="E3817">
        <v>61</v>
      </c>
      <c r="F3817">
        <v>1</v>
      </c>
      <c r="I3817" t="s">
        <v>1371</v>
      </c>
      <c r="J3817" t="s">
        <v>968</v>
      </c>
      <c r="K3817">
        <v>3</v>
      </c>
      <c r="L3817">
        <v>80</v>
      </c>
      <c r="M3817">
        <v>240</v>
      </c>
    </row>
    <row r="3821" spans="1:13" x14ac:dyDescent="0.25">
      <c r="A3821">
        <v>468</v>
      </c>
      <c r="B3821">
        <v>1566</v>
      </c>
      <c r="C3821">
        <v>1</v>
      </c>
      <c r="D3821">
        <v>11</v>
      </c>
      <c r="E3821">
        <v>61</v>
      </c>
      <c r="F3821">
        <v>2</v>
      </c>
      <c r="I3821" t="s">
        <v>1372</v>
      </c>
      <c r="J3821" t="s">
        <v>968</v>
      </c>
      <c r="K3821">
        <v>6</v>
      </c>
      <c r="L3821">
        <v>80</v>
      </c>
      <c r="M3821">
        <v>480</v>
      </c>
    </row>
    <row r="3825" spans="1:13" x14ac:dyDescent="0.25">
      <c r="A3825">
        <v>469</v>
      </c>
      <c r="B3825">
        <v>1567</v>
      </c>
      <c r="C3825">
        <v>1</v>
      </c>
      <c r="D3825">
        <v>11</v>
      </c>
      <c r="E3825">
        <v>61</v>
      </c>
      <c r="F3825">
        <v>3</v>
      </c>
      <c r="I3825" t="s">
        <v>1373</v>
      </c>
      <c r="J3825" t="s">
        <v>968</v>
      </c>
      <c r="K3825">
        <v>2</v>
      </c>
      <c r="L3825">
        <v>80</v>
      </c>
      <c r="M3825">
        <v>160</v>
      </c>
    </row>
    <row r="3829" spans="1:13" x14ac:dyDescent="0.25">
      <c r="A3829">
        <v>470</v>
      </c>
      <c r="B3829">
        <v>1572</v>
      </c>
      <c r="C3829">
        <v>1</v>
      </c>
      <c r="D3829">
        <v>11</v>
      </c>
      <c r="E3829">
        <v>61</v>
      </c>
      <c r="I3829" t="s">
        <v>1374</v>
      </c>
      <c r="J3829" t="s">
        <v>954</v>
      </c>
      <c r="K3829">
        <v>0</v>
      </c>
    </row>
    <row r="3833" spans="1:13" x14ac:dyDescent="0.25">
      <c r="A3833">
        <v>471</v>
      </c>
      <c r="B3833">
        <v>1581</v>
      </c>
      <c r="C3833">
        <v>1</v>
      </c>
      <c r="D3833">
        <v>11</v>
      </c>
      <c r="E3833">
        <v>61</v>
      </c>
      <c r="F3833">
        <v>4</v>
      </c>
      <c r="I3833" t="s">
        <v>1375</v>
      </c>
      <c r="J3833" t="s">
        <v>968</v>
      </c>
      <c r="K3833">
        <v>1</v>
      </c>
      <c r="L3833">
        <v>350</v>
      </c>
      <c r="M3833">
        <v>350</v>
      </c>
    </row>
    <row r="3837" spans="1:13" x14ac:dyDescent="0.25">
      <c r="A3837">
        <v>472</v>
      </c>
      <c r="B3837">
        <v>1591</v>
      </c>
      <c r="C3837">
        <v>1</v>
      </c>
      <c r="D3837">
        <v>11</v>
      </c>
      <c r="E3837">
        <v>61</v>
      </c>
      <c r="I3837" t="s">
        <v>1376</v>
      </c>
      <c r="J3837" t="s">
        <v>954</v>
      </c>
      <c r="K3837">
        <v>0</v>
      </c>
    </row>
    <row r="3841" spans="1:13" x14ac:dyDescent="0.25">
      <c r="A3841">
        <v>473</v>
      </c>
      <c r="B3841">
        <v>1592</v>
      </c>
      <c r="C3841">
        <v>1</v>
      </c>
      <c r="D3841">
        <v>11</v>
      </c>
      <c r="E3841">
        <v>61</v>
      </c>
      <c r="F3841">
        <v>5</v>
      </c>
      <c r="I3841" t="s">
        <v>1377</v>
      </c>
      <c r="J3841" t="s">
        <v>968</v>
      </c>
      <c r="K3841">
        <v>1</v>
      </c>
      <c r="L3841">
        <v>120</v>
      </c>
      <c r="M3841">
        <v>120</v>
      </c>
    </row>
    <row r="3842" spans="1:13" x14ac:dyDescent="0.25">
      <c r="I3842" t="s">
        <v>1378</v>
      </c>
    </row>
    <row r="3846" spans="1:13" x14ac:dyDescent="0.25">
      <c r="A3846">
        <v>474</v>
      </c>
      <c r="B3846">
        <v>1602</v>
      </c>
      <c r="C3846">
        <v>1</v>
      </c>
      <c r="D3846">
        <v>11</v>
      </c>
      <c r="E3846">
        <v>61</v>
      </c>
      <c r="I3846" t="s">
        <v>1379</v>
      </c>
      <c r="J3846" t="s">
        <v>954</v>
      </c>
      <c r="K3846">
        <v>0</v>
      </c>
    </row>
    <row r="3850" spans="1:13" x14ac:dyDescent="0.25">
      <c r="A3850">
        <v>475</v>
      </c>
      <c r="B3850">
        <v>1603</v>
      </c>
      <c r="C3850">
        <v>1</v>
      </c>
      <c r="D3850">
        <v>11</v>
      </c>
      <c r="E3850">
        <v>61</v>
      </c>
      <c r="F3850">
        <v>6</v>
      </c>
      <c r="I3850" t="s">
        <v>1380</v>
      </c>
      <c r="J3850" t="s">
        <v>968</v>
      </c>
      <c r="K3850">
        <v>1</v>
      </c>
      <c r="L3850">
        <v>40</v>
      </c>
      <c r="M3850">
        <v>40</v>
      </c>
    </row>
    <row r="3854" spans="1:13" x14ac:dyDescent="0.25">
      <c r="A3854">
        <v>476</v>
      </c>
      <c r="B3854">
        <v>1607</v>
      </c>
      <c r="C3854">
        <v>1</v>
      </c>
      <c r="D3854">
        <v>11</v>
      </c>
      <c r="E3854">
        <v>61</v>
      </c>
      <c r="F3854">
        <v>7</v>
      </c>
      <c r="I3854" t="s">
        <v>1381</v>
      </c>
      <c r="J3854" t="s">
        <v>968</v>
      </c>
      <c r="K3854">
        <v>1</v>
      </c>
      <c r="L3854">
        <v>60</v>
      </c>
      <c r="M3854">
        <v>60</v>
      </c>
    </row>
    <row r="3858" spans="1:11" x14ac:dyDescent="0.25">
      <c r="A3858">
        <v>477</v>
      </c>
      <c r="B3858">
        <v>1634</v>
      </c>
      <c r="C3858">
        <v>1</v>
      </c>
      <c r="D3858">
        <v>12</v>
      </c>
      <c r="E3858">
        <v>62</v>
      </c>
      <c r="I3858" t="s">
        <v>1382</v>
      </c>
      <c r="J3858" t="s">
        <v>19</v>
      </c>
      <c r="K3858">
        <v>0</v>
      </c>
    </row>
    <row r="3860" spans="1:11" x14ac:dyDescent="0.25">
      <c r="I3860" t="s">
        <v>27</v>
      </c>
    </row>
    <row r="3862" spans="1:11" x14ac:dyDescent="0.25">
      <c r="I3862" t="s">
        <v>1383</v>
      </c>
    </row>
    <row r="3864" spans="1:11" x14ac:dyDescent="0.25">
      <c r="I3864" t="s">
        <v>27</v>
      </c>
    </row>
    <row r="3866" spans="1:11" x14ac:dyDescent="0.25">
      <c r="I3866" t="s">
        <v>1384</v>
      </c>
    </row>
    <row r="3867" spans="1:11" x14ac:dyDescent="0.25">
      <c r="I3867" t="s">
        <v>1204</v>
      </c>
    </row>
    <row r="3869" spans="1:11" x14ac:dyDescent="0.25">
      <c r="A3869">
        <v>478</v>
      </c>
      <c r="B3869">
        <v>1635</v>
      </c>
      <c r="C3869">
        <v>1</v>
      </c>
      <c r="D3869">
        <v>12</v>
      </c>
      <c r="E3869">
        <v>62</v>
      </c>
      <c r="I3869" t="s">
        <v>1385</v>
      </c>
      <c r="J3869" t="s">
        <v>1076</v>
      </c>
      <c r="K3869">
        <v>0</v>
      </c>
    </row>
    <row r="3873" spans="1:13" x14ac:dyDescent="0.25">
      <c r="A3873">
        <v>479</v>
      </c>
      <c r="B3873">
        <v>1878</v>
      </c>
      <c r="C3873">
        <v>1</v>
      </c>
      <c r="D3873">
        <v>12</v>
      </c>
      <c r="E3873">
        <v>62</v>
      </c>
      <c r="I3873" t="s">
        <v>1386</v>
      </c>
      <c r="J3873" t="s">
        <v>1076</v>
      </c>
      <c r="K3873">
        <v>0</v>
      </c>
    </row>
    <row r="3874" spans="1:13" x14ac:dyDescent="0.25">
      <c r="I3874" t="s">
        <v>1387</v>
      </c>
    </row>
    <row r="3875" spans="1:13" x14ac:dyDescent="0.25">
      <c r="I3875" t="s">
        <v>1388</v>
      </c>
    </row>
    <row r="3879" spans="1:13" x14ac:dyDescent="0.25">
      <c r="A3879">
        <v>480</v>
      </c>
      <c r="B3879">
        <v>7655</v>
      </c>
      <c r="C3879">
        <v>1</v>
      </c>
      <c r="D3879">
        <v>12</v>
      </c>
      <c r="E3879">
        <v>62</v>
      </c>
      <c r="I3879" t="s">
        <v>1389</v>
      </c>
      <c r="J3879" t="s">
        <v>954</v>
      </c>
      <c r="K3879">
        <v>0</v>
      </c>
    </row>
    <row r="3880" spans="1:13" x14ac:dyDescent="0.25">
      <c r="I3880" t="s">
        <v>1390</v>
      </c>
    </row>
    <row r="3881" spans="1:13" x14ac:dyDescent="0.25">
      <c r="I3881" t="s">
        <v>1391</v>
      </c>
    </row>
    <row r="3882" spans="1:13" x14ac:dyDescent="0.25">
      <c r="I3882" t="s">
        <v>1392</v>
      </c>
    </row>
    <row r="3883" spans="1:13" x14ac:dyDescent="0.25">
      <c r="I3883" t="s">
        <v>1393</v>
      </c>
    </row>
    <row r="3884" spans="1:13" x14ac:dyDescent="0.25">
      <c r="I3884" t="s">
        <v>1394</v>
      </c>
    </row>
    <row r="3886" spans="1:13" x14ac:dyDescent="0.25">
      <c r="A3886">
        <v>481</v>
      </c>
      <c r="B3886">
        <v>9311</v>
      </c>
      <c r="C3886">
        <v>1</v>
      </c>
      <c r="D3886">
        <v>12</v>
      </c>
      <c r="E3886">
        <v>62</v>
      </c>
      <c r="F3886">
        <v>1</v>
      </c>
      <c r="I3886" t="s">
        <v>1395</v>
      </c>
      <c r="J3886" t="s">
        <v>108</v>
      </c>
      <c r="K3886">
        <v>1</v>
      </c>
      <c r="M3886" s="3">
        <v>6680</v>
      </c>
    </row>
    <row r="3887" spans="1:13" x14ac:dyDescent="0.25">
      <c r="I3887" t="s">
        <v>1396</v>
      </c>
    </row>
    <row r="3889" spans="1:13" x14ac:dyDescent="0.25">
      <c r="I3889" t="s">
        <v>27</v>
      </c>
    </row>
    <row r="3891" spans="1:13" x14ac:dyDescent="0.25">
      <c r="A3891">
        <v>482</v>
      </c>
      <c r="B3891">
        <v>1892</v>
      </c>
      <c r="C3891">
        <v>1</v>
      </c>
      <c r="D3891">
        <v>12</v>
      </c>
      <c r="E3891">
        <v>62</v>
      </c>
      <c r="I3891" t="s">
        <v>1397</v>
      </c>
      <c r="J3891" t="s">
        <v>1076</v>
      </c>
      <c r="K3891">
        <v>0</v>
      </c>
    </row>
    <row r="3892" spans="1:13" x14ac:dyDescent="0.25">
      <c r="I3892" t="s">
        <v>1398</v>
      </c>
    </row>
    <row r="3893" spans="1:13" x14ac:dyDescent="0.25">
      <c r="I3893" t="s">
        <v>1399</v>
      </c>
    </row>
    <row r="3895" spans="1:13" x14ac:dyDescent="0.25">
      <c r="A3895">
        <v>483</v>
      </c>
      <c r="B3895">
        <v>8140</v>
      </c>
      <c r="C3895">
        <v>1</v>
      </c>
      <c r="D3895">
        <v>12</v>
      </c>
      <c r="E3895">
        <v>62</v>
      </c>
      <c r="I3895" t="s">
        <v>1400</v>
      </c>
      <c r="J3895" t="s">
        <v>954</v>
      </c>
      <c r="K3895">
        <v>0</v>
      </c>
    </row>
    <row r="3896" spans="1:13" x14ac:dyDescent="0.25">
      <c r="I3896" t="s">
        <v>1401</v>
      </c>
    </row>
    <row r="3897" spans="1:13" x14ac:dyDescent="0.25">
      <c r="I3897" t="s">
        <v>1402</v>
      </c>
    </row>
    <row r="3899" spans="1:13" x14ac:dyDescent="0.25">
      <c r="A3899">
        <v>484</v>
      </c>
      <c r="B3899">
        <v>1901</v>
      </c>
      <c r="C3899">
        <v>1</v>
      </c>
      <c r="D3899">
        <v>12</v>
      </c>
      <c r="E3899">
        <v>62</v>
      </c>
      <c r="F3899">
        <v>2</v>
      </c>
      <c r="I3899" t="s">
        <v>1403</v>
      </c>
      <c r="J3899" t="s">
        <v>968</v>
      </c>
      <c r="K3899">
        <v>10</v>
      </c>
      <c r="L3899" s="3">
        <v>1100</v>
      </c>
      <c r="M3899" s="3">
        <v>11000</v>
      </c>
    </row>
    <row r="3900" spans="1:13" x14ac:dyDescent="0.25">
      <c r="I3900" t="s">
        <v>1404</v>
      </c>
    </row>
    <row r="3902" spans="1:13" x14ac:dyDescent="0.25">
      <c r="I3902" t="s">
        <v>27</v>
      </c>
    </row>
    <row r="3904" spans="1:13" x14ac:dyDescent="0.25">
      <c r="A3904">
        <v>485</v>
      </c>
      <c r="B3904">
        <v>4045</v>
      </c>
      <c r="C3904">
        <v>1</v>
      </c>
      <c r="D3904">
        <v>12</v>
      </c>
      <c r="E3904">
        <v>62</v>
      </c>
      <c r="F3904">
        <v>3</v>
      </c>
      <c r="I3904" t="s">
        <v>1405</v>
      </c>
      <c r="J3904" t="s">
        <v>108</v>
      </c>
      <c r="K3904">
        <v>1</v>
      </c>
      <c r="L3904" s="3">
        <v>2000</v>
      </c>
      <c r="M3904" s="3">
        <v>2000</v>
      </c>
    </row>
    <row r="3905" spans="1:13" x14ac:dyDescent="0.25">
      <c r="I3905" t="s">
        <v>1406</v>
      </c>
    </row>
    <row r="3907" spans="1:13" x14ac:dyDescent="0.25">
      <c r="I3907" t="s">
        <v>27</v>
      </c>
    </row>
    <row r="3909" spans="1:13" x14ac:dyDescent="0.25">
      <c r="A3909">
        <v>486</v>
      </c>
      <c r="B3909">
        <v>5087</v>
      </c>
      <c r="C3909">
        <v>1</v>
      </c>
      <c r="D3909">
        <v>12</v>
      </c>
      <c r="E3909">
        <v>62</v>
      </c>
      <c r="I3909" t="s">
        <v>1272</v>
      </c>
      <c r="J3909" t="s">
        <v>954</v>
      </c>
      <c r="K3909">
        <v>0</v>
      </c>
    </row>
    <row r="3913" spans="1:13" x14ac:dyDescent="0.25">
      <c r="A3913">
        <v>487</v>
      </c>
      <c r="B3913">
        <v>4320</v>
      </c>
      <c r="C3913">
        <v>1</v>
      </c>
      <c r="D3913">
        <v>12</v>
      </c>
      <c r="E3913">
        <v>62</v>
      </c>
      <c r="F3913">
        <v>4</v>
      </c>
      <c r="I3913" t="s">
        <v>1407</v>
      </c>
      <c r="J3913" t="s">
        <v>960</v>
      </c>
      <c r="K3913">
        <v>41</v>
      </c>
      <c r="L3913">
        <v>50</v>
      </c>
      <c r="M3913" s="3">
        <v>2050</v>
      </c>
    </row>
    <row r="3914" spans="1:13" x14ac:dyDescent="0.25">
      <c r="I3914" t="s">
        <v>1408</v>
      </c>
    </row>
    <row r="3915" spans="1:13" x14ac:dyDescent="0.25">
      <c r="I3915" t="s">
        <v>1409</v>
      </c>
    </row>
    <row r="3917" spans="1:13" x14ac:dyDescent="0.25">
      <c r="A3917">
        <v>488</v>
      </c>
      <c r="B3917">
        <v>2019</v>
      </c>
      <c r="C3917">
        <v>1</v>
      </c>
      <c r="D3917">
        <v>13</v>
      </c>
      <c r="E3917">
        <v>63</v>
      </c>
      <c r="I3917" t="s">
        <v>1410</v>
      </c>
      <c r="J3917" t="s">
        <v>19</v>
      </c>
      <c r="K3917">
        <v>0</v>
      </c>
    </row>
    <row r="3919" spans="1:13" x14ac:dyDescent="0.25">
      <c r="I3919" t="s">
        <v>27</v>
      </c>
    </row>
    <row r="3921" spans="1:13" x14ac:dyDescent="0.25">
      <c r="I3921" t="s">
        <v>1411</v>
      </c>
    </row>
    <row r="3923" spans="1:13" x14ac:dyDescent="0.25">
      <c r="I3923" t="s">
        <v>27</v>
      </c>
    </row>
    <row r="3925" spans="1:13" x14ac:dyDescent="0.25">
      <c r="I3925" t="s">
        <v>1412</v>
      </c>
    </row>
    <row r="3926" spans="1:13" x14ac:dyDescent="0.25">
      <c r="I3926" t="s">
        <v>1204</v>
      </c>
    </row>
    <row r="3928" spans="1:13" x14ac:dyDescent="0.25">
      <c r="A3928">
        <v>489</v>
      </c>
      <c r="B3928">
        <v>3341</v>
      </c>
      <c r="C3928">
        <v>1</v>
      </c>
      <c r="D3928">
        <v>13</v>
      </c>
      <c r="E3928">
        <v>63</v>
      </c>
      <c r="I3928" t="s">
        <v>1413</v>
      </c>
      <c r="J3928" t="s">
        <v>1076</v>
      </c>
      <c r="K3928">
        <v>0</v>
      </c>
    </row>
    <row r="3932" spans="1:13" x14ac:dyDescent="0.25">
      <c r="A3932">
        <v>490</v>
      </c>
      <c r="B3932">
        <v>3342</v>
      </c>
      <c r="C3932">
        <v>1</v>
      </c>
      <c r="D3932">
        <v>13</v>
      </c>
      <c r="E3932">
        <v>63</v>
      </c>
      <c r="F3932">
        <v>1</v>
      </c>
      <c r="I3932" t="s">
        <v>1414</v>
      </c>
      <c r="J3932" t="s">
        <v>968</v>
      </c>
      <c r="K3932">
        <v>1</v>
      </c>
      <c r="L3932">
        <v>600</v>
      </c>
      <c r="M3932">
        <v>600</v>
      </c>
    </row>
    <row r="3933" spans="1:13" x14ac:dyDescent="0.25">
      <c r="I3933" t="s">
        <v>1415</v>
      </c>
    </row>
    <row r="3934" spans="1:13" x14ac:dyDescent="0.25">
      <c r="I3934" t="s">
        <v>1416</v>
      </c>
    </row>
    <row r="3935" spans="1:13" x14ac:dyDescent="0.25">
      <c r="I3935" t="s">
        <v>1417</v>
      </c>
    </row>
    <row r="3936" spans="1:13" x14ac:dyDescent="0.25">
      <c r="I3936" t="s">
        <v>1418</v>
      </c>
    </row>
    <row r="3937" spans="1:13" x14ac:dyDescent="0.25">
      <c r="I3937" t="s">
        <v>1419</v>
      </c>
    </row>
    <row r="3938" spans="1:13" x14ac:dyDescent="0.25">
      <c r="I3938" t="s">
        <v>1420</v>
      </c>
    </row>
    <row r="3939" spans="1:13" x14ac:dyDescent="0.25">
      <c r="I3939" t="s">
        <v>1421</v>
      </c>
    </row>
    <row r="3941" spans="1:13" x14ac:dyDescent="0.25">
      <c r="A3941">
        <v>491</v>
      </c>
      <c r="B3941">
        <v>3345</v>
      </c>
      <c r="C3941">
        <v>1</v>
      </c>
      <c r="D3941">
        <v>13</v>
      </c>
      <c r="E3941">
        <v>63</v>
      </c>
      <c r="F3941">
        <v>2</v>
      </c>
      <c r="I3941" t="s">
        <v>1422</v>
      </c>
      <c r="J3941" t="s">
        <v>968</v>
      </c>
      <c r="K3941">
        <v>1</v>
      </c>
      <c r="L3941">
        <v>150</v>
      </c>
      <c r="M3941">
        <v>150</v>
      </c>
    </row>
    <row r="3943" spans="1:13" x14ac:dyDescent="0.25">
      <c r="A3943">
        <v>492</v>
      </c>
      <c r="B3943">
        <v>5007</v>
      </c>
      <c r="C3943">
        <v>1</v>
      </c>
      <c r="D3943">
        <v>13</v>
      </c>
      <c r="E3943">
        <v>63</v>
      </c>
      <c r="F3943">
        <v>3</v>
      </c>
      <c r="I3943" t="s">
        <v>1423</v>
      </c>
      <c r="J3943" t="s">
        <v>968</v>
      </c>
      <c r="K3943">
        <v>1</v>
      </c>
      <c r="L3943">
        <v>150</v>
      </c>
      <c r="M3943">
        <v>150</v>
      </c>
    </row>
    <row r="3945" spans="1:13" x14ac:dyDescent="0.25">
      <c r="A3945">
        <v>493</v>
      </c>
      <c r="B3945">
        <v>9301</v>
      </c>
      <c r="C3945">
        <v>1</v>
      </c>
      <c r="D3945">
        <v>13</v>
      </c>
      <c r="E3945">
        <v>63</v>
      </c>
      <c r="G3945">
        <v>97</v>
      </c>
      <c r="I3945" t="s">
        <v>1424</v>
      </c>
      <c r="J3945" t="s">
        <v>1076</v>
      </c>
      <c r="K3945">
        <v>0</v>
      </c>
    </row>
    <row r="3949" spans="1:13" x14ac:dyDescent="0.25">
      <c r="A3949">
        <v>494</v>
      </c>
      <c r="B3949">
        <v>9302</v>
      </c>
      <c r="C3949">
        <v>1</v>
      </c>
      <c r="D3949">
        <v>13</v>
      </c>
      <c r="E3949">
        <v>63</v>
      </c>
      <c r="G3949">
        <v>98</v>
      </c>
      <c r="I3949" t="s">
        <v>1272</v>
      </c>
      <c r="J3949" t="s">
        <v>954</v>
      </c>
      <c r="K3949">
        <v>0</v>
      </c>
    </row>
    <row r="3953" spans="1:13" x14ac:dyDescent="0.25">
      <c r="A3953">
        <v>495</v>
      </c>
      <c r="B3953">
        <v>9303</v>
      </c>
      <c r="C3953">
        <v>1</v>
      </c>
      <c r="D3953">
        <v>13</v>
      </c>
      <c r="E3953">
        <v>63</v>
      </c>
      <c r="F3953">
        <v>4</v>
      </c>
      <c r="G3953">
        <v>98.3</v>
      </c>
      <c r="I3953" t="s">
        <v>1425</v>
      </c>
      <c r="J3953" t="s">
        <v>968</v>
      </c>
      <c r="K3953">
        <v>5</v>
      </c>
      <c r="L3953" s="3">
        <v>3250</v>
      </c>
      <c r="M3953" s="3">
        <v>16250</v>
      </c>
    </row>
    <row r="3954" spans="1:13" x14ac:dyDescent="0.25">
      <c r="I3954" t="s">
        <v>1426</v>
      </c>
    </row>
    <row r="3955" spans="1:13" x14ac:dyDescent="0.25">
      <c r="I3955" t="s">
        <v>1427</v>
      </c>
    </row>
    <row r="3957" spans="1:13" x14ac:dyDescent="0.25">
      <c r="I3957" t="s">
        <v>27</v>
      </c>
    </row>
    <row r="3959" spans="1:13" x14ac:dyDescent="0.25">
      <c r="A3959">
        <v>496</v>
      </c>
      <c r="B3959">
        <v>9304</v>
      </c>
      <c r="C3959">
        <v>1</v>
      </c>
      <c r="D3959">
        <v>13</v>
      </c>
      <c r="E3959">
        <v>63</v>
      </c>
      <c r="F3959">
        <v>5</v>
      </c>
      <c r="I3959" t="s">
        <v>1428</v>
      </c>
      <c r="J3959" t="s">
        <v>968</v>
      </c>
      <c r="K3959">
        <v>2</v>
      </c>
      <c r="L3959" s="3">
        <v>2000</v>
      </c>
      <c r="M3959" s="3">
        <v>4000</v>
      </c>
    </row>
    <row r="3960" spans="1:13" x14ac:dyDescent="0.25">
      <c r="I3960" t="s">
        <v>1429</v>
      </c>
    </row>
    <row r="3961" spans="1:13" x14ac:dyDescent="0.25">
      <c r="I3961" t="s">
        <v>1430</v>
      </c>
    </row>
    <row r="3963" spans="1:13" x14ac:dyDescent="0.25">
      <c r="I3963" t="s">
        <v>27</v>
      </c>
    </row>
    <row r="3965" spans="1:13" x14ac:dyDescent="0.25">
      <c r="A3965">
        <v>497</v>
      </c>
      <c r="B3965">
        <v>9305</v>
      </c>
      <c r="C3965">
        <v>1</v>
      </c>
      <c r="D3965">
        <v>13</v>
      </c>
      <c r="E3965">
        <v>63</v>
      </c>
      <c r="F3965">
        <v>6</v>
      </c>
      <c r="I3965" t="s">
        <v>1431</v>
      </c>
      <c r="J3965" t="s">
        <v>968</v>
      </c>
      <c r="K3965">
        <v>3</v>
      </c>
      <c r="L3965" s="3">
        <v>1650</v>
      </c>
      <c r="M3965" s="3">
        <v>4950</v>
      </c>
    </row>
    <row r="3966" spans="1:13" x14ac:dyDescent="0.25">
      <c r="I3966" t="s">
        <v>1429</v>
      </c>
    </row>
    <row r="3967" spans="1:13" x14ac:dyDescent="0.25">
      <c r="I3967" t="s">
        <v>1430</v>
      </c>
    </row>
    <row r="3969" spans="1:13" x14ac:dyDescent="0.25">
      <c r="I3969" t="s">
        <v>27</v>
      </c>
    </row>
    <row r="3971" spans="1:13" x14ac:dyDescent="0.25">
      <c r="A3971">
        <v>498</v>
      </c>
      <c r="B3971">
        <v>9306</v>
      </c>
      <c r="C3971">
        <v>1</v>
      </c>
      <c r="D3971">
        <v>13</v>
      </c>
      <c r="E3971">
        <v>63</v>
      </c>
      <c r="F3971">
        <v>7</v>
      </c>
      <c r="I3971" t="s">
        <v>1432</v>
      </c>
      <c r="J3971" t="s">
        <v>968</v>
      </c>
      <c r="K3971">
        <v>1</v>
      </c>
      <c r="L3971" s="3">
        <v>3300</v>
      </c>
      <c r="M3971" s="3">
        <v>3300</v>
      </c>
    </row>
    <row r="3973" spans="1:13" x14ac:dyDescent="0.25">
      <c r="I3973" t="s">
        <v>27</v>
      </c>
    </row>
    <row r="3975" spans="1:13" x14ac:dyDescent="0.25">
      <c r="A3975">
        <v>499</v>
      </c>
      <c r="B3975">
        <v>9307</v>
      </c>
      <c r="C3975">
        <v>1</v>
      </c>
      <c r="D3975">
        <v>13</v>
      </c>
      <c r="E3975">
        <v>63</v>
      </c>
      <c r="F3975">
        <v>8</v>
      </c>
      <c r="I3975" t="s">
        <v>1433</v>
      </c>
      <c r="J3975" t="s">
        <v>968</v>
      </c>
      <c r="K3975">
        <v>2</v>
      </c>
      <c r="L3975">
        <v>650</v>
      </c>
      <c r="M3975" s="3">
        <v>1300</v>
      </c>
    </row>
    <row r="3977" spans="1:13" x14ac:dyDescent="0.25">
      <c r="I3977" t="s">
        <v>27</v>
      </c>
    </row>
    <row r="3979" spans="1:13" x14ac:dyDescent="0.25">
      <c r="A3979">
        <v>500</v>
      </c>
      <c r="B3979">
        <v>9308</v>
      </c>
      <c r="C3979">
        <v>1</v>
      </c>
      <c r="D3979">
        <v>13</v>
      </c>
      <c r="E3979">
        <v>63</v>
      </c>
      <c r="F3979">
        <v>9</v>
      </c>
      <c r="G3979">
        <v>98.5</v>
      </c>
      <c r="I3979" t="s">
        <v>1434</v>
      </c>
      <c r="J3979" t="s">
        <v>968</v>
      </c>
      <c r="K3979">
        <v>1</v>
      </c>
      <c r="L3979" s="3">
        <v>5500</v>
      </c>
      <c r="M3979" s="3">
        <v>5500</v>
      </c>
    </row>
    <row r="3980" spans="1:13" x14ac:dyDescent="0.25">
      <c r="I3980" t="s">
        <v>1435</v>
      </c>
    </row>
    <row r="3981" spans="1:13" x14ac:dyDescent="0.25">
      <c r="I3981" t="s">
        <v>1436</v>
      </c>
    </row>
    <row r="3982" spans="1:13" x14ac:dyDescent="0.25">
      <c r="I3982" t="s">
        <v>1437</v>
      </c>
    </row>
    <row r="3983" spans="1:13" x14ac:dyDescent="0.25">
      <c r="I3983" t="s">
        <v>1438</v>
      </c>
    </row>
    <row r="3984" spans="1:13" x14ac:dyDescent="0.25">
      <c r="I3984" t="s">
        <v>1439</v>
      </c>
    </row>
    <row r="3988" spans="1:13" x14ac:dyDescent="0.25">
      <c r="A3988">
        <v>501</v>
      </c>
      <c r="B3988">
        <v>9309</v>
      </c>
      <c r="C3988">
        <v>1</v>
      </c>
      <c r="D3988">
        <v>13</v>
      </c>
      <c r="E3988">
        <v>64</v>
      </c>
      <c r="G3988">
        <v>98</v>
      </c>
      <c r="I3988" t="s">
        <v>1440</v>
      </c>
      <c r="J3988" t="s">
        <v>1076</v>
      </c>
      <c r="K3988">
        <v>0</v>
      </c>
    </row>
    <row r="3992" spans="1:13" x14ac:dyDescent="0.25">
      <c r="A3992">
        <v>502</v>
      </c>
      <c r="B3992">
        <v>9310</v>
      </c>
      <c r="C3992">
        <v>1</v>
      </c>
      <c r="D3992">
        <v>13</v>
      </c>
      <c r="E3992">
        <v>64</v>
      </c>
      <c r="F3992">
        <v>1</v>
      </c>
      <c r="G3992">
        <v>98.6</v>
      </c>
      <c r="I3992" t="s">
        <v>1441</v>
      </c>
      <c r="J3992" t="s">
        <v>108</v>
      </c>
      <c r="K3992">
        <v>1</v>
      </c>
      <c r="M3992" s="3">
        <v>5000</v>
      </c>
    </row>
    <row r="3993" spans="1:13" x14ac:dyDescent="0.25">
      <c r="I3993" t="s">
        <v>1442</v>
      </c>
    </row>
    <row r="3994" spans="1:13" x14ac:dyDescent="0.25">
      <c r="I3994" t="s">
        <v>1443</v>
      </c>
    </row>
    <row r="3995" spans="1:13" x14ac:dyDescent="0.25">
      <c r="I3995" t="s">
        <v>1444</v>
      </c>
    </row>
    <row r="3996" spans="1:13" x14ac:dyDescent="0.25">
      <c r="I3996" t="s">
        <v>1445</v>
      </c>
    </row>
    <row r="3998" spans="1:13" x14ac:dyDescent="0.25">
      <c r="A3998">
        <v>503</v>
      </c>
      <c r="B3998">
        <v>2301</v>
      </c>
      <c r="C3998">
        <v>1</v>
      </c>
      <c r="D3998">
        <v>14</v>
      </c>
      <c r="E3998">
        <v>66</v>
      </c>
      <c r="I3998" t="s">
        <v>1446</v>
      </c>
      <c r="J3998" t="s">
        <v>19</v>
      </c>
      <c r="K3998">
        <v>0</v>
      </c>
    </row>
    <row r="4000" spans="1:13" x14ac:dyDescent="0.25">
      <c r="I4000" t="s">
        <v>27</v>
      </c>
    </row>
    <row r="4002" spans="1:11" x14ac:dyDescent="0.25">
      <c r="I4002" t="s">
        <v>1447</v>
      </c>
    </row>
    <row r="4004" spans="1:11" x14ac:dyDescent="0.25">
      <c r="I4004" t="s">
        <v>27</v>
      </c>
    </row>
    <row r="4006" spans="1:11" x14ac:dyDescent="0.25">
      <c r="I4006" t="s">
        <v>1448</v>
      </c>
    </row>
    <row r="4007" spans="1:11" x14ac:dyDescent="0.25">
      <c r="I4007" t="s">
        <v>1204</v>
      </c>
    </row>
    <row r="4009" spans="1:11" x14ac:dyDescent="0.25">
      <c r="A4009">
        <v>504</v>
      </c>
      <c r="B4009">
        <v>2302</v>
      </c>
      <c r="C4009">
        <v>1</v>
      </c>
      <c r="D4009">
        <v>14</v>
      </c>
      <c r="E4009">
        <v>66</v>
      </c>
      <c r="I4009" t="s">
        <v>1449</v>
      </c>
      <c r="J4009" t="s">
        <v>954</v>
      </c>
      <c r="K4009">
        <v>0</v>
      </c>
    </row>
    <row r="4011" spans="1:11" x14ac:dyDescent="0.25">
      <c r="A4011">
        <v>505</v>
      </c>
      <c r="B4011">
        <v>8375</v>
      </c>
      <c r="C4011">
        <v>1</v>
      </c>
      <c r="D4011">
        <v>14</v>
      </c>
      <c r="E4011">
        <v>66</v>
      </c>
      <c r="I4011" t="s">
        <v>1450</v>
      </c>
      <c r="K4011">
        <v>0</v>
      </c>
    </row>
    <row r="4012" spans="1:11" x14ac:dyDescent="0.25">
      <c r="I4012" t="s">
        <v>1451</v>
      </c>
    </row>
    <row r="4014" spans="1:11" x14ac:dyDescent="0.25">
      <c r="A4014">
        <v>506</v>
      </c>
      <c r="B4014">
        <v>8374</v>
      </c>
      <c r="C4014">
        <v>1</v>
      </c>
      <c r="D4014">
        <v>14</v>
      </c>
      <c r="E4014">
        <v>66</v>
      </c>
      <c r="I4014" t="s">
        <v>1452</v>
      </c>
      <c r="J4014" t="s">
        <v>954</v>
      </c>
      <c r="K4014">
        <v>0</v>
      </c>
    </row>
    <row r="4016" spans="1:11" x14ac:dyDescent="0.25">
      <c r="A4016">
        <v>507</v>
      </c>
      <c r="B4016">
        <v>8376</v>
      </c>
      <c r="C4016">
        <v>1</v>
      </c>
      <c r="D4016">
        <v>14</v>
      </c>
      <c r="E4016">
        <v>66</v>
      </c>
      <c r="I4016" t="s">
        <v>1453</v>
      </c>
      <c r="K4016">
        <v>0</v>
      </c>
    </row>
    <row r="4017" spans="1:13" x14ac:dyDescent="0.25">
      <c r="I4017" t="s">
        <v>1454</v>
      </c>
    </row>
    <row r="4018" spans="1:13" x14ac:dyDescent="0.25">
      <c r="I4018" t="s">
        <v>1455</v>
      </c>
    </row>
    <row r="4020" spans="1:13" x14ac:dyDescent="0.25">
      <c r="I4020" t="s">
        <v>27</v>
      </c>
    </row>
    <row r="4022" spans="1:13" x14ac:dyDescent="0.25">
      <c r="A4022">
        <v>508</v>
      </c>
      <c r="B4022">
        <v>2368</v>
      </c>
      <c r="C4022">
        <v>1</v>
      </c>
      <c r="D4022">
        <v>14</v>
      </c>
      <c r="E4022">
        <v>66</v>
      </c>
      <c r="I4022" t="s">
        <v>1456</v>
      </c>
      <c r="J4022" t="s">
        <v>1076</v>
      </c>
      <c r="K4022">
        <v>0</v>
      </c>
    </row>
    <row r="4024" spans="1:13" x14ac:dyDescent="0.25">
      <c r="A4024">
        <v>509</v>
      </c>
      <c r="B4024">
        <v>2377</v>
      </c>
      <c r="C4024">
        <v>1</v>
      </c>
      <c r="D4024">
        <v>14</v>
      </c>
      <c r="E4024">
        <v>66</v>
      </c>
      <c r="I4024" t="s">
        <v>1457</v>
      </c>
      <c r="J4024" t="s">
        <v>954</v>
      </c>
      <c r="K4024">
        <v>0</v>
      </c>
    </row>
    <row r="4025" spans="1:13" x14ac:dyDescent="0.25">
      <c r="I4025" t="s">
        <v>1458</v>
      </c>
    </row>
    <row r="4026" spans="1:13" x14ac:dyDescent="0.25">
      <c r="I4026" t="s">
        <v>1459</v>
      </c>
    </row>
    <row r="4027" spans="1:13" x14ac:dyDescent="0.25">
      <c r="I4027" t="s">
        <v>1460</v>
      </c>
    </row>
    <row r="4029" spans="1:13" x14ac:dyDescent="0.25">
      <c r="A4029">
        <v>510</v>
      </c>
      <c r="B4029">
        <v>2378</v>
      </c>
      <c r="C4029">
        <v>1</v>
      </c>
      <c r="D4029">
        <v>14</v>
      </c>
      <c r="E4029">
        <v>66</v>
      </c>
      <c r="F4029">
        <v>1</v>
      </c>
      <c r="I4029" t="s">
        <v>1461</v>
      </c>
      <c r="J4029" t="s">
        <v>982</v>
      </c>
      <c r="K4029">
        <v>6</v>
      </c>
      <c r="L4029">
        <v>95</v>
      </c>
      <c r="M4029">
        <v>570</v>
      </c>
    </row>
    <row r="4030" spans="1:13" x14ac:dyDescent="0.25">
      <c r="I4030" t="s">
        <v>1462</v>
      </c>
    </row>
    <row r="4032" spans="1:13" x14ac:dyDescent="0.25">
      <c r="A4032">
        <v>511</v>
      </c>
      <c r="B4032">
        <v>2405</v>
      </c>
      <c r="C4032">
        <v>1</v>
      </c>
      <c r="D4032">
        <v>14</v>
      </c>
      <c r="E4032">
        <v>66</v>
      </c>
      <c r="I4032" t="s">
        <v>1463</v>
      </c>
      <c r="J4032" t="s">
        <v>1076</v>
      </c>
      <c r="K4032">
        <v>0</v>
      </c>
    </row>
    <row r="4034" spans="1:13" x14ac:dyDescent="0.25">
      <c r="A4034">
        <v>512</v>
      </c>
      <c r="B4034">
        <v>2406</v>
      </c>
      <c r="C4034">
        <v>1</v>
      </c>
      <c r="D4034">
        <v>14</v>
      </c>
      <c r="E4034">
        <v>66</v>
      </c>
      <c r="I4034" t="s">
        <v>1464</v>
      </c>
      <c r="J4034" t="s">
        <v>954</v>
      </c>
      <c r="K4034">
        <v>0</v>
      </c>
    </row>
    <row r="4036" spans="1:13" x14ac:dyDescent="0.25">
      <c r="A4036">
        <v>513</v>
      </c>
      <c r="B4036">
        <v>2407</v>
      </c>
      <c r="C4036">
        <v>1</v>
      </c>
      <c r="D4036">
        <v>14</v>
      </c>
      <c r="E4036">
        <v>66</v>
      </c>
      <c r="F4036">
        <v>2</v>
      </c>
      <c r="I4036" t="s">
        <v>1465</v>
      </c>
      <c r="J4036" t="s">
        <v>960</v>
      </c>
      <c r="K4036">
        <v>22</v>
      </c>
      <c r="L4036">
        <v>70</v>
      </c>
      <c r="M4036" s="3">
        <v>1540</v>
      </c>
    </row>
    <row r="4038" spans="1:13" x14ac:dyDescent="0.25">
      <c r="A4038">
        <v>514</v>
      </c>
      <c r="B4038">
        <v>2408</v>
      </c>
      <c r="C4038">
        <v>1</v>
      </c>
      <c r="D4038">
        <v>14</v>
      </c>
      <c r="E4038">
        <v>66</v>
      </c>
      <c r="I4038" t="s">
        <v>1466</v>
      </c>
      <c r="J4038" t="s">
        <v>954</v>
      </c>
      <c r="K4038">
        <v>0</v>
      </c>
    </row>
    <row r="4039" spans="1:13" x14ac:dyDescent="0.25">
      <c r="I4039" t="s">
        <v>1467</v>
      </c>
    </row>
    <row r="4041" spans="1:13" x14ac:dyDescent="0.25">
      <c r="A4041">
        <v>515</v>
      </c>
      <c r="B4041">
        <v>2409</v>
      </c>
      <c r="C4041">
        <v>1</v>
      </c>
      <c r="D4041">
        <v>14</v>
      </c>
      <c r="E4041">
        <v>66</v>
      </c>
      <c r="F4041">
        <v>3</v>
      </c>
      <c r="I4041" t="s">
        <v>1468</v>
      </c>
      <c r="J4041" t="s">
        <v>982</v>
      </c>
      <c r="K4041">
        <v>32</v>
      </c>
      <c r="L4041">
        <v>120</v>
      </c>
      <c r="M4041" s="3">
        <v>3840</v>
      </c>
    </row>
    <row r="4043" spans="1:13" x14ac:dyDescent="0.25">
      <c r="A4043">
        <v>516</v>
      </c>
      <c r="B4043">
        <v>2410</v>
      </c>
      <c r="C4043">
        <v>1</v>
      </c>
      <c r="D4043">
        <v>14</v>
      </c>
      <c r="E4043">
        <v>66</v>
      </c>
      <c r="I4043" t="s">
        <v>1469</v>
      </c>
      <c r="J4043" t="s">
        <v>954</v>
      </c>
      <c r="K4043">
        <v>0</v>
      </c>
    </row>
    <row r="4044" spans="1:13" x14ac:dyDescent="0.25">
      <c r="I4044" t="s">
        <v>1467</v>
      </c>
    </row>
    <row r="4046" spans="1:13" x14ac:dyDescent="0.25">
      <c r="A4046">
        <v>517</v>
      </c>
      <c r="B4046">
        <v>2415</v>
      </c>
      <c r="C4046">
        <v>1</v>
      </c>
      <c r="D4046">
        <v>14</v>
      </c>
      <c r="E4046">
        <v>66</v>
      </c>
      <c r="F4046">
        <v>4</v>
      </c>
      <c r="I4046" t="s">
        <v>1470</v>
      </c>
      <c r="J4046" t="s">
        <v>960</v>
      </c>
      <c r="K4046">
        <v>26</v>
      </c>
      <c r="L4046">
        <v>80</v>
      </c>
      <c r="M4046" s="3">
        <v>2080</v>
      </c>
    </row>
    <row r="4048" spans="1:13" x14ac:dyDescent="0.25">
      <c r="A4048">
        <v>518</v>
      </c>
      <c r="B4048">
        <v>9293</v>
      </c>
      <c r="C4048">
        <v>1</v>
      </c>
      <c r="D4048">
        <v>14</v>
      </c>
      <c r="E4048">
        <v>66</v>
      </c>
      <c r="F4048">
        <v>5</v>
      </c>
      <c r="I4048" t="s">
        <v>1471</v>
      </c>
      <c r="J4048" t="s">
        <v>982</v>
      </c>
      <c r="K4048">
        <v>9</v>
      </c>
      <c r="L4048">
        <v>150</v>
      </c>
      <c r="M4048" s="3">
        <v>1350</v>
      </c>
    </row>
    <row r="4050" spans="1:13" x14ac:dyDescent="0.25">
      <c r="A4050">
        <v>519</v>
      </c>
      <c r="B4050">
        <v>2416</v>
      </c>
      <c r="C4050">
        <v>1</v>
      </c>
      <c r="D4050">
        <v>14</v>
      </c>
      <c r="E4050">
        <v>67</v>
      </c>
      <c r="I4050" t="s">
        <v>1472</v>
      </c>
      <c r="J4050" t="s">
        <v>954</v>
      </c>
      <c r="K4050">
        <v>0</v>
      </c>
    </row>
    <row r="4051" spans="1:13" x14ac:dyDescent="0.25">
      <c r="I4051" t="s">
        <v>1467</v>
      </c>
    </row>
    <row r="4053" spans="1:13" x14ac:dyDescent="0.25">
      <c r="A4053">
        <v>520</v>
      </c>
      <c r="B4053">
        <v>2418</v>
      </c>
      <c r="C4053">
        <v>1</v>
      </c>
      <c r="D4053">
        <v>14</v>
      </c>
      <c r="E4053">
        <v>67</v>
      </c>
      <c r="F4053">
        <v>1</v>
      </c>
      <c r="I4053" t="s">
        <v>1473</v>
      </c>
      <c r="J4053" t="s">
        <v>982</v>
      </c>
      <c r="K4053">
        <v>2</v>
      </c>
      <c r="L4053">
        <v>90</v>
      </c>
      <c r="M4053">
        <v>180</v>
      </c>
    </row>
    <row r="4055" spans="1:13" x14ac:dyDescent="0.25">
      <c r="A4055">
        <v>521</v>
      </c>
      <c r="B4055">
        <v>2423</v>
      </c>
      <c r="C4055">
        <v>1</v>
      </c>
      <c r="D4055">
        <v>14</v>
      </c>
      <c r="E4055">
        <v>67</v>
      </c>
      <c r="F4055">
        <v>2</v>
      </c>
      <c r="I4055" t="s">
        <v>1471</v>
      </c>
      <c r="J4055" t="s">
        <v>982</v>
      </c>
      <c r="K4055">
        <v>9</v>
      </c>
      <c r="L4055">
        <v>150</v>
      </c>
      <c r="M4055" s="3">
        <v>1350</v>
      </c>
    </row>
    <row r="4057" spans="1:13" x14ac:dyDescent="0.25">
      <c r="A4057">
        <v>522</v>
      </c>
      <c r="B4057">
        <v>2422</v>
      </c>
      <c r="C4057">
        <v>1</v>
      </c>
      <c r="D4057">
        <v>14</v>
      </c>
      <c r="E4057">
        <v>67</v>
      </c>
      <c r="I4057" t="s">
        <v>1474</v>
      </c>
      <c r="J4057" t="s">
        <v>954</v>
      </c>
      <c r="K4057">
        <v>0</v>
      </c>
    </row>
    <row r="4058" spans="1:13" x14ac:dyDescent="0.25">
      <c r="I4058" t="s">
        <v>1475</v>
      </c>
    </row>
    <row r="4060" spans="1:13" x14ac:dyDescent="0.25">
      <c r="A4060">
        <v>523</v>
      </c>
      <c r="B4060">
        <v>2427</v>
      </c>
      <c r="C4060">
        <v>1</v>
      </c>
      <c r="D4060">
        <v>14</v>
      </c>
      <c r="E4060">
        <v>67</v>
      </c>
      <c r="F4060">
        <v>3</v>
      </c>
      <c r="I4060" t="s">
        <v>1476</v>
      </c>
      <c r="J4060" t="s">
        <v>982</v>
      </c>
      <c r="K4060">
        <v>15</v>
      </c>
      <c r="L4060">
        <v>65</v>
      </c>
      <c r="M4060">
        <v>975</v>
      </c>
    </row>
    <row r="4062" spans="1:13" x14ac:dyDescent="0.25">
      <c r="I4062" t="s">
        <v>27</v>
      </c>
    </row>
    <row r="4064" spans="1:13" x14ac:dyDescent="0.25">
      <c r="A4064">
        <v>524</v>
      </c>
      <c r="B4064">
        <v>2429</v>
      </c>
      <c r="C4064">
        <v>1</v>
      </c>
      <c r="D4064">
        <v>14</v>
      </c>
      <c r="E4064">
        <v>67</v>
      </c>
      <c r="F4064">
        <v>4</v>
      </c>
      <c r="I4064" t="s">
        <v>1477</v>
      </c>
      <c r="J4064" t="s">
        <v>982</v>
      </c>
      <c r="K4064">
        <v>7</v>
      </c>
      <c r="L4064">
        <v>110</v>
      </c>
      <c r="M4064">
        <v>770</v>
      </c>
    </row>
    <row r="4066" spans="1:13" x14ac:dyDescent="0.25">
      <c r="A4066">
        <v>525</v>
      </c>
      <c r="B4066">
        <v>2432</v>
      </c>
      <c r="C4066">
        <v>1</v>
      </c>
      <c r="D4066">
        <v>14</v>
      </c>
      <c r="E4066">
        <v>67</v>
      </c>
      <c r="I4066" t="s">
        <v>1478</v>
      </c>
      <c r="J4066" t="s">
        <v>1076</v>
      </c>
      <c r="K4066">
        <v>0</v>
      </c>
    </row>
    <row r="4068" spans="1:13" x14ac:dyDescent="0.25">
      <c r="A4068">
        <v>526</v>
      </c>
      <c r="B4068">
        <v>2433</v>
      </c>
      <c r="C4068">
        <v>1</v>
      </c>
      <c r="D4068">
        <v>14</v>
      </c>
      <c r="E4068">
        <v>67</v>
      </c>
      <c r="I4068" t="s">
        <v>1479</v>
      </c>
      <c r="J4068" t="s">
        <v>954</v>
      </c>
      <c r="K4068">
        <v>0</v>
      </c>
    </row>
    <row r="4069" spans="1:13" x14ac:dyDescent="0.25">
      <c r="I4069" t="s">
        <v>1480</v>
      </c>
    </row>
    <row r="4071" spans="1:13" x14ac:dyDescent="0.25">
      <c r="A4071">
        <v>527</v>
      </c>
      <c r="B4071">
        <v>9291</v>
      </c>
      <c r="C4071">
        <v>1</v>
      </c>
      <c r="D4071">
        <v>14</v>
      </c>
      <c r="E4071">
        <v>67</v>
      </c>
      <c r="F4071">
        <v>5</v>
      </c>
      <c r="I4071" t="s">
        <v>1481</v>
      </c>
      <c r="J4071" t="s">
        <v>982</v>
      </c>
      <c r="K4071">
        <v>66</v>
      </c>
      <c r="L4071">
        <v>100</v>
      </c>
      <c r="M4071" s="3">
        <v>6600</v>
      </c>
    </row>
    <row r="4073" spans="1:13" x14ac:dyDescent="0.25">
      <c r="I4073" t="s">
        <v>27</v>
      </c>
    </row>
    <row r="4075" spans="1:13" x14ac:dyDescent="0.25">
      <c r="A4075">
        <v>528</v>
      </c>
      <c r="B4075">
        <v>2434</v>
      </c>
      <c r="C4075">
        <v>1</v>
      </c>
      <c r="D4075">
        <v>14</v>
      </c>
      <c r="E4075">
        <v>67</v>
      </c>
      <c r="F4075">
        <v>6</v>
      </c>
      <c r="I4075" t="s">
        <v>1471</v>
      </c>
      <c r="J4075" t="s">
        <v>982</v>
      </c>
      <c r="K4075">
        <v>4</v>
      </c>
      <c r="L4075">
        <v>50</v>
      </c>
      <c r="M4075">
        <v>200</v>
      </c>
    </row>
    <row r="4077" spans="1:13" x14ac:dyDescent="0.25">
      <c r="A4077">
        <v>529</v>
      </c>
      <c r="B4077">
        <v>9295</v>
      </c>
      <c r="C4077">
        <v>1</v>
      </c>
      <c r="D4077">
        <v>14</v>
      </c>
      <c r="E4077">
        <v>67</v>
      </c>
      <c r="F4077">
        <v>7</v>
      </c>
      <c r="I4077" t="s">
        <v>1482</v>
      </c>
      <c r="J4077" t="s">
        <v>982</v>
      </c>
      <c r="K4077">
        <v>72</v>
      </c>
      <c r="L4077">
        <v>150</v>
      </c>
      <c r="M4077" s="3">
        <v>10800</v>
      </c>
    </row>
    <row r="4079" spans="1:13" x14ac:dyDescent="0.25">
      <c r="I4079" t="s">
        <v>27</v>
      </c>
    </row>
    <row r="4081" spans="1:13" x14ac:dyDescent="0.25">
      <c r="A4081">
        <v>530</v>
      </c>
      <c r="B4081">
        <v>2435</v>
      </c>
      <c r="C4081">
        <v>1</v>
      </c>
      <c r="D4081">
        <v>14</v>
      </c>
      <c r="E4081">
        <v>67</v>
      </c>
      <c r="F4081">
        <v>8</v>
      </c>
      <c r="I4081" t="s">
        <v>1473</v>
      </c>
      <c r="J4081" t="s">
        <v>982</v>
      </c>
      <c r="K4081">
        <v>3</v>
      </c>
      <c r="L4081">
        <v>60</v>
      </c>
      <c r="M4081">
        <v>180</v>
      </c>
    </row>
    <row r="4083" spans="1:13" x14ac:dyDescent="0.25">
      <c r="A4083">
        <v>531</v>
      </c>
      <c r="B4083">
        <v>2436</v>
      </c>
      <c r="C4083">
        <v>1</v>
      </c>
      <c r="D4083">
        <v>14</v>
      </c>
      <c r="E4083">
        <v>67</v>
      </c>
      <c r="F4083">
        <v>9</v>
      </c>
      <c r="I4083" t="s">
        <v>1483</v>
      </c>
      <c r="J4083" t="s">
        <v>982</v>
      </c>
      <c r="K4083">
        <v>3</v>
      </c>
      <c r="L4083">
        <v>60</v>
      </c>
      <c r="M4083">
        <v>180</v>
      </c>
    </row>
    <row r="4085" spans="1:13" x14ac:dyDescent="0.25">
      <c r="A4085">
        <v>532</v>
      </c>
      <c r="B4085">
        <v>2438</v>
      </c>
      <c r="C4085">
        <v>1</v>
      </c>
      <c r="D4085">
        <v>14</v>
      </c>
      <c r="E4085">
        <v>67</v>
      </c>
      <c r="F4085">
        <v>10</v>
      </c>
      <c r="I4085" t="s">
        <v>1470</v>
      </c>
      <c r="J4085" t="s">
        <v>960</v>
      </c>
      <c r="K4085">
        <v>18</v>
      </c>
      <c r="L4085">
        <v>30</v>
      </c>
      <c r="M4085">
        <v>540</v>
      </c>
    </row>
    <row r="4087" spans="1:13" x14ac:dyDescent="0.25">
      <c r="A4087">
        <v>533</v>
      </c>
      <c r="B4087">
        <v>2439</v>
      </c>
      <c r="C4087">
        <v>1</v>
      </c>
      <c r="D4087">
        <v>14</v>
      </c>
      <c r="E4087">
        <v>67</v>
      </c>
      <c r="I4087" t="s">
        <v>1479</v>
      </c>
      <c r="J4087" t="s">
        <v>954</v>
      </c>
      <c r="K4087">
        <v>0</v>
      </c>
    </row>
    <row r="4088" spans="1:13" x14ac:dyDescent="0.25">
      <c r="I4088" t="s">
        <v>1484</v>
      </c>
    </row>
    <row r="4090" spans="1:13" x14ac:dyDescent="0.25">
      <c r="A4090">
        <v>534</v>
      </c>
      <c r="B4090">
        <v>9292</v>
      </c>
      <c r="C4090">
        <v>1</v>
      </c>
      <c r="D4090">
        <v>14</v>
      </c>
      <c r="E4090">
        <v>67</v>
      </c>
      <c r="F4090">
        <v>11</v>
      </c>
      <c r="I4090" t="s">
        <v>1481</v>
      </c>
      <c r="J4090" t="s">
        <v>982</v>
      </c>
      <c r="K4090">
        <v>80</v>
      </c>
      <c r="L4090">
        <v>80</v>
      </c>
      <c r="M4090" s="3">
        <v>6400</v>
      </c>
    </row>
    <row r="4092" spans="1:13" x14ac:dyDescent="0.25">
      <c r="I4092" t="s">
        <v>27</v>
      </c>
    </row>
    <row r="4094" spans="1:13" x14ac:dyDescent="0.25">
      <c r="A4094">
        <v>535</v>
      </c>
      <c r="B4094">
        <v>2440</v>
      </c>
      <c r="C4094">
        <v>1</v>
      </c>
      <c r="D4094">
        <v>14</v>
      </c>
      <c r="E4094">
        <v>67</v>
      </c>
      <c r="F4094">
        <v>12</v>
      </c>
      <c r="I4094" t="s">
        <v>1471</v>
      </c>
      <c r="J4094" t="s">
        <v>982</v>
      </c>
      <c r="K4094">
        <v>4</v>
      </c>
      <c r="L4094">
        <v>50</v>
      </c>
      <c r="M4094">
        <v>200</v>
      </c>
    </row>
    <row r="4096" spans="1:13" x14ac:dyDescent="0.25">
      <c r="A4096">
        <v>536</v>
      </c>
      <c r="B4096">
        <v>2441</v>
      </c>
      <c r="C4096">
        <v>1</v>
      </c>
      <c r="D4096">
        <v>14</v>
      </c>
      <c r="E4096">
        <v>67</v>
      </c>
      <c r="F4096">
        <v>13</v>
      </c>
      <c r="I4096" t="s">
        <v>1473</v>
      </c>
      <c r="J4096" t="s">
        <v>982</v>
      </c>
      <c r="K4096">
        <v>3</v>
      </c>
      <c r="L4096">
        <v>60</v>
      </c>
      <c r="M4096">
        <v>180</v>
      </c>
    </row>
    <row r="4098" spans="1:13" x14ac:dyDescent="0.25">
      <c r="A4098">
        <v>537</v>
      </c>
      <c r="B4098">
        <v>5229</v>
      </c>
      <c r="C4098">
        <v>1</v>
      </c>
      <c r="D4098">
        <v>14</v>
      </c>
      <c r="E4098">
        <v>67</v>
      </c>
      <c r="F4098">
        <v>14</v>
      </c>
      <c r="I4098" t="s">
        <v>1485</v>
      </c>
      <c r="J4098" t="s">
        <v>982</v>
      </c>
      <c r="K4098">
        <v>6</v>
      </c>
      <c r="L4098">
        <v>60</v>
      </c>
      <c r="M4098">
        <v>360</v>
      </c>
    </row>
    <row r="4100" spans="1:13" x14ac:dyDescent="0.25">
      <c r="A4100">
        <v>538</v>
      </c>
      <c r="B4100">
        <v>5230</v>
      </c>
      <c r="C4100">
        <v>1</v>
      </c>
      <c r="D4100">
        <v>14</v>
      </c>
      <c r="E4100">
        <v>67</v>
      </c>
      <c r="F4100">
        <v>15</v>
      </c>
      <c r="I4100" t="s">
        <v>1486</v>
      </c>
      <c r="J4100" t="s">
        <v>982</v>
      </c>
      <c r="K4100">
        <v>2</v>
      </c>
      <c r="L4100">
        <v>90</v>
      </c>
      <c r="M4100">
        <v>180</v>
      </c>
    </row>
    <row r="4102" spans="1:13" x14ac:dyDescent="0.25">
      <c r="A4102">
        <v>539</v>
      </c>
      <c r="B4102">
        <v>9296</v>
      </c>
      <c r="C4102">
        <v>1</v>
      </c>
      <c r="D4102">
        <v>14</v>
      </c>
      <c r="E4102">
        <v>67</v>
      </c>
      <c r="G4102">
        <v>82</v>
      </c>
      <c r="I4102" t="s">
        <v>1487</v>
      </c>
      <c r="J4102" t="s">
        <v>954</v>
      </c>
      <c r="K4102">
        <v>0</v>
      </c>
    </row>
    <row r="4103" spans="1:13" x14ac:dyDescent="0.25">
      <c r="I4103" t="s">
        <v>1488</v>
      </c>
    </row>
    <row r="4105" spans="1:13" x14ac:dyDescent="0.25">
      <c r="A4105">
        <v>540</v>
      </c>
      <c r="B4105">
        <v>9297</v>
      </c>
      <c r="C4105">
        <v>1</v>
      </c>
      <c r="D4105">
        <v>14</v>
      </c>
      <c r="E4105">
        <v>67</v>
      </c>
      <c r="F4105">
        <v>16</v>
      </c>
      <c r="G4105">
        <v>82.2</v>
      </c>
      <c r="I4105" t="s">
        <v>1489</v>
      </c>
      <c r="J4105" t="s">
        <v>982</v>
      </c>
      <c r="K4105">
        <v>140</v>
      </c>
      <c r="L4105">
        <v>65</v>
      </c>
      <c r="M4105" s="3">
        <v>9100</v>
      </c>
    </row>
    <row r="4107" spans="1:13" x14ac:dyDescent="0.25">
      <c r="I4107" t="s">
        <v>27</v>
      </c>
    </row>
    <row r="4109" spans="1:13" x14ac:dyDescent="0.25">
      <c r="A4109">
        <v>541</v>
      </c>
      <c r="B4109">
        <v>9298</v>
      </c>
      <c r="C4109">
        <v>1</v>
      </c>
      <c r="D4109">
        <v>14</v>
      </c>
      <c r="E4109">
        <v>67</v>
      </c>
      <c r="G4109">
        <v>47</v>
      </c>
      <c r="I4109" t="s">
        <v>1490</v>
      </c>
      <c r="J4109" t="s">
        <v>1076</v>
      </c>
      <c r="K4109">
        <v>0</v>
      </c>
    </row>
    <row r="4111" spans="1:13" x14ac:dyDescent="0.25">
      <c r="A4111">
        <v>542</v>
      </c>
      <c r="B4111">
        <v>9299</v>
      </c>
      <c r="C4111">
        <v>1</v>
      </c>
      <c r="D4111">
        <v>14</v>
      </c>
      <c r="E4111">
        <v>68</v>
      </c>
      <c r="I4111" t="s">
        <v>1474</v>
      </c>
      <c r="J4111" t="s">
        <v>954</v>
      </c>
      <c r="K4111">
        <v>0</v>
      </c>
    </row>
    <row r="4112" spans="1:13" x14ac:dyDescent="0.25">
      <c r="I4112" t="s">
        <v>1491</v>
      </c>
    </row>
    <row r="4113" spans="1:13" x14ac:dyDescent="0.25">
      <c r="I4113" t="s">
        <v>1492</v>
      </c>
    </row>
    <row r="4115" spans="1:13" x14ac:dyDescent="0.25">
      <c r="A4115">
        <v>543</v>
      </c>
      <c r="B4115">
        <v>9300</v>
      </c>
      <c r="C4115">
        <v>1</v>
      </c>
      <c r="D4115">
        <v>14</v>
      </c>
      <c r="E4115">
        <v>68</v>
      </c>
      <c r="F4115">
        <v>1</v>
      </c>
      <c r="I4115" t="s">
        <v>1493</v>
      </c>
      <c r="J4115" t="s">
        <v>982</v>
      </c>
      <c r="K4115">
        <v>19</v>
      </c>
      <c r="L4115">
        <v>100</v>
      </c>
      <c r="M4115" s="3">
        <v>1900</v>
      </c>
    </row>
    <row r="4117" spans="1:13" x14ac:dyDescent="0.25">
      <c r="I4117" t="s">
        <v>27</v>
      </c>
    </row>
    <row r="4119" spans="1:13" x14ac:dyDescent="0.25">
      <c r="A4119">
        <v>544</v>
      </c>
      <c r="B4119">
        <v>2454</v>
      </c>
      <c r="C4119">
        <v>1</v>
      </c>
      <c r="D4119">
        <v>15</v>
      </c>
      <c r="E4119">
        <v>70</v>
      </c>
      <c r="I4119" t="s">
        <v>1494</v>
      </c>
      <c r="J4119" t="s">
        <v>19</v>
      </c>
      <c r="K4119">
        <v>0</v>
      </c>
    </row>
    <row r="4121" spans="1:13" x14ac:dyDescent="0.25">
      <c r="I4121" t="s">
        <v>27</v>
      </c>
    </row>
    <row r="4123" spans="1:13" x14ac:dyDescent="0.25">
      <c r="I4123" t="s">
        <v>1495</v>
      </c>
    </row>
    <row r="4125" spans="1:13" x14ac:dyDescent="0.25">
      <c r="A4125">
        <v>545</v>
      </c>
      <c r="B4125">
        <v>2455</v>
      </c>
      <c r="C4125">
        <v>1</v>
      </c>
      <c r="D4125">
        <v>15</v>
      </c>
      <c r="E4125">
        <v>70</v>
      </c>
      <c r="I4125" t="s">
        <v>1496</v>
      </c>
      <c r="K4125">
        <v>0</v>
      </c>
    </row>
    <row r="4127" spans="1:13" x14ac:dyDescent="0.25">
      <c r="I4127" t="s">
        <v>27</v>
      </c>
    </row>
    <row r="4129" spans="1:11" x14ac:dyDescent="0.25">
      <c r="I4129" t="s">
        <v>861</v>
      </c>
    </row>
    <row r="4130" spans="1:11" x14ac:dyDescent="0.25">
      <c r="I4130" t="s">
        <v>1497</v>
      </c>
    </row>
    <row r="4132" spans="1:11" x14ac:dyDescent="0.25">
      <c r="I4132" t="s">
        <v>27</v>
      </c>
    </row>
    <row r="4134" spans="1:11" x14ac:dyDescent="0.25">
      <c r="I4134" t="s">
        <v>1498</v>
      </c>
    </row>
    <row r="4136" spans="1:11" x14ac:dyDescent="0.25">
      <c r="A4136">
        <v>546</v>
      </c>
      <c r="B4136">
        <v>8965</v>
      </c>
      <c r="C4136">
        <v>1</v>
      </c>
      <c r="D4136">
        <v>15</v>
      </c>
      <c r="E4136">
        <v>70</v>
      </c>
      <c r="I4136" t="s">
        <v>1499</v>
      </c>
      <c r="K4136">
        <v>0</v>
      </c>
    </row>
    <row r="4137" spans="1:11" x14ac:dyDescent="0.25">
      <c r="I4137" t="s">
        <v>1500</v>
      </c>
    </row>
    <row r="4138" spans="1:11" x14ac:dyDescent="0.25">
      <c r="I4138" t="s">
        <v>1501</v>
      </c>
    </row>
    <row r="4139" spans="1:11" x14ac:dyDescent="0.25">
      <c r="I4139" t="s">
        <v>1502</v>
      </c>
    </row>
    <row r="4140" spans="1:11" x14ac:dyDescent="0.25">
      <c r="I4140" t="s">
        <v>1503</v>
      </c>
    </row>
    <row r="4141" spans="1:11" x14ac:dyDescent="0.25">
      <c r="I4141" t="s">
        <v>1504</v>
      </c>
    </row>
    <row r="4143" spans="1:11" x14ac:dyDescent="0.25">
      <c r="I4143" t="s">
        <v>27</v>
      </c>
    </row>
    <row r="4145" spans="1:13" x14ac:dyDescent="0.25">
      <c r="A4145">
        <v>547</v>
      </c>
      <c r="B4145">
        <v>2456</v>
      </c>
      <c r="C4145">
        <v>1</v>
      </c>
      <c r="D4145">
        <v>15</v>
      </c>
      <c r="E4145">
        <v>70</v>
      </c>
      <c r="I4145" t="s">
        <v>1505</v>
      </c>
      <c r="J4145" t="s">
        <v>23</v>
      </c>
      <c r="K4145">
        <v>0</v>
      </c>
    </row>
    <row r="4147" spans="1:13" x14ac:dyDescent="0.25">
      <c r="A4147">
        <v>548</v>
      </c>
      <c r="B4147">
        <v>2457</v>
      </c>
      <c r="C4147">
        <v>1</v>
      </c>
      <c r="D4147">
        <v>15</v>
      </c>
      <c r="E4147">
        <v>70</v>
      </c>
      <c r="I4147" t="s">
        <v>1506</v>
      </c>
      <c r="J4147" t="s">
        <v>1076</v>
      </c>
      <c r="K4147">
        <v>0</v>
      </c>
    </row>
    <row r="4149" spans="1:13" x14ac:dyDescent="0.25">
      <c r="I4149" t="s">
        <v>27</v>
      </c>
    </row>
    <row r="4151" spans="1:13" x14ac:dyDescent="0.25">
      <c r="I4151" t="s">
        <v>1507</v>
      </c>
    </row>
    <row r="4153" spans="1:13" x14ac:dyDescent="0.25">
      <c r="A4153">
        <v>549</v>
      </c>
      <c r="B4153">
        <v>2458</v>
      </c>
      <c r="C4153">
        <v>1</v>
      </c>
      <c r="D4153">
        <v>15</v>
      </c>
      <c r="E4153">
        <v>70</v>
      </c>
      <c r="I4153" t="s">
        <v>1508</v>
      </c>
      <c r="J4153" t="s">
        <v>954</v>
      </c>
      <c r="K4153">
        <v>0</v>
      </c>
    </row>
    <row r="4155" spans="1:13" x14ac:dyDescent="0.25">
      <c r="A4155">
        <v>550</v>
      </c>
      <c r="B4155">
        <v>9290</v>
      </c>
      <c r="C4155">
        <v>1</v>
      </c>
      <c r="D4155">
        <v>15</v>
      </c>
      <c r="E4155">
        <v>70</v>
      </c>
      <c r="F4155">
        <v>1</v>
      </c>
      <c r="I4155" t="s">
        <v>1509</v>
      </c>
      <c r="J4155" t="s">
        <v>968</v>
      </c>
      <c r="K4155">
        <v>1</v>
      </c>
      <c r="L4155" s="3">
        <v>5500</v>
      </c>
      <c r="M4155" s="3">
        <v>5500</v>
      </c>
    </row>
    <row r="4156" spans="1:13" x14ac:dyDescent="0.25">
      <c r="I4156" t="s">
        <v>1510</v>
      </c>
    </row>
    <row r="4158" spans="1:13" x14ac:dyDescent="0.25">
      <c r="I4158" t="s">
        <v>27</v>
      </c>
    </row>
    <row r="4160" spans="1:13" x14ac:dyDescent="0.25">
      <c r="A4160">
        <v>551</v>
      </c>
      <c r="B4160">
        <v>2475</v>
      </c>
      <c r="C4160">
        <v>1</v>
      </c>
      <c r="D4160">
        <v>15</v>
      </c>
      <c r="E4160">
        <v>70</v>
      </c>
      <c r="I4160" t="s">
        <v>1511</v>
      </c>
      <c r="J4160" t="s">
        <v>954</v>
      </c>
      <c r="K4160">
        <v>0</v>
      </c>
    </row>
    <row r="4162" spans="1:13" x14ac:dyDescent="0.25">
      <c r="A4162">
        <v>552</v>
      </c>
      <c r="B4162">
        <v>2476</v>
      </c>
      <c r="C4162">
        <v>1</v>
      </c>
      <c r="D4162">
        <v>15</v>
      </c>
      <c r="E4162">
        <v>70</v>
      </c>
      <c r="F4162">
        <v>2</v>
      </c>
      <c r="I4162" t="s">
        <v>1512</v>
      </c>
      <c r="J4162" t="s">
        <v>982</v>
      </c>
      <c r="K4162">
        <v>40</v>
      </c>
      <c r="L4162">
        <v>30</v>
      </c>
      <c r="M4162" s="3">
        <v>1200</v>
      </c>
    </row>
    <row r="4163" spans="1:13" x14ac:dyDescent="0.25">
      <c r="I4163" t="s">
        <v>1513</v>
      </c>
    </row>
    <row r="4164" spans="1:13" x14ac:dyDescent="0.25">
      <c r="I4164" t="s">
        <v>1514</v>
      </c>
    </row>
    <row r="4166" spans="1:13" x14ac:dyDescent="0.25">
      <c r="A4166">
        <v>553</v>
      </c>
      <c r="B4166">
        <v>2482</v>
      </c>
      <c r="C4166">
        <v>1</v>
      </c>
      <c r="D4166">
        <v>15</v>
      </c>
      <c r="E4166">
        <v>70</v>
      </c>
      <c r="I4166" t="s">
        <v>1515</v>
      </c>
      <c r="J4166" t="s">
        <v>954</v>
      </c>
      <c r="K4166">
        <v>0</v>
      </c>
    </row>
    <row r="4168" spans="1:13" x14ac:dyDescent="0.25">
      <c r="A4168">
        <v>554</v>
      </c>
      <c r="B4168">
        <v>2483</v>
      </c>
      <c r="C4168">
        <v>1</v>
      </c>
      <c r="D4168">
        <v>15</v>
      </c>
      <c r="E4168">
        <v>70</v>
      </c>
      <c r="F4168">
        <v>3</v>
      </c>
      <c r="I4168" t="s">
        <v>1516</v>
      </c>
      <c r="J4168" t="s">
        <v>971</v>
      </c>
      <c r="K4168">
        <v>1</v>
      </c>
      <c r="L4168">
        <v>60</v>
      </c>
      <c r="M4168">
        <v>60</v>
      </c>
    </row>
    <row r="4170" spans="1:13" x14ac:dyDescent="0.25">
      <c r="A4170">
        <v>555</v>
      </c>
      <c r="B4170">
        <v>2512</v>
      </c>
      <c r="C4170">
        <v>1</v>
      </c>
      <c r="D4170">
        <v>15</v>
      </c>
      <c r="E4170">
        <v>70</v>
      </c>
      <c r="I4170" t="s">
        <v>1517</v>
      </c>
      <c r="J4170" t="s">
        <v>1076</v>
      </c>
      <c r="K4170">
        <v>0</v>
      </c>
    </row>
    <row r="4172" spans="1:13" x14ac:dyDescent="0.25">
      <c r="I4172" t="s">
        <v>27</v>
      </c>
    </row>
    <row r="4174" spans="1:13" x14ac:dyDescent="0.25">
      <c r="I4174" t="s">
        <v>1518</v>
      </c>
    </row>
    <row r="4176" spans="1:13" x14ac:dyDescent="0.25">
      <c r="A4176">
        <v>556</v>
      </c>
      <c r="B4176">
        <v>4909</v>
      </c>
      <c r="C4176">
        <v>1</v>
      </c>
      <c r="D4176">
        <v>15</v>
      </c>
      <c r="E4176">
        <v>70</v>
      </c>
      <c r="F4176">
        <v>4</v>
      </c>
      <c r="I4176" t="s">
        <v>1156</v>
      </c>
      <c r="J4176" t="s">
        <v>1157</v>
      </c>
      <c r="K4176">
        <v>1</v>
      </c>
      <c r="L4176">
        <v>250</v>
      </c>
      <c r="M4176">
        <v>250</v>
      </c>
    </row>
    <row r="4177" spans="1:13" x14ac:dyDescent="0.25">
      <c r="I4177" t="s">
        <v>1519</v>
      </c>
    </row>
    <row r="4179" spans="1:13" x14ac:dyDescent="0.25">
      <c r="A4179">
        <v>557</v>
      </c>
      <c r="B4179">
        <v>2513</v>
      </c>
      <c r="C4179">
        <v>1</v>
      </c>
      <c r="D4179">
        <v>15</v>
      </c>
      <c r="E4179">
        <v>71</v>
      </c>
      <c r="I4179" t="s">
        <v>1520</v>
      </c>
      <c r="J4179" t="s">
        <v>954</v>
      </c>
      <c r="K4179">
        <v>0</v>
      </c>
    </row>
    <row r="4181" spans="1:13" x14ac:dyDescent="0.25">
      <c r="A4181">
        <v>558</v>
      </c>
      <c r="B4181">
        <v>2515</v>
      </c>
      <c r="C4181">
        <v>1</v>
      </c>
      <c r="D4181">
        <v>15</v>
      </c>
      <c r="E4181">
        <v>71</v>
      </c>
      <c r="F4181">
        <v>1</v>
      </c>
      <c r="I4181" t="s">
        <v>1521</v>
      </c>
      <c r="J4181" t="s">
        <v>971</v>
      </c>
      <c r="K4181">
        <v>2</v>
      </c>
      <c r="L4181" s="3">
        <v>1900</v>
      </c>
      <c r="M4181" s="3">
        <v>3800</v>
      </c>
    </row>
    <row r="4182" spans="1:13" x14ac:dyDescent="0.25">
      <c r="I4182" t="s">
        <v>1522</v>
      </c>
    </row>
    <row r="4184" spans="1:13" x14ac:dyDescent="0.25">
      <c r="A4184">
        <v>559</v>
      </c>
      <c r="B4184">
        <v>2517</v>
      </c>
      <c r="C4184">
        <v>1</v>
      </c>
      <c r="D4184">
        <v>15</v>
      </c>
      <c r="E4184">
        <v>71</v>
      </c>
      <c r="I4184" t="s">
        <v>1523</v>
      </c>
      <c r="J4184" t="s">
        <v>954</v>
      </c>
      <c r="K4184">
        <v>0</v>
      </c>
    </row>
    <row r="4186" spans="1:13" x14ac:dyDescent="0.25">
      <c r="A4186">
        <v>560</v>
      </c>
      <c r="B4186">
        <v>2518</v>
      </c>
      <c r="C4186">
        <v>1</v>
      </c>
      <c r="D4186">
        <v>15</v>
      </c>
      <c r="E4186">
        <v>71</v>
      </c>
      <c r="F4186">
        <v>2</v>
      </c>
      <c r="I4186" t="s">
        <v>1524</v>
      </c>
      <c r="J4186" t="s">
        <v>982</v>
      </c>
      <c r="K4186">
        <v>17</v>
      </c>
      <c r="L4186">
        <v>40</v>
      </c>
      <c r="M4186">
        <v>680</v>
      </c>
    </row>
    <row r="4187" spans="1:13" x14ac:dyDescent="0.25">
      <c r="I4187" t="s">
        <v>1525</v>
      </c>
    </row>
    <row r="4188" spans="1:13" x14ac:dyDescent="0.25">
      <c r="I4188" t="s">
        <v>1526</v>
      </c>
    </row>
    <row r="4190" spans="1:13" x14ac:dyDescent="0.25">
      <c r="A4190">
        <v>561</v>
      </c>
      <c r="B4190">
        <v>2519</v>
      </c>
      <c r="C4190">
        <v>1</v>
      </c>
      <c r="D4190">
        <v>15</v>
      </c>
      <c r="E4190">
        <v>71</v>
      </c>
      <c r="I4190" t="s">
        <v>1168</v>
      </c>
      <c r="J4190" t="s">
        <v>1076</v>
      </c>
      <c r="K4190">
        <v>0</v>
      </c>
    </row>
    <row r="4192" spans="1:13" x14ac:dyDescent="0.25">
      <c r="I4192" t="s">
        <v>27</v>
      </c>
    </row>
    <row r="4194" spans="1:13" x14ac:dyDescent="0.25">
      <c r="I4194" t="s">
        <v>1527</v>
      </c>
    </row>
    <row r="4196" spans="1:13" x14ac:dyDescent="0.25">
      <c r="A4196">
        <v>562</v>
      </c>
      <c r="B4196">
        <v>2520</v>
      </c>
      <c r="C4196">
        <v>1</v>
      </c>
      <c r="D4196">
        <v>15</v>
      </c>
      <c r="E4196">
        <v>71</v>
      </c>
      <c r="I4196" t="s">
        <v>1171</v>
      </c>
      <c r="J4196" t="s">
        <v>954</v>
      </c>
      <c r="K4196">
        <v>0</v>
      </c>
    </row>
    <row r="4198" spans="1:13" x14ac:dyDescent="0.25">
      <c r="A4198">
        <v>563</v>
      </c>
      <c r="B4198">
        <v>2521</v>
      </c>
      <c r="C4198">
        <v>1</v>
      </c>
      <c r="D4198">
        <v>15</v>
      </c>
      <c r="E4198">
        <v>71</v>
      </c>
      <c r="F4198">
        <v>3</v>
      </c>
      <c r="I4198" t="s">
        <v>1172</v>
      </c>
      <c r="J4198" t="s">
        <v>960</v>
      </c>
      <c r="K4198">
        <v>7</v>
      </c>
      <c r="L4198">
        <v>30</v>
      </c>
      <c r="M4198">
        <v>210</v>
      </c>
    </row>
    <row r="4199" spans="1:13" x14ac:dyDescent="0.25">
      <c r="I4199" t="s">
        <v>1528</v>
      </c>
    </row>
    <row r="4201" spans="1:13" x14ac:dyDescent="0.25">
      <c r="A4201">
        <v>564</v>
      </c>
      <c r="B4201">
        <v>2522</v>
      </c>
      <c r="C4201">
        <v>1</v>
      </c>
      <c r="D4201">
        <v>15</v>
      </c>
      <c r="E4201">
        <v>71</v>
      </c>
      <c r="I4201" t="s">
        <v>1529</v>
      </c>
      <c r="J4201" t="s">
        <v>954</v>
      </c>
      <c r="K4201">
        <v>0</v>
      </c>
    </row>
    <row r="4203" spans="1:13" x14ac:dyDescent="0.25">
      <c r="A4203">
        <v>565</v>
      </c>
      <c r="B4203">
        <v>2523</v>
      </c>
      <c r="C4203">
        <v>1</v>
      </c>
      <c r="D4203">
        <v>15</v>
      </c>
      <c r="E4203">
        <v>71</v>
      </c>
      <c r="F4203">
        <v>4</v>
      </c>
      <c r="I4203" t="s">
        <v>1530</v>
      </c>
      <c r="J4203" t="s">
        <v>960</v>
      </c>
      <c r="K4203">
        <v>5</v>
      </c>
      <c r="L4203">
        <v>40</v>
      </c>
      <c r="M4203">
        <v>200</v>
      </c>
    </row>
    <row r="4204" spans="1:13" x14ac:dyDescent="0.25">
      <c r="I4204" t="s">
        <v>1531</v>
      </c>
    </row>
    <row r="4205" spans="1:13" x14ac:dyDescent="0.25">
      <c r="I4205" t="s">
        <v>1532</v>
      </c>
    </row>
    <row r="4207" spans="1:13" x14ac:dyDescent="0.25">
      <c r="A4207">
        <v>566</v>
      </c>
      <c r="B4207">
        <v>2624</v>
      </c>
      <c r="C4207">
        <v>1</v>
      </c>
      <c r="D4207">
        <v>15</v>
      </c>
      <c r="E4207">
        <v>71</v>
      </c>
      <c r="I4207" t="s">
        <v>1533</v>
      </c>
      <c r="J4207" t="s">
        <v>23</v>
      </c>
      <c r="K4207">
        <v>0</v>
      </c>
    </row>
    <row r="4208" spans="1:13" x14ac:dyDescent="0.25">
      <c r="I4208" t="s">
        <v>1534</v>
      </c>
    </row>
    <row r="4210" spans="1:13" x14ac:dyDescent="0.25">
      <c r="A4210">
        <v>567</v>
      </c>
      <c r="B4210">
        <v>2625</v>
      </c>
      <c r="C4210">
        <v>1</v>
      </c>
      <c r="D4210">
        <v>15</v>
      </c>
      <c r="E4210">
        <v>71</v>
      </c>
      <c r="I4210" t="s">
        <v>1506</v>
      </c>
      <c r="J4210" t="s">
        <v>1076</v>
      </c>
      <c r="K4210">
        <v>0</v>
      </c>
    </row>
    <row r="4212" spans="1:13" x14ac:dyDescent="0.25">
      <c r="I4212" t="s">
        <v>27</v>
      </c>
    </row>
    <row r="4214" spans="1:13" x14ac:dyDescent="0.25">
      <c r="I4214" t="s">
        <v>1507</v>
      </c>
    </row>
    <row r="4216" spans="1:13" x14ac:dyDescent="0.25">
      <c r="A4216">
        <v>568</v>
      </c>
      <c r="B4216">
        <v>2626</v>
      </c>
      <c r="C4216">
        <v>1</v>
      </c>
      <c r="D4216">
        <v>15</v>
      </c>
      <c r="E4216">
        <v>71</v>
      </c>
      <c r="F4216">
        <v>5</v>
      </c>
      <c r="I4216" t="s">
        <v>1535</v>
      </c>
      <c r="J4216" t="s">
        <v>971</v>
      </c>
      <c r="K4216">
        <v>5</v>
      </c>
      <c r="L4216">
        <v>60</v>
      </c>
      <c r="M4216">
        <v>300</v>
      </c>
    </row>
    <row r="4217" spans="1:13" x14ac:dyDescent="0.25">
      <c r="I4217" t="s">
        <v>1536</v>
      </c>
    </row>
    <row r="4219" spans="1:13" x14ac:dyDescent="0.25">
      <c r="A4219">
        <v>569</v>
      </c>
      <c r="B4219">
        <v>2627</v>
      </c>
      <c r="C4219">
        <v>1</v>
      </c>
      <c r="D4219">
        <v>15</v>
      </c>
      <c r="E4219">
        <v>71</v>
      </c>
      <c r="F4219">
        <v>6</v>
      </c>
      <c r="I4219" t="s">
        <v>1537</v>
      </c>
      <c r="J4219" t="s">
        <v>971</v>
      </c>
      <c r="K4219">
        <v>1</v>
      </c>
      <c r="L4219">
        <v>65</v>
      </c>
      <c r="M4219">
        <v>65</v>
      </c>
    </row>
    <row r="4220" spans="1:13" x14ac:dyDescent="0.25">
      <c r="I4220" t="s">
        <v>1538</v>
      </c>
    </row>
    <row r="4222" spans="1:13" x14ac:dyDescent="0.25">
      <c r="A4222">
        <v>570</v>
      </c>
      <c r="B4222">
        <v>2628</v>
      </c>
      <c r="C4222">
        <v>1</v>
      </c>
      <c r="D4222">
        <v>15</v>
      </c>
      <c r="E4222">
        <v>71</v>
      </c>
      <c r="F4222">
        <v>7</v>
      </c>
      <c r="I4222" t="s">
        <v>1539</v>
      </c>
      <c r="J4222" t="s">
        <v>971</v>
      </c>
      <c r="K4222">
        <v>0.3</v>
      </c>
      <c r="L4222">
        <v>70</v>
      </c>
      <c r="M4222">
        <v>21</v>
      </c>
    </row>
    <row r="4224" spans="1:13" x14ac:dyDescent="0.25">
      <c r="A4224">
        <v>571</v>
      </c>
      <c r="B4224">
        <v>2629</v>
      </c>
      <c r="C4224">
        <v>1</v>
      </c>
      <c r="D4224">
        <v>15</v>
      </c>
      <c r="E4224">
        <v>71</v>
      </c>
      <c r="F4224">
        <v>8</v>
      </c>
      <c r="I4224" t="s">
        <v>1540</v>
      </c>
      <c r="J4224" t="s">
        <v>971</v>
      </c>
      <c r="K4224">
        <v>2</v>
      </c>
      <c r="L4224">
        <v>45</v>
      </c>
      <c r="M4224">
        <v>90</v>
      </c>
    </row>
    <row r="4225" spans="1:13" x14ac:dyDescent="0.25">
      <c r="I4225" t="s">
        <v>1541</v>
      </c>
    </row>
    <row r="4227" spans="1:13" x14ac:dyDescent="0.25">
      <c r="A4227">
        <v>572</v>
      </c>
      <c r="B4227">
        <v>2630</v>
      </c>
      <c r="C4227">
        <v>1</v>
      </c>
      <c r="D4227">
        <v>15</v>
      </c>
      <c r="E4227">
        <v>71</v>
      </c>
      <c r="F4227">
        <v>9</v>
      </c>
      <c r="I4227" t="s">
        <v>1542</v>
      </c>
      <c r="J4227" t="s">
        <v>982</v>
      </c>
      <c r="K4227">
        <v>14</v>
      </c>
      <c r="L4227">
        <v>20</v>
      </c>
      <c r="M4227">
        <v>280</v>
      </c>
    </row>
    <row r="4228" spans="1:13" x14ac:dyDescent="0.25">
      <c r="I4228" t="s">
        <v>1543</v>
      </c>
    </row>
    <row r="4230" spans="1:13" x14ac:dyDescent="0.25">
      <c r="A4230">
        <v>573</v>
      </c>
      <c r="B4230">
        <v>2631</v>
      </c>
      <c r="C4230">
        <v>1</v>
      </c>
      <c r="D4230">
        <v>15</v>
      </c>
      <c r="E4230">
        <v>71</v>
      </c>
      <c r="F4230">
        <v>10</v>
      </c>
      <c r="I4230" t="s">
        <v>1544</v>
      </c>
      <c r="J4230" t="s">
        <v>108</v>
      </c>
      <c r="K4230">
        <v>1</v>
      </c>
      <c r="M4230">
        <v>500</v>
      </c>
    </row>
    <row r="4232" spans="1:13" x14ac:dyDescent="0.25">
      <c r="A4232">
        <v>574</v>
      </c>
      <c r="B4232">
        <v>2632</v>
      </c>
      <c r="C4232">
        <v>1</v>
      </c>
      <c r="D4232">
        <v>15</v>
      </c>
      <c r="E4232">
        <v>72</v>
      </c>
      <c r="F4232">
        <v>1</v>
      </c>
      <c r="I4232" t="s">
        <v>1545</v>
      </c>
      <c r="J4232" t="s">
        <v>971</v>
      </c>
      <c r="K4232">
        <v>3</v>
      </c>
      <c r="L4232">
        <v>45</v>
      </c>
      <c r="M4232">
        <v>135</v>
      </c>
    </row>
    <row r="4233" spans="1:13" x14ac:dyDescent="0.25">
      <c r="I4233" t="s">
        <v>1546</v>
      </c>
    </row>
    <row r="4234" spans="1:13" x14ac:dyDescent="0.25">
      <c r="I4234" t="s">
        <v>1547</v>
      </c>
    </row>
    <row r="4235" spans="1:13" x14ac:dyDescent="0.25">
      <c r="I4235" t="s">
        <v>27</v>
      </c>
    </row>
    <row r="4237" spans="1:13" x14ac:dyDescent="0.25">
      <c r="A4237">
        <v>575</v>
      </c>
      <c r="B4237">
        <v>4149</v>
      </c>
      <c r="C4237">
        <v>1</v>
      </c>
      <c r="D4237">
        <v>15</v>
      </c>
      <c r="E4237">
        <v>72</v>
      </c>
      <c r="F4237">
        <v>2</v>
      </c>
      <c r="I4237" t="s">
        <v>1548</v>
      </c>
      <c r="J4237" t="s">
        <v>971</v>
      </c>
      <c r="K4237">
        <v>1</v>
      </c>
      <c r="L4237">
        <v>200</v>
      </c>
      <c r="M4237">
        <v>200</v>
      </c>
    </row>
    <row r="4238" spans="1:13" x14ac:dyDescent="0.25">
      <c r="I4238" t="s">
        <v>1549</v>
      </c>
    </row>
    <row r="4239" spans="1:13" x14ac:dyDescent="0.25">
      <c r="I4239" t="s">
        <v>1550</v>
      </c>
    </row>
    <row r="4241" spans="1:13" x14ac:dyDescent="0.25">
      <c r="I4241" t="s">
        <v>27</v>
      </c>
    </row>
    <row r="4243" spans="1:13" x14ac:dyDescent="0.25">
      <c r="A4243">
        <v>576</v>
      </c>
      <c r="B4243">
        <v>2634</v>
      </c>
      <c r="C4243">
        <v>1</v>
      </c>
      <c r="D4243">
        <v>15</v>
      </c>
      <c r="E4243">
        <v>72</v>
      </c>
      <c r="I4243" t="s">
        <v>1517</v>
      </c>
      <c r="J4243" t="s">
        <v>1076</v>
      </c>
      <c r="K4243">
        <v>0</v>
      </c>
    </row>
    <row r="4245" spans="1:13" x14ac:dyDescent="0.25">
      <c r="I4245" t="s">
        <v>27</v>
      </c>
    </row>
    <row r="4247" spans="1:13" x14ac:dyDescent="0.25">
      <c r="I4247" t="s">
        <v>1518</v>
      </c>
    </row>
    <row r="4249" spans="1:13" x14ac:dyDescent="0.25">
      <c r="A4249">
        <v>577</v>
      </c>
      <c r="B4249">
        <v>4911</v>
      </c>
      <c r="C4249">
        <v>1</v>
      </c>
      <c r="D4249">
        <v>15</v>
      </c>
      <c r="E4249">
        <v>72</v>
      </c>
      <c r="F4249">
        <v>3</v>
      </c>
      <c r="I4249" t="s">
        <v>1156</v>
      </c>
      <c r="J4249" t="s">
        <v>1157</v>
      </c>
      <c r="K4249">
        <v>1</v>
      </c>
      <c r="L4249">
        <v>250</v>
      </c>
      <c r="M4249">
        <v>250</v>
      </c>
    </row>
    <row r="4250" spans="1:13" x14ac:dyDescent="0.25">
      <c r="I4250" t="s">
        <v>1519</v>
      </c>
    </row>
    <row r="4252" spans="1:13" x14ac:dyDescent="0.25">
      <c r="A4252">
        <v>578</v>
      </c>
      <c r="B4252">
        <v>2635</v>
      </c>
      <c r="C4252">
        <v>1</v>
      </c>
      <c r="D4252">
        <v>15</v>
      </c>
      <c r="E4252">
        <v>72</v>
      </c>
      <c r="I4252" t="s">
        <v>1520</v>
      </c>
      <c r="J4252" t="s">
        <v>954</v>
      </c>
      <c r="K4252">
        <v>0</v>
      </c>
    </row>
    <row r="4254" spans="1:13" x14ac:dyDescent="0.25">
      <c r="A4254">
        <v>579</v>
      </c>
      <c r="B4254">
        <v>4148</v>
      </c>
      <c r="C4254">
        <v>1</v>
      </c>
      <c r="D4254">
        <v>15</v>
      </c>
      <c r="E4254">
        <v>72</v>
      </c>
      <c r="F4254">
        <v>4</v>
      </c>
      <c r="I4254" t="s">
        <v>1551</v>
      </c>
      <c r="J4254" t="s">
        <v>971</v>
      </c>
      <c r="K4254">
        <v>1</v>
      </c>
      <c r="L4254" s="3">
        <v>1300</v>
      </c>
      <c r="M4254" s="3">
        <v>1300</v>
      </c>
    </row>
    <row r="4256" spans="1:13" x14ac:dyDescent="0.25">
      <c r="A4256">
        <v>580</v>
      </c>
      <c r="B4256">
        <v>2637</v>
      </c>
      <c r="C4256">
        <v>1</v>
      </c>
      <c r="D4256">
        <v>15</v>
      </c>
      <c r="E4256">
        <v>72</v>
      </c>
      <c r="I4256" t="s">
        <v>1552</v>
      </c>
      <c r="J4256" t="s">
        <v>954</v>
      </c>
      <c r="K4256">
        <v>0</v>
      </c>
    </row>
    <row r="4258" spans="1:13" x14ac:dyDescent="0.25">
      <c r="A4258">
        <v>581</v>
      </c>
      <c r="B4258">
        <v>2639</v>
      </c>
      <c r="C4258">
        <v>1</v>
      </c>
      <c r="D4258">
        <v>15</v>
      </c>
      <c r="E4258">
        <v>72</v>
      </c>
      <c r="F4258">
        <v>5</v>
      </c>
      <c r="I4258" t="s">
        <v>1553</v>
      </c>
      <c r="J4258" t="s">
        <v>971</v>
      </c>
      <c r="K4258">
        <v>1</v>
      </c>
      <c r="L4258" s="3">
        <v>1300</v>
      </c>
      <c r="M4258" s="3">
        <v>1300</v>
      </c>
    </row>
    <row r="4260" spans="1:13" x14ac:dyDescent="0.25">
      <c r="A4260">
        <v>582</v>
      </c>
      <c r="B4260">
        <v>2640</v>
      </c>
      <c r="C4260">
        <v>1</v>
      </c>
      <c r="D4260">
        <v>15</v>
      </c>
      <c r="E4260">
        <v>72</v>
      </c>
      <c r="I4260" t="s">
        <v>1168</v>
      </c>
      <c r="J4260" t="s">
        <v>1076</v>
      </c>
      <c r="K4260">
        <v>0</v>
      </c>
    </row>
    <row r="4262" spans="1:13" x14ac:dyDescent="0.25">
      <c r="I4262" t="s">
        <v>27</v>
      </c>
    </row>
    <row r="4264" spans="1:13" x14ac:dyDescent="0.25">
      <c r="I4264" t="s">
        <v>1527</v>
      </c>
    </row>
    <row r="4266" spans="1:13" x14ac:dyDescent="0.25">
      <c r="A4266">
        <v>583</v>
      </c>
      <c r="B4266">
        <v>2641</v>
      </c>
      <c r="C4266">
        <v>1</v>
      </c>
      <c r="D4266">
        <v>15</v>
      </c>
      <c r="E4266">
        <v>72</v>
      </c>
      <c r="I4266" t="s">
        <v>1171</v>
      </c>
      <c r="J4266" t="s">
        <v>954</v>
      </c>
      <c r="K4266">
        <v>0</v>
      </c>
    </row>
    <row r="4268" spans="1:13" x14ac:dyDescent="0.25">
      <c r="A4268">
        <v>584</v>
      </c>
      <c r="B4268">
        <v>2642</v>
      </c>
      <c r="C4268">
        <v>1</v>
      </c>
      <c r="D4268">
        <v>15</v>
      </c>
      <c r="E4268">
        <v>72</v>
      </c>
      <c r="F4268">
        <v>6</v>
      </c>
      <c r="I4268" t="s">
        <v>1554</v>
      </c>
      <c r="J4268" t="s">
        <v>960</v>
      </c>
      <c r="K4268">
        <v>8</v>
      </c>
      <c r="L4268">
        <v>15</v>
      </c>
      <c r="M4268">
        <v>120</v>
      </c>
    </row>
    <row r="4269" spans="1:13" x14ac:dyDescent="0.25">
      <c r="I4269" t="s">
        <v>1528</v>
      </c>
    </row>
    <row r="4271" spans="1:13" x14ac:dyDescent="0.25">
      <c r="A4271">
        <v>585</v>
      </c>
      <c r="B4271">
        <v>2643</v>
      </c>
      <c r="C4271">
        <v>1</v>
      </c>
      <c r="D4271">
        <v>15</v>
      </c>
      <c r="E4271">
        <v>72</v>
      </c>
      <c r="I4271" t="s">
        <v>1555</v>
      </c>
      <c r="J4271" t="s">
        <v>1076</v>
      </c>
      <c r="K4271">
        <v>0</v>
      </c>
    </row>
    <row r="4273" spans="1:13" x14ac:dyDescent="0.25">
      <c r="I4273" t="s">
        <v>27</v>
      </c>
    </row>
    <row r="4275" spans="1:13" x14ac:dyDescent="0.25">
      <c r="I4275" t="s">
        <v>1556</v>
      </c>
    </row>
    <row r="4277" spans="1:13" x14ac:dyDescent="0.25">
      <c r="A4277">
        <v>586</v>
      </c>
      <c r="B4277">
        <v>2644</v>
      </c>
      <c r="C4277">
        <v>1</v>
      </c>
      <c r="D4277">
        <v>15</v>
      </c>
      <c r="E4277">
        <v>72</v>
      </c>
      <c r="I4277" t="s">
        <v>1184</v>
      </c>
      <c r="J4277" t="s">
        <v>954</v>
      </c>
      <c r="K4277">
        <v>0</v>
      </c>
    </row>
    <row r="4278" spans="1:13" x14ac:dyDescent="0.25">
      <c r="I4278" t="s">
        <v>1557</v>
      </c>
    </row>
    <row r="4280" spans="1:13" x14ac:dyDescent="0.25">
      <c r="A4280">
        <v>587</v>
      </c>
      <c r="B4280">
        <v>2645</v>
      </c>
      <c r="C4280">
        <v>1</v>
      </c>
      <c r="D4280">
        <v>15</v>
      </c>
      <c r="E4280">
        <v>72</v>
      </c>
      <c r="F4280">
        <v>7</v>
      </c>
      <c r="I4280" t="s">
        <v>1558</v>
      </c>
      <c r="J4280" t="s">
        <v>1187</v>
      </c>
      <c r="K4280">
        <v>50</v>
      </c>
      <c r="L4280">
        <v>9.5</v>
      </c>
      <c r="M4280">
        <v>475</v>
      </c>
    </row>
    <row r="4282" spans="1:13" x14ac:dyDescent="0.25">
      <c r="A4282">
        <v>588</v>
      </c>
      <c r="B4282">
        <v>2646</v>
      </c>
      <c r="C4282">
        <v>1</v>
      </c>
      <c r="D4282">
        <v>15</v>
      </c>
      <c r="E4282">
        <v>72</v>
      </c>
      <c r="F4282">
        <v>8</v>
      </c>
      <c r="I4282" t="s">
        <v>1559</v>
      </c>
      <c r="J4282" t="s">
        <v>1187</v>
      </c>
      <c r="K4282">
        <v>50</v>
      </c>
      <c r="L4282">
        <v>9.5</v>
      </c>
      <c r="M4282">
        <v>475</v>
      </c>
    </row>
    <row r="4284" spans="1:13" x14ac:dyDescent="0.25">
      <c r="A4284">
        <v>589</v>
      </c>
      <c r="B4284">
        <v>3862</v>
      </c>
      <c r="C4284">
        <v>1</v>
      </c>
      <c r="D4284">
        <v>15</v>
      </c>
      <c r="E4284">
        <v>72</v>
      </c>
      <c r="I4284" t="s">
        <v>1560</v>
      </c>
      <c r="J4284" t="s">
        <v>954</v>
      </c>
      <c r="K4284">
        <v>0</v>
      </c>
    </row>
    <row r="4286" spans="1:13" x14ac:dyDescent="0.25">
      <c r="A4286">
        <v>590</v>
      </c>
      <c r="B4286">
        <v>4697</v>
      </c>
      <c r="C4286">
        <v>1</v>
      </c>
      <c r="D4286">
        <v>15</v>
      </c>
      <c r="E4286">
        <v>72</v>
      </c>
      <c r="F4286">
        <v>9</v>
      </c>
      <c r="I4286" t="s">
        <v>1192</v>
      </c>
      <c r="J4286" t="s">
        <v>982</v>
      </c>
      <c r="K4286">
        <v>4</v>
      </c>
      <c r="L4286">
        <v>95</v>
      </c>
      <c r="M4286">
        <v>380</v>
      </c>
    </row>
    <row r="4287" spans="1:13" x14ac:dyDescent="0.25">
      <c r="I4287" t="s">
        <v>1561</v>
      </c>
    </row>
    <row r="4289" spans="1:13" x14ac:dyDescent="0.25">
      <c r="A4289">
        <v>591</v>
      </c>
      <c r="B4289">
        <v>2649</v>
      </c>
      <c r="C4289">
        <v>1</v>
      </c>
      <c r="D4289">
        <v>15</v>
      </c>
      <c r="E4289">
        <v>73</v>
      </c>
      <c r="I4289" t="s">
        <v>1562</v>
      </c>
      <c r="J4289" t="s">
        <v>1076</v>
      </c>
      <c r="K4289">
        <v>0</v>
      </c>
    </row>
    <row r="4291" spans="1:13" x14ac:dyDescent="0.25">
      <c r="I4291" t="s">
        <v>27</v>
      </c>
    </row>
    <row r="4293" spans="1:13" x14ac:dyDescent="0.25">
      <c r="I4293" t="s">
        <v>1563</v>
      </c>
    </row>
    <row r="4295" spans="1:13" x14ac:dyDescent="0.25">
      <c r="A4295">
        <v>592</v>
      </c>
      <c r="B4295">
        <v>2650</v>
      </c>
      <c r="C4295">
        <v>1</v>
      </c>
      <c r="D4295">
        <v>15</v>
      </c>
      <c r="E4295">
        <v>73</v>
      </c>
      <c r="I4295" t="s">
        <v>1564</v>
      </c>
      <c r="J4295" t="s">
        <v>1076</v>
      </c>
      <c r="K4295">
        <v>0</v>
      </c>
    </row>
    <row r="4297" spans="1:13" x14ac:dyDescent="0.25">
      <c r="A4297">
        <v>593</v>
      </c>
      <c r="B4297">
        <v>2655</v>
      </c>
      <c r="C4297">
        <v>1</v>
      </c>
      <c r="D4297">
        <v>15</v>
      </c>
      <c r="E4297">
        <v>73</v>
      </c>
      <c r="F4297">
        <v>1</v>
      </c>
      <c r="I4297" t="s">
        <v>1565</v>
      </c>
      <c r="J4297" t="s">
        <v>982</v>
      </c>
      <c r="K4297">
        <v>9</v>
      </c>
      <c r="L4297">
        <v>345</v>
      </c>
      <c r="M4297" s="3">
        <v>3105</v>
      </c>
    </row>
    <row r="4299" spans="1:13" x14ac:dyDescent="0.25">
      <c r="A4299">
        <v>594</v>
      </c>
      <c r="B4299">
        <v>2665</v>
      </c>
      <c r="C4299">
        <v>1</v>
      </c>
      <c r="D4299">
        <v>15</v>
      </c>
      <c r="E4299">
        <v>73</v>
      </c>
      <c r="I4299" t="s">
        <v>1566</v>
      </c>
      <c r="J4299" t="s">
        <v>954</v>
      </c>
      <c r="K4299">
        <v>0</v>
      </c>
    </row>
    <row r="4301" spans="1:13" x14ac:dyDescent="0.25">
      <c r="A4301">
        <v>595</v>
      </c>
      <c r="B4301">
        <v>2666</v>
      </c>
      <c r="C4301">
        <v>1</v>
      </c>
      <c r="D4301">
        <v>15</v>
      </c>
      <c r="E4301">
        <v>73</v>
      </c>
      <c r="F4301">
        <v>2</v>
      </c>
      <c r="I4301" t="s">
        <v>1567</v>
      </c>
      <c r="J4301" t="s">
        <v>960</v>
      </c>
      <c r="K4301">
        <v>106</v>
      </c>
      <c r="L4301">
        <v>7</v>
      </c>
      <c r="M4301">
        <v>742</v>
      </c>
    </row>
    <row r="4303" spans="1:13" x14ac:dyDescent="0.25">
      <c r="A4303">
        <v>596</v>
      </c>
      <c r="B4303">
        <v>2686</v>
      </c>
      <c r="C4303">
        <v>1</v>
      </c>
      <c r="D4303">
        <v>15</v>
      </c>
      <c r="E4303">
        <v>73</v>
      </c>
      <c r="I4303" t="s">
        <v>1568</v>
      </c>
      <c r="J4303" t="s">
        <v>1076</v>
      </c>
      <c r="K4303">
        <v>0</v>
      </c>
    </row>
    <row r="4305" spans="1:13" x14ac:dyDescent="0.25">
      <c r="I4305" t="s">
        <v>27</v>
      </c>
    </row>
    <row r="4307" spans="1:13" x14ac:dyDescent="0.25">
      <c r="I4307" t="s">
        <v>1569</v>
      </c>
    </row>
    <row r="4309" spans="1:13" x14ac:dyDescent="0.25">
      <c r="A4309">
        <v>597</v>
      </c>
      <c r="B4309">
        <v>4150</v>
      </c>
      <c r="C4309">
        <v>1</v>
      </c>
      <c r="D4309">
        <v>15</v>
      </c>
      <c r="E4309">
        <v>73</v>
      </c>
      <c r="I4309" t="s">
        <v>1570</v>
      </c>
      <c r="J4309" t="s">
        <v>954</v>
      </c>
      <c r="K4309">
        <v>0</v>
      </c>
    </row>
    <row r="4311" spans="1:13" x14ac:dyDescent="0.25">
      <c r="A4311">
        <v>598</v>
      </c>
      <c r="B4311">
        <v>4151</v>
      </c>
      <c r="C4311">
        <v>1</v>
      </c>
      <c r="D4311">
        <v>15</v>
      </c>
      <c r="E4311">
        <v>73</v>
      </c>
      <c r="F4311">
        <v>3</v>
      </c>
      <c r="I4311" t="s">
        <v>1571</v>
      </c>
      <c r="J4311" t="s">
        <v>982</v>
      </c>
      <c r="K4311">
        <v>4</v>
      </c>
      <c r="L4311">
        <v>55</v>
      </c>
      <c r="M4311">
        <v>220</v>
      </c>
    </row>
    <row r="4313" spans="1:13" x14ac:dyDescent="0.25">
      <c r="A4313">
        <v>599</v>
      </c>
      <c r="B4313">
        <v>4152</v>
      </c>
      <c r="C4313">
        <v>1</v>
      </c>
      <c r="D4313">
        <v>15</v>
      </c>
      <c r="E4313">
        <v>73</v>
      </c>
      <c r="F4313">
        <v>4</v>
      </c>
      <c r="I4313" t="s">
        <v>1572</v>
      </c>
      <c r="J4313" t="s">
        <v>982</v>
      </c>
      <c r="K4313">
        <v>1</v>
      </c>
      <c r="L4313">
        <v>70</v>
      </c>
      <c r="M4313">
        <v>70</v>
      </c>
    </row>
    <row r="4315" spans="1:13" x14ac:dyDescent="0.25">
      <c r="A4315">
        <v>600</v>
      </c>
      <c r="B4315">
        <v>2757</v>
      </c>
      <c r="C4315">
        <v>1</v>
      </c>
      <c r="D4315">
        <v>16</v>
      </c>
      <c r="E4315">
        <v>75</v>
      </c>
      <c r="I4315" t="s">
        <v>1573</v>
      </c>
      <c r="J4315" t="s">
        <v>19</v>
      </c>
      <c r="K4315">
        <v>0</v>
      </c>
    </row>
    <row r="4317" spans="1:13" x14ac:dyDescent="0.25">
      <c r="I4317" t="s">
        <v>27</v>
      </c>
    </row>
    <row r="4319" spans="1:13" x14ac:dyDescent="0.25">
      <c r="I4319" t="s">
        <v>1574</v>
      </c>
    </row>
    <row r="4321" spans="1:11" x14ac:dyDescent="0.25">
      <c r="A4321">
        <v>601</v>
      </c>
      <c r="B4321">
        <v>8692</v>
      </c>
      <c r="C4321">
        <v>1</v>
      </c>
      <c r="D4321">
        <v>16</v>
      </c>
      <c r="E4321">
        <v>75</v>
      </c>
      <c r="I4321" t="s">
        <v>1575</v>
      </c>
      <c r="J4321" t="s">
        <v>1076</v>
      </c>
      <c r="K4321">
        <v>0</v>
      </c>
    </row>
    <row r="4323" spans="1:11" x14ac:dyDescent="0.25">
      <c r="A4323">
        <v>602</v>
      </c>
      <c r="B4323">
        <v>8693</v>
      </c>
      <c r="C4323">
        <v>1</v>
      </c>
      <c r="D4323">
        <v>16</v>
      </c>
      <c r="E4323">
        <v>75</v>
      </c>
      <c r="I4323" t="s">
        <v>1576</v>
      </c>
      <c r="J4323" t="s">
        <v>954</v>
      </c>
      <c r="K4323">
        <v>0</v>
      </c>
    </row>
    <row r="4325" spans="1:11" x14ac:dyDescent="0.25">
      <c r="A4325">
        <v>603</v>
      </c>
      <c r="B4325">
        <v>8694</v>
      </c>
      <c r="C4325">
        <v>1</v>
      </c>
      <c r="D4325">
        <v>16</v>
      </c>
      <c r="E4325">
        <v>75</v>
      </c>
      <c r="I4325" t="s">
        <v>1577</v>
      </c>
      <c r="K4325">
        <v>0</v>
      </c>
    </row>
    <row r="4326" spans="1:11" x14ac:dyDescent="0.25">
      <c r="I4326" t="s">
        <v>1578</v>
      </c>
    </row>
    <row r="4327" spans="1:11" x14ac:dyDescent="0.25">
      <c r="I4327" t="s">
        <v>1579</v>
      </c>
    </row>
    <row r="4328" spans="1:11" x14ac:dyDescent="0.25">
      <c r="I4328" t="s">
        <v>1580</v>
      </c>
    </row>
    <row r="4329" spans="1:11" x14ac:dyDescent="0.25">
      <c r="I4329" t="s">
        <v>1581</v>
      </c>
    </row>
    <row r="4331" spans="1:11" x14ac:dyDescent="0.25">
      <c r="I4331" t="s">
        <v>27</v>
      </c>
    </row>
    <row r="4333" spans="1:11" x14ac:dyDescent="0.25">
      <c r="A4333">
        <v>604</v>
      </c>
      <c r="B4333">
        <v>8695</v>
      </c>
      <c r="C4333">
        <v>1</v>
      </c>
      <c r="D4333">
        <v>16</v>
      </c>
      <c r="E4333">
        <v>75</v>
      </c>
      <c r="I4333" t="s">
        <v>1582</v>
      </c>
      <c r="K4333">
        <v>0</v>
      </c>
    </row>
    <row r="4334" spans="1:11" x14ac:dyDescent="0.25">
      <c r="I4334" t="s">
        <v>1583</v>
      </c>
    </row>
    <row r="4336" spans="1:11" x14ac:dyDescent="0.25">
      <c r="I4336" t="s">
        <v>27</v>
      </c>
    </row>
    <row r="4338" spans="1:11" x14ac:dyDescent="0.25">
      <c r="I4338" t="s">
        <v>1584</v>
      </c>
    </row>
    <row r="4339" spans="1:11" x14ac:dyDescent="0.25">
      <c r="I4339" t="s">
        <v>1585</v>
      </c>
    </row>
    <row r="4341" spans="1:11" x14ac:dyDescent="0.25">
      <c r="A4341">
        <v>605</v>
      </c>
      <c r="B4341">
        <v>8696</v>
      </c>
      <c r="C4341">
        <v>1</v>
      </c>
      <c r="D4341">
        <v>16</v>
      </c>
      <c r="E4341">
        <v>75</v>
      </c>
      <c r="I4341" t="s">
        <v>1586</v>
      </c>
      <c r="J4341" t="s">
        <v>954</v>
      </c>
      <c r="K4341">
        <v>0</v>
      </c>
    </row>
    <row r="4343" spans="1:11" x14ac:dyDescent="0.25">
      <c r="A4343">
        <v>606</v>
      </c>
      <c r="B4343">
        <v>8697</v>
      </c>
      <c r="C4343">
        <v>1</v>
      </c>
      <c r="D4343">
        <v>16</v>
      </c>
      <c r="E4343">
        <v>75</v>
      </c>
      <c r="I4343" t="s">
        <v>1587</v>
      </c>
      <c r="K4343">
        <v>0</v>
      </c>
    </row>
    <row r="4345" spans="1:11" x14ac:dyDescent="0.25">
      <c r="I4345" t="s">
        <v>27</v>
      </c>
    </row>
    <row r="4347" spans="1:11" x14ac:dyDescent="0.25">
      <c r="A4347">
        <v>607</v>
      </c>
      <c r="B4347">
        <v>8698</v>
      </c>
      <c r="C4347">
        <v>1</v>
      </c>
      <c r="D4347">
        <v>16</v>
      </c>
      <c r="E4347">
        <v>75</v>
      </c>
      <c r="I4347" t="s">
        <v>1588</v>
      </c>
      <c r="J4347" t="s">
        <v>954</v>
      </c>
      <c r="K4347">
        <v>0</v>
      </c>
    </row>
    <row r="4349" spans="1:11" x14ac:dyDescent="0.25">
      <c r="A4349">
        <v>608</v>
      </c>
      <c r="B4349">
        <v>8699</v>
      </c>
      <c r="C4349">
        <v>1</v>
      </c>
      <c r="D4349">
        <v>16</v>
      </c>
      <c r="E4349">
        <v>75</v>
      </c>
      <c r="I4349" t="s">
        <v>1589</v>
      </c>
      <c r="K4349">
        <v>0</v>
      </c>
    </row>
    <row r="4350" spans="1:11" x14ac:dyDescent="0.25">
      <c r="I4350" t="s">
        <v>1590</v>
      </c>
    </row>
    <row r="4351" spans="1:11" x14ac:dyDescent="0.25">
      <c r="I4351" t="s">
        <v>1591</v>
      </c>
    </row>
    <row r="4352" spans="1:11" x14ac:dyDescent="0.25">
      <c r="I4352" t="s">
        <v>1592</v>
      </c>
    </row>
    <row r="4354" spans="1:11" x14ac:dyDescent="0.25">
      <c r="I4354" t="s">
        <v>27</v>
      </c>
    </row>
    <row r="4356" spans="1:11" x14ac:dyDescent="0.25">
      <c r="A4356">
        <v>609</v>
      </c>
      <c r="B4356">
        <v>8700</v>
      </c>
      <c r="C4356">
        <v>1</v>
      </c>
      <c r="D4356">
        <v>16</v>
      </c>
      <c r="E4356">
        <v>75</v>
      </c>
      <c r="I4356" t="s">
        <v>1593</v>
      </c>
      <c r="K4356">
        <v>0</v>
      </c>
    </row>
    <row r="4357" spans="1:11" x14ac:dyDescent="0.25">
      <c r="I4357" t="s">
        <v>1594</v>
      </c>
    </row>
    <row r="4361" spans="1:11" x14ac:dyDescent="0.25">
      <c r="I4361" t="s">
        <v>1595</v>
      </c>
    </row>
    <row r="4362" spans="1:11" x14ac:dyDescent="0.25">
      <c r="I4362" t="s">
        <v>1596</v>
      </c>
    </row>
    <row r="4364" spans="1:11" x14ac:dyDescent="0.25">
      <c r="I4364" t="s">
        <v>27</v>
      </c>
    </row>
    <row r="4366" spans="1:11" x14ac:dyDescent="0.25">
      <c r="A4366">
        <v>610</v>
      </c>
      <c r="B4366">
        <v>8701</v>
      </c>
      <c r="C4366">
        <v>1</v>
      </c>
      <c r="D4366">
        <v>16</v>
      </c>
      <c r="E4366">
        <v>75</v>
      </c>
      <c r="I4366" t="s">
        <v>1597</v>
      </c>
      <c r="J4366" t="s">
        <v>954</v>
      </c>
      <c r="K4366">
        <v>0</v>
      </c>
    </row>
    <row r="4368" spans="1:11" x14ac:dyDescent="0.25">
      <c r="A4368">
        <v>611</v>
      </c>
      <c r="B4368">
        <v>8702</v>
      </c>
      <c r="C4368">
        <v>1</v>
      </c>
      <c r="D4368">
        <v>16</v>
      </c>
      <c r="E4368">
        <v>75</v>
      </c>
      <c r="I4368" t="s">
        <v>1598</v>
      </c>
      <c r="K4368">
        <v>0</v>
      </c>
    </row>
    <row r="4369" spans="1:11" x14ac:dyDescent="0.25">
      <c r="I4369" t="s">
        <v>1599</v>
      </c>
    </row>
    <row r="4370" spans="1:11" x14ac:dyDescent="0.25">
      <c r="I4370" t="s">
        <v>1600</v>
      </c>
    </row>
    <row r="4372" spans="1:11" x14ac:dyDescent="0.25">
      <c r="I4372" t="s">
        <v>27</v>
      </c>
    </row>
    <row r="4374" spans="1:11" x14ac:dyDescent="0.25">
      <c r="A4374">
        <v>612</v>
      </c>
      <c r="B4374">
        <v>2758</v>
      </c>
      <c r="C4374">
        <v>1</v>
      </c>
      <c r="D4374">
        <v>16</v>
      </c>
      <c r="E4374">
        <v>75</v>
      </c>
      <c r="I4374" t="s">
        <v>1601</v>
      </c>
      <c r="K4374">
        <v>0</v>
      </c>
    </row>
    <row r="4375" spans="1:11" x14ac:dyDescent="0.25">
      <c r="I4375" t="s">
        <v>1602</v>
      </c>
    </row>
    <row r="4377" spans="1:11" x14ac:dyDescent="0.25">
      <c r="I4377" t="s">
        <v>27</v>
      </c>
    </row>
    <row r="4379" spans="1:11" x14ac:dyDescent="0.25">
      <c r="A4379">
        <v>613</v>
      </c>
      <c r="B4379">
        <v>8703</v>
      </c>
      <c r="C4379">
        <v>1</v>
      </c>
      <c r="D4379">
        <v>16</v>
      </c>
      <c r="E4379">
        <v>76</v>
      </c>
      <c r="I4379" t="s">
        <v>1603</v>
      </c>
      <c r="J4379" t="s">
        <v>954</v>
      </c>
      <c r="K4379">
        <v>0</v>
      </c>
    </row>
    <row r="4381" spans="1:11" x14ac:dyDescent="0.25">
      <c r="A4381">
        <v>614</v>
      </c>
      <c r="B4381">
        <v>8704</v>
      </c>
      <c r="C4381">
        <v>1</v>
      </c>
      <c r="D4381">
        <v>16</v>
      </c>
      <c r="E4381">
        <v>76</v>
      </c>
      <c r="I4381" t="s">
        <v>1604</v>
      </c>
      <c r="K4381">
        <v>0</v>
      </c>
    </row>
    <row r="4382" spans="1:11" x14ac:dyDescent="0.25">
      <c r="I4382" t="s">
        <v>1605</v>
      </c>
    </row>
    <row r="4384" spans="1:11" x14ac:dyDescent="0.25">
      <c r="I4384" t="s">
        <v>27</v>
      </c>
    </row>
    <row r="4386" spans="1:13" x14ac:dyDescent="0.25">
      <c r="A4386">
        <v>615</v>
      </c>
      <c r="B4386">
        <v>8705</v>
      </c>
      <c r="C4386">
        <v>1</v>
      </c>
      <c r="D4386">
        <v>16</v>
      </c>
      <c r="E4386">
        <v>76</v>
      </c>
      <c r="I4386" t="s">
        <v>1606</v>
      </c>
      <c r="K4386">
        <v>0</v>
      </c>
    </row>
    <row r="4388" spans="1:13" x14ac:dyDescent="0.25">
      <c r="I4388" t="s">
        <v>27</v>
      </c>
    </row>
    <row r="4390" spans="1:13" x14ac:dyDescent="0.25">
      <c r="A4390">
        <v>616</v>
      </c>
      <c r="B4390">
        <v>8675</v>
      </c>
      <c r="C4390">
        <v>1</v>
      </c>
      <c r="D4390">
        <v>16</v>
      </c>
      <c r="E4390">
        <v>76</v>
      </c>
      <c r="I4390" t="s">
        <v>1607</v>
      </c>
      <c r="J4390" t="s">
        <v>23</v>
      </c>
      <c r="K4390">
        <v>0</v>
      </c>
    </row>
    <row r="4391" spans="1:13" x14ac:dyDescent="0.25">
      <c r="I4391" t="s">
        <v>1608</v>
      </c>
    </row>
    <row r="4393" spans="1:13" x14ac:dyDescent="0.25">
      <c r="A4393">
        <v>617</v>
      </c>
      <c r="B4393">
        <v>8610</v>
      </c>
      <c r="C4393">
        <v>1</v>
      </c>
      <c r="D4393">
        <v>16</v>
      </c>
      <c r="E4393">
        <v>76</v>
      </c>
      <c r="I4393" t="s">
        <v>1609</v>
      </c>
      <c r="J4393" t="s">
        <v>1076</v>
      </c>
      <c r="K4393">
        <v>0</v>
      </c>
    </row>
    <row r="4395" spans="1:13" x14ac:dyDescent="0.25">
      <c r="A4395">
        <v>618</v>
      </c>
      <c r="B4395">
        <v>3252</v>
      </c>
      <c r="C4395">
        <v>1</v>
      </c>
      <c r="D4395">
        <v>16</v>
      </c>
      <c r="E4395">
        <v>76</v>
      </c>
      <c r="F4395">
        <v>1</v>
      </c>
      <c r="I4395" t="s">
        <v>1610</v>
      </c>
      <c r="J4395" t="s">
        <v>108</v>
      </c>
      <c r="K4395">
        <v>1</v>
      </c>
      <c r="L4395" s="3">
        <v>290000</v>
      </c>
      <c r="M4395" s="3">
        <v>290000</v>
      </c>
    </row>
    <row r="4396" spans="1:13" x14ac:dyDescent="0.25">
      <c r="I4396" t="s">
        <v>1611</v>
      </c>
    </row>
    <row r="4397" spans="1:13" x14ac:dyDescent="0.25">
      <c r="I4397" t="s">
        <v>1612</v>
      </c>
    </row>
    <row r="4399" spans="1:13" x14ac:dyDescent="0.25">
      <c r="I4399" t="s">
        <v>27</v>
      </c>
    </row>
    <row r="4401" spans="1:13" x14ac:dyDescent="0.25">
      <c r="A4401">
        <v>619</v>
      </c>
      <c r="B4401">
        <v>3253</v>
      </c>
      <c r="C4401">
        <v>1</v>
      </c>
      <c r="D4401">
        <v>16</v>
      </c>
      <c r="E4401">
        <v>76</v>
      </c>
      <c r="F4401">
        <v>2</v>
      </c>
      <c r="I4401" t="s">
        <v>1613</v>
      </c>
      <c r="J4401" t="s">
        <v>108</v>
      </c>
      <c r="K4401">
        <v>1</v>
      </c>
      <c r="M4401" s="3">
        <v>14500</v>
      </c>
    </row>
    <row r="4405" spans="1:13" x14ac:dyDescent="0.25">
      <c r="A4405">
        <v>620</v>
      </c>
      <c r="B4405">
        <v>3254</v>
      </c>
      <c r="C4405">
        <v>1</v>
      </c>
      <c r="D4405">
        <v>16</v>
      </c>
      <c r="E4405">
        <v>76</v>
      </c>
      <c r="F4405">
        <v>3</v>
      </c>
      <c r="I4405" t="s">
        <v>1614</v>
      </c>
      <c r="J4405" t="s">
        <v>108</v>
      </c>
      <c r="K4405">
        <v>1</v>
      </c>
      <c r="M4405" s="3">
        <v>14500</v>
      </c>
    </row>
    <row r="4409" spans="1:13" x14ac:dyDescent="0.25">
      <c r="A4409">
        <v>621</v>
      </c>
      <c r="B4409">
        <v>8628</v>
      </c>
      <c r="C4409">
        <v>1</v>
      </c>
      <c r="D4409">
        <v>16</v>
      </c>
      <c r="E4409">
        <v>76</v>
      </c>
      <c r="I4409" t="s">
        <v>1615</v>
      </c>
      <c r="J4409" t="s">
        <v>1076</v>
      </c>
      <c r="K4409">
        <v>0</v>
      </c>
    </row>
    <row r="4411" spans="1:13" x14ac:dyDescent="0.25">
      <c r="A4411">
        <v>622</v>
      </c>
      <c r="B4411">
        <v>3269</v>
      </c>
      <c r="C4411">
        <v>1</v>
      </c>
      <c r="D4411">
        <v>16</v>
      </c>
      <c r="E4411">
        <v>76</v>
      </c>
      <c r="F4411">
        <v>4</v>
      </c>
      <c r="I4411" t="s">
        <v>1616</v>
      </c>
      <c r="J4411" t="s">
        <v>108</v>
      </c>
      <c r="K4411">
        <v>1</v>
      </c>
      <c r="L4411" s="3">
        <v>22000</v>
      </c>
      <c r="M4411" s="3">
        <v>22000</v>
      </c>
    </row>
    <row r="4412" spans="1:13" x14ac:dyDescent="0.25">
      <c r="I4412" t="s">
        <v>1617</v>
      </c>
    </row>
    <row r="4413" spans="1:13" x14ac:dyDescent="0.25">
      <c r="I4413" t="s">
        <v>1618</v>
      </c>
    </row>
    <row r="4415" spans="1:13" x14ac:dyDescent="0.25">
      <c r="I4415" t="s">
        <v>27</v>
      </c>
    </row>
    <row r="4417" spans="1:13" x14ac:dyDescent="0.25">
      <c r="A4417">
        <v>623</v>
      </c>
      <c r="B4417">
        <v>3270</v>
      </c>
      <c r="C4417">
        <v>1</v>
      </c>
      <c r="D4417">
        <v>16</v>
      </c>
      <c r="E4417">
        <v>76</v>
      </c>
      <c r="F4417">
        <v>5</v>
      </c>
      <c r="I4417" t="s">
        <v>1613</v>
      </c>
      <c r="J4417" t="s">
        <v>108</v>
      </c>
      <c r="K4417">
        <v>1</v>
      </c>
      <c r="M4417" s="3">
        <v>1100</v>
      </c>
    </row>
    <row r="4419" spans="1:13" x14ac:dyDescent="0.25">
      <c r="A4419">
        <v>624</v>
      </c>
      <c r="B4419">
        <v>3271</v>
      </c>
      <c r="C4419">
        <v>1</v>
      </c>
      <c r="D4419">
        <v>16</v>
      </c>
      <c r="E4419">
        <v>76</v>
      </c>
      <c r="F4419">
        <v>6</v>
      </c>
      <c r="I4419" t="s">
        <v>1614</v>
      </c>
      <c r="J4419" t="s">
        <v>108</v>
      </c>
      <c r="K4419">
        <v>1</v>
      </c>
      <c r="M4419" s="3">
        <v>1100</v>
      </c>
    </row>
    <row r="4421" spans="1:13" x14ac:dyDescent="0.25">
      <c r="A4421">
        <v>625</v>
      </c>
      <c r="B4421">
        <v>8629</v>
      </c>
      <c r="C4421">
        <v>1</v>
      </c>
      <c r="D4421">
        <v>16</v>
      </c>
      <c r="E4421">
        <v>76</v>
      </c>
      <c r="I4421" t="s">
        <v>1619</v>
      </c>
      <c r="J4421" t="s">
        <v>1076</v>
      </c>
      <c r="K4421">
        <v>0</v>
      </c>
    </row>
    <row r="4423" spans="1:13" x14ac:dyDescent="0.25">
      <c r="A4423">
        <v>626</v>
      </c>
      <c r="B4423">
        <v>3291</v>
      </c>
      <c r="C4423">
        <v>1</v>
      </c>
      <c r="D4423">
        <v>16</v>
      </c>
      <c r="E4423">
        <v>76</v>
      </c>
      <c r="F4423">
        <v>7</v>
      </c>
      <c r="I4423" t="s">
        <v>1620</v>
      </c>
      <c r="J4423" t="s">
        <v>108</v>
      </c>
      <c r="K4423">
        <v>1</v>
      </c>
      <c r="L4423" s="3">
        <v>12500</v>
      </c>
      <c r="M4423" s="3">
        <v>12500</v>
      </c>
    </row>
    <row r="4424" spans="1:13" x14ac:dyDescent="0.25">
      <c r="I4424" t="s">
        <v>1621</v>
      </c>
    </row>
    <row r="4426" spans="1:13" x14ac:dyDescent="0.25">
      <c r="I4426" t="s">
        <v>27</v>
      </c>
    </row>
    <row r="4428" spans="1:13" x14ac:dyDescent="0.25">
      <c r="A4428">
        <v>627</v>
      </c>
      <c r="B4428">
        <v>3292</v>
      </c>
      <c r="C4428">
        <v>1</v>
      </c>
      <c r="D4428">
        <v>16</v>
      </c>
      <c r="E4428">
        <v>76</v>
      </c>
      <c r="F4428">
        <v>8</v>
      </c>
      <c r="I4428" t="s">
        <v>1613</v>
      </c>
      <c r="J4428" t="s">
        <v>108</v>
      </c>
      <c r="K4428">
        <v>1</v>
      </c>
      <c r="M4428">
        <v>625</v>
      </c>
    </row>
    <row r="4432" spans="1:13" x14ac:dyDescent="0.25">
      <c r="A4432">
        <v>628</v>
      </c>
      <c r="B4432">
        <v>3293</v>
      </c>
      <c r="C4432">
        <v>1</v>
      </c>
      <c r="D4432">
        <v>16</v>
      </c>
      <c r="E4432">
        <v>76</v>
      </c>
      <c r="F4432">
        <v>9</v>
      </c>
      <c r="I4432" t="s">
        <v>1614</v>
      </c>
      <c r="J4432" t="s">
        <v>108</v>
      </c>
      <c r="K4432">
        <v>1</v>
      </c>
      <c r="M4432">
        <v>625</v>
      </c>
    </row>
    <row r="4436" spans="1:13" x14ac:dyDescent="0.25">
      <c r="A4436">
        <v>629</v>
      </c>
      <c r="B4436">
        <v>8630</v>
      </c>
      <c r="C4436">
        <v>1</v>
      </c>
      <c r="D4436">
        <v>16</v>
      </c>
      <c r="E4436">
        <v>76</v>
      </c>
      <c r="I4436" t="s">
        <v>1622</v>
      </c>
      <c r="J4436" t="s">
        <v>1076</v>
      </c>
      <c r="K4436">
        <v>0</v>
      </c>
    </row>
    <row r="4438" spans="1:13" x14ac:dyDescent="0.25">
      <c r="A4438">
        <v>630</v>
      </c>
      <c r="B4438">
        <v>3294</v>
      </c>
      <c r="C4438">
        <v>1</v>
      </c>
      <c r="D4438">
        <v>16</v>
      </c>
      <c r="E4438">
        <v>76</v>
      </c>
      <c r="F4438">
        <v>10</v>
      </c>
      <c r="I4438" t="s">
        <v>1623</v>
      </c>
      <c r="J4438" t="s">
        <v>108</v>
      </c>
      <c r="K4438">
        <v>1</v>
      </c>
      <c r="L4438" s="3">
        <v>11000</v>
      </c>
      <c r="M4438" s="3">
        <v>11000</v>
      </c>
    </row>
    <row r="4439" spans="1:13" x14ac:dyDescent="0.25">
      <c r="I4439" t="s">
        <v>1624</v>
      </c>
    </row>
    <row r="4441" spans="1:13" x14ac:dyDescent="0.25">
      <c r="I4441" t="s">
        <v>27</v>
      </c>
    </row>
    <row r="4443" spans="1:13" x14ac:dyDescent="0.25">
      <c r="A4443">
        <v>631</v>
      </c>
      <c r="B4443">
        <v>3295</v>
      </c>
      <c r="C4443">
        <v>1</v>
      </c>
      <c r="D4443">
        <v>16</v>
      </c>
      <c r="E4443">
        <v>76</v>
      </c>
      <c r="F4443">
        <v>11</v>
      </c>
      <c r="I4443" t="s">
        <v>1613</v>
      </c>
      <c r="J4443" t="s">
        <v>108</v>
      </c>
      <c r="K4443">
        <v>1</v>
      </c>
      <c r="M4443">
        <v>550</v>
      </c>
    </row>
    <row r="4447" spans="1:13" x14ac:dyDescent="0.25">
      <c r="A4447">
        <v>632</v>
      </c>
      <c r="B4447">
        <v>3296</v>
      </c>
      <c r="C4447">
        <v>1</v>
      </c>
      <c r="D4447">
        <v>16</v>
      </c>
      <c r="E4447">
        <v>76</v>
      </c>
      <c r="F4447">
        <v>12</v>
      </c>
      <c r="I4447" t="s">
        <v>1614</v>
      </c>
      <c r="J4447" t="s">
        <v>108</v>
      </c>
      <c r="K4447">
        <v>1</v>
      </c>
      <c r="M4447">
        <v>550</v>
      </c>
    </row>
    <row r="4451" spans="1:13" x14ac:dyDescent="0.25">
      <c r="A4451">
        <v>633</v>
      </c>
      <c r="B4451">
        <v>8634</v>
      </c>
      <c r="C4451">
        <v>1</v>
      </c>
      <c r="D4451">
        <v>16</v>
      </c>
      <c r="E4451">
        <v>77</v>
      </c>
      <c r="I4451" t="s">
        <v>1625</v>
      </c>
      <c r="J4451" t="s">
        <v>1076</v>
      </c>
      <c r="K4451">
        <v>0</v>
      </c>
    </row>
    <row r="4453" spans="1:13" x14ac:dyDescent="0.25">
      <c r="A4453">
        <v>634</v>
      </c>
      <c r="B4453">
        <v>2785</v>
      </c>
      <c r="C4453">
        <v>1</v>
      </c>
      <c r="D4453">
        <v>16</v>
      </c>
      <c r="E4453">
        <v>77</v>
      </c>
      <c r="F4453">
        <v>1</v>
      </c>
      <c r="I4453" t="s">
        <v>1616</v>
      </c>
      <c r="J4453" t="s">
        <v>108</v>
      </c>
      <c r="K4453">
        <v>1</v>
      </c>
      <c r="L4453" s="3">
        <v>22000</v>
      </c>
      <c r="M4453" s="3">
        <v>22000</v>
      </c>
    </row>
    <row r="4454" spans="1:13" x14ac:dyDescent="0.25">
      <c r="I4454" t="s">
        <v>1626</v>
      </c>
    </row>
    <row r="4456" spans="1:13" x14ac:dyDescent="0.25">
      <c r="I4456" t="s">
        <v>27</v>
      </c>
    </row>
    <row r="4458" spans="1:13" x14ac:dyDescent="0.25">
      <c r="A4458">
        <v>635</v>
      </c>
      <c r="B4458">
        <v>3192</v>
      </c>
      <c r="C4458">
        <v>1</v>
      </c>
      <c r="D4458">
        <v>16</v>
      </c>
      <c r="E4458">
        <v>77</v>
      </c>
      <c r="F4458">
        <v>2</v>
      </c>
      <c r="I4458" t="s">
        <v>1613</v>
      </c>
      <c r="J4458" t="s">
        <v>108</v>
      </c>
      <c r="K4458">
        <v>1</v>
      </c>
      <c r="M4458" s="3">
        <v>1100</v>
      </c>
    </row>
    <row r="4462" spans="1:13" x14ac:dyDescent="0.25">
      <c r="A4462">
        <v>636</v>
      </c>
      <c r="B4462">
        <v>3193</v>
      </c>
      <c r="C4462">
        <v>1</v>
      </c>
      <c r="D4462">
        <v>16</v>
      </c>
      <c r="E4462">
        <v>77</v>
      </c>
      <c r="F4462">
        <v>3</v>
      </c>
      <c r="I4462" t="s">
        <v>1614</v>
      </c>
      <c r="J4462" t="s">
        <v>108</v>
      </c>
      <c r="K4462">
        <v>1</v>
      </c>
      <c r="M4462" s="3">
        <v>1100</v>
      </c>
    </row>
    <row r="4466" spans="1:13" x14ac:dyDescent="0.25">
      <c r="A4466">
        <v>637</v>
      </c>
      <c r="B4466">
        <v>8635</v>
      </c>
      <c r="C4466">
        <v>1</v>
      </c>
      <c r="D4466">
        <v>16</v>
      </c>
      <c r="E4466">
        <v>77</v>
      </c>
      <c r="I4466" t="s">
        <v>1627</v>
      </c>
      <c r="J4466" t="s">
        <v>1076</v>
      </c>
      <c r="K4466">
        <v>0</v>
      </c>
    </row>
    <row r="4468" spans="1:13" x14ac:dyDescent="0.25">
      <c r="A4468">
        <v>638</v>
      </c>
      <c r="B4468">
        <v>2786</v>
      </c>
      <c r="C4468">
        <v>1</v>
      </c>
      <c r="D4468">
        <v>16</v>
      </c>
      <c r="E4468">
        <v>77</v>
      </c>
      <c r="F4468">
        <v>4</v>
      </c>
      <c r="I4468" t="s">
        <v>1628</v>
      </c>
      <c r="J4468" t="s">
        <v>108</v>
      </c>
      <c r="K4468">
        <v>1</v>
      </c>
      <c r="L4468" s="3">
        <v>8500</v>
      </c>
      <c r="M4468" s="3">
        <v>8500</v>
      </c>
    </row>
    <row r="4469" spans="1:13" x14ac:dyDescent="0.25">
      <c r="I4469" t="s">
        <v>1629</v>
      </c>
    </row>
    <row r="4471" spans="1:13" x14ac:dyDescent="0.25">
      <c r="I4471" t="s">
        <v>27</v>
      </c>
    </row>
    <row r="4473" spans="1:13" x14ac:dyDescent="0.25">
      <c r="A4473">
        <v>639</v>
      </c>
      <c r="B4473">
        <v>3194</v>
      </c>
      <c r="C4473">
        <v>1</v>
      </c>
      <c r="D4473">
        <v>16</v>
      </c>
      <c r="E4473">
        <v>77</v>
      </c>
      <c r="F4473">
        <v>5</v>
      </c>
      <c r="I4473" t="s">
        <v>1613</v>
      </c>
      <c r="J4473" t="s">
        <v>108</v>
      </c>
      <c r="K4473">
        <v>1</v>
      </c>
      <c r="M4473">
        <v>425</v>
      </c>
    </row>
    <row r="4477" spans="1:13" x14ac:dyDescent="0.25">
      <c r="A4477">
        <v>640</v>
      </c>
      <c r="B4477">
        <v>3195</v>
      </c>
      <c r="C4477">
        <v>1</v>
      </c>
      <c r="D4477">
        <v>16</v>
      </c>
      <c r="E4477">
        <v>77</v>
      </c>
      <c r="F4477">
        <v>6</v>
      </c>
      <c r="I4477" t="s">
        <v>1614</v>
      </c>
      <c r="J4477" t="s">
        <v>108</v>
      </c>
      <c r="K4477">
        <v>1</v>
      </c>
      <c r="M4477">
        <v>425</v>
      </c>
    </row>
    <row r="4481" spans="1:13" x14ac:dyDescent="0.25">
      <c r="A4481">
        <v>641</v>
      </c>
      <c r="B4481">
        <v>8636</v>
      </c>
      <c r="C4481">
        <v>1</v>
      </c>
      <c r="D4481">
        <v>16</v>
      </c>
      <c r="E4481">
        <v>77</v>
      </c>
      <c r="I4481" t="s">
        <v>1630</v>
      </c>
      <c r="J4481" t="s">
        <v>1076</v>
      </c>
      <c r="K4481">
        <v>0</v>
      </c>
    </row>
    <row r="4483" spans="1:13" x14ac:dyDescent="0.25">
      <c r="A4483">
        <v>642</v>
      </c>
      <c r="B4483">
        <v>2787</v>
      </c>
      <c r="C4483">
        <v>1</v>
      </c>
      <c r="D4483">
        <v>16</v>
      </c>
      <c r="E4483">
        <v>77</v>
      </c>
      <c r="F4483">
        <v>7</v>
      </c>
      <c r="I4483" t="s">
        <v>1631</v>
      </c>
      <c r="J4483" t="s">
        <v>108</v>
      </c>
      <c r="K4483">
        <v>1</v>
      </c>
      <c r="L4483" s="3">
        <v>23000</v>
      </c>
      <c r="M4483" s="3">
        <v>23000</v>
      </c>
    </row>
    <row r="4484" spans="1:13" x14ac:dyDescent="0.25">
      <c r="I4484" t="s">
        <v>1632</v>
      </c>
    </row>
    <row r="4486" spans="1:13" x14ac:dyDescent="0.25">
      <c r="I4486" t="s">
        <v>27</v>
      </c>
    </row>
    <row r="4488" spans="1:13" x14ac:dyDescent="0.25">
      <c r="A4488">
        <v>643</v>
      </c>
      <c r="B4488">
        <v>3196</v>
      </c>
      <c r="C4488">
        <v>1</v>
      </c>
      <c r="D4488">
        <v>16</v>
      </c>
      <c r="E4488">
        <v>77</v>
      </c>
      <c r="F4488">
        <v>8</v>
      </c>
      <c r="I4488" t="s">
        <v>1613</v>
      </c>
      <c r="J4488" t="s">
        <v>108</v>
      </c>
      <c r="K4488">
        <v>1</v>
      </c>
      <c r="M4488" s="3">
        <v>1150</v>
      </c>
    </row>
    <row r="4490" spans="1:13" x14ac:dyDescent="0.25">
      <c r="A4490">
        <v>644</v>
      </c>
      <c r="B4490">
        <v>3197</v>
      </c>
      <c r="C4490">
        <v>1</v>
      </c>
      <c r="D4490">
        <v>16</v>
      </c>
      <c r="E4490">
        <v>77</v>
      </c>
      <c r="F4490">
        <v>9</v>
      </c>
      <c r="I4490" t="s">
        <v>1614</v>
      </c>
      <c r="J4490" t="s">
        <v>108</v>
      </c>
      <c r="K4490">
        <v>1</v>
      </c>
      <c r="M4490" s="3">
        <v>1150</v>
      </c>
    </row>
    <row r="4492" spans="1:13" x14ac:dyDescent="0.25">
      <c r="A4492">
        <v>645</v>
      </c>
      <c r="B4492">
        <v>8641</v>
      </c>
      <c r="C4492">
        <v>1</v>
      </c>
      <c r="D4492">
        <v>16</v>
      </c>
      <c r="E4492">
        <v>77</v>
      </c>
      <c r="I4492" t="s">
        <v>1633</v>
      </c>
      <c r="J4492" t="s">
        <v>1076</v>
      </c>
      <c r="K4492">
        <v>0</v>
      </c>
    </row>
    <row r="4494" spans="1:13" x14ac:dyDescent="0.25">
      <c r="A4494">
        <v>646</v>
      </c>
      <c r="B4494">
        <v>2788</v>
      </c>
      <c r="C4494">
        <v>1</v>
      </c>
      <c r="D4494">
        <v>16</v>
      </c>
      <c r="E4494">
        <v>77</v>
      </c>
      <c r="F4494">
        <v>10</v>
      </c>
      <c r="I4494" t="s">
        <v>1634</v>
      </c>
      <c r="J4494" t="s">
        <v>108</v>
      </c>
      <c r="K4494">
        <v>1</v>
      </c>
      <c r="L4494" s="3">
        <v>5000</v>
      </c>
      <c r="M4494" s="3">
        <v>5000</v>
      </c>
    </row>
    <row r="4495" spans="1:13" x14ac:dyDescent="0.25">
      <c r="I4495" t="s">
        <v>1635</v>
      </c>
    </row>
    <row r="4497" spans="1:13" x14ac:dyDescent="0.25">
      <c r="I4497" t="s">
        <v>27</v>
      </c>
    </row>
    <row r="4499" spans="1:13" x14ac:dyDescent="0.25">
      <c r="A4499">
        <v>647</v>
      </c>
      <c r="B4499">
        <v>2789</v>
      </c>
      <c r="C4499">
        <v>1</v>
      </c>
      <c r="D4499">
        <v>16</v>
      </c>
      <c r="E4499">
        <v>77</v>
      </c>
      <c r="F4499">
        <v>11</v>
      </c>
      <c r="I4499" t="s">
        <v>1613</v>
      </c>
      <c r="J4499" t="s">
        <v>108</v>
      </c>
      <c r="K4499">
        <v>1</v>
      </c>
      <c r="M4499">
        <v>250</v>
      </c>
    </row>
    <row r="4503" spans="1:13" x14ac:dyDescent="0.25">
      <c r="A4503">
        <v>648</v>
      </c>
      <c r="B4503">
        <v>2790</v>
      </c>
      <c r="C4503">
        <v>1</v>
      </c>
      <c r="D4503">
        <v>16</v>
      </c>
      <c r="E4503">
        <v>77</v>
      </c>
      <c r="F4503">
        <v>12</v>
      </c>
      <c r="I4503" t="s">
        <v>1614</v>
      </c>
      <c r="J4503" t="s">
        <v>108</v>
      </c>
      <c r="K4503">
        <v>1</v>
      </c>
      <c r="M4503">
        <v>250</v>
      </c>
    </row>
    <row r="4507" spans="1:13" x14ac:dyDescent="0.25">
      <c r="A4507">
        <v>649</v>
      </c>
      <c r="B4507">
        <v>8642</v>
      </c>
      <c r="C4507">
        <v>1</v>
      </c>
      <c r="D4507">
        <v>16</v>
      </c>
      <c r="E4507">
        <v>77</v>
      </c>
      <c r="I4507" t="s">
        <v>1636</v>
      </c>
      <c r="J4507" t="s">
        <v>1076</v>
      </c>
      <c r="K4507">
        <v>0</v>
      </c>
    </row>
    <row r="4509" spans="1:13" x14ac:dyDescent="0.25">
      <c r="A4509">
        <v>650</v>
      </c>
      <c r="B4509">
        <v>3245</v>
      </c>
      <c r="C4509">
        <v>1</v>
      </c>
      <c r="D4509">
        <v>16</v>
      </c>
      <c r="E4509">
        <v>77</v>
      </c>
      <c r="F4509">
        <v>13</v>
      </c>
      <c r="I4509" t="s">
        <v>1637</v>
      </c>
      <c r="J4509" t="s">
        <v>108</v>
      </c>
      <c r="K4509">
        <v>1</v>
      </c>
      <c r="L4509" s="3">
        <v>8000</v>
      </c>
      <c r="M4509" s="3">
        <v>8000</v>
      </c>
    </row>
    <row r="4510" spans="1:13" x14ac:dyDescent="0.25">
      <c r="I4510" t="s">
        <v>1638</v>
      </c>
    </row>
    <row r="4512" spans="1:13" x14ac:dyDescent="0.25">
      <c r="I4512" t="s">
        <v>27</v>
      </c>
    </row>
    <row r="4514" spans="1:13" x14ac:dyDescent="0.25">
      <c r="A4514">
        <v>651</v>
      </c>
      <c r="B4514">
        <v>3246</v>
      </c>
      <c r="C4514">
        <v>1</v>
      </c>
      <c r="D4514">
        <v>16</v>
      </c>
      <c r="E4514">
        <v>77</v>
      </c>
      <c r="F4514">
        <v>14</v>
      </c>
      <c r="I4514" t="s">
        <v>1613</v>
      </c>
      <c r="J4514" t="s">
        <v>108</v>
      </c>
      <c r="K4514">
        <v>1</v>
      </c>
      <c r="M4514">
        <v>400</v>
      </c>
    </row>
    <row r="4518" spans="1:13" x14ac:dyDescent="0.25">
      <c r="A4518">
        <v>652</v>
      </c>
      <c r="B4518">
        <v>3247</v>
      </c>
      <c r="C4518">
        <v>1</v>
      </c>
      <c r="D4518">
        <v>16</v>
      </c>
      <c r="E4518">
        <v>77</v>
      </c>
      <c r="F4518">
        <v>15</v>
      </c>
      <c r="I4518" t="s">
        <v>1614</v>
      </c>
      <c r="J4518" t="s">
        <v>108</v>
      </c>
      <c r="K4518">
        <v>1</v>
      </c>
      <c r="M4518">
        <v>400</v>
      </c>
    </row>
    <row r="4522" spans="1:13" x14ac:dyDescent="0.25">
      <c r="A4522">
        <v>653</v>
      </c>
      <c r="B4522">
        <v>8643</v>
      </c>
      <c r="C4522">
        <v>1</v>
      </c>
      <c r="D4522">
        <v>16</v>
      </c>
      <c r="E4522">
        <v>77</v>
      </c>
      <c r="I4522" t="s">
        <v>1639</v>
      </c>
      <c r="J4522" t="s">
        <v>1076</v>
      </c>
      <c r="K4522">
        <v>0</v>
      </c>
    </row>
    <row r="4524" spans="1:13" x14ac:dyDescent="0.25">
      <c r="A4524">
        <v>654</v>
      </c>
      <c r="B4524">
        <v>3319</v>
      </c>
      <c r="C4524">
        <v>1</v>
      </c>
      <c r="D4524">
        <v>16</v>
      </c>
      <c r="E4524">
        <v>77</v>
      </c>
      <c r="F4524">
        <v>16</v>
      </c>
      <c r="I4524" t="s">
        <v>1640</v>
      </c>
      <c r="J4524" t="s">
        <v>108</v>
      </c>
      <c r="K4524">
        <v>1</v>
      </c>
      <c r="L4524" s="3">
        <v>35000</v>
      </c>
      <c r="M4524" s="3">
        <v>35000</v>
      </c>
    </row>
    <row r="4525" spans="1:13" x14ac:dyDescent="0.25">
      <c r="I4525" t="s">
        <v>1641</v>
      </c>
    </row>
    <row r="4527" spans="1:13" x14ac:dyDescent="0.25">
      <c r="I4527" t="s">
        <v>27</v>
      </c>
    </row>
    <row r="4529" spans="1:13" x14ac:dyDescent="0.25">
      <c r="A4529">
        <v>655</v>
      </c>
      <c r="B4529">
        <v>3320</v>
      </c>
      <c r="C4529">
        <v>1</v>
      </c>
      <c r="D4529">
        <v>16</v>
      </c>
      <c r="E4529">
        <v>77</v>
      </c>
      <c r="F4529">
        <v>17</v>
      </c>
      <c r="I4529" t="s">
        <v>1613</v>
      </c>
      <c r="J4529" t="s">
        <v>108</v>
      </c>
      <c r="K4529">
        <v>1</v>
      </c>
      <c r="M4529" s="3">
        <v>1750</v>
      </c>
    </row>
    <row r="4533" spans="1:13" x14ac:dyDescent="0.25">
      <c r="A4533">
        <v>656</v>
      </c>
      <c r="B4533">
        <v>3321</v>
      </c>
      <c r="C4533">
        <v>1</v>
      </c>
      <c r="D4533">
        <v>16</v>
      </c>
      <c r="E4533">
        <v>78</v>
      </c>
      <c r="F4533">
        <v>1</v>
      </c>
      <c r="I4533" t="s">
        <v>1614</v>
      </c>
      <c r="J4533" t="s">
        <v>108</v>
      </c>
      <c r="K4533">
        <v>1</v>
      </c>
      <c r="M4533" s="3">
        <v>1750</v>
      </c>
    </row>
    <row r="4537" spans="1:13" x14ac:dyDescent="0.25">
      <c r="A4537">
        <v>657</v>
      </c>
      <c r="B4537">
        <v>8644</v>
      </c>
      <c r="C4537">
        <v>1</v>
      </c>
      <c r="D4537">
        <v>16</v>
      </c>
      <c r="E4537">
        <v>78</v>
      </c>
      <c r="I4537" t="s">
        <v>1642</v>
      </c>
      <c r="J4537" t="s">
        <v>1076</v>
      </c>
      <c r="K4537">
        <v>0</v>
      </c>
    </row>
    <row r="4539" spans="1:13" x14ac:dyDescent="0.25">
      <c r="A4539">
        <v>658</v>
      </c>
      <c r="B4539">
        <v>2791</v>
      </c>
      <c r="C4539">
        <v>1</v>
      </c>
      <c r="D4539">
        <v>16</v>
      </c>
      <c r="E4539">
        <v>78</v>
      </c>
      <c r="F4539">
        <v>2</v>
      </c>
      <c r="I4539" t="s">
        <v>1643</v>
      </c>
      <c r="J4539" t="s">
        <v>108</v>
      </c>
      <c r="K4539">
        <v>1</v>
      </c>
      <c r="L4539" s="3">
        <v>20000</v>
      </c>
      <c r="M4539" s="3">
        <v>20000</v>
      </c>
    </row>
    <row r="4540" spans="1:13" x14ac:dyDescent="0.25">
      <c r="I4540" t="s">
        <v>1644</v>
      </c>
    </row>
    <row r="4542" spans="1:13" x14ac:dyDescent="0.25">
      <c r="I4542" t="s">
        <v>27</v>
      </c>
    </row>
    <row r="4544" spans="1:13" x14ac:dyDescent="0.25">
      <c r="A4544">
        <v>659</v>
      </c>
      <c r="B4544">
        <v>2792</v>
      </c>
      <c r="C4544">
        <v>1</v>
      </c>
      <c r="D4544">
        <v>16</v>
      </c>
      <c r="E4544">
        <v>78</v>
      </c>
      <c r="F4544">
        <v>3</v>
      </c>
      <c r="I4544" t="s">
        <v>1613</v>
      </c>
      <c r="J4544" t="s">
        <v>108</v>
      </c>
      <c r="K4544">
        <v>1</v>
      </c>
      <c r="M4544" s="3">
        <v>1000</v>
      </c>
    </row>
    <row r="4548" spans="1:13" x14ac:dyDescent="0.25">
      <c r="A4548">
        <v>660</v>
      </c>
      <c r="B4548">
        <v>2793</v>
      </c>
      <c r="C4548">
        <v>1</v>
      </c>
      <c r="D4548">
        <v>16</v>
      </c>
      <c r="E4548">
        <v>78</v>
      </c>
      <c r="F4548">
        <v>4</v>
      </c>
      <c r="I4548" t="s">
        <v>1614</v>
      </c>
      <c r="J4548" t="s">
        <v>108</v>
      </c>
      <c r="K4548">
        <v>1</v>
      </c>
      <c r="M4548" s="3">
        <v>1000</v>
      </c>
    </row>
    <row r="4552" spans="1:13" x14ac:dyDescent="0.25">
      <c r="A4552">
        <v>661</v>
      </c>
      <c r="B4552">
        <v>8653</v>
      </c>
      <c r="C4552">
        <v>1</v>
      </c>
      <c r="D4552">
        <v>16</v>
      </c>
      <c r="E4552">
        <v>78</v>
      </c>
      <c r="I4552" t="s">
        <v>1645</v>
      </c>
      <c r="J4552" t="s">
        <v>1076</v>
      </c>
      <c r="K4552">
        <v>0</v>
      </c>
    </row>
    <row r="4554" spans="1:13" x14ac:dyDescent="0.25">
      <c r="A4554">
        <v>662</v>
      </c>
      <c r="B4554">
        <v>2800</v>
      </c>
      <c r="C4554">
        <v>1</v>
      </c>
      <c r="D4554">
        <v>16</v>
      </c>
      <c r="E4554">
        <v>78</v>
      </c>
      <c r="F4554">
        <v>5</v>
      </c>
      <c r="I4554" t="s">
        <v>1646</v>
      </c>
      <c r="J4554" t="s">
        <v>108</v>
      </c>
      <c r="K4554">
        <v>1</v>
      </c>
      <c r="L4554" s="3">
        <v>15000</v>
      </c>
      <c r="M4554" s="3">
        <v>15000</v>
      </c>
    </row>
    <row r="4555" spans="1:13" x14ac:dyDescent="0.25">
      <c r="I4555" t="s">
        <v>1647</v>
      </c>
    </row>
    <row r="4557" spans="1:13" x14ac:dyDescent="0.25">
      <c r="I4557" t="s">
        <v>27</v>
      </c>
    </row>
    <row r="4559" spans="1:13" x14ac:dyDescent="0.25">
      <c r="A4559">
        <v>663</v>
      </c>
      <c r="B4559">
        <v>2801</v>
      </c>
      <c r="C4559">
        <v>1</v>
      </c>
      <c r="D4559">
        <v>16</v>
      </c>
      <c r="E4559">
        <v>78</v>
      </c>
      <c r="F4559">
        <v>6</v>
      </c>
      <c r="I4559" t="s">
        <v>1613</v>
      </c>
      <c r="J4559" t="s">
        <v>108</v>
      </c>
      <c r="K4559">
        <v>1</v>
      </c>
      <c r="M4559">
        <v>750</v>
      </c>
    </row>
    <row r="4561" spans="1:13" x14ac:dyDescent="0.25">
      <c r="A4561">
        <v>664</v>
      </c>
      <c r="B4561">
        <v>2802</v>
      </c>
      <c r="C4561">
        <v>1</v>
      </c>
      <c r="D4561">
        <v>16</v>
      </c>
      <c r="E4561">
        <v>78</v>
      </c>
      <c r="F4561">
        <v>7</v>
      </c>
      <c r="I4561" t="s">
        <v>1614</v>
      </c>
      <c r="J4561" t="s">
        <v>108</v>
      </c>
      <c r="K4561">
        <v>1</v>
      </c>
      <c r="M4561">
        <v>750</v>
      </c>
    </row>
    <row r="4563" spans="1:13" x14ac:dyDescent="0.25">
      <c r="A4563">
        <v>665</v>
      </c>
      <c r="B4563">
        <v>8655</v>
      </c>
      <c r="C4563">
        <v>1</v>
      </c>
      <c r="D4563">
        <v>16</v>
      </c>
      <c r="E4563">
        <v>78</v>
      </c>
      <c r="I4563" t="s">
        <v>1648</v>
      </c>
      <c r="J4563" t="s">
        <v>1076</v>
      </c>
      <c r="K4563">
        <v>0</v>
      </c>
    </row>
    <row r="4565" spans="1:13" x14ac:dyDescent="0.25">
      <c r="A4565">
        <v>666</v>
      </c>
      <c r="B4565">
        <v>2803</v>
      </c>
      <c r="C4565">
        <v>1</v>
      </c>
      <c r="D4565">
        <v>16</v>
      </c>
      <c r="E4565">
        <v>78</v>
      </c>
      <c r="F4565">
        <v>8</v>
      </c>
      <c r="I4565" t="s">
        <v>1649</v>
      </c>
      <c r="J4565" t="s">
        <v>108</v>
      </c>
      <c r="K4565">
        <v>1</v>
      </c>
      <c r="L4565" s="3">
        <v>13000</v>
      </c>
      <c r="M4565" s="3">
        <v>13000</v>
      </c>
    </row>
    <row r="4566" spans="1:13" x14ac:dyDescent="0.25">
      <c r="I4566" t="s">
        <v>1650</v>
      </c>
    </row>
    <row r="4568" spans="1:13" x14ac:dyDescent="0.25">
      <c r="I4568" t="s">
        <v>27</v>
      </c>
    </row>
    <row r="4570" spans="1:13" x14ac:dyDescent="0.25">
      <c r="A4570">
        <v>667</v>
      </c>
      <c r="B4570">
        <v>2804</v>
      </c>
      <c r="C4570">
        <v>1</v>
      </c>
      <c r="D4570">
        <v>16</v>
      </c>
      <c r="E4570">
        <v>78</v>
      </c>
      <c r="F4570">
        <v>9</v>
      </c>
      <c r="I4570" t="s">
        <v>1613</v>
      </c>
      <c r="J4570" t="s">
        <v>108</v>
      </c>
      <c r="K4570">
        <v>1</v>
      </c>
      <c r="M4570">
        <v>650</v>
      </c>
    </row>
    <row r="4574" spans="1:13" x14ac:dyDescent="0.25">
      <c r="A4574">
        <v>668</v>
      </c>
      <c r="B4574">
        <v>2805</v>
      </c>
      <c r="C4574">
        <v>1</v>
      </c>
      <c r="D4574">
        <v>16</v>
      </c>
      <c r="E4574">
        <v>78</v>
      </c>
      <c r="F4574">
        <v>10</v>
      </c>
      <c r="I4574" t="s">
        <v>1614</v>
      </c>
      <c r="J4574" t="s">
        <v>108</v>
      </c>
      <c r="K4574">
        <v>1</v>
      </c>
      <c r="M4574">
        <v>650</v>
      </c>
    </row>
    <row r="4578" spans="1:13" x14ac:dyDescent="0.25">
      <c r="A4578">
        <v>669</v>
      </c>
      <c r="B4578">
        <v>513</v>
      </c>
      <c r="C4578">
        <v>1</v>
      </c>
      <c r="D4578">
        <v>17</v>
      </c>
      <c r="E4578">
        <v>80</v>
      </c>
      <c r="F4578">
        <v>1</v>
      </c>
      <c r="I4578" t="s">
        <v>1651</v>
      </c>
    </row>
    <row r="4580" spans="1:13" x14ac:dyDescent="0.25">
      <c r="J4580" t="s">
        <v>1652</v>
      </c>
      <c r="K4580" t="s">
        <v>1653</v>
      </c>
      <c r="L4580">
        <v>0</v>
      </c>
      <c r="M4580" s="3">
        <v>181000</v>
      </c>
    </row>
    <row r="4582" spans="1:13" x14ac:dyDescent="0.25">
      <c r="A4582">
        <v>670</v>
      </c>
      <c r="B4582">
        <v>9286</v>
      </c>
      <c r="C4582">
        <v>1</v>
      </c>
      <c r="D4582">
        <v>17</v>
      </c>
      <c r="E4582">
        <v>80</v>
      </c>
      <c r="F4582">
        <v>2</v>
      </c>
      <c r="I4582" t="s">
        <v>1654</v>
      </c>
      <c r="J4582" t="s">
        <v>1652</v>
      </c>
      <c r="K4582" t="s">
        <v>1655</v>
      </c>
      <c r="L4582">
        <v>0</v>
      </c>
      <c r="M4582" s="3">
        <v>194710</v>
      </c>
    </row>
    <row r="4584" spans="1:13" x14ac:dyDescent="0.25">
      <c r="A4584">
        <v>671</v>
      </c>
      <c r="B4584">
        <v>515</v>
      </c>
      <c r="C4584">
        <v>1</v>
      </c>
      <c r="D4584">
        <v>17</v>
      </c>
      <c r="E4584">
        <v>80</v>
      </c>
      <c r="F4584">
        <v>3</v>
      </c>
      <c r="I4584" t="s">
        <v>1656</v>
      </c>
    </row>
    <row r="4586" spans="1:13" x14ac:dyDescent="0.25">
      <c r="J4586" t="s">
        <v>1652</v>
      </c>
      <c r="K4586" t="s">
        <v>1657</v>
      </c>
      <c r="L4586">
        <v>0</v>
      </c>
      <c r="M4586" s="3">
        <v>41610</v>
      </c>
    </row>
    <row r="4588" spans="1:13" x14ac:dyDescent="0.25">
      <c r="A4588">
        <v>672</v>
      </c>
      <c r="B4588">
        <v>516</v>
      </c>
      <c r="C4588">
        <v>1</v>
      </c>
      <c r="D4588">
        <v>17</v>
      </c>
      <c r="E4588">
        <v>80</v>
      </c>
      <c r="F4588">
        <v>4</v>
      </c>
      <c r="I4588" t="s">
        <v>1658</v>
      </c>
    </row>
    <row r="4590" spans="1:13" x14ac:dyDescent="0.25">
      <c r="J4590" t="s">
        <v>1652</v>
      </c>
      <c r="K4590" t="s">
        <v>1659</v>
      </c>
      <c r="L4590">
        <v>0</v>
      </c>
      <c r="M4590" s="3">
        <v>61854</v>
      </c>
    </row>
    <row r="4592" spans="1:13" x14ac:dyDescent="0.25">
      <c r="A4592">
        <v>673</v>
      </c>
      <c r="B4592">
        <v>518</v>
      </c>
      <c r="C4592">
        <v>1</v>
      </c>
      <c r="D4592">
        <v>17</v>
      </c>
      <c r="E4592">
        <v>80</v>
      </c>
      <c r="F4592">
        <v>5</v>
      </c>
      <c r="I4592" t="s">
        <v>1660</v>
      </c>
    </row>
    <row r="4594" spans="1:13" x14ac:dyDescent="0.25">
      <c r="J4594" t="s">
        <v>1652</v>
      </c>
      <c r="K4594" t="s">
        <v>1661</v>
      </c>
      <c r="L4594">
        <v>0</v>
      </c>
      <c r="M4594" s="3">
        <v>7115</v>
      </c>
    </row>
    <row r="4596" spans="1:13" x14ac:dyDescent="0.25">
      <c r="A4596">
        <v>674</v>
      </c>
      <c r="B4596">
        <v>519</v>
      </c>
      <c r="C4596">
        <v>1</v>
      </c>
      <c r="D4596">
        <v>17</v>
      </c>
      <c r="E4596">
        <v>80</v>
      </c>
      <c r="F4596">
        <v>6</v>
      </c>
      <c r="I4596" t="s">
        <v>1662</v>
      </c>
    </row>
    <row r="4598" spans="1:13" x14ac:dyDescent="0.25">
      <c r="J4598" t="s">
        <v>1652</v>
      </c>
      <c r="K4598" t="s">
        <v>1663</v>
      </c>
      <c r="L4598">
        <v>0</v>
      </c>
      <c r="M4598" s="3">
        <v>2240</v>
      </c>
    </row>
    <row r="4600" spans="1:13" x14ac:dyDescent="0.25">
      <c r="A4600">
        <v>675</v>
      </c>
      <c r="B4600">
        <v>520</v>
      </c>
      <c r="C4600">
        <v>1</v>
      </c>
      <c r="D4600">
        <v>17</v>
      </c>
      <c r="E4600">
        <v>80</v>
      </c>
      <c r="F4600">
        <v>7</v>
      </c>
      <c r="I4600" t="s">
        <v>1664</v>
      </c>
    </row>
    <row r="4602" spans="1:13" x14ac:dyDescent="0.25">
      <c r="J4602" t="s">
        <v>1652</v>
      </c>
      <c r="K4602" t="s">
        <v>1665</v>
      </c>
      <c r="L4602">
        <v>0</v>
      </c>
      <c r="M4602" s="3">
        <v>22510</v>
      </c>
    </row>
    <row r="4604" spans="1:13" x14ac:dyDescent="0.25">
      <c r="A4604">
        <v>676</v>
      </c>
      <c r="B4604">
        <v>521</v>
      </c>
      <c r="C4604">
        <v>1</v>
      </c>
      <c r="D4604">
        <v>17</v>
      </c>
      <c r="E4604">
        <v>80</v>
      </c>
      <c r="F4604">
        <v>8</v>
      </c>
      <c r="I4604" t="s">
        <v>1666</v>
      </c>
    </row>
    <row r="4606" spans="1:13" x14ac:dyDescent="0.25">
      <c r="J4606" t="s">
        <v>1652</v>
      </c>
      <c r="K4606" t="s">
        <v>1667</v>
      </c>
      <c r="L4606">
        <v>0</v>
      </c>
      <c r="M4606" s="3">
        <v>47350</v>
      </c>
    </row>
    <row r="4608" spans="1:13" x14ac:dyDescent="0.25">
      <c r="A4608">
        <v>677</v>
      </c>
      <c r="B4608">
        <v>522</v>
      </c>
      <c r="C4608">
        <v>1</v>
      </c>
      <c r="D4608">
        <v>17</v>
      </c>
      <c r="E4608">
        <v>80</v>
      </c>
      <c r="F4608">
        <v>9</v>
      </c>
      <c r="I4608" t="s">
        <v>1668</v>
      </c>
    </row>
    <row r="4610" spans="1:13" x14ac:dyDescent="0.25">
      <c r="J4610" t="s">
        <v>1652</v>
      </c>
      <c r="K4610" t="s">
        <v>1669</v>
      </c>
      <c r="L4610">
        <v>0</v>
      </c>
      <c r="M4610" s="3">
        <v>20600</v>
      </c>
    </row>
    <row r="4612" spans="1:13" x14ac:dyDescent="0.25">
      <c r="A4612">
        <v>678</v>
      </c>
      <c r="B4612">
        <v>9287</v>
      </c>
      <c r="C4612">
        <v>1</v>
      </c>
      <c r="D4612">
        <v>17</v>
      </c>
      <c r="E4612">
        <v>80</v>
      </c>
      <c r="F4612">
        <v>10</v>
      </c>
      <c r="I4612" t="s">
        <v>1670</v>
      </c>
      <c r="J4612" t="s">
        <v>1652</v>
      </c>
      <c r="K4612" t="s">
        <v>1671</v>
      </c>
      <c r="L4612">
        <v>0</v>
      </c>
      <c r="M4612" s="3">
        <v>66990</v>
      </c>
    </row>
    <row r="4614" spans="1:13" x14ac:dyDescent="0.25">
      <c r="A4614">
        <v>679</v>
      </c>
      <c r="B4614">
        <v>524</v>
      </c>
      <c r="C4614">
        <v>1</v>
      </c>
      <c r="D4614">
        <v>17</v>
      </c>
      <c r="E4614">
        <v>80</v>
      </c>
      <c r="F4614">
        <v>11</v>
      </c>
      <c r="I4614" t="s">
        <v>1672</v>
      </c>
    </row>
    <row r="4616" spans="1:13" x14ac:dyDescent="0.25">
      <c r="J4616" t="s">
        <v>1652</v>
      </c>
      <c r="K4616" t="s">
        <v>1673</v>
      </c>
      <c r="L4616">
        <v>0</v>
      </c>
      <c r="M4616" s="3">
        <v>1450</v>
      </c>
    </row>
    <row r="4618" spans="1:13" x14ac:dyDescent="0.25">
      <c r="A4618">
        <v>680</v>
      </c>
      <c r="B4618">
        <v>525</v>
      </c>
      <c r="C4618">
        <v>1</v>
      </c>
      <c r="D4618">
        <v>17</v>
      </c>
      <c r="E4618">
        <v>80</v>
      </c>
      <c r="F4618">
        <v>12</v>
      </c>
      <c r="I4618" t="s">
        <v>1674</v>
      </c>
    </row>
    <row r="4620" spans="1:13" x14ac:dyDescent="0.25">
      <c r="J4620" t="s">
        <v>1652</v>
      </c>
      <c r="K4620" t="s">
        <v>1675</v>
      </c>
      <c r="L4620">
        <v>0</v>
      </c>
      <c r="M4620" s="3">
        <v>21730</v>
      </c>
    </row>
    <row r="4622" spans="1:13" x14ac:dyDescent="0.25">
      <c r="A4622">
        <v>681</v>
      </c>
      <c r="B4622">
        <v>528</v>
      </c>
      <c r="C4622">
        <v>1</v>
      </c>
      <c r="D4622">
        <v>17</v>
      </c>
      <c r="E4622">
        <v>80</v>
      </c>
      <c r="F4622">
        <v>13</v>
      </c>
      <c r="I4622" t="s">
        <v>1676</v>
      </c>
    </row>
    <row r="4624" spans="1:13" x14ac:dyDescent="0.25">
      <c r="J4624" t="s">
        <v>1652</v>
      </c>
      <c r="K4624" t="s">
        <v>1677</v>
      </c>
      <c r="L4624">
        <v>0</v>
      </c>
      <c r="M4624" s="3">
        <v>41200</v>
      </c>
    </row>
    <row r="4626" spans="1:13" x14ac:dyDescent="0.25">
      <c r="A4626">
        <v>682</v>
      </c>
      <c r="B4626">
        <v>530</v>
      </c>
      <c r="C4626">
        <v>1</v>
      </c>
      <c r="D4626">
        <v>17</v>
      </c>
      <c r="E4626">
        <v>80</v>
      </c>
      <c r="F4626">
        <v>14</v>
      </c>
      <c r="I4626" t="s">
        <v>1678</v>
      </c>
    </row>
    <row r="4628" spans="1:13" x14ac:dyDescent="0.25">
      <c r="J4628" t="s">
        <v>1652</v>
      </c>
      <c r="K4628" t="s">
        <v>1679</v>
      </c>
      <c r="L4628">
        <v>0</v>
      </c>
      <c r="M4628" s="3">
        <v>49475</v>
      </c>
    </row>
    <row r="4630" spans="1:13" x14ac:dyDescent="0.25">
      <c r="A4630">
        <v>683</v>
      </c>
      <c r="B4630">
        <v>531</v>
      </c>
      <c r="C4630">
        <v>1</v>
      </c>
      <c r="D4630">
        <v>17</v>
      </c>
      <c r="E4630">
        <v>80</v>
      </c>
      <c r="F4630">
        <v>15</v>
      </c>
      <c r="I4630" t="s">
        <v>1680</v>
      </c>
    </row>
    <row r="4632" spans="1:13" x14ac:dyDescent="0.25">
      <c r="J4632" t="s">
        <v>1652</v>
      </c>
      <c r="K4632" t="s">
        <v>1681</v>
      </c>
      <c r="L4632">
        <v>0</v>
      </c>
      <c r="M4632" s="3">
        <v>21928</v>
      </c>
    </row>
    <row r="4634" spans="1:13" x14ac:dyDescent="0.25">
      <c r="A4634">
        <v>684</v>
      </c>
      <c r="B4634">
        <v>532</v>
      </c>
      <c r="C4634">
        <v>1</v>
      </c>
      <c r="D4634">
        <v>17</v>
      </c>
      <c r="E4634">
        <v>80</v>
      </c>
      <c r="F4634">
        <v>16</v>
      </c>
      <c r="I4634" t="s">
        <v>1682</v>
      </c>
    </row>
    <row r="4636" spans="1:13" x14ac:dyDescent="0.25">
      <c r="J4636" t="s">
        <v>1652</v>
      </c>
      <c r="K4636" t="s">
        <v>1683</v>
      </c>
      <c r="L4636">
        <v>0</v>
      </c>
      <c r="M4636" s="3">
        <v>533500</v>
      </c>
    </row>
    <row r="4638" spans="1:13" x14ac:dyDescent="0.25">
      <c r="A4638">
        <v>685</v>
      </c>
      <c r="B4638">
        <v>533</v>
      </c>
      <c r="C4638">
        <v>1</v>
      </c>
      <c r="D4638">
        <v>17</v>
      </c>
      <c r="E4638">
        <v>80</v>
      </c>
      <c r="I4638" t="s">
        <v>1684</v>
      </c>
      <c r="J4638" t="s">
        <v>1685</v>
      </c>
      <c r="K4638">
        <v>0</v>
      </c>
      <c r="M4638" t="s">
        <v>1686</v>
      </c>
    </row>
    <row r="4642" spans="1:13" x14ac:dyDescent="0.25">
      <c r="A4642">
        <v>686</v>
      </c>
      <c r="B4642">
        <v>8908</v>
      </c>
      <c r="C4642">
        <v>1</v>
      </c>
      <c r="D4642">
        <v>17</v>
      </c>
      <c r="E4642">
        <v>80</v>
      </c>
      <c r="I4642" t="s">
        <v>1687</v>
      </c>
      <c r="J4642" t="s">
        <v>954</v>
      </c>
      <c r="K4642">
        <v>0</v>
      </c>
    </row>
    <row r="4644" spans="1:13" x14ac:dyDescent="0.25">
      <c r="A4644">
        <v>687</v>
      </c>
      <c r="B4644">
        <v>8909</v>
      </c>
      <c r="C4644">
        <v>1</v>
      </c>
      <c r="D4644">
        <v>17</v>
      </c>
      <c r="E4644">
        <v>80</v>
      </c>
      <c r="I4644" t="s">
        <v>1688</v>
      </c>
      <c r="J4644" t="s">
        <v>108</v>
      </c>
      <c r="K4644">
        <v>1</v>
      </c>
      <c r="L4644" s="3">
        <v>27546</v>
      </c>
      <c r="M4644" s="3">
        <v>27546</v>
      </c>
    </row>
    <row r="4646" spans="1:13" x14ac:dyDescent="0.25">
      <c r="I4646" t="s">
        <v>1689</v>
      </c>
    </row>
    <row r="4648" spans="1:13" x14ac:dyDescent="0.25">
      <c r="I4648" t="s">
        <v>1690</v>
      </c>
    </row>
    <row r="4652" spans="1:13" x14ac:dyDescent="0.25">
      <c r="I4652" t="s">
        <v>27</v>
      </c>
    </row>
    <row r="4654" spans="1:13" x14ac:dyDescent="0.25">
      <c r="A4654">
        <v>688</v>
      </c>
      <c r="B4654">
        <v>8911</v>
      </c>
      <c r="C4654">
        <v>1</v>
      </c>
      <c r="D4654">
        <v>17</v>
      </c>
      <c r="E4654">
        <v>81</v>
      </c>
      <c r="I4654" t="s">
        <v>1691</v>
      </c>
      <c r="J4654" t="s">
        <v>954</v>
      </c>
      <c r="K4654">
        <v>0</v>
      </c>
    </row>
    <row r="4656" spans="1:13" x14ac:dyDescent="0.25">
      <c r="A4656">
        <v>689</v>
      </c>
      <c r="B4656">
        <v>8912</v>
      </c>
      <c r="C4656">
        <v>1</v>
      </c>
      <c r="D4656">
        <v>17</v>
      </c>
      <c r="E4656">
        <v>81</v>
      </c>
      <c r="I4656" t="s">
        <v>1692</v>
      </c>
      <c r="J4656" t="s">
        <v>108</v>
      </c>
      <c r="K4656">
        <v>1</v>
      </c>
      <c r="L4656" s="3">
        <v>208021.64</v>
      </c>
      <c r="M4656" s="3">
        <v>208021.64</v>
      </c>
    </row>
    <row r="4658" spans="1:13" x14ac:dyDescent="0.25">
      <c r="I4658" t="s">
        <v>1689</v>
      </c>
    </row>
    <row r="4660" spans="1:13" x14ac:dyDescent="0.25">
      <c r="I4660" t="s">
        <v>1690</v>
      </c>
    </row>
    <row r="4664" spans="1:13" x14ac:dyDescent="0.25">
      <c r="I4664" t="s">
        <v>27</v>
      </c>
    </row>
    <row r="4666" spans="1:13" x14ac:dyDescent="0.25">
      <c r="A4666">
        <v>690</v>
      </c>
      <c r="B4666">
        <v>8916</v>
      </c>
      <c r="C4666">
        <v>1</v>
      </c>
      <c r="D4666">
        <v>17</v>
      </c>
      <c r="E4666">
        <v>81</v>
      </c>
      <c r="I4666" t="s">
        <v>1693</v>
      </c>
      <c r="J4666" t="s">
        <v>1685</v>
      </c>
      <c r="K4666">
        <v>0</v>
      </c>
      <c r="M4666" t="s">
        <v>1686</v>
      </c>
    </row>
    <row r="4667" spans="1:13" x14ac:dyDescent="0.25">
      <c r="I4667" t="s">
        <v>1694</v>
      </c>
    </row>
    <row r="4669" spans="1:13" x14ac:dyDescent="0.25">
      <c r="I4669" t="s">
        <v>27</v>
      </c>
    </row>
    <row r="4671" spans="1:13" x14ac:dyDescent="0.25">
      <c r="A4671">
        <v>691</v>
      </c>
      <c r="B4671">
        <v>8676</v>
      </c>
      <c r="C4671">
        <v>1</v>
      </c>
      <c r="D4671">
        <v>17</v>
      </c>
      <c r="E4671">
        <v>81</v>
      </c>
      <c r="I4671" t="s">
        <v>1695</v>
      </c>
      <c r="J4671" t="s">
        <v>954</v>
      </c>
      <c r="K4671">
        <v>0</v>
      </c>
    </row>
    <row r="4673" spans="1:13" x14ac:dyDescent="0.25">
      <c r="A4673">
        <v>692</v>
      </c>
      <c r="B4673">
        <v>534</v>
      </c>
      <c r="C4673">
        <v>1</v>
      </c>
      <c r="D4673">
        <v>17</v>
      </c>
      <c r="E4673">
        <v>81</v>
      </c>
      <c r="I4673" t="s">
        <v>1696</v>
      </c>
      <c r="J4673" t="s">
        <v>108</v>
      </c>
      <c r="K4673">
        <v>1</v>
      </c>
      <c r="L4673" s="3">
        <v>100000</v>
      </c>
      <c r="M4673" s="3">
        <v>100000</v>
      </c>
    </row>
    <row r="4674" spans="1:13" x14ac:dyDescent="0.25">
      <c r="I4674" t="s">
        <v>1697</v>
      </c>
    </row>
    <row r="4675" spans="1:13" x14ac:dyDescent="0.25">
      <c r="I4675" t="s">
        <v>1698</v>
      </c>
    </row>
    <row r="4677" spans="1:13" x14ac:dyDescent="0.25">
      <c r="I4677" t="s">
        <v>27</v>
      </c>
    </row>
    <row r="4679" spans="1:13" x14ac:dyDescent="0.25">
      <c r="A4679">
        <v>693</v>
      </c>
      <c r="B4679">
        <v>535</v>
      </c>
      <c r="C4679">
        <v>1</v>
      </c>
      <c r="D4679">
        <v>17</v>
      </c>
      <c r="E4679">
        <v>81</v>
      </c>
      <c r="I4679" t="s">
        <v>1699</v>
      </c>
      <c r="J4679" t="s">
        <v>1685</v>
      </c>
      <c r="K4679">
        <v>0</v>
      </c>
      <c r="M4679" t="s">
        <v>1686</v>
      </c>
    </row>
    <row r="4681" spans="1:13" x14ac:dyDescent="0.25">
      <c r="I4681" t="s">
        <v>27</v>
      </c>
    </row>
    <row r="4683" spans="1:13" x14ac:dyDescent="0.25">
      <c r="A4683">
        <v>694</v>
      </c>
      <c r="B4683">
        <v>8910</v>
      </c>
      <c r="C4683">
        <v>1</v>
      </c>
      <c r="D4683">
        <v>17</v>
      </c>
      <c r="E4683">
        <v>81</v>
      </c>
      <c r="I4683" t="s">
        <v>1700</v>
      </c>
      <c r="J4683" t="s">
        <v>1685</v>
      </c>
      <c r="K4683">
        <v>0</v>
      </c>
      <c r="M4683" t="s">
        <v>1686</v>
      </c>
    </row>
    <row r="4685" spans="1:13" x14ac:dyDescent="0.25">
      <c r="I4685" t="s">
        <v>27</v>
      </c>
    </row>
    <row r="4687" spans="1:13" x14ac:dyDescent="0.25">
      <c r="A4687">
        <v>695</v>
      </c>
      <c r="B4687">
        <v>536</v>
      </c>
      <c r="C4687">
        <v>1</v>
      </c>
      <c r="D4687">
        <v>17</v>
      </c>
      <c r="E4687">
        <v>81</v>
      </c>
      <c r="I4687" t="s">
        <v>1701</v>
      </c>
      <c r="J4687" t="s">
        <v>1702</v>
      </c>
      <c r="K4687">
        <v>15</v>
      </c>
      <c r="M4687" s="3">
        <v>247624.45</v>
      </c>
    </row>
    <row r="4689" spans="2:10" x14ac:dyDescent="0.25">
      <c r="I4689" t="s">
        <v>27</v>
      </c>
    </row>
    <row r="4691" spans="2:10" x14ac:dyDescent="0.25">
      <c r="B4691" t="s">
        <v>0</v>
      </c>
      <c r="C4691" t="s">
        <v>1703</v>
      </c>
      <c r="D4691">
        <v>695</v>
      </c>
      <c r="E4691" t="s">
        <v>1704</v>
      </c>
      <c r="F4691">
        <v>335</v>
      </c>
      <c r="G4691" t="s">
        <v>1705</v>
      </c>
      <c r="H4691">
        <v>3158.3</v>
      </c>
      <c r="I4691" t="s">
        <v>1706</v>
      </c>
      <c r="J4691">
        <v>898709.64</v>
      </c>
    </row>
    <row r="4692" spans="2:10" x14ac:dyDescent="0.25">
      <c r="B4692" t="s">
        <v>0</v>
      </c>
      <c r="C4692" t="s">
        <v>1707</v>
      </c>
      <c r="D4692" t="s">
        <v>1708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view="pageBreakPreview" zoomScale="95" zoomScaleNormal="100" zoomScaleSheetLayoutView="95" workbookViewId="0">
      <selection activeCell="A2" sqref="A2"/>
    </sheetView>
  </sheetViews>
  <sheetFormatPr defaultRowHeight="15" x14ac:dyDescent="0.25"/>
  <cols>
    <col min="1" max="1" width="60.85546875" bestFit="1" customWidth="1"/>
    <col min="3" max="3" width="12.7109375" bestFit="1" customWidth="1"/>
    <col min="4" max="4" width="9.7109375" bestFit="1" customWidth="1"/>
    <col min="5" max="5" width="14" bestFit="1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856</v>
      </c>
      <c r="B3" s="5"/>
      <c r="C3" s="5"/>
      <c r="D3" s="5"/>
      <c r="E3" s="5"/>
    </row>
    <row r="4" spans="1:5" ht="15.75" customHeight="1" x14ac:dyDescent="0.25">
      <c r="A4" s="5"/>
      <c r="B4" s="5"/>
      <c r="C4" s="5"/>
      <c r="D4" s="5"/>
      <c r="E4" s="5"/>
    </row>
    <row r="5" spans="1:5" hidden="1" x14ac:dyDescent="0.25">
      <c r="A5" s="5"/>
      <c r="B5" s="5"/>
      <c r="C5" s="5"/>
      <c r="D5" s="5"/>
      <c r="E5" s="5"/>
    </row>
    <row r="6" spans="1:5" hidden="1" x14ac:dyDescent="0.25">
      <c r="A6" s="5" t="s">
        <v>860</v>
      </c>
      <c r="B6" s="5"/>
      <c r="C6" s="5"/>
      <c r="D6" s="5"/>
      <c r="E6" s="5"/>
    </row>
    <row r="7" spans="1:5" hidden="1" x14ac:dyDescent="0.25">
      <c r="A7" s="5"/>
      <c r="B7" s="5"/>
      <c r="C7" s="5"/>
      <c r="D7" s="5"/>
      <c r="E7" s="5"/>
    </row>
    <row r="8" spans="1:5" hidden="1" x14ac:dyDescent="0.25">
      <c r="A8" s="5" t="s">
        <v>861</v>
      </c>
      <c r="B8" s="5"/>
      <c r="C8" s="5"/>
      <c r="D8" s="5"/>
      <c r="E8" s="5"/>
    </row>
    <row r="9" spans="1:5" hidden="1" x14ac:dyDescent="0.25">
      <c r="A9" s="5" t="s">
        <v>862</v>
      </c>
      <c r="B9" s="5"/>
      <c r="C9" s="5"/>
      <c r="D9" s="5"/>
      <c r="E9" s="5"/>
    </row>
    <row r="10" spans="1:5" hidden="1" x14ac:dyDescent="0.25">
      <c r="A10" s="5" t="s">
        <v>863</v>
      </c>
      <c r="B10" s="5"/>
      <c r="C10" s="5"/>
      <c r="D10" s="5"/>
      <c r="E10" s="5"/>
    </row>
    <row r="11" spans="1:5" hidden="1" x14ac:dyDescent="0.25">
      <c r="A11" s="5" t="s">
        <v>864</v>
      </c>
      <c r="B11" s="5"/>
      <c r="C11" s="5"/>
      <c r="D11" s="5"/>
      <c r="E11" s="5"/>
    </row>
    <row r="12" spans="1:5" hidden="1" x14ac:dyDescent="0.25">
      <c r="A12" s="5" t="s">
        <v>865</v>
      </c>
      <c r="B12" s="5"/>
      <c r="C12" s="5"/>
      <c r="D12" s="5"/>
      <c r="E12" s="5"/>
    </row>
    <row r="13" spans="1:5" hidden="1" x14ac:dyDescent="0.25">
      <c r="A13" s="5" t="s">
        <v>866</v>
      </c>
      <c r="B13" s="5"/>
      <c r="C13" s="5"/>
      <c r="D13" s="5"/>
      <c r="E13" s="5"/>
    </row>
    <row r="14" spans="1:5" hidden="1" x14ac:dyDescent="0.25">
      <c r="A14" s="5" t="s">
        <v>867</v>
      </c>
      <c r="B14" s="5"/>
      <c r="C14" s="5"/>
      <c r="D14" s="5"/>
      <c r="E14" s="5"/>
    </row>
    <row r="15" spans="1:5" hidden="1" x14ac:dyDescent="0.25">
      <c r="A15" s="5" t="s">
        <v>868</v>
      </c>
      <c r="B15" s="5"/>
      <c r="C15" s="5"/>
      <c r="D15" s="5"/>
      <c r="E15" s="5"/>
    </row>
    <row r="16" spans="1:5" hidden="1" x14ac:dyDescent="0.25">
      <c r="A16" s="5"/>
      <c r="B16" s="5"/>
      <c r="C16" s="5"/>
      <c r="D16" s="5"/>
      <c r="E16" s="5"/>
    </row>
    <row r="17" spans="1:5" hidden="1" x14ac:dyDescent="0.25">
      <c r="A17" s="5" t="s">
        <v>869</v>
      </c>
      <c r="B17" s="5"/>
      <c r="C17" s="5"/>
      <c r="D17" s="5"/>
      <c r="E17" s="5"/>
    </row>
    <row r="18" spans="1:5" hidden="1" x14ac:dyDescent="0.25">
      <c r="A18" s="5" t="s">
        <v>870</v>
      </c>
      <c r="B18" s="5"/>
      <c r="C18" s="5"/>
      <c r="D18" s="5"/>
      <c r="E18" s="5"/>
    </row>
    <row r="19" spans="1:5" hidden="1" x14ac:dyDescent="0.25">
      <c r="A19" s="5" t="s">
        <v>871</v>
      </c>
      <c r="B19" s="5"/>
      <c r="C19" s="5"/>
      <c r="D19" s="5"/>
      <c r="E19" s="5"/>
    </row>
    <row r="20" spans="1:5" hidden="1" x14ac:dyDescent="0.25">
      <c r="A20" s="5" t="s">
        <v>872</v>
      </c>
      <c r="B20" s="5"/>
      <c r="C20" s="5"/>
      <c r="D20" s="5"/>
      <c r="E20" s="5"/>
    </row>
    <row r="21" spans="1:5" hidden="1" x14ac:dyDescent="0.25">
      <c r="A21" s="5" t="s">
        <v>873</v>
      </c>
      <c r="B21" s="5"/>
      <c r="C21" s="5"/>
      <c r="D21" s="5"/>
      <c r="E21" s="5"/>
    </row>
    <row r="22" spans="1:5" hidden="1" x14ac:dyDescent="0.25">
      <c r="A22" s="5"/>
      <c r="B22" s="5"/>
      <c r="C22" s="5"/>
      <c r="D22" s="5"/>
      <c r="E22" s="5"/>
    </row>
    <row r="23" spans="1:5" hidden="1" x14ac:dyDescent="0.25">
      <c r="A23" s="5" t="s">
        <v>874</v>
      </c>
      <c r="B23" s="5"/>
      <c r="C23" s="5"/>
      <c r="D23" s="5"/>
      <c r="E23" s="5"/>
    </row>
    <row r="24" spans="1:5" hidden="1" x14ac:dyDescent="0.25">
      <c r="A24" s="5" t="s">
        <v>875</v>
      </c>
      <c r="B24" s="5"/>
      <c r="C24" s="5"/>
      <c r="D24" s="5"/>
      <c r="E24" s="5"/>
    </row>
    <row r="25" spans="1:5" hidden="1" x14ac:dyDescent="0.25">
      <c r="A25" s="5" t="s">
        <v>876</v>
      </c>
      <c r="B25" s="5"/>
      <c r="C25" s="5"/>
      <c r="D25" s="5"/>
      <c r="E25" s="5"/>
    </row>
    <row r="26" spans="1:5" hidden="1" x14ac:dyDescent="0.25">
      <c r="A26" s="5" t="s">
        <v>877</v>
      </c>
      <c r="B26" s="5"/>
      <c r="C26" s="5"/>
      <c r="D26" s="5"/>
      <c r="E26" s="5"/>
    </row>
    <row r="27" spans="1:5" hidden="1" x14ac:dyDescent="0.25">
      <c r="A27" s="5" t="s">
        <v>878</v>
      </c>
      <c r="B27" s="5"/>
      <c r="C27" s="5"/>
      <c r="D27" s="5"/>
      <c r="E27" s="5"/>
    </row>
    <row r="28" spans="1:5" hidden="1" x14ac:dyDescent="0.25">
      <c r="A28" s="5"/>
      <c r="B28" s="5"/>
      <c r="C28" s="5"/>
      <c r="D28" s="5"/>
      <c r="E28" s="5"/>
    </row>
    <row r="29" spans="1:5" hidden="1" x14ac:dyDescent="0.25">
      <c r="A29" s="5" t="s">
        <v>879</v>
      </c>
      <c r="B29" s="5"/>
      <c r="C29" s="5"/>
      <c r="D29" s="5"/>
      <c r="E29" s="5"/>
    </row>
    <row r="30" spans="1:5" hidden="1" x14ac:dyDescent="0.25">
      <c r="A30" s="5" t="s">
        <v>880</v>
      </c>
      <c r="B30" s="5"/>
      <c r="C30" s="5"/>
      <c r="D30" s="5"/>
      <c r="E30" s="5"/>
    </row>
    <row r="31" spans="1:5" hidden="1" x14ac:dyDescent="0.25">
      <c r="A31" s="5" t="s">
        <v>881</v>
      </c>
      <c r="B31" s="5"/>
      <c r="C31" s="5"/>
      <c r="D31" s="5"/>
      <c r="E31" s="5"/>
    </row>
    <row r="32" spans="1:5" hidden="1" x14ac:dyDescent="0.25">
      <c r="A32" s="5" t="s">
        <v>882</v>
      </c>
      <c r="B32" s="5"/>
      <c r="C32" s="5"/>
      <c r="D32" s="5"/>
      <c r="E32" s="5"/>
    </row>
    <row r="33" spans="1:5" hidden="1" x14ac:dyDescent="0.25">
      <c r="A33" s="5" t="s">
        <v>883</v>
      </c>
      <c r="B33" s="5"/>
      <c r="C33" s="5"/>
      <c r="D33" s="5"/>
      <c r="E33" s="5"/>
    </row>
    <row r="34" spans="1:5" hidden="1" x14ac:dyDescent="0.25">
      <c r="A34" s="5" t="s">
        <v>884</v>
      </c>
      <c r="B34" s="5"/>
      <c r="C34" s="5"/>
      <c r="D34" s="5"/>
      <c r="E34" s="5"/>
    </row>
    <row r="35" spans="1:5" hidden="1" x14ac:dyDescent="0.25">
      <c r="A35" s="5" t="s">
        <v>885</v>
      </c>
      <c r="B35" s="5"/>
      <c r="C35" s="5"/>
      <c r="D35" s="5"/>
      <c r="E35" s="5"/>
    </row>
    <row r="36" spans="1:5" hidden="1" x14ac:dyDescent="0.25">
      <c r="A36" s="5" t="s">
        <v>886</v>
      </c>
      <c r="B36" s="5"/>
      <c r="C36" s="5"/>
      <c r="D36" s="5"/>
      <c r="E36" s="5"/>
    </row>
    <row r="37" spans="1:5" hidden="1" x14ac:dyDescent="0.25">
      <c r="A37" s="5" t="s">
        <v>887</v>
      </c>
      <c r="B37" s="5"/>
      <c r="C37" s="5"/>
      <c r="D37" s="5"/>
      <c r="E37" s="5"/>
    </row>
    <row r="38" spans="1:5" hidden="1" x14ac:dyDescent="0.25">
      <c r="A38" s="5"/>
      <c r="B38" s="5"/>
      <c r="C38" s="5"/>
      <c r="D38" s="5"/>
      <c r="E38" s="5"/>
    </row>
    <row r="39" spans="1:5" hidden="1" x14ac:dyDescent="0.25">
      <c r="A39" s="5" t="s">
        <v>888</v>
      </c>
      <c r="B39" s="5"/>
      <c r="C39" s="5"/>
      <c r="D39" s="5"/>
      <c r="E39" s="5"/>
    </row>
    <row r="40" spans="1:5" hidden="1" x14ac:dyDescent="0.25">
      <c r="A40" s="5" t="s">
        <v>889</v>
      </c>
      <c r="B40" s="5"/>
      <c r="C40" s="5"/>
      <c r="D40" s="5"/>
      <c r="E40" s="5"/>
    </row>
    <row r="41" spans="1:5" hidden="1" x14ac:dyDescent="0.25">
      <c r="A41" s="5" t="s">
        <v>890</v>
      </c>
      <c r="B41" s="5"/>
      <c r="C41" s="5"/>
      <c r="D41" s="5"/>
      <c r="E41" s="5"/>
    </row>
    <row r="42" spans="1:5" hidden="1" x14ac:dyDescent="0.25">
      <c r="A42" s="5" t="s">
        <v>891</v>
      </c>
      <c r="B42" s="5"/>
      <c r="C42" s="5"/>
      <c r="D42" s="5"/>
      <c r="E42" s="5"/>
    </row>
    <row r="43" spans="1:5" hidden="1" x14ac:dyDescent="0.25">
      <c r="A43" s="5" t="s">
        <v>892</v>
      </c>
      <c r="B43" s="5"/>
      <c r="C43" s="5"/>
      <c r="D43" s="5"/>
      <c r="E43" s="5"/>
    </row>
    <row r="44" spans="1:5" hidden="1" x14ac:dyDescent="0.25">
      <c r="A44" s="5" t="s">
        <v>893</v>
      </c>
      <c r="B44" s="5"/>
      <c r="C44" s="5"/>
      <c r="D44" s="5"/>
      <c r="E44" s="5"/>
    </row>
    <row r="45" spans="1:5" hidden="1" x14ac:dyDescent="0.25">
      <c r="A45" s="5"/>
      <c r="B45" s="5"/>
      <c r="C45" s="5"/>
      <c r="D45" s="5"/>
      <c r="E45" s="5"/>
    </row>
    <row r="46" spans="1:5" hidden="1" x14ac:dyDescent="0.25">
      <c r="A46" s="5" t="s">
        <v>894</v>
      </c>
      <c r="B46" s="5"/>
      <c r="C46" s="5"/>
      <c r="D46" s="5"/>
      <c r="E46" s="5"/>
    </row>
    <row r="47" spans="1:5" hidden="1" x14ac:dyDescent="0.25">
      <c r="A47" s="5" t="s">
        <v>895</v>
      </c>
      <c r="B47" s="5"/>
      <c r="C47" s="5"/>
      <c r="D47" s="5"/>
      <c r="E47" s="5"/>
    </row>
    <row r="48" spans="1:5" hidden="1" x14ac:dyDescent="0.25">
      <c r="A48" s="5" t="s">
        <v>896</v>
      </c>
      <c r="B48" s="5"/>
      <c r="C48" s="5"/>
      <c r="D48" s="5"/>
      <c r="E48" s="5"/>
    </row>
    <row r="49" spans="1:5" hidden="1" x14ac:dyDescent="0.25">
      <c r="A49" s="5" t="s">
        <v>897</v>
      </c>
      <c r="B49" s="5"/>
      <c r="C49" s="5"/>
      <c r="D49" s="5"/>
      <c r="E49" s="5"/>
    </row>
    <row r="50" spans="1:5" hidden="1" x14ac:dyDescent="0.25">
      <c r="A50" s="5" t="s">
        <v>898</v>
      </c>
      <c r="B50" s="5"/>
      <c r="C50" s="5"/>
      <c r="D50" s="5"/>
      <c r="E50" s="5"/>
    </row>
    <row r="51" spans="1:5" hidden="1" x14ac:dyDescent="0.25">
      <c r="A51" s="5"/>
      <c r="B51" s="5"/>
      <c r="C51" s="5"/>
      <c r="D51" s="5"/>
      <c r="E51" s="5"/>
    </row>
    <row r="52" spans="1:5" hidden="1" x14ac:dyDescent="0.25">
      <c r="A52" s="5" t="s">
        <v>899</v>
      </c>
      <c r="B52" s="5"/>
      <c r="C52" s="5"/>
      <c r="D52" s="5"/>
      <c r="E52" s="5"/>
    </row>
    <row r="53" spans="1:5" hidden="1" x14ac:dyDescent="0.25">
      <c r="A53" s="5" t="s">
        <v>900</v>
      </c>
      <c r="B53" s="5"/>
      <c r="C53" s="5"/>
      <c r="D53" s="5"/>
      <c r="E53" s="5"/>
    </row>
    <row r="54" spans="1:5" hidden="1" x14ac:dyDescent="0.25">
      <c r="A54" s="5" t="s">
        <v>901</v>
      </c>
      <c r="B54" s="5"/>
      <c r="C54" s="5"/>
      <c r="D54" s="5"/>
      <c r="E54" s="5"/>
    </row>
    <row r="55" spans="1:5" hidden="1" x14ac:dyDescent="0.25">
      <c r="A55" s="5" t="s">
        <v>902</v>
      </c>
      <c r="B55" s="5"/>
      <c r="C55" s="5"/>
      <c r="D55" s="5"/>
      <c r="E55" s="5"/>
    </row>
    <row r="56" spans="1:5" hidden="1" x14ac:dyDescent="0.25">
      <c r="A56" s="5"/>
      <c r="B56" s="5"/>
      <c r="C56" s="5"/>
      <c r="D56" s="5"/>
      <c r="E56" s="5"/>
    </row>
    <row r="57" spans="1:5" hidden="1" x14ac:dyDescent="0.25">
      <c r="A57" s="5" t="s">
        <v>903</v>
      </c>
      <c r="B57" s="5"/>
      <c r="C57" s="5"/>
      <c r="D57" s="5"/>
      <c r="E57" s="5"/>
    </row>
    <row r="58" spans="1:5" hidden="1" x14ac:dyDescent="0.25">
      <c r="A58" s="5" t="s">
        <v>904</v>
      </c>
      <c r="B58" s="5"/>
      <c r="C58" s="5"/>
      <c r="D58" s="5"/>
      <c r="E58" s="5"/>
    </row>
    <row r="59" spans="1:5" hidden="1" x14ac:dyDescent="0.25">
      <c r="A59" s="5"/>
      <c r="B59" s="5"/>
      <c r="C59" s="5"/>
      <c r="D59" s="5"/>
      <c r="E59" s="5"/>
    </row>
    <row r="60" spans="1:5" hidden="1" x14ac:dyDescent="0.25">
      <c r="A60" s="5" t="s">
        <v>908</v>
      </c>
      <c r="B60" s="5"/>
      <c r="C60" s="5"/>
      <c r="D60" s="5"/>
      <c r="E60" s="5"/>
    </row>
    <row r="61" spans="1:5" hidden="1" x14ac:dyDescent="0.25">
      <c r="A61" s="5" t="s">
        <v>909</v>
      </c>
      <c r="B61" s="5"/>
      <c r="C61" s="5"/>
      <c r="D61" s="5"/>
      <c r="E61" s="5"/>
    </row>
    <row r="62" spans="1:5" hidden="1" x14ac:dyDescent="0.25">
      <c r="A62" s="5" t="s">
        <v>910</v>
      </c>
      <c r="B62" s="5"/>
      <c r="C62" s="5"/>
      <c r="D62" s="5"/>
      <c r="E62" s="5"/>
    </row>
    <row r="63" spans="1:5" hidden="1" x14ac:dyDescent="0.25">
      <c r="A63" s="5" t="s">
        <v>911</v>
      </c>
      <c r="B63" s="5"/>
      <c r="C63" s="5"/>
      <c r="D63" s="5"/>
      <c r="E63" s="5"/>
    </row>
    <row r="64" spans="1:5" hidden="1" x14ac:dyDescent="0.25">
      <c r="A64" s="5" t="s">
        <v>912</v>
      </c>
      <c r="B64" s="5"/>
      <c r="C64" s="5"/>
      <c r="D64" s="5"/>
      <c r="E64" s="5"/>
    </row>
    <row r="65" spans="1:5" hidden="1" x14ac:dyDescent="0.25">
      <c r="A65" s="5"/>
      <c r="B65" s="5"/>
      <c r="C65" s="5"/>
      <c r="D65" s="5"/>
      <c r="E65" s="5"/>
    </row>
    <row r="66" spans="1:5" hidden="1" x14ac:dyDescent="0.25">
      <c r="A66" s="5" t="s">
        <v>913</v>
      </c>
      <c r="B66" s="5"/>
      <c r="C66" s="5"/>
      <c r="D66" s="5"/>
      <c r="E66" s="5"/>
    </row>
    <row r="67" spans="1:5" hidden="1" x14ac:dyDescent="0.25">
      <c r="A67" s="5" t="s">
        <v>914</v>
      </c>
      <c r="B67" s="5"/>
      <c r="C67" s="5"/>
      <c r="D67" s="5"/>
      <c r="E67" s="5"/>
    </row>
    <row r="68" spans="1:5" hidden="1" x14ac:dyDescent="0.25">
      <c r="A68" s="5" t="s">
        <v>915</v>
      </c>
      <c r="B68" s="5"/>
      <c r="C68" s="5"/>
      <c r="D68" s="5"/>
      <c r="E68" s="5"/>
    </row>
    <row r="69" spans="1:5" hidden="1" x14ac:dyDescent="0.25">
      <c r="A69" s="5" t="s">
        <v>916</v>
      </c>
      <c r="B69" s="5"/>
      <c r="C69" s="5"/>
      <c r="D69" s="5"/>
      <c r="E69" s="5"/>
    </row>
    <row r="70" spans="1:5" hidden="1" x14ac:dyDescent="0.25">
      <c r="A70" s="5" t="s">
        <v>917</v>
      </c>
      <c r="B70" s="5"/>
      <c r="C70" s="5"/>
      <c r="D70" s="5"/>
      <c r="E70" s="5"/>
    </row>
    <row r="71" spans="1:5" hidden="1" x14ac:dyDescent="0.25">
      <c r="A71" s="5"/>
      <c r="B71" s="5"/>
      <c r="C71" s="5"/>
      <c r="D71" s="5"/>
      <c r="E71" s="5"/>
    </row>
    <row r="72" spans="1:5" hidden="1" x14ac:dyDescent="0.25">
      <c r="A72" s="5" t="s">
        <v>918</v>
      </c>
      <c r="B72" s="5"/>
      <c r="C72" s="5"/>
      <c r="D72" s="5"/>
      <c r="E72" s="5"/>
    </row>
    <row r="73" spans="1:5" hidden="1" x14ac:dyDescent="0.25">
      <c r="A73" s="5" t="s">
        <v>919</v>
      </c>
      <c r="B73" s="5"/>
      <c r="C73" s="5"/>
      <c r="D73" s="5"/>
      <c r="E73" s="5"/>
    </row>
    <row r="74" spans="1:5" hidden="1" x14ac:dyDescent="0.25">
      <c r="A74" s="5" t="s">
        <v>920</v>
      </c>
      <c r="B74" s="5"/>
      <c r="C74" s="5"/>
      <c r="D74" s="5"/>
      <c r="E74" s="5"/>
    </row>
    <row r="75" spans="1:5" hidden="1" x14ac:dyDescent="0.25">
      <c r="A75" s="5" t="s">
        <v>921</v>
      </c>
      <c r="B75" s="5"/>
      <c r="C75" s="5"/>
      <c r="D75" s="5"/>
      <c r="E75" s="5"/>
    </row>
    <row r="76" spans="1:5" hidden="1" x14ac:dyDescent="0.25">
      <c r="A76" s="5" t="s">
        <v>922</v>
      </c>
      <c r="B76" s="5"/>
      <c r="C76" s="5"/>
      <c r="D76" s="5"/>
      <c r="E76" s="5"/>
    </row>
    <row r="77" spans="1:5" hidden="1" x14ac:dyDescent="0.25">
      <c r="A77" s="5" t="s">
        <v>923</v>
      </c>
      <c r="B77" s="5"/>
      <c r="C77" s="5"/>
      <c r="D77" s="5"/>
      <c r="E77" s="5"/>
    </row>
    <row r="78" spans="1:5" hidden="1" x14ac:dyDescent="0.25">
      <c r="A78" s="5" t="s">
        <v>924</v>
      </c>
      <c r="B78" s="5"/>
      <c r="C78" s="5"/>
      <c r="D78" s="5"/>
      <c r="E78" s="5"/>
    </row>
    <row r="79" spans="1:5" hidden="1" x14ac:dyDescent="0.25">
      <c r="A79" s="5" t="s">
        <v>925</v>
      </c>
      <c r="B79" s="5"/>
      <c r="C79" s="5"/>
      <c r="D79" s="5"/>
      <c r="E79" s="5"/>
    </row>
    <row r="80" spans="1:5" hidden="1" x14ac:dyDescent="0.25">
      <c r="A80" s="5"/>
      <c r="B80" s="5"/>
      <c r="C80" s="5"/>
      <c r="D80" s="5"/>
      <c r="E80" s="5"/>
    </row>
    <row r="81" spans="1:5" hidden="1" x14ac:dyDescent="0.25">
      <c r="A81" s="5" t="s">
        <v>926</v>
      </c>
      <c r="B81" s="5"/>
      <c r="C81" s="5"/>
      <c r="D81" s="5"/>
      <c r="E81" s="5"/>
    </row>
    <row r="82" spans="1:5" hidden="1" x14ac:dyDescent="0.25">
      <c r="A82" s="5" t="s">
        <v>927</v>
      </c>
      <c r="B82" s="5"/>
      <c r="C82" s="5"/>
      <c r="D82" s="5"/>
      <c r="E82" s="5"/>
    </row>
    <row r="83" spans="1:5" hidden="1" x14ac:dyDescent="0.25">
      <c r="A83" s="5" t="s">
        <v>928</v>
      </c>
      <c r="B83" s="5"/>
      <c r="C83" s="5"/>
      <c r="D83" s="5"/>
      <c r="E83" s="5"/>
    </row>
    <row r="84" spans="1:5" hidden="1" x14ac:dyDescent="0.25">
      <c r="A84" s="5" t="s">
        <v>929</v>
      </c>
      <c r="B84" s="5"/>
      <c r="C84" s="5"/>
      <c r="D84" s="5"/>
      <c r="E84" s="5"/>
    </row>
    <row r="85" spans="1:5" hidden="1" x14ac:dyDescent="0.25">
      <c r="A85" s="5" t="s">
        <v>930</v>
      </c>
      <c r="B85" s="5"/>
      <c r="C85" s="5"/>
      <c r="D85" s="5"/>
      <c r="E85" s="5"/>
    </row>
    <row r="86" spans="1:5" hidden="1" x14ac:dyDescent="0.25">
      <c r="A86" s="5"/>
      <c r="B86" s="5"/>
      <c r="C86" s="5"/>
      <c r="D86" s="5"/>
      <c r="E86" s="5"/>
    </row>
    <row r="87" spans="1:5" hidden="1" x14ac:dyDescent="0.25">
      <c r="A87" s="5" t="s">
        <v>931</v>
      </c>
      <c r="B87" s="5"/>
      <c r="C87" s="5"/>
      <c r="D87" s="5"/>
      <c r="E87" s="5"/>
    </row>
    <row r="88" spans="1:5" hidden="1" x14ac:dyDescent="0.25">
      <c r="A88" s="5" t="s">
        <v>932</v>
      </c>
      <c r="B88" s="5"/>
      <c r="C88" s="5"/>
      <c r="D88" s="5"/>
      <c r="E88" s="5"/>
    </row>
    <row r="89" spans="1:5" hidden="1" x14ac:dyDescent="0.25">
      <c r="A89" s="5" t="s">
        <v>933</v>
      </c>
      <c r="B89" s="5"/>
      <c r="C89" s="5"/>
      <c r="D89" s="5"/>
      <c r="E89" s="5"/>
    </row>
    <row r="90" spans="1:5" hidden="1" x14ac:dyDescent="0.25">
      <c r="A90" s="5" t="s">
        <v>934</v>
      </c>
      <c r="B90" s="5"/>
      <c r="C90" s="5"/>
      <c r="D90" s="5"/>
      <c r="E90" s="5"/>
    </row>
    <row r="91" spans="1:5" hidden="1" x14ac:dyDescent="0.25">
      <c r="A91" s="5"/>
      <c r="B91" s="5"/>
      <c r="C91" s="5"/>
      <c r="D91" s="5"/>
      <c r="E91" s="5"/>
    </row>
    <row r="92" spans="1:5" hidden="1" x14ac:dyDescent="0.25">
      <c r="A92" s="5" t="s">
        <v>935</v>
      </c>
      <c r="B92" s="5"/>
      <c r="C92" s="5"/>
      <c r="D92" s="5"/>
      <c r="E92" s="5"/>
    </row>
    <row r="93" spans="1:5" hidden="1" x14ac:dyDescent="0.25">
      <c r="A93" s="5" t="s">
        <v>936</v>
      </c>
      <c r="B93" s="5"/>
      <c r="C93" s="5"/>
      <c r="D93" s="5"/>
      <c r="E93" s="5"/>
    </row>
    <row r="94" spans="1:5" hidden="1" x14ac:dyDescent="0.25">
      <c r="A94" s="5"/>
      <c r="B94" s="5"/>
      <c r="C94" s="5"/>
      <c r="D94" s="5"/>
      <c r="E94" s="5"/>
    </row>
    <row r="95" spans="1:5" hidden="1" x14ac:dyDescent="0.25">
      <c r="A95" s="5" t="s">
        <v>937</v>
      </c>
      <c r="B95" s="5"/>
      <c r="C95" s="5"/>
      <c r="D95" s="5"/>
      <c r="E95" s="5"/>
    </row>
    <row r="96" spans="1:5" hidden="1" x14ac:dyDescent="0.25">
      <c r="A96" s="5" t="s">
        <v>938</v>
      </c>
      <c r="B96" s="5"/>
      <c r="C96" s="5"/>
      <c r="D96" s="5"/>
      <c r="E96" s="5"/>
    </row>
    <row r="97" spans="1:5" hidden="1" x14ac:dyDescent="0.25">
      <c r="A97" s="5" t="s">
        <v>939</v>
      </c>
      <c r="B97" s="5"/>
      <c r="C97" s="5"/>
      <c r="D97" s="5"/>
      <c r="E97" s="5"/>
    </row>
    <row r="98" spans="1:5" hidden="1" x14ac:dyDescent="0.25">
      <c r="A98" s="5" t="s">
        <v>940</v>
      </c>
      <c r="B98" s="5"/>
      <c r="C98" s="5"/>
      <c r="D98" s="5"/>
      <c r="E98" s="5"/>
    </row>
    <row r="99" spans="1:5" hidden="1" x14ac:dyDescent="0.25">
      <c r="A99" s="5" t="s">
        <v>941</v>
      </c>
      <c r="B99" s="5"/>
      <c r="C99" s="5"/>
      <c r="D99" s="5"/>
      <c r="E99" s="5"/>
    </row>
    <row r="100" spans="1:5" hidden="1" x14ac:dyDescent="0.25">
      <c r="A100" s="5" t="s">
        <v>942</v>
      </c>
      <c r="B100" s="5"/>
      <c r="C100" s="5"/>
      <c r="D100" s="5"/>
      <c r="E100" s="5"/>
    </row>
    <row r="101" spans="1:5" hidden="1" x14ac:dyDescent="0.25">
      <c r="A101" s="5"/>
      <c r="B101" s="5"/>
      <c r="C101" s="5"/>
      <c r="D101" s="5"/>
      <c r="E101" s="5"/>
    </row>
    <row r="102" spans="1:5" hidden="1" x14ac:dyDescent="0.25">
      <c r="A102" s="5" t="s">
        <v>943</v>
      </c>
      <c r="B102" s="5"/>
      <c r="C102" s="5"/>
      <c r="D102" s="5"/>
      <c r="E102" s="5"/>
    </row>
    <row r="103" spans="1:5" hidden="1" x14ac:dyDescent="0.25">
      <c r="A103" s="5" t="s">
        <v>944</v>
      </c>
      <c r="B103" s="5"/>
      <c r="C103" s="5"/>
      <c r="D103" s="5"/>
      <c r="E103" s="5"/>
    </row>
    <row r="104" spans="1:5" hidden="1" x14ac:dyDescent="0.25">
      <c r="A104" s="5" t="s">
        <v>945</v>
      </c>
      <c r="B104" s="5"/>
      <c r="C104" s="5"/>
      <c r="D104" s="5"/>
      <c r="E104" s="5"/>
    </row>
    <row r="105" spans="1:5" hidden="1" x14ac:dyDescent="0.25">
      <c r="A105" s="5" t="s">
        <v>946</v>
      </c>
      <c r="B105" s="5"/>
      <c r="C105" s="5"/>
      <c r="D105" s="5"/>
      <c r="E105" s="5"/>
    </row>
    <row r="106" spans="1:5" hidden="1" x14ac:dyDescent="0.25">
      <c r="A106" s="5" t="s">
        <v>947</v>
      </c>
      <c r="B106" s="5"/>
      <c r="C106" s="5"/>
      <c r="D106" s="5"/>
      <c r="E106" s="5"/>
    </row>
    <row r="107" spans="1:5" hidden="1" x14ac:dyDescent="0.25">
      <c r="A107" s="5" t="s">
        <v>948</v>
      </c>
      <c r="B107" s="5"/>
      <c r="C107" s="5"/>
      <c r="D107" s="5"/>
      <c r="E107" s="5"/>
    </row>
    <row r="108" spans="1:5" hidden="1" x14ac:dyDescent="0.25">
      <c r="A108" s="5" t="s">
        <v>949</v>
      </c>
      <c r="B108" s="5"/>
      <c r="C108" s="5"/>
      <c r="D108" s="5"/>
      <c r="E108" s="5"/>
    </row>
    <row r="109" spans="1:5" hidden="1" x14ac:dyDescent="0.25">
      <c r="A109" s="5"/>
      <c r="B109" s="5"/>
      <c r="C109" s="5"/>
      <c r="D109" s="5"/>
      <c r="E109" s="5"/>
    </row>
    <row r="110" spans="1:5" hidden="1" x14ac:dyDescent="0.25">
      <c r="A110" s="5" t="s">
        <v>950</v>
      </c>
      <c r="B110" s="5"/>
      <c r="C110" s="5"/>
      <c r="D110" s="5"/>
      <c r="E110" s="5"/>
    </row>
    <row r="111" spans="1:5" hidden="1" x14ac:dyDescent="0.25">
      <c r="A111" s="5" t="s">
        <v>951</v>
      </c>
      <c r="B111" s="5"/>
      <c r="C111" s="5"/>
      <c r="D111" s="5"/>
      <c r="E111" s="5"/>
    </row>
    <row r="112" spans="1:5" hidden="1" x14ac:dyDescent="0.25">
      <c r="A112" s="5" t="s">
        <v>952</v>
      </c>
      <c r="B112" s="5"/>
      <c r="C112" s="5"/>
      <c r="D112" s="5"/>
      <c r="E112" s="5"/>
    </row>
    <row r="113" spans="1:5" hidden="1" x14ac:dyDescent="0.25">
      <c r="A113" s="5" t="s">
        <v>953</v>
      </c>
      <c r="B113" s="5"/>
      <c r="C113" s="5"/>
      <c r="D113" s="5"/>
      <c r="E113" s="5"/>
    </row>
    <row r="114" spans="1:5" hidden="1" x14ac:dyDescent="0.25">
      <c r="A114" s="5" t="s">
        <v>955</v>
      </c>
      <c r="B114" s="5"/>
      <c r="C114" s="5"/>
      <c r="D114" s="5"/>
      <c r="E114" s="5"/>
    </row>
    <row r="115" spans="1:5" hidden="1" x14ac:dyDescent="0.25">
      <c r="A115" s="5" t="s">
        <v>956</v>
      </c>
      <c r="B115" s="5"/>
      <c r="C115" s="5"/>
      <c r="D115" s="5"/>
      <c r="E115" s="5"/>
    </row>
    <row r="116" spans="1:5" hidden="1" x14ac:dyDescent="0.25">
      <c r="A116" s="5" t="s">
        <v>957</v>
      </c>
      <c r="B116" s="5"/>
      <c r="C116" s="5"/>
      <c r="D116" s="5"/>
      <c r="E116" s="5"/>
    </row>
    <row r="117" spans="1:5" hidden="1" x14ac:dyDescent="0.25">
      <c r="A117" s="5" t="s">
        <v>958</v>
      </c>
      <c r="B117" s="5"/>
      <c r="C117" s="5"/>
      <c r="D117" s="5"/>
      <c r="E117" s="5"/>
    </row>
    <row r="118" spans="1:5" x14ac:dyDescent="0.25">
      <c r="A118" s="21" t="s">
        <v>1808</v>
      </c>
      <c r="B118" s="5"/>
      <c r="C118" s="5"/>
      <c r="D118" s="5"/>
      <c r="E118" s="5"/>
    </row>
    <row r="119" spans="1:5" x14ac:dyDescent="0.25">
      <c r="A119" s="5"/>
      <c r="B119" s="5"/>
      <c r="C119" s="5"/>
      <c r="D119" s="5"/>
      <c r="E119" s="5"/>
    </row>
    <row r="120" spans="1:5" ht="17.25" x14ac:dyDescent="0.25">
      <c r="A120" s="5" t="s">
        <v>1820</v>
      </c>
      <c r="B120" s="5" t="s">
        <v>1810</v>
      </c>
      <c r="C120" s="5">
        <v>29</v>
      </c>
      <c r="D120" s="5"/>
      <c r="E120" s="5"/>
    </row>
    <row r="121" spans="1:5" x14ac:dyDescent="0.25">
      <c r="A121" s="5" t="s">
        <v>1821</v>
      </c>
      <c r="B121" s="5"/>
      <c r="C121" s="5"/>
      <c r="D121" s="5"/>
      <c r="E121" s="5"/>
    </row>
    <row r="122" spans="1:5" x14ac:dyDescent="0.25">
      <c r="A122" s="5"/>
      <c r="B122" s="5"/>
      <c r="C122" s="5"/>
      <c r="D122" s="5"/>
      <c r="E122" s="5"/>
    </row>
    <row r="123" spans="1:5" x14ac:dyDescent="0.25">
      <c r="A123" s="21" t="s">
        <v>1811</v>
      </c>
      <c r="B123" s="5"/>
      <c r="C123" s="5"/>
      <c r="D123" s="5"/>
      <c r="E123" s="5"/>
    </row>
    <row r="124" spans="1:5" x14ac:dyDescent="0.25">
      <c r="A124" s="36"/>
      <c r="B124" s="5"/>
      <c r="C124" s="5"/>
      <c r="D124" s="5"/>
      <c r="E124" s="5"/>
    </row>
    <row r="125" spans="1:5" ht="17.25" x14ac:dyDescent="0.25">
      <c r="A125" s="5" t="s">
        <v>1812</v>
      </c>
      <c r="B125" s="5" t="s">
        <v>1813</v>
      </c>
      <c r="C125" s="5">
        <v>6.4</v>
      </c>
      <c r="D125" s="5"/>
      <c r="E125" s="5"/>
    </row>
    <row r="126" spans="1:5" x14ac:dyDescent="0.25">
      <c r="A126" s="21"/>
      <c r="B126" s="5"/>
      <c r="C126" s="5"/>
      <c r="D126" s="5"/>
      <c r="E126" s="5"/>
    </row>
    <row r="127" spans="1:5" x14ac:dyDescent="0.25">
      <c r="A127" s="21"/>
      <c r="B127" s="5"/>
      <c r="C127" s="5"/>
      <c r="D127" s="5"/>
      <c r="E127" s="5"/>
    </row>
    <row r="128" spans="1:5" x14ac:dyDescent="0.25">
      <c r="A128" s="37"/>
      <c r="B128" s="5"/>
      <c r="C128" s="5"/>
      <c r="D128" s="5"/>
      <c r="E128" s="5"/>
    </row>
    <row r="129" spans="1:5" x14ac:dyDescent="0.25">
      <c r="A129" s="37"/>
      <c r="B129" s="5"/>
      <c r="C129" s="5"/>
      <c r="D129" s="5"/>
      <c r="E129" s="5"/>
    </row>
    <row r="130" spans="1:5" x14ac:dyDescent="0.25">
      <c r="B130" s="5"/>
      <c r="C130" s="5"/>
      <c r="D130" s="5"/>
      <c r="E130" s="5"/>
    </row>
    <row r="131" spans="1:5" x14ac:dyDescent="0.25">
      <c r="A131" s="5"/>
      <c r="B131" s="5"/>
      <c r="C131" s="5"/>
      <c r="D131" s="5"/>
      <c r="E131" s="5"/>
    </row>
    <row r="132" spans="1:5" x14ac:dyDescent="0.25">
      <c r="A132" s="21"/>
      <c r="B132" s="5"/>
      <c r="C132" s="5"/>
      <c r="D132" s="5"/>
      <c r="E132" s="5"/>
    </row>
    <row r="133" spans="1:5" x14ac:dyDescent="0.25">
      <c r="A133" s="21"/>
      <c r="B133" s="5"/>
      <c r="C133" s="5"/>
      <c r="D133" s="5"/>
      <c r="E133" s="5"/>
    </row>
    <row r="134" spans="1:5" x14ac:dyDescent="0.25">
      <c r="A134" s="5"/>
      <c r="B134" s="5"/>
      <c r="C134" s="5"/>
      <c r="D134" s="5"/>
      <c r="E134" s="6"/>
    </row>
    <row r="135" spans="1:5" x14ac:dyDescent="0.25">
      <c r="A135" s="5"/>
      <c r="B135" s="9"/>
      <c r="C135" s="9"/>
      <c r="D135" s="9"/>
      <c r="E135" s="9"/>
    </row>
    <row r="136" spans="1:5" x14ac:dyDescent="0.25">
      <c r="A136" s="9"/>
      <c r="B136" s="16"/>
      <c r="C136" s="16"/>
      <c r="D136" s="16"/>
    </row>
    <row r="137" spans="1:5" x14ac:dyDescent="0.25">
      <c r="A137" s="23"/>
      <c r="E137" s="10"/>
    </row>
    <row r="138" spans="1:5" x14ac:dyDescent="0.25">
      <c r="A138" s="30" t="s">
        <v>1712</v>
      </c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view="pageBreakPreview" zoomScale="95" zoomScaleNormal="100" zoomScaleSheetLayoutView="95" workbookViewId="0">
      <selection activeCell="C131" sqref="C131"/>
    </sheetView>
  </sheetViews>
  <sheetFormatPr defaultRowHeight="15" x14ac:dyDescent="0.25"/>
  <cols>
    <col min="1" max="1" width="60.85546875" bestFit="1" customWidth="1"/>
    <col min="3" max="3" width="12.7109375" bestFit="1" customWidth="1"/>
    <col min="4" max="4" width="9.7109375" bestFit="1" customWidth="1"/>
    <col min="5" max="5" width="14" bestFit="1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1800</v>
      </c>
      <c r="B3" s="5"/>
      <c r="C3" s="5"/>
      <c r="D3" s="5"/>
      <c r="E3" s="5"/>
    </row>
    <row r="4" spans="1:5" ht="15.75" customHeight="1" x14ac:dyDescent="0.25">
      <c r="A4" s="5"/>
      <c r="B4" s="5"/>
      <c r="C4" s="5"/>
      <c r="D4" s="5"/>
      <c r="E4" s="5"/>
    </row>
    <row r="5" spans="1:5" hidden="1" x14ac:dyDescent="0.25">
      <c r="A5" s="5"/>
      <c r="B5" s="5"/>
      <c r="C5" s="5"/>
      <c r="D5" s="5"/>
      <c r="E5" s="5"/>
    </row>
    <row r="6" spans="1:5" hidden="1" x14ac:dyDescent="0.25">
      <c r="A6" s="5" t="s">
        <v>860</v>
      </c>
      <c r="B6" s="5"/>
      <c r="C6" s="5"/>
      <c r="D6" s="5"/>
      <c r="E6" s="5"/>
    </row>
    <row r="7" spans="1:5" hidden="1" x14ac:dyDescent="0.25">
      <c r="A7" s="5"/>
      <c r="B7" s="5"/>
      <c r="C7" s="5"/>
      <c r="D7" s="5"/>
      <c r="E7" s="5"/>
    </row>
    <row r="8" spans="1:5" hidden="1" x14ac:dyDescent="0.25">
      <c r="A8" s="5" t="s">
        <v>861</v>
      </c>
      <c r="B8" s="5"/>
      <c r="C8" s="5"/>
      <c r="D8" s="5"/>
      <c r="E8" s="5"/>
    </row>
    <row r="9" spans="1:5" hidden="1" x14ac:dyDescent="0.25">
      <c r="A9" s="5" t="s">
        <v>862</v>
      </c>
      <c r="B9" s="5"/>
      <c r="C9" s="5"/>
      <c r="D9" s="5"/>
      <c r="E9" s="5"/>
    </row>
    <row r="10" spans="1:5" hidden="1" x14ac:dyDescent="0.25">
      <c r="A10" s="5" t="s">
        <v>863</v>
      </c>
      <c r="B10" s="5"/>
      <c r="C10" s="5"/>
      <c r="D10" s="5"/>
      <c r="E10" s="5"/>
    </row>
    <row r="11" spans="1:5" hidden="1" x14ac:dyDescent="0.25">
      <c r="A11" s="5" t="s">
        <v>864</v>
      </c>
      <c r="B11" s="5"/>
      <c r="C11" s="5"/>
      <c r="D11" s="5"/>
      <c r="E11" s="5"/>
    </row>
    <row r="12" spans="1:5" hidden="1" x14ac:dyDescent="0.25">
      <c r="A12" s="5" t="s">
        <v>865</v>
      </c>
      <c r="B12" s="5"/>
      <c r="C12" s="5"/>
      <c r="D12" s="5"/>
      <c r="E12" s="5"/>
    </row>
    <row r="13" spans="1:5" hidden="1" x14ac:dyDescent="0.25">
      <c r="A13" s="5" t="s">
        <v>866</v>
      </c>
      <c r="B13" s="5"/>
      <c r="C13" s="5"/>
      <c r="D13" s="5"/>
      <c r="E13" s="5"/>
    </row>
    <row r="14" spans="1:5" hidden="1" x14ac:dyDescent="0.25">
      <c r="A14" s="5" t="s">
        <v>867</v>
      </c>
      <c r="B14" s="5"/>
      <c r="C14" s="5"/>
      <c r="D14" s="5"/>
      <c r="E14" s="5"/>
    </row>
    <row r="15" spans="1:5" hidden="1" x14ac:dyDescent="0.25">
      <c r="A15" s="5" t="s">
        <v>868</v>
      </c>
      <c r="B15" s="5"/>
      <c r="C15" s="5"/>
      <c r="D15" s="5"/>
      <c r="E15" s="5"/>
    </row>
    <row r="16" spans="1:5" hidden="1" x14ac:dyDescent="0.25">
      <c r="A16" s="5"/>
      <c r="B16" s="5"/>
      <c r="C16" s="5"/>
      <c r="D16" s="5"/>
      <c r="E16" s="5"/>
    </row>
    <row r="17" spans="1:5" hidden="1" x14ac:dyDescent="0.25">
      <c r="A17" s="5" t="s">
        <v>869</v>
      </c>
      <c r="B17" s="5"/>
      <c r="C17" s="5"/>
      <c r="D17" s="5"/>
      <c r="E17" s="5"/>
    </row>
    <row r="18" spans="1:5" hidden="1" x14ac:dyDescent="0.25">
      <c r="A18" s="5" t="s">
        <v>870</v>
      </c>
      <c r="B18" s="5"/>
      <c r="C18" s="5"/>
      <c r="D18" s="5"/>
      <c r="E18" s="5"/>
    </row>
    <row r="19" spans="1:5" hidden="1" x14ac:dyDescent="0.25">
      <c r="A19" s="5" t="s">
        <v>871</v>
      </c>
      <c r="B19" s="5"/>
      <c r="C19" s="5"/>
      <c r="D19" s="5"/>
      <c r="E19" s="5"/>
    </row>
    <row r="20" spans="1:5" hidden="1" x14ac:dyDescent="0.25">
      <c r="A20" s="5" t="s">
        <v>872</v>
      </c>
      <c r="B20" s="5"/>
      <c r="C20" s="5"/>
      <c r="D20" s="5"/>
      <c r="E20" s="5"/>
    </row>
    <row r="21" spans="1:5" hidden="1" x14ac:dyDescent="0.25">
      <c r="A21" s="5" t="s">
        <v>873</v>
      </c>
      <c r="B21" s="5"/>
      <c r="C21" s="5"/>
      <c r="D21" s="5"/>
      <c r="E21" s="5"/>
    </row>
    <row r="22" spans="1:5" hidden="1" x14ac:dyDescent="0.25">
      <c r="A22" s="5"/>
      <c r="B22" s="5"/>
      <c r="C22" s="5"/>
      <c r="D22" s="5"/>
      <c r="E22" s="5"/>
    </row>
    <row r="23" spans="1:5" hidden="1" x14ac:dyDescent="0.25">
      <c r="A23" s="5" t="s">
        <v>874</v>
      </c>
      <c r="B23" s="5"/>
      <c r="C23" s="5"/>
      <c r="D23" s="5"/>
      <c r="E23" s="5"/>
    </row>
    <row r="24" spans="1:5" hidden="1" x14ac:dyDescent="0.25">
      <c r="A24" s="5" t="s">
        <v>875</v>
      </c>
      <c r="B24" s="5"/>
      <c r="C24" s="5"/>
      <c r="D24" s="5"/>
      <c r="E24" s="5"/>
    </row>
    <row r="25" spans="1:5" hidden="1" x14ac:dyDescent="0.25">
      <c r="A25" s="5" t="s">
        <v>876</v>
      </c>
      <c r="B25" s="5"/>
      <c r="C25" s="5"/>
      <c r="D25" s="5"/>
      <c r="E25" s="5"/>
    </row>
    <row r="26" spans="1:5" hidden="1" x14ac:dyDescent="0.25">
      <c r="A26" s="5" t="s">
        <v>877</v>
      </c>
      <c r="B26" s="5"/>
      <c r="C26" s="5"/>
      <c r="D26" s="5"/>
      <c r="E26" s="5"/>
    </row>
    <row r="27" spans="1:5" hidden="1" x14ac:dyDescent="0.25">
      <c r="A27" s="5" t="s">
        <v>878</v>
      </c>
      <c r="B27" s="5"/>
      <c r="C27" s="5"/>
      <c r="D27" s="5"/>
      <c r="E27" s="5"/>
    </row>
    <row r="28" spans="1:5" hidden="1" x14ac:dyDescent="0.25">
      <c r="A28" s="5"/>
      <c r="B28" s="5"/>
      <c r="C28" s="5"/>
      <c r="D28" s="5"/>
      <c r="E28" s="5"/>
    </row>
    <row r="29" spans="1:5" hidden="1" x14ac:dyDescent="0.25">
      <c r="A29" s="5" t="s">
        <v>879</v>
      </c>
      <c r="B29" s="5"/>
      <c r="C29" s="5"/>
      <c r="D29" s="5"/>
      <c r="E29" s="5"/>
    </row>
    <row r="30" spans="1:5" hidden="1" x14ac:dyDescent="0.25">
      <c r="A30" s="5" t="s">
        <v>880</v>
      </c>
      <c r="B30" s="5"/>
      <c r="C30" s="5"/>
      <c r="D30" s="5"/>
      <c r="E30" s="5"/>
    </row>
    <row r="31" spans="1:5" hidden="1" x14ac:dyDescent="0.25">
      <c r="A31" s="5" t="s">
        <v>881</v>
      </c>
      <c r="B31" s="5"/>
      <c r="C31" s="5"/>
      <c r="D31" s="5"/>
      <c r="E31" s="5"/>
    </row>
    <row r="32" spans="1:5" hidden="1" x14ac:dyDescent="0.25">
      <c r="A32" s="5" t="s">
        <v>882</v>
      </c>
      <c r="B32" s="5"/>
      <c r="C32" s="5"/>
      <c r="D32" s="5"/>
      <c r="E32" s="5"/>
    </row>
    <row r="33" spans="1:5" hidden="1" x14ac:dyDescent="0.25">
      <c r="A33" s="5" t="s">
        <v>883</v>
      </c>
      <c r="B33" s="5"/>
      <c r="C33" s="5"/>
      <c r="D33" s="5"/>
      <c r="E33" s="5"/>
    </row>
    <row r="34" spans="1:5" hidden="1" x14ac:dyDescent="0.25">
      <c r="A34" s="5" t="s">
        <v>884</v>
      </c>
      <c r="B34" s="5"/>
      <c r="C34" s="5"/>
      <c r="D34" s="5"/>
      <c r="E34" s="5"/>
    </row>
    <row r="35" spans="1:5" hidden="1" x14ac:dyDescent="0.25">
      <c r="A35" s="5" t="s">
        <v>885</v>
      </c>
      <c r="B35" s="5"/>
      <c r="C35" s="5"/>
      <c r="D35" s="5"/>
      <c r="E35" s="5"/>
    </row>
    <row r="36" spans="1:5" hidden="1" x14ac:dyDescent="0.25">
      <c r="A36" s="5" t="s">
        <v>886</v>
      </c>
      <c r="B36" s="5"/>
      <c r="C36" s="5"/>
      <c r="D36" s="5"/>
      <c r="E36" s="5"/>
    </row>
    <row r="37" spans="1:5" hidden="1" x14ac:dyDescent="0.25">
      <c r="A37" s="5" t="s">
        <v>887</v>
      </c>
      <c r="B37" s="5"/>
      <c r="C37" s="5"/>
      <c r="D37" s="5"/>
      <c r="E37" s="5"/>
    </row>
    <row r="38" spans="1:5" hidden="1" x14ac:dyDescent="0.25">
      <c r="A38" s="5"/>
      <c r="B38" s="5"/>
      <c r="C38" s="5"/>
      <c r="D38" s="5"/>
      <c r="E38" s="5"/>
    </row>
    <row r="39" spans="1:5" hidden="1" x14ac:dyDescent="0.25">
      <c r="A39" s="5" t="s">
        <v>888</v>
      </c>
      <c r="B39" s="5"/>
      <c r="C39" s="5"/>
      <c r="D39" s="5"/>
      <c r="E39" s="5"/>
    </row>
    <row r="40" spans="1:5" hidden="1" x14ac:dyDescent="0.25">
      <c r="A40" s="5" t="s">
        <v>889</v>
      </c>
      <c r="B40" s="5"/>
      <c r="C40" s="5"/>
      <c r="D40" s="5"/>
      <c r="E40" s="5"/>
    </row>
    <row r="41" spans="1:5" hidden="1" x14ac:dyDescent="0.25">
      <c r="A41" s="5" t="s">
        <v>890</v>
      </c>
      <c r="B41" s="5"/>
      <c r="C41" s="5"/>
      <c r="D41" s="5"/>
      <c r="E41" s="5"/>
    </row>
    <row r="42" spans="1:5" hidden="1" x14ac:dyDescent="0.25">
      <c r="A42" s="5" t="s">
        <v>891</v>
      </c>
      <c r="B42" s="5"/>
      <c r="C42" s="5"/>
      <c r="D42" s="5"/>
      <c r="E42" s="5"/>
    </row>
    <row r="43" spans="1:5" hidden="1" x14ac:dyDescent="0.25">
      <c r="A43" s="5" t="s">
        <v>892</v>
      </c>
      <c r="B43" s="5"/>
      <c r="C43" s="5"/>
      <c r="D43" s="5"/>
      <c r="E43" s="5"/>
    </row>
    <row r="44" spans="1:5" hidden="1" x14ac:dyDescent="0.25">
      <c r="A44" s="5" t="s">
        <v>893</v>
      </c>
      <c r="B44" s="5"/>
      <c r="C44" s="5"/>
      <c r="D44" s="5"/>
      <c r="E44" s="5"/>
    </row>
    <row r="45" spans="1:5" hidden="1" x14ac:dyDescent="0.25">
      <c r="A45" s="5"/>
      <c r="B45" s="5"/>
      <c r="C45" s="5"/>
      <c r="D45" s="5"/>
      <c r="E45" s="5"/>
    </row>
    <row r="46" spans="1:5" hidden="1" x14ac:dyDescent="0.25">
      <c r="A46" s="5" t="s">
        <v>894</v>
      </c>
      <c r="B46" s="5"/>
      <c r="C46" s="5"/>
      <c r="D46" s="5"/>
      <c r="E46" s="5"/>
    </row>
    <row r="47" spans="1:5" hidden="1" x14ac:dyDescent="0.25">
      <c r="A47" s="5" t="s">
        <v>895</v>
      </c>
      <c r="B47" s="5"/>
      <c r="C47" s="5"/>
      <c r="D47" s="5"/>
      <c r="E47" s="5"/>
    </row>
    <row r="48" spans="1:5" hidden="1" x14ac:dyDescent="0.25">
      <c r="A48" s="5" t="s">
        <v>896</v>
      </c>
      <c r="B48" s="5"/>
      <c r="C48" s="5"/>
      <c r="D48" s="5"/>
      <c r="E48" s="5"/>
    </row>
    <row r="49" spans="1:5" hidden="1" x14ac:dyDescent="0.25">
      <c r="A49" s="5" t="s">
        <v>897</v>
      </c>
      <c r="B49" s="5"/>
      <c r="C49" s="5"/>
      <c r="D49" s="5"/>
      <c r="E49" s="5"/>
    </row>
    <row r="50" spans="1:5" hidden="1" x14ac:dyDescent="0.25">
      <c r="A50" s="5" t="s">
        <v>898</v>
      </c>
      <c r="B50" s="5"/>
      <c r="C50" s="5"/>
      <c r="D50" s="5"/>
      <c r="E50" s="5"/>
    </row>
    <row r="51" spans="1:5" hidden="1" x14ac:dyDescent="0.25">
      <c r="A51" s="5"/>
      <c r="B51" s="5"/>
      <c r="C51" s="5"/>
      <c r="D51" s="5"/>
      <c r="E51" s="5"/>
    </row>
    <row r="52" spans="1:5" hidden="1" x14ac:dyDescent="0.25">
      <c r="A52" s="5" t="s">
        <v>899</v>
      </c>
      <c r="B52" s="5"/>
      <c r="C52" s="5"/>
      <c r="D52" s="5"/>
      <c r="E52" s="5"/>
    </row>
    <row r="53" spans="1:5" hidden="1" x14ac:dyDescent="0.25">
      <c r="A53" s="5" t="s">
        <v>900</v>
      </c>
      <c r="B53" s="5"/>
      <c r="C53" s="5"/>
      <c r="D53" s="5"/>
      <c r="E53" s="5"/>
    </row>
    <row r="54" spans="1:5" hidden="1" x14ac:dyDescent="0.25">
      <c r="A54" s="5" t="s">
        <v>901</v>
      </c>
      <c r="B54" s="5"/>
      <c r="C54" s="5"/>
      <c r="D54" s="5"/>
      <c r="E54" s="5"/>
    </row>
    <row r="55" spans="1:5" hidden="1" x14ac:dyDescent="0.25">
      <c r="A55" s="5" t="s">
        <v>902</v>
      </c>
      <c r="B55" s="5"/>
      <c r="C55" s="5"/>
      <c r="D55" s="5"/>
      <c r="E55" s="5"/>
    </row>
    <row r="56" spans="1:5" hidden="1" x14ac:dyDescent="0.25">
      <c r="A56" s="5"/>
      <c r="B56" s="5"/>
      <c r="C56" s="5"/>
      <c r="D56" s="5"/>
      <c r="E56" s="5"/>
    </row>
    <row r="57" spans="1:5" hidden="1" x14ac:dyDescent="0.25">
      <c r="A57" s="5" t="s">
        <v>903</v>
      </c>
      <c r="B57" s="5"/>
      <c r="C57" s="5"/>
      <c r="D57" s="5"/>
      <c r="E57" s="5"/>
    </row>
    <row r="58" spans="1:5" hidden="1" x14ac:dyDescent="0.25">
      <c r="A58" s="5" t="s">
        <v>904</v>
      </c>
      <c r="B58" s="5"/>
      <c r="C58" s="5"/>
      <c r="D58" s="5"/>
      <c r="E58" s="5"/>
    </row>
    <row r="59" spans="1:5" hidden="1" x14ac:dyDescent="0.25">
      <c r="A59" s="5"/>
      <c r="B59" s="5"/>
      <c r="C59" s="5"/>
      <c r="D59" s="5"/>
      <c r="E59" s="5"/>
    </row>
    <row r="60" spans="1:5" hidden="1" x14ac:dyDescent="0.25">
      <c r="A60" s="5" t="s">
        <v>908</v>
      </c>
      <c r="B60" s="5"/>
      <c r="C60" s="5"/>
      <c r="D60" s="5"/>
      <c r="E60" s="5"/>
    </row>
    <row r="61" spans="1:5" hidden="1" x14ac:dyDescent="0.25">
      <c r="A61" s="5" t="s">
        <v>909</v>
      </c>
      <c r="B61" s="5"/>
      <c r="C61" s="5"/>
      <c r="D61" s="5"/>
      <c r="E61" s="5"/>
    </row>
    <row r="62" spans="1:5" hidden="1" x14ac:dyDescent="0.25">
      <c r="A62" s="5" t="s">
        <v>910</v>
      </c>
      <c r="B62" s="5"/>
      <c r="C62" s="5"/>
      <c r="D62" s="5"/>
      <c r="E62" s="5"/>
    </row>
    <row r="63" spans="1:5" hidden="1" x14ac:dyDescent="0.25">
      <c r="A63" s="5" t="s">
        <v>911</v>
      </c>
      <c r="B63" s="5"/>
      <c r="C63" s="5"/>
      <c r="D63" s="5"/>
      <c r="E63" s="5"/>
    </row>
    <row r="64" spans="1:5" hidden="1" x14ac:dyDescent="0.25">
      <c r="A64" s="5" t="s">
        <v>912</v>
      </c>
      <c r="B64" s="5"/>
      <c r="C64" s="5"/>
      <c r="D64" s="5"/>
      <c r="E64" s="5"/>
    </row>
    <row r="65" spans="1:5" hidden="1" x14ac:dyDescent="0.25">
      <c r="A65" s="5"/>
      <c r="B65" s="5"/>
      <c r="C65" s="5"/>
      <c r="D65" s="5"/>
      <c r="E65" s="5"/>
    </row>
    <row r="66" spans="1:5" hidden="1" x14ac:dyDescent="0.25">
      <c r="A66" s="5" t="s">
        <v>913</v>
      </c>
      <c r="B66" s="5"/>
      <c r="C66" s="5"/>
      <c r="D66" s="5"/>
      <c r="E66" s="5"/>
    </row>
    <row r="67" spans="1:5" hidden="1" x14ac:dyDescent="0.25">
      <c r="A67" s="5" t="s">
        <v>914</v>
      </c>
      <c r="B67" s="5"/>
      <c r="C67" s="5"/>
      <c r="D67" s="5"/>
      <c r="E67" s="5"/>
    </row>
    <row r="68" spans="1:5" hidden="1" x14ac:dyDescent="0.25">
      <c r="A68" s="5" t="s">
        <v>915</v>
      </c>
      <c r="B68" s="5"/>
      <c r="C68" s="5"/>
      <c r="D68" s="5"/>
      <c r="E68" s="5"/>
    </row>
    <row r="69" spans="1:5" hidden="1" x14ac:dyDescent="0.25">
      <c r="A69" s="5" t="s">
        <v>916</v>
      </c>
      <c r="B69" s="5"/>
      <c r="C69" s="5"/>
      <c r="D69" s="5"/>
      <c r="E69" s="5"/>
    </row>
    <row r="70" spans="1:5" hidden="1" x14ac:dyDescent="0.25">
      <c r="A70" s="5" t="s">
        <v>917</v>
      </c>
      <c r="B70" s="5"/>
      <c r="C70" s="5"/>
      <c r="D70" s="5"/>
      <c r="E70" s="5"/>
    </row>
    <row r="71" spans="1:5" hidden="1" x14ac:dyDescent="0.25">
      <c r="A71" s="5"/>
      <c r="B71" s="5"/>
      <c r="C71" s="5"/>
      <c r="D71" s="5"/>
      <c r="E71" s="5"/>
    </row>
    <row r="72" spans="1:5" hidden="1" x14ac:dyDescent="0.25">
      <c r="A72" s="5" t="s">
        <v>918</v>
      </c>
      <c r="B72" s="5"/>
      <c r="C72" s="5"/>
      <c r="D72" s="5"/>
      <c r="E72" s="5"/>
    </row>
    <row r="73" spans="1:5" hidden="1" x14ac:dyDescent="0.25">
      <c r="A73" s="5" t="s">
        <v>919</v>
      </c>
      <c r="B73" s="5"/>
      <c r="C73" s="5"/>
      <c r="D73" s="5"/>
      <c r="E73" s="5"/>
    </row>
    <row r="74" spans="1:5" hidden="1" x14ac:dyDescent="0.25">
      <c r="A74" s="5" t="s">
        <v>920</v>
      </c>
      <c r="B74" s="5"/>
      <c r="C74" s="5"/>
      <c r="D74" s="5"/>
      <c r="E74" s="5"/>
    </row>
    <row r="75" spans="1:5" hidden="1" x14ac:dyDescent="0.25">
      <c r="A75" s="5" t="s">
        <v>921</v>
      </c>
      <c r="B75" s="5"/>
      <c r="C75" s="5"/>
      <c r="D75" s="5"/>
      <c r="E75" s="5"/>
    </row>
    <row r="76" spans="1:5" hidden="1" x14ac:dyDescent="0.25">
      <c r="A76" s="5" t="s">
        <v>922</v>
      </c>
      <c r="B76" s="5"/>
      <c r="C76" s="5"/>
      <c r="D76" s="5"/>
      <c r="E76" s="5"/>
    </row>
    <row r="77" spans="1:5" hidden="1" x14ac:dyDescent="0.25">
      <c r="A77" s="5" t="s">
        <v>923</v>
      </c>
      <c r="B77" s="5"/>
      <c r="C77" s="5"/>
      <c r="D77" s="5"/>
      <c r="E77" s="5"/>
    </row>
    <row r="78" spans="1:5" hidden="1" x14ac:dyDescent="0.25">
      <c r="A78" s="5" t="s">
        <v>924</v>
      </c>
      <c r="B78" s="5"/>
      <c r="C78" s="5"/>
      <c r="D78" s="5"/>
      <c r="E78" s="5"/>
    </row>
    <row r="79" spans="1:5" hidden="1" x14ac:dyDescent="0.25">
      <c r="A79" s="5" t="s">
        <v>925</v>
      </c>
      <c r="B79" s="5"/>
      <c r="C79" s="5"/>
      <c r="D79" s="5"/>
      <c r="E79" s="5"/>
    </row>
    <row r="80" spans="1:5" hidden="1" x14ac:dyDescent="0.25">
      <c r="A80" s="5"/>
      <c r="B80" s="5"/>
      <c r="C80" s="5"/>
      <c r="D80" s="5"/>
      <c r="E80" s="5"/>
    </row>
    <row r="81" spans="1:5" hidden="1" x14ac:dyDescent="0.25">
      <c r="A81" s="5" t="s">
        <v>926</v>
      </c>
      <c r="B81" s="5"/>
      <c r="C81" s="5"/>
      <c r="D81" s="5"/>
      <c r="E81" s="5"/>
    </row>
    <row r="82" spans="1:5" hidden="1" x14ac:dyDescent="0.25">
      <c r="A82" s="5" t="s">
        <v>927</v>
      </c>
      <c r="B82" s="5"/>
      <c r="C82" s="5"/>
      <c r="D82" s="5"/>
      <c r="E82" s="5"/>
    </row>
    <row r="83" spans="1:5" hidden="1" x14ac:dyDescent="0.25">
      <c r="A83" s="5" t="s">
        <v>928</v>
      </c>
      <c r="B83" s="5"/>
      <c r="C83" s="5"/>
      <c r="D83" s="5"/>
      <c r="E83" s="5"/>
    </row>
    <row r="84" spans="1:5" hidden="1" x14ac:dyDescent="0.25">
      <c r="A84" s="5" t="s">
        <v>929</v>
      </c>
      <c r="B84" s="5"/>
      <c r="C84" s="5"/>
      <c r="D84" s="5"/>
      <c r="E84" s="5"/>
    </row>
    <row r="85" spans="1:5" hidden="1" x14ac:dyDescent="0.25">
      <c r="A85" s="5" t="s">
        <v>930</v>
      </c>
      <c r="B85" s="5"/>
      <c r="C85" s="5"/>
      <c r="D85" s="5"/>
      <c r="E85" s="5"/>
    </row>
    <row r="86" spans="1:5" hidden="1" x14ac:dyDescent="0.25">
      <c r="A86" s="5"/>
      <c r="B86" s="5"/>
      <c r="C86" s="5"/>
      <c r="D86" s="5"/>
      <c r="E86" s="5"/>
    </row>
    <row r="87" spans="1:5" hidden="1" x14ac:dyDescent="0.25">
      <c r="A87" s="5" t="s">
        <v>931</v>
      </c>
      <c r="B87" s="5"/>
      <c r="C87" s="5"/>
      <c r="D87" s="5"/>
      <c r="E87" s="5"/>
    </row>
    <row r="88" spans="1:5" hidden="1" x14ac:dyDescent="0.25">
      <c r="A88" s="5" t="s">
        <v>932</v>
      </c>
      <c r="B88" s="5"/>
      <c r="C88" s="5"/>
      <c r="D88" s="5"/>
      <c r="E88" s="5"/>
    </row>
    <row r="89" spans="1:5" hidden="1" x14ac:dyDescent="0.25">
      <c r="A89" s="5" t="s">
        <v>933</v>
      </c>
      <c r="B89" s="5"/>
      <c r="C89" s="5"/>
      <c r="D89" s="5"/>
      <c r="E89" s="5"/>
    </row>
    <row r="90" spans="1:5" hidden="1" x14ac:dyDescent="0.25">
      <c r="A90" s="5" t="s">
        <v>934</v>
      </c>
      <c r="B90" s="5"/>
      <c r="C90" s="5"/>
      <c r="D90" s="5"/>
      <c r="E90" s="5"/>
    </row>
    <row r="91" spans="1:5" hidden="1" x14ac:dyDescent="0.25">
      <c r="A91" s="5"/>
      <c r="B91" s="5"/>
      <c r="C91" s="5"/>
      <c r="D91" s="5"/>
      <c r="E91" s="5"/>
    </row>
    <row r="92" spans="1:5" hidden="1" x14ac:dyDescent="0.25">
      <c r="A92" s="5" t="s">
        <v>935</v>
      </c>
      <c r="B92" s="5"/>
      <c r="C92" s="5"/>
      <c r="D92" s="5"/>
      <c r="E92" s="5"/>
    </row>
    <row r="93" spans="1:5" hidden="1" x14ac:dyDescent="0.25">
      <c r="A93" s="5" t="s">
        <v>936</v>
      </c>
      <c r="B93" s="5"/>
      <c r="C93" s="5"/>
      <c r="D93" s="5"/>
      <c r="E93" s="5"/>
    </row>
    <row r="94" spans="1:5" hidden="1" x14ac:dyDescent="0.25">
      <c r="A94" s="5"/>
      <c r="B94" s="5"/>
      <c r="C94" s="5"/>
      <c r="D94" s="5"/>
      <c r="E94" s="5"/>
    </row>
    <row r="95" spans="1:5" hidden="1" x14ac:dyDescent="0.25">
      <c r="A95" s="5" t="s">
        <v>937</v>
      </c>
      <c r="B95" s="5"/>
      <c r="C95" s="5"/>
      <c r="D95" s="5"/>
      <c r="E95" s="5"/>
    </row>
    <row r="96" spans="1:5" hidden="1" x14ac:dyDescent="0.25">
      <c r="A96" s="5" t="s">
        <v>938</v>
      </c>
      <c r="B96" s="5"/>
      <c r="C96" s="5"/>
      <c r="D96" s="5"/>
      <c r="E96" s="5"/>
    </row>
    <row r="97" spans="1:5" hidden="1" x14ac:dyDescent="0.25">
      <c r="A97" s="5" t="s">
        <v>939</v>
      </c>
      <c r="B97" s="5"/>
      <c r="C97" s="5"/>
      <c r="D97" s="5"/>
      <c r="E97" s="5"/>
    </row>
    <row r="98" spans="1:5" hidden="1" x14ac:dyDescent="0.25">
      <c r="A98" s="5" t="s">
        <v>940</v>
      </c>
      <c r="B98" s="5"/>
      <c r="C98" s="5"/>
      <c r="D98" s="5"/>
      <c r="E98" s="5"/>
    </row>
    <row r="99" spans="1:5" hidden="1" x14ac:dyDescent="0.25">
      <c r="A99" s="5" t="s">
        <v>941</v>
      </c>
      <c r="B99" s="5"/>
      <c r="C99" s="5"/>
      <c r="D99" s="5"/>
      <c r="E99" s="5"/>
    </row>
    <row r="100" spans="1:5" hidden="1" x14ac:dyDescent="0.25">
      <c r="A100" s="5" t="s">
        <v>942</v>
      </c>
      <c r="B100" s="5"/>
      <c r="C100" s="5"/>
      <c r="D100" s="5"/>
      <c r="E100" s="5"/>
    </row>
    <row r="101" spans="1:5" hidden="1" x14ac:dyDescent="0.25">
      <c r="A101" s="5"/>
      <c r="B101" s="5"/>
      <c r="C101" s="5"/>
      <c r="D101" s="5"/>
      <c r="E101" s="5"/>
    </row>
    <row r="102" spans="1:5" hidden="1" x14ac:dyDescent="0.25">
      <c r="A102" s="5" t="s">
        <v>943</v>
      </c>
      <c r="B102" s="5"/>
      <c r="C102" s="5"/>
      <c r="D102" s="5"/>
      <c r="E102" s="5"/>
    </row>
    <row r="103" spans="1:5" hidden="1" x14ac:dyDescent="0.25">
      <c r="A103" s="5" t="s">
        <v>944</v>
      </c>
      <c r="B103" s="5"/>
      <c r="C103" s="5"/>
      <c r="D103" s="5"/>
      <c r="E103" s="5"/>
    </row>
    <row r="104" spans="1:5" hidden="1" x14ac:dyDescent="0.25">
      <c r="A104" s="5" t="s">
        <v>945</v>
      </c>
      <c r="B104" s="5"/>
      <c r="C104" s="5"/>
      <c r="D104" s="5"/>
      <c r="E104" s="5"/>
    </row>
    <row r="105" spans="1:5" hidden="1" x14ac:dyDescent="0.25">
      <c r="A105" s="5" t="s">
        <v>946</v>
      </c>
      <c r="B105" s="5"/>
      <c r="C105" s="5"/>
      <c r="D105" s="5"/>
      <c r="E105" s="5"/>
    </row>
    <row r="106" spans="1:5" hidden="1" x14ac:dyDescent="0.25">
      <c r="A106" s="5" t="s">
        <v>947</v>
      </c>
      <c r="B106" s="5"/>
      <c r="C106" s="5"/>
      <c r="D106" s="5"/>
      <c r="E106" s="5"/>
    </row>
    <row r="107" spans="1:5" hidden="1" x14ac:dyDescent="0.25">
      <c r="A107" s="5" t="s">
        <v>948</v>
      </c>
      <c r="B107" s="5"/>
      <c r="C107" s="5"/>
      <c r="D107" s="5"/>
      <c r="E107" s="5"/>
    </row>
    <row r="108" spans="1:5" hidden="1" x14ac:dyDescent="0.25">
      <c r="A108" s="5" t="s">
        <v>949</v>
      </c>
      <c r="B108" s="5"/>
      <c r="C108" s="5"/>
      <c r="D108" s="5"/>
      <c r="E108" s="5"/>
    </row>
    <row r="109" spans="1:5" hidden="1" x14ac:dyDescent="0.25">
      <c r="A109" s="5"/>
      <c r="B109" s="5"/>
      <c r="C109" s="5"/>
      <c r="D109" s="5"/>
      <c r="E109" s="5"/>
    </row>
    <row r="110" spans="1:5" hidden="1" x14ac:dyDescent="0.25">
      <c r="A110" s="5" t="s">
        <v>950</v>
      </c>
      <c r="B110" s="5"/>
      <c r="C110" s="5"/>
      <c r="D110" s="5"/>
      <c r="E110" s="5"/>
    </row>
    <row r="111" spans="1:5" hidden="1" x14ac:dyDescent="0.25">
      <c r="A111" s="5" t="s">
        <v>951</v>
      </c>
      <c r="B111" s="5"/>
      <c r="C111" s="5"/>
      <c r="D111" s="5"/>
      <c r="E111" s="5"/>
    </row>
    <row r="112" spans="1:5" hidden="1" x14ac:dyDescent="0.25">
      <c r="A112" s="5" t="s">
        <v>952</v>
      </c>
      <c r="B112" s="5"/>
      <c r="C112" s="5"/>
      <c r="D112" s="5"/>
      <c r="E112" s="5"/>
    </row>
    <row r="113" spans="1:5" hidden="1" x14ac:dyDescent="0.25">
      <c r="A113" s="5" t="s">
        <v>953</v>
      </c>
      <c r="B113" s="5"/>
      <c r="C113" s="5"/>
      <c r="D113" s="5"/>
      <c r="E113" s="5"/>
    </row>
    <row r="114" spans="1:5" hidden="1" x14ac:dyDescent="0.25">
      <c r="A114" s="5" t="s">
        <v>955</v>
      </c>
      <c r="B114" s="5"/>
      <c r="C114" s="5"/>
      <c r="D114" s="5"/>
      <c r="E114" s="5"/>
    </row>
    <row r="115" spans="1:5" hidden="1" x14ac:dyDescent="0.25">
      <c r="A115" s="5" t="s">
        <v>956</v>
      </c>
      <c r="B115" s="5"/>
      <c r="C115" s="5"/>
      <c r="D115" s="5"/>
      <c r="E115" s="5"/>
    </row>
    <row r="116" spans="1:5" hidden="1" x14ac:dyDescent="0.25">
      <c r="A116" s="5" t="s">
        <v>957</v>
      </c>
      <c r="B116" s="5"/>
      <c r="C116" s="5"/>
      <c r="D116" s="5"/>
      <c r="E116" s="5"/>
    </row>
    <row r="117" spans="1:5" hidden="1" x14ac:dyDescent="0.25">
      <c r="A117" s="5" t="s">
        <v>958</v>
      </c>
      <c r="B117" s="5"/>
      <c r="C117" s="5"/>
      <c r="D117" s="5"/>
      <c r="E117" s="5"/>
    </row>
    <row r="118" spans="1:5" x14ac:dyDescent="0.25">
      <c r="A118" s="21" t="s">
        <v>1814</v>
      </c>
      <c r="B118" s="5"/>
      <c r="C118" s="5"/>
      <c r="D118" s="5"/>
      <c r="E118" s="5"/>
    </row>
    <row r="119" spans="1:5" x14ac:dyDescent="0.25">
      <c r="A119" s="5"/>
      <c r="B119" s="5"/>
      <c r="C119" s="5"/>
      <c r="D119" s="5"/>
      <c r="E119" s="5"/>
    </row>
    <row r="120" spans="1:5" ht="17.25" x14ac:dyDescent="0.25">
      <c r="A120" s="5" t="s">
        <v>1816</v>
      </c>
      <c r="B120" s="5" t="s">
        <v>1813</v>
      </c>
      <c r="C120" s="5">
        <v>6.4</v>
      </c>
      <c r="D120" s="5"/>
      <c r="E120" s="5"/>
    </row>
    <row r="121" spans="1:5" x14ac:dyDescent="0.25">
      <c r="A121" s="21"/>
      <c r="B121" s="5"/>
      <c r="C121" s="5"/>
      <c r="D121" s="5"/>
      <c r="E121" s="5"/>
    </row>
    <row r="122" spans="1:5" x14ac:dyDescent="0.25">
      <c r="A122" s="21" t="s">
        <v>1815</v>
      </c>
      <c r="B122" s="5"/>
      <c r="C122" s="5"/>
      <c r="D122" s="5"/>
      <c r="E122" s="5"/>
    </row>
    <row r="123" spans="1:5" x14ac:dyDescent="0.25">
      <c r="A123" s="36"/>
      <c r="B123" s="5"/>
      <c r="C123" s="5"/>
      <c r="D123" s="5"/>
      <c r="E123" s="5"/>
    </row>
    <row r="124" spans="1:5" ht="17.25" x14ac:dyDescent="0.25">
      <c r="A124" s="5" t="s">
        <v>1822</v>
      </c>
      <c r="B124" s="5" t="s">
        <v>960</v>
      </c>
      <c r="C124" s="5">
        <v>13.2</v>
      </c>
      <c r="D124" s="5"/>
      <c r="E124" s="5"/>
    </row>
    <row r="125" spans="1:5" x14ac:dyDescent="0.25">
      <c r="A125" s="5" t="s">
        <v>1817</v>
      </c>
      <c r="B125" s="5"/>
      <c r="C125" s="5"/>
      <c r="D125" s="5"/>
      <c r="E125" s="5"/>
    </row>
    <row r="126" spans="1:5" x14ac:dyDescent="0.25">
      <c r="A126" s="21"/>
      <c r="B126" s="5"/>
      <c r="C126" s="5"/>
      <c r="D126" s="5"/>
      <c r="E126" s="5"/>
    </row>
    <row r="127" spans="1:5" x14ac:dyDescent="0.25">
      <c r="A127" s="37"/>
      <c r="B127" s="5"/>
      <c r="C127" s="5"/>
      <c r="D127" s="5"/>
      <c r="E127" s="5"/>
    </row>
    <row r="128" spans="1:5" x14ac:dyDescent="0.25">
      <c r="A128" s="37"/>
      <c r="B128" s="5"/>
      <c r="C128" s="5"/>
      <c r="D128" s="5"/>
      <c r="E128" s="5"/>
    </row>
    <row r="129" spans="1:5" x14ac:dyDescent="0.25">
      <c r="B129" s="5"/>
      <c r="C129" s="5"/>
      <c r="D129" s="5"/>
      <c r="E129" s="5"/>
    </row>
    <row r="130" spans="1:5" x14ac:dyDescent="0.25">
      <c r="A130" s="5"/>
      <c r="B130" s="5"/>
      <c r="C130" s="5"/>
      <c r="D130" s="5"/>
      <c r="E130" s="5"/>
    </row>
    <row r="131" spans="1:5" x14ac:dyDescent="0.25">
      <c r="A131" s="21"/>
      <c r="B131" s="5"/>
      <c r="C131" s="5"/>
      <c r="D131" s="5"/>
      <c r="E131" s="5"/>
    </row>
    <row r="132" spans="1:5" x14ac:dyDescent="0.25">
      <c r="A132" s="21"/>
      <c r="B132" s="5"/>
      <c r="C132" s="5"/>
      <c r="D132" s="5"/>
      <c r="E132" s="5"/>
    </row>
    <row r="133" spans="1:5" x14ac:dyDescent="0.25">
      <c r="A133" s="5"/>
      <c r="B133" s="5"/>
      <c r="C133" s="5"/>
      <c r="D133" s="5"/>
      <c r="E133" s="6"/>
    </row>
    <row r="134" spans="1:5" x14ac:dyDescent="0.25">
      <c r="A134" s="5"/>
      <c r="B134" s="9"/>
      <c r="C134" s="9"/>
      <c r="D134" s="9"/>
      <c r="E134" s="9"/>
    </row>
    <row r="135" spans="1:5" x14ac:dyDescent="0.25">
      <c r="A135" s="9"/>
      <c r="B135" s="16"/>
      <c r="C135" s="16"/>
      <c r="D135" s="16"/>
    </row>
    <row r="136" spans="1:5" x14ac:dyDescent="0.25">
      <c r="A136" s="23"/>
      <c r="E136" s="10"/>
    </row>
    <row r="137" spans="1:5" x14ac:dyDescent="0.25">
      <c r="A137" s="30" t="s">
        <v>1712</v>
      </c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&amp;F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view="pageBreakPreview" zoomScaleNormal="100" zoomScaleSheetLayoutView="100" workbookViewId="0">
      <selection activeCell="A120" sqref="A120"/>
    </sheetView>
  </sheetViews>
  <sheetFormatPr defaultRowHeight="15" x14ac:dyDescent="0.25"/>
  <cols>
    <col min="1" max="1" width="60.85546875" bestFit="1" customWidth="1"/>
    <col min="3" max="3" width="12.7109375" bestFit="1" customWidth="1"/>
    <col min="4" max="4" width="9.7109375" bestFit="1" customWidth="1"/>
    <col min="5" max="5" width="14" bestFit="1" customWidth="1"/>
  </cols>
  <sheetData>
    <row r="1" spans="1:8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H1">
        <v>0</v>
      </c>
    </row>
    <row r="2" spans="1:8" x14ac:dyDescent="0.25">
      <c r="A2" s="5"/>
      <c r="B2" s="5"/>
      <c r="C2" s="5"/>
      <c r="D2" s="5"/>
      <c r="E2" s="5"/>
    </row>
    <row r="3" spans="1:8" x14ac:dyDescent="0.25">
      <c r="A3" s="5" t="s">
        <v>1801</v>
      </c>
      <c r="B3" s="5"/>
      <c r="C3" s="5"/>
      <c r="D3" s="5"/>
      <c r="E3" s="5"/>
    </row>
    <row r="4" spans="1:8" ht="15.75" customHeight="1" x14ac:dyDescent="0.25">
      <c r="A4" s="5"/>
      <c r="B4" s="5"/>
      <c r="C4" s="5"/>
      <c r="D4" s="5"/>
      <c r="E4" s="5"/>
    </row>
    <row r="5" spans="1:8" hidden="1" x14ac:dyDescent="0.25">
      <c r="A5" s="5"/>
      <c r="B5" s="5"/>
      <c r="C5" s="5"/>
      <c r="D5" s="5"/>
      <c r="E5" s="5"/>
    </row>
    <row r="6" spans="1:8" hidden="1" x14ac:dyDescent="0.25">
      <c r="A6" s="5" t="s">
        <v>860</v>
      </c>
      <c r="B6" s="5"/>
      <c r="C6" s="5"/>
      <c r="D6" s="5"/>
      <c r="E6" s="5"/>
    </row>
    <row r="7" spans="1:8" hidden="1" x14ac:dyDescent="0.25">
      <c r="A7" s="5"/>
      <c r="B7" s="5"/>
      <c r="C7" s="5"/>
      <c r="D7" s="5"/>
      <c r="E7" s="5"/>
    </row>
    <row r="8" spans="1:8" hidden="1" x14ac:dyDescent="0.25">
      <c r="A8" s="5" t="s">
        <v>861</v>
      </c>
      <c r="B8" s="5"/>
      <c r="C8" s="5"/>
      <c r="D8" s="5"/>
      <c r="E8" s="5"/>
    </row>
    <row r="9" spans="1:8" hidden="1" x14ac:dyDescent="0.25">
      <c r="A9" s="5" t="s">
        <v>862</v>
      </c>
      <c r="B9" s="5"/>
      <c r="C9" s="5"/>
      <c r="D9" s="5"/>
      <c r="E9" s="5"/>
    </row>
    <row r="10" spans="1:8" hidden="1" x14ac:dyDescent="0.25">
      <c r="A10" s="5" t="s">
        <v>863</v>
      </c>
      <c r="B10" s="5"/>
      <c r="C10" s="5"/>
      <c r="D10" s="5"/>
      <c r="E10" s="5"/>
    </row>
    <row r="11" spans="1:8" hidden="1" x14ac:dyDescent="0.25">
      <c r="A11" s="5" t="s">
        <v>864</v>
      </c>
      <c r="B11" s="5"/>
      <c r="C11" s="5"/>
      <c r="D11" s="5"/>
      <c r="E11" s="5"/>
    </row>
    <row r="12" spans="1:8" hidden="1" x14ac:dyDescent="0.25">
      <c r="A12" s="5" t="s">
        <v>865</v>
      </c>
      <c r="B12" s="5"/>
      <c r="C12" s="5"/>
      <c r="D12" s="5"/>
      <c r="E12" s="5"/>
    </row>
    <row r="13" spans="1:8" hidden="1" x14ac:dyDescent="0.25">
      <c r="A13" s="5" t="s">
        <v>866</v>
      </c>
      <c r="B13" s="5"/>
      <c r="C13" s="5"/>
      <c r="D13" s="5"/>
      <c r="E13" s="5"/>
    </row>
    <row r="14" spans="1:8" hidden="1" x14ac:dyDescent="0.25">
      <c r="A14" s="5" t="s">
        <v>867</v>
      </c>
      <c r="B14" s="5"/>
      <c r="C14" s="5"/>
      <c r="D14" s="5"/>
      <c r="E14" s="5"/>
    </row>
    <row r="15" spans="1:8" hidden="1" x14ac:dyDescent="0.25">
      <c r="A15" s="5" t="s">
        <v>868</v>
      </c>
      <c r="B15" s="5"/>
      <c r="C15" s="5"/>
      <c r="D15" s="5"/>
      <c r="E15" s="5"/>
    </row>
    <row r="16" spans="1:8" hidden="1" x14ac:dyDescent="0.25">
      <c r="A16" s="5"/>
      <c r="B16" s="5"/>
      <c r="C16" s="5"/>
      <c r="D16" s="5"/>
      <c r="E16" s="5"/>
    </row>
    <row r="17" spans="1:5" hidden="1" x14ac:dyDescent="0.25">
      <c r="A17" s="5" t="s">
        <v>869</v>
      </c>
      <c r="B17" s="5"/>
      <c r="C17" s="5"/>
      <c r="D17" s="5"/>
      <c r="E17" s="5"/>
    </row>
    <row r="18" spans="1:5" hidden="1" x14ac:dyDescent="0.25">
      <c r="A18" s="5" t="s">
        <v>870</v>
      </c>
      <c r="B18" s="5"/>
      <c r="C18" s="5"/>
      <c r="D18" s="5"/>
      <c r="E18" s="5"/>
    </row>
    <row r="19" spans="1:5" hidden="1" x14ac:dyDescent="0.25">
      <c r="A19" s="5" t="s">
        <v>871</v>
      </c>
      <c r="B19" s="5"/>
      <c r="C19" s="5"/>
      <c r="D19" s="5"/>
      <c r="E19" s="5"/>
    </row>
    <row r="20" spans="1:5" hidden="1" x14ac:dyDescent="0.25">
      <c r="A20" s="5" t="s">
        <v>872</v>
      </c>
      <c r="B20" s="5"/>
      <c r="C20" s="5"/>
      <c r="D20" s="5"/>
      <c r="E20" s="5"/>
    </row>
    <row r="21" spans="1:5" hidden="1" x14ac:dyDescent="0.25">
      <c r="A21" s="5" t="s">
        <v>873</v>
      </c>
      <c r="B21" s="5"/>
      <c r="C21" s="5"/>
      <c r="D21" s="5"/>
      <c r="E21" s="5"/>
    </row>
    <row r="22" spans="1:5" hidden="1" x14ac:dyDescent="0.25">
      <c r="A22" s="5"/>
      <c r="B22" s="5"/>
      <c r="C22" s="5"/>
      <c r="D22" s="5"/>
      <c r="E22" s="5"/>
    </row>
    <row r="23" spans="1:5" hidden="1" x14ac:dyDescent="0.25">
      <c r="A23" s="5" t="s">
        <v>874</v>
      </c>
      <c r="B23" s="5"/>
      <c r="C23" s="5"/>
      <c r="D23" s="5"/>
      <c r="E23" s="5"/>
    </row>
    <row r="24" spans="1:5" hidden="1" x14ac:dyDescent="0.25">
      <c r="A24" s="5" t="s">
        <v>875</v>
      </c>
      <c r="B24" s="5"/>
      <c r="C24" s="5"/>
      <c r="D24" s="5"/>
      <c r="E24" s="5"/>
    </row>
    <row r="25" spans="1:5" hidden="1" x14ac:dyDescent="0.25">
      <c r="A25" s="5" t="s">
        <v>876</v>
      </c>
      <c r="B25" s="5"/>
      <c r="C25" s="5"/>
      <c r="D25" s="5"/>
      <c r="E25" s="5"/>
    </row>
    <row r="26" spans="1:5" hidden="1" x14ac:dyDescent="0.25">
      <c r="A26" s="5" t="s">
        <v>877</v>
      </c>
      <c r="B26" s="5"/>
      <c r="C26" s="5"/>
      <c r="D26" s="5"/>
      <c r="E26" s="5"/>
    </row>
    <row r="27" spans="1:5" hidden="1" x14ac:dyDescent="0.25">
      <c r="A27" s="5" t="s">
        <v>878</v>
      </c>
      <c r="B27" s="5"/>
      <c r="C27" s="5"/>
      <c r="D27" s="5"/>
      <c r="E27" s="5"/>
    </row>
    <row r="28" spans="1:5" hidden="1" x14ac:dyDescent="0.25">
      <c r="A28" s="5"/>
      <c r="B28" s="5"/>
      <c r="C28" s="5"/>
      <c r="D28" s="5"/>
      <c r="E28" s="5"/>
    </row>
    <row r="29" spans="1:5" hidden="1" x14ac:dyDescent="0.25">
      <c r="A29" s="5" t="s">
        <v>879</v>
      </c>
      <c r="B29" s="5"/>
      <c r="C29" s="5"/>
      <c r="D29" s="5"/>
      <c r="E29" s="5"/>
    </row>
    <row r="30" spans="1:5" hidden="1" x14ac:dyDescent="0.25">
      <c r="A30" s="5" t="s">
        <v>880</v>
      </c>
      <c r="B30" s="5"/>
      <c r="C30" s="5"/>
      <c r="D30" s="5"/>
      <c r="E30" s="5"/>
    </row>
    <row r="31" spans="1:5" hidden="1" x14ac:dyDescent="0.25">
      <c r="A31" s="5" t="s">
        <v>881</v>
      </c>
      <c r="B31" s="5"/>
      <c r="C31" s="5"/>
      <c r="D31" s="5"/>
      <c r="E31" s="5"/>
    </row>
    <row r="32" spans="1:5" hidden="1" x14ac:dyDescent="0.25">
      <c r="A32" s="5" t="s">
        <v>882</v>
      </c>
      <c r="B32" s="5"/>
      <c r="C32" s="5"/>
      <c r="D32" s="5"/>
      <c r="E32" s="5"/>
    </row>
    <row r="33" spans="1:5" hidden="1" x14ac:dyDescent="0.25">
      <c r="A33" s="5" t="s">
        <v>883</v>
      </c>
      <c r="B33" s="5"/>
      <c r="C33" s="5"/>
      <c r="D33" s="5"/>
      <c r="E33" s="5"/>
    </row>
    <row r="34" spans="1:5" hidden="1" x14ac:dyDescent="0.25">
      <c r="A34" s="5" t="s">
        <v>884</v>
      </c>
      <c r="B34" s="5"/>
      <c r="C34" s="5"/>
      <c r="D34" s="5"/>
      <c r="E34" s="5"/>
    </row>
    <row r="35" spans="1:5" hidden="1" x14ac:dyDescent="0.25">
      <c r="A35" s="5" t="s">
        <v>885</v>
      </c>
      <c r="B35" s="5"/>
      <c r="C35" s="5"/>
      <c r="D35" s="5"/>
      <c r="E35" s="5"/>
    </row>
    <row r="36" spans="1:5" hidden="1" x14ac:dyDescent="0.25">
      <c r="A36" s="5" t="s">
        <v>886</v>
      </c>
      <c r="B36" s="5"/>
      <c r="C36" s="5"/>
      <c r="D36" s="5"/>
      <c r="E36" s="5"/>
    </row>
    <row r="37" spans="1:5" hidden="1" x14ac:dyDescent="0.25">
      <c r="A37" s="5" t="s">
        <v>887</v>
      </c>
      <c r="B37" s="5"/>
      <c r="C37" s="5"/>
      <c r="D37" s="5"/>
      <c r="E37" s="5"/>
    </row>
    <row r="38" spans="1:5" hidden="1" x14ac:dyDescent="0.25">
      <c r="A38" s="5"/>
      <c r="B38" s="5"/>
      <c r="C38" s="5"/>
      <c r="D38" s="5"/>
      <c r="E38" s="5"/>
    </row>
    <row r="39" spans="1:5" hidden="1" x14ac:dyDescent="0.25">
      <c r="A39" s="5" t="s">
        <v>888</v>
      </c>
      <c r="B39" s="5"/>
      <c r="C39" s="5"/>
      <c r="D39" s="5"/>
      <c r="E39" s="5"/>
    </row>
    <row r="40" spans="1:5" hidden="1" x14ac:dyDescent="0.25">
      <c r="A40" s="5" t="s">
        <v>889</v>
      </c>
      <c r="B40" s="5"/>
      <c r="C40" s="5"/>
      <c r="D40" s="5"/>
      <c r="E40" s="5"/>
    </row>
    <row r="41" spans="1:5" hidden="1" x14ac:dyDescent="0.25">
      <c r="A41" s="5" t="s">
        <v>890</v>
      </c>
      <c r="B41" s="5"/>
      <c r="C41" s="5"/>
      <c r="D41" s="5"/>
      <c r="E41" s="5"/>
    </row>
    <row r="42" spans="1:5" hidden="1" x14ac:dyDescent="0.25">
      <c r="A42" s="5" t="s">
        <v>891</v>
      </c>
      <c r="B42" s="5"/>
      <c r="C42" s="5"/>
      <c r="D42" s="5"/>
      <c r="E42" s="5"/>
    </row>
    <row r="43" spans="1:5" hidden="1" x14ac:dyDescent="0.25">
      <c r="A43" s="5" t="s">
        <v>892</v>
      </c>
      <c r="B43" s="5"/>
      <c r="C43" s="5"/>
      <c r="D43" s="5"/>
      <c r="E43" s="5"/>
    </row>
    <row r="44" spans="1:5" hidden="1" x14ac:dyDescent="0.25">
      <c r="A44" s="5" t="s">
        <v>893</v>
      </c>
      <c r="B44" s="5"/>
      <c r="C44" s="5"/>
      <c r="D44" s="5"/>
      <c r="E44" s="5"/>
    </row>
    <row r="45" spans="1:5" hidden="1" x14ac:dyDescent="0.25">
      <c r="A45" s="5"/>
      <c r="B45" s="5"/>
      <c r="C45" s="5"/>
      <c r="D45" s="5"/>
      <c r="E45" s="5"/>
    </row>
    <row r="46" spans="1:5" hidden="1" x14ac:dyDescent="0.25">
      <c r="A46" s="5" t="s">
        <v>894</v>
      </c>
      <c r="B46" s="5"/>
      <c r="C46" s="5"/>
      <c r="D46" s="5"/>
      <c r="E46" s="5"/>
    </row>
    <row r="47" spans="1:5" hidden="1" x14ac:dyDescent="0.25">
      <c r="A47" s="5" t="s">
        <v>895</v>
      </c>
      <c r="B47" s="5"/>
      <c r="C47" s="5"/>
      <c r="D47" s="5"/>
      <c r="E47" s="5"/>
    </row>
    <row r="48" spans="1:5" hidden="1" x14ac:dyDescent="0.25">
      <c r="A48" s="5" t="s">
        <v>896</v>
      </c>
      <c r="B48" s="5"/>
      <c r="C48" s="5"/>
      <c r="D48" s="5"/>
      <c r="E48" s="5"/>
    </row>
    <row r="49" spans="1:5" hidden="1" x14ac:dyDescent="0.25">
      <c r="A49" s="5" t="s">
        <v>897</v>
      </c>
      <c r="B49" s="5"/>
      <c r="C49" s="5"/>
      <c r="D49" s="5"/>
      <c r="E49" s="5"/>
    </row>
    <row r="50" spans="1:5" hidden="1" x14ac:dyDescent="0.25">
      <c r="A50" s="5" t="s">
        <v>898</v>
      </c>
      <c r="B50" s="5"/>
      <c r="C50" s="5"/>
      <c r="D50" s="5"/>
      <c r="E50" s="5"/>
    </row>
    <row r="51" spans="1:5" hidden="1" x14ac:dyDescent="0.25">
      <c r="A51" s="5"/>
      <c r="B51" s="5"/>
      <c r="C51" s="5"/>
      <c r="D51" s="5"/>
      <c r="E51" s="5"/>
    </row>
    <row r="52" spans="1:5" hidden="1" x14ac:dyDescent="0.25">
      <c r="A52" s="5" t="s">
        <v>899</v>
      </c>
      <c r="B52" s="5"/>
      <c r="C52" s="5"/>
      <c r="D52" s="5"/>
      <c r="E52" s="5"/>
    </row>
    <row r="53" spans="1:5" hidden="1" x14ac:dyDescent="0.25">
      <c r="A53" s="5" t="s">
        <v>900</v>
      </c>
      <c r="B53" s="5"/>
      <c r="C53" s="5"/>
      <c r="D53" s="5"/>
      <c r="E53" s="5"/>
    </row>
    <row r="54" spans="1:5" hidden="1" x14ac:dyDescent="0.25">
      <c r="A54" s="5" t="s">
        <v>901</v>
      </c>
      <c r="B54" s="5"/>
      <c r="C54" s="5"/>
      <c r="D54" s="5"/>
      <c r="E54" s="5"/>
    </row>
    <row r="55" spans="1:5" hidden="1" x14ac:dyDescent="0.25">
      <c r="A55" s="5" t="s">
        <v>902</v>
      </c>
      <c r="B55" s="5"/>
      <c r="C55" s="5"/>
      <c r="D55" s="5"/>
      <c r="E55" s="5"/>
    </row>
    <row r="56" spans="1:5" hidden="1" x14ac:dyDescent="0.25">
      <c r="A56" s="5"/>
      <c r="B56" s="5"/>
      <c r="C56" s="5"/>
      <c r="D56" s="5"/>
      <c r="E56" s="5"/>
    </row>
    <row r="57" spans="1:5" hidden="1" x14ac:dyDescent="0.25">
      <c r="A57" s="5" t="s">
        <v>903</v>
      </c>
      <c r="B57" s="5"/>
      <c r="C57" s="5"/>
      <c r="D57" s="5"/>
      <c r="E57" s="5"/>
    </row>
    <row r="58" spans="1:5" hidden="1" x14ac:dyDescent="0.25">
      <c r="A58" s="5" t="s">
        <v>904</v>
      </c>
      <c r="B58" s="5"/>
      <c r="C58" s="5"/>
      <c r="D58" s="5"/>
      <c r="E58" s="5"/>
    </row>
    <row r="59" spans="1:5" hidden="1" x14ac:dyDescent="0.25">
      <c r="A59" s="5"/>
      <c r="B59" s="5"/>
      <c r="C59" s="5"/>
      <c r="D59" s="5"/>
      <c r="E59" s="5"/>
    </row>
    <row r="60" spans="1:5" hidden="1" x14ac:dyDescent="0.25">
      <c r="A60" s="5" t="s">
        <v>908</v>
      </c>
      <c r="B60" s="5"/>
      <c r="C60" s="5"/>
      <c r="D60" s="5"/>
      <c r="E60" s="5"/>
    </row>
    <row r="61" spans="1:5" hidden="1" x14ac:dyDescent="0.25">
      <c r="A61" s="5" t="s">
        <v>909</v>
      </c>
      <c r="B61" s="5"/>
      <c r="C61" s="5"/>
      <c r="D61" s="5"/>
      <c r="E61" s="5"/>
    </row>
    <row r="62" spans="1:5" hidden="1" x14ac:dyDescent="0.25">
      <c r="A62" s="5" t="s">
        <v>910</v>
      </c>
      <c r="B62" s="5"/>
      <c r="C62" s="5"/>
      <c r="D62" s="5"/>
      <c r="E62" s="5"/>
    </row>
    <row r="63" spans="1:5" hidden="1" x14ac:dyDescent="0.25">
      <c r="A63" s="5" t="s">
        <v>911</v>
      </c>
      <c r="B63" s="5"/>
      <c r="C63" s="5"/>
      <c r="D63" s="5"/>
      <c r="E63" s="5"/>
    </row>
    <row r="64" spans="1:5" hidden="1" x14ac:dyDescent="0.25">
      <c r="A64" s="5" t="s">
        <v>912</v>
      </c>
      <c r="B64" s="5"/>
      <c r="C64" s="5"/>
      <c r="D64" s="5"/>
      <c r="E64" s="5"/>
    </row>
    <row r="65" spans="1:5" hidden="1" x14ac:dyDescent="0.25">
      <c r="A65" s="5"/>
      <c r="B65" s="5"/>
      <c r="C65" s="5"/>
      <c r="D65" s="5"/>
      <c r="E65" s="5"/>
    </row>
    <row r="66" spans="1:5" hidden="1" x14ac:dyDescent="0.25">
      <c r="A66" s="5" t="s">
        <v>913</v>
      </c>
      <c r="B66" s="5"/>
      <c r="C66" s="5"/>
      <c r="D66" s="5"/>
      <c r="E66" s="5"/>
    </row>
    <row r="67" spans="1:5" hidden="1" x14ac:dyDescent="0.25">
      <c r="A67" s="5" t="s">
        <v>914</v>
      </c>
      <c r="B67" s="5"/>
      <c r="C67" s="5"/>
      <c r="D67" s="5"/>
      <c r="E67" s="5"/>
    </row>
    <row r="68" spans="1:5" hidden="1" x14ac:dyDescent="0.25">
      <c r="A68" s="5" t="s">
        <v>915</v>
      </c>
      <c r="B68" s="5"/>
      <c r="C68" s="5"/>
      <c r="D68" s="5"/>
      <c r="E68" s="5"/>
    </row>
    <row r="69" spans="1:5" hidden="1" x14ac:dyDescent="0.25">
      <c r="A69" s="5" t="s">
        <v>916</v>
      </c>
      <c r="B69" s="5"/>
      <c r="C69" s="5"/>
      <c r="D69" s="5"/>
      <c r="E69" s="5"/>
    </row>
    <row r="70" spans="1:5" hidden="1" x14ac:dyDescent="0.25">
      <c r="A70" s="5" t="s">
        <v>917</v>
      </c>
      <c r="B70" s="5"/>
      <c r="C70" s="5"/>
      <c r="D70" s="5"/>
      <c r="E70" s="5"/>
    </row>
    <row r="71" spans="1:5" hidden="1" x14ac:dyDescent="0.25">
      <c r="A71" s="5"/>
      <c r="B71" s="5"/>
      <c r="C71" s="5"/>
      <c r="D71" s="5"/>
      <c r="E71" s="5"/>
    </row>
    <row r="72" spans="1:5" hidden="1" x14ac:dyDescent="0.25">
      <c r="A72" s="5" t="s">
        <v>918</v>
      </c>
      <c r="B72" s="5"/>
      <c r="C72" s="5"/>
      <c r="D72" s="5"/>
      <c r="E72" s="5"/>
    </row>
    <row r="73" spans="1:5" hidden="1" x14ac:dyDescent="0.25">
      <c r="A73" s="5" t="s">
        <v>919</v>
      </c>
      <c r="B73" s="5"/>
      <c r="C73" s="5"/>
      <c r="D73" s="5"/>
      <c r="E73" s="5"/>
    </row>
    <row r="74" spans="1:5" hidden="1" x14ac:dyDescent="0.25">
      <c r="A74" s="5" t="s">
        <v>920</v>
      </c>
      <c r="B74" s="5"/>
      <c r="C74" s="5"/>
      <c r="D74" s="5"/>
      <c r="E74" s="5"/>
    </row>
    <row r="75" spans="1:5" hidden="1" x14ac:dyDescent="0.25">
      <c r="A75" s="5" t="s">
        <v>921</v>
      </c>
      <c r="B75" s="5"/>
      <c r="C75" s="5"/>
      <c r="D75" s="5"/>
      <c r="E75" s="5"/>
    </row>
    <row r="76" spans="1:5" hidden="1" x14ac:dyDescent="0.25">
      <c r="A76" s="5" t="s">
        <v>922</v>
      </c>
      <c r="B76" s="5"/>
      <c r="C76" s="5"/>
      <c r="D76" s="5"/>
      <c r="E76" s="5"/>
    </row>
    <row r="77" spans="1:5" hidden="1" x14ac:dyDescent="0.25">
      <c r="A77" s="5" t="s">
        <v>923</v>
      </c>
      <c r="B77" s="5"/>
      <c r="C77" s="5"/>
      <c r="D77" s="5"/>
      <c r="E77" s="5"/>
    </row>
    <row r="78" spans="1:5" hidden="1" x14ac:dyDescent="0.25">
      <c r="A78" s="5" t="s">
        <v>924</v>
      </c>
      <c r="B78" s="5"/>
      <c r="C78" s="5"/>
      <c r="D78" s="5"/>
      <c r="E78" s="5"/>
    </row>
    <row r="79" spans="1:5" hidden="1" x14ac:dyDescent="0.25">
      <c r="A79" s="5" t="s">
        <v>925</v>
      </c>
      <c r="B79" s="5"/>
      <c r="C79" s="5"/>
      <c r="D79" s="5"/>
      <c r="E79" s="5"/>
    </row>
    <row r="80" spans="1:5" hidden="1" x14ac:dyDescent="0.25">
      <c r="A80" s="5"/>
      <c r="B80" s="5"/>
      <c r="C80" s="5"/>
      <c r="D80" s="5"/>
      <c r="E80" s="5"/>
    </row>
    <row r="81" spans="1:5" hidden="1" x14ac:dyDescent="0.25">
      <c r="A81" s="5" t="s">
        <v>926</v>
      </c>
      <c r="B81" s="5"/>
      <c r="C81" s="5"/>
      <c r="D81" s="5"/>
      <c r="E81" s="5"/>
    </row>
    <row r="82" spans="1:5" hidden="1" x14ac:dyDescent="0.25">
      <c r="A82" s="5" t="s">
        <v>927</v>
      </c>
      <c r="B82" s="5"/>
      <c r="C82" s="5"/>
      <c r="D82" s="5"/>
      <c r="E82" s="5"/>
    </row>
    <row r="83" spans="1:5" hidden="1" x14ac:dyDescent="0.25">
      <c r="A83" s="5" t="s">
        <v>928</v>
      </c>
      <c r="B83" s="5"/>
      <c r="C83" s="5"/>
      <c r="D83" s="5"/>
      <c r="E83" s="5"/>
    </row>
    <row r="84" spans="1:5" hidden="1" x14ac:dyDescent="0.25">
      <c r="A84" s="5" t="s">
        <v>929</v>
      </c>
      <c r="B84" s="5"/>
      <c r="C84" s="5"/>
      <c r="D84" s="5"/>
      <c r="E84" s="5"/>
    </row>
    <row r="85" spans="1:5" hidden="1" x14ac:dyDescent="0.25">
      <c r="A85" s="5" t="s">
        <v>930</v>
      </c>
      <c r="B85" s="5"/>
      <c r="C85" s="5"/>
      <c r="D85" s="5"/>
      <c r="E85" s="5"/>
    </row>
    <row r="86" spans="1:5" hidden="1" x14ac:dyDescent="0.25">
      <c r="A86" s="5"/>
      <c r="B86" s="5"/>
      <c r="C86" s="5"/>
      <c r="D86" s="5"/>
      <c r="E86" s="5"/>
    </row>
    <row r="87" spans="1:5" hidden="1" x14ac:dyDescent="0.25">
      <c r="A87" s="5" t="s">
        <v>931</v>
      </c>
      <c r="B87" s="5"/>
      <c r="C87" s="5"/>
      <c r="D87" s="5"/>
      <c r="E87" s="5"/>
    </row>
    <row r="88" spans="1:5" hidden="1" x14ac:dyDescent="0.25">
      <c r="A88" s="5" t="s">
        <v>932</v>
      </c>
      <c r="B88" s="5"/>
      <c r="C88" s="5"/>
      <c r="D88" s="5"/>
      <c r="E88" s="5"/>
    </row>
    <row r="89" spans="1:5" hidden="1" x14ac:dyDescent="0.25">
      <c r="A89" s="5" t="s">
        <v>933</v>
      </c>
      <c r="B89" s="5"/>
      <c r="C89" s="5"/>
      <c r="D89" s="5"/>
      <c r="E89" s="5"/>
    </row>
    <row r="90" spans="1:5" hidden="1" x14ac:dyDescent="0.25">
      <c r="A90" s="5" t="s">
        <v>934</v>
      </c>
      <c r="B90" s="5"/>
      <c r="C90" s="5"/>
      <c r="D90" s="5"/>
      <c r="E90" s="5"/>
    </row>
    <row r="91" spans="1:5" hidden="1" x14ac:dyDescent="0.25">
      <c r="A91" s="5"/>
      <c r="B91" s="5"/>
      <c r="C91" s="5"/>
      <c r="D91" s="5"/>
      <c r="E91" s="5"/>
    </row>
    <row r="92" spans="1:5" hidden="1" x14ac:dyDescent="0.25">
      <c r="A92" s="5" t="s">
        <v>935</v>
      </c>
      <c r="B92" s="5"/>
      <c r="C92" s="5"/>
      <c r="D92" s="5"/>
      <c r="E92" s="5"/>
    </row>
    <row r="93" spans="1:5" hidden="1" x14ac:dyDescent="0.25">
      <c r="A93" s="5" t="s">
        <v>936</v>
      </c>
      <c r="B93" s="5"/>
      <c r="C93" s="5"/>
      <c r="D93" s="5"/>
      <c r="E93" s="5"/>
    </row>
    <row r="94" spans="1:5" hidden="1" x14ac:dyDescent="0.25">
      <c r="A94" s="5"/>
      <c r="B94" s="5"/>
      <c r="C94" s="5"/>
      <c r="D94" s="5"/>
      <c r="E94" s="5"/>
    </row>
    <row r="95" spans="1:5" hidden="1" x14ac:dyDescent="0.25">
      <c r="A95" s="5" t="s">
        <v>937</v>
      </c>
      <c r="B95" s="5"/>
      <c r="C95" s="5"/>
      <c r="D95" s="5"/>
      <c r="E95" s="5"/>
    </row>
    <row r="96" spans="1:5" hidden="1" x14ac:dyDescent="0.25">
      <c r="A96" s="5" t="s">
        <v>938</v>
      </c>
      <c r="B96" s="5"/>
      <c r="C96" s="5"/>
      <c r="D96" s="5"/>
      <c r="E96" s="5"/>
    </row>
    <row r="97" spans="1:5" hidden="1" x14ac:dyDescent="0.25">
      <c r="A97" s="5" t="s">
        <v>939</v>
      </c>
      <c r="B97" s="5"/>
      <c r="C97" s="5"/>
      <c r="D97" s="5"/>
      <c r="E97" s="5"/>
    </row>
    <row r="98" spans="1:5" hidden="1" x14ac:dyDescent="0.25">
      <c r="A98" s="5" t="s">
        <v>940</v>
      </c>
      <c r="B98" s="5"/>
      <c r="C98" s="5"/>
      <c r="D98" s="5"/>
      <c r="E98" s="5"/>
    </row>
    <row r="99" spans="1:5" hidden="1" x14ac:dyDescent="0.25">
      <c r="A99" s="5" t="s">
        <v>941</v>
      </c>
      <c r="B99" s="5"/>
      <c r="C99" s="5"/>
      <c r="D99" s="5"/>
      <c r="E99" s="5"/>
    </row>
    <row r="100" spans="1:5" hidden="1" x14ac:dyDescent="0.25">
      <c r="A100" s="5" t="s">
        <v>942</v>
      </c>
      <c r="B100" s="5"/>
      <c r="C100" s="5"/>
      <c r="D100" s="5"/>
      <c r="E100" s="5"/>
    </row>
    <row r="101" spans="1:5" hidden="1" x14ac:dyDescent="0.25">
      <c r="A101" s="5"/>
      <c r="B101" s="5"/>
      <c r="C101" s="5"/>
      <c r="D101" s="5"/>
      <c r="E101" s="5"/>
    </row>
    <row r="102" spans="1:5" hidden="1" x14ac:dyDescent="0.25">
      <c r="A102" s="5" t="s">
        <v>943</v>
      </c>
      <c r="B102" s="5"/>
      <c r="C102" s="5"/>
      <c r="D102" s="5"/>
      <c r="E102" s="5"/>
    </row>
    <row r="103" spans="1:5" hidden="1" x14ac:dyDescent="0.25">
      <c r="A103" s="5" t="s">
        <v>944</v>
      </c>
      <c r="B103" s="5"/>
      <c r="C103" s="5"/>
      <c r="D103" s="5"/>
      <c r="E103" s="5"/>
    </row>
    <row r="104" spans="1:5" hidden="1" x14ac:dyDescent="0.25">
      <c r="A104" s="5" t="s">
        <v>945</v>
      </c>
      <c r="B104" s="5"/>
      <c r="C104" s="5"/>
      <c r="D104" s="5"/>
      <c r="E104" s="5"/>
    </row>
    <row r="105" spans="1:5" hidden="1" x14ac:dyDescent="0.25">
      <c r="A105" s="5" t="s">
        <v>946</v>
      </c>
      <c r="B105" s="5"/>
      <c r="C105" s="5"/>
      <c r="D105" s="5"/>
      <c r="E105" s="5"/>
    </row>
    <row r="106" spans="1:5" hidden="1" x14ac:dyDescent="0.25">
      <c r="A106" s="5" t="s">
        <v>947</v>
      </c>
      <c r="B106" s="5"/>
      <c r="C106" s="5"/>
      <c r="D106" s="5"/>
      <c r="E106" s="5"/>
    </row>
    <row r="107" spans="1:5" hidden="1" x14ac:dyDescent="0.25">
      <c r="A107" s="5" t="s">
        <v>948</v>
      </c>
      <c r="B107" s="5"/>
      <c r="C107" s="5"/>
      <c r="D107" s="5"/>
      <c r="E107" s="5"/>
    </row>
    <row r="108" spans="1:5" hidden="1" x14ac:dyDescent="0.25">
      <c r="A108" s="5" t="s">
        <v>949</v>
      </c>
      <c r="B108" s="5"/>
      <c r="C108" s="5"/>
      <c r="D108" s="5"/>
      <c r="E108" s="5"/>
    </row>
    <row r="109" spans="1:5" hidden="1" x14ac:dyDescent="0.25">
      <c r="A109" s="5"/>
      <c r="B109" s="5"/>
      <c r="C109" s="5"/>
      <c r="D109" s="5"/>
      <c r="E109" s="5"/>
    </row>
    <row r="110" spans="1:5" hidden="1" x14ac:dyDescent="0.25">
      <c r="A110" s="5" t="s">
        <v>950</v>
      </c>
      <c r="B110" s="5"/>
      <c r="C110" s="5"/>
      <c r="D110" s="5"/>
      <c r="E110" s="5"/>
    </row>
    <row r="111" spans="1:5" hidden="1" x14ac:dyDescent="0.25">
      <c r="A111" s="5" t="s">
        <v>951</v>
      </c>
      <c r="B111" s="5"/>
      <c r="C111" s="5"/>
      <c r="D111" s="5"/>
      <c r="E111" s="5"/>
    </row>
    <row r="112" spans="1:5" hidden="1" x14ac:dyDescent="0.25">
      <c r="A112" s="5" t="s">
        <v>952</v>
      </c>
      <c r="B112" s="5"/>
      <c r="C112" s="5"/>
      <c r="D112" s="5"/>
      <c r="E112" s="5"/>
    </row>
    <row r="113" spans="1:5" hidden="1" x14ac:dyDescent="0.25">
      <c r="A113" s="5" t="s">
        <v>953</v>
      </c>
      <c r="B113" s="5"/>
      <c r="C113" s="5"/>
      <c r="D113" s="5"/>
      <c r="E113" s="5"/>
    </row>
    <row r="114" spans="1:5" hidden="1" x14ac:dyDescent="0.25">
      <c r="A114" s="5" t="s">
        <v>955</v>
      </c>
      <c r="B114" s="5"/>
      <c r="C114" s="5"/>
      <c r="D114" s="5"/>
      <c r="E114" s="5"/>
    </row>
    <row r="115" spans="1:5" hidden="1" x14ac:dyDescent="0.25">
      <c r="A115" s="5" t="s">
        <v>956</v>
      </c>
      <c r="B115" s="5"/>
      <c r="C115" s="5"/>
      <c r="D115" s="5"/>
      <c r="E115" s="5"/>
    </row>
    <row r="116" spans="1:5" hidden="1" x14ac:dyDescent="0.25">
      <c r="A116" s="5" t="s">
        <v>957</v>
      </c>
      <c r="B116" s="5"/>
      <c r="C116" s="5"/>
      <c r="D116" s="5"/>
      <c r="E116" s="5"/>
    </row>
    <row r="117" spans="1:5" hidden="1" x14ac:dyDescent="0.25">
      <c r="A117" s="5" t="s">
        <v>958</v>
      </c>
      <c r="B117" s="5"/>
      <c r="C117" s="5"/>
      <c r="D117" s="5"/>
      <c r="E117" s="5"/>
    </row>
    <row r="118" spans="1:5" x14ac:dyDescent="0.25">
      <c r="A118" s="21" t="s">
        <v>1823</v>
      </c>
      <c r="B118" s="5"/>
      <c r="C118" s="5"/>
      <c r="D118" s="5"/>
      <c r="E118" s="5"/>
    </row>
    <row r="119" spans="1:5" x14ac:dyDescent="0.25">
      <c r="A119" s="5"/>
      <c r="B119" s="5"/>
      <c r="C119" s="5"/>
      <c r="D119" s="5"/>
      <c r="E119" s="5"/>
    </row>
    <row r="120" spans="1:5" x14ac:dyDescent="0.25">
      <c r="A120" s="5" t="s">
        <v>1824</v>
      </c>
      <c r="B120" s="5" t="s">
        <v>1827</v>
      </c>
      <c r="C120" s="5">
        <v>2</v>
      </c>
      <c r="D120" s="5"/>
      <c r="E120" s="5"/>
    </row>
    <row r="121" spans="1:5" x14ac:dyDescent="0.25">
      <c r="A121" s="5" t="s">
        <v>1825</v>
      </c>
      <c r="B121" s="5"/>
      <c r="C121" s="5"/>
      <c r="D121" s="5"/>
      <c r="E121" s="5"/>
    </row>
    <row r="122" spans="1:5" x14ac:dyDescent="0.25">
      <c r="A122" s="36" t="s">
        <v>1826</v>
      </c>
      <c r="B122" s="5"/>
      <c r="C122" s="5"/>
      <c r="D122" s="5"/>
      <c r="E122" s="5"/>
    </row>
    <row r="123" spans="1:5" x14ac:dyDescent="0.25">
      <c r="A123" s="5"/>
      <c r="B123" s="5"/>
      <c r="C123" s="5"/>
      <c r="D123" s="5"/>
      <c r="E123" s="5"/>
    </row>
    <row r="124" spans="1:5" x14ac:dyDescent="0.25">
      <c r="A124" s="21"/>
      <c r="B124" s="5"/>
      <c r="C124" s="5"/>
      <c r="D124" s="5"/>
      <c r="E124" s="5"/>
    </row>
    <row r="125" spans="1:5" x14ac:dyDescent="0.25">
      <c r="A125" s="21"/>
      <c r="B125" s="5"/>
      <c r="C125" s="5"/>
      <c r="D125" s="5"/>
      <c r="E125" s="5"/>
    </row>
    <row r="126" spans="1:5" x14ac:dyDescent="0.25">
      <c r="A126" s="37"/>
      <c r="B126" s="5"/>
      <c r="C126" s="5"/>
      <c r="D126" s="5"/>
      <c r="E126" s="5"/>
    </row>
    <row r="127" spans="1:5" x14ac:dyDescent="0.25">
      <c r="A127" s="37"/>
      <c r="B127" s="5"/>
      <c r="C127" s="5"/>
      <c r="D127" s="5"/>
      <c r="E127" s="5"/>
    </row>
    <row r="128" spans="1:5" x14ac:dyDescent="0.25">
      <c r="B128" s="5"/>
      <c r="C128" s="5"/>
      <c r="D128" s="5"/>
      <c r="E128" s="5"/>
    </row>
    <row r="129" spans="1:5" x14ac:dyDescent="0.25">
      <c r="A129" s="5"/>
      <c r="B129" s="5"/>
      <c r="C129" s="5"/>
      <c r="D129" s="5"/>
      <c r="E129" s="5"/>
    </row>
    <row r="130" spans="1:5" x14ac:dyDescent="0.25">
      <c r="A130" s="21"/>
      <c r="B130" s="5"/>
      <c r="C130" s="5"/>
      <c r="D130" s="5"/>
      <c r="E130" s="5"/>
    </row>
    <row r="131" spans="1:5" x14ac:dyDescent="0.25">
      <c r="A131" s="21"/>
      <c r="B131" s="5"/>
      <c r="C131" s="5"/>
      <c r="D131" s="5"/>
      <c r="E131" s="5"/>
    </row>
    <row r="132" spans="1:5" x14ac:dyDescent="0.25">
      <c r="A132" s="5"/>
      <c r="B132" s="5"/>
      <c r="C132" s="5"/>
      <c r="D132" s="5"/>
      <c r="E132" s="5"/>
    </row>
    <row r="133" spans="1:5" x14ac:dyDescent="0.25">
      <c r="A133" s="21"/>
      <c r="B133" s="5"/>
      <c r="C133" s="5"/>
      <c r="D133" s="5"/>
      <c r="E133" s="5"/>
    </row>
    <row r="134" spans="1:5" x14ac:dyDescent="0.25">
      <c r="A134" s="5"/>
      <c r="B134" s="5"/>
      <c r="C134" s="5"/>
      <c r="D134" s="5"/>
      <c r="E134" s="5"/>
    </row>
    <row r="135" spans="1:5" x14ac:dyDescent="0.25">
      <c r="A135" s="21"/>
      <c r="B135" s="5"/>
      <c r="C135" s="5"/>
      <c r="D135" s="5"/>
      <c r="E135" s="5"/>
    </row>
    <row r="136" spans="1:5" x14ac:dyDescent="0.25">
      <c r="A136" s="21"/>
      <c r="B136" s="5"/>
      <c r="C136" s="5"/>
      <c r="D136" s="5"/>
      <c r="E136" s="5"/>
    </row>
    <row r="137" spans="1:5" x14ac:dyDescent="0.25">
      <c r="A137" s="21"/>
      <c r="B137" s="5"/>
      <c r="C137" s="5"/>
      <c r="D137" s="5"/>
      <c r="E137" s="5"/>
    </row>
    <row r="138" spans="1:5" x14ac:dyDescent="0.25">
      <c r="A138" s="21"/>
      <c r="B138" s="5"/>
      <c r="C138" s="5"/>
      <c r="D138" s="5"/>
      <c r="E138" s="5"/>
    </row>
    <row r="139" spans="1:5" x14ac:dyDescent="0.25">
      <c r="A139" s="21"/>
      <c r="B139" s="5"/>
      <c r="C139" s="5"/>
      <c r="D139" s="5"/>
      <c r="E139" s="5"/>
    </row>
    <row r="140" spans="1:5" x14ac:dyDescent="0.25">
      <c r="A140" s="5"/>
      <c r="B140" s="5"/>
      <c r="C140" s="5"/>
      <c r="D140" s="5"/>
      <c r="E140" s="6"/>
    </row>
    <row r="141" spans="1:5" x14ac:dyDescent="0.25">
      <c r="A141" s="5"/>
      <c r="B141" s="9"/>
      <c r="C141" s="9"/>
      <c r="D141" s="9"/>
      <c r="E141" s="9"/>
    </row>
    <row r="142" spans="1:5" x14ac:dyDescent="0.25">
      <c r="A142" s="9"/>
      <c r="B142" s="16"/>
      <c r="C142" s="16"/>
      <c r="D142" s="16"/>
    </row>
    <row r="143" spans="1:5" x14ac:dyDescent="0.25">
      <c r="A143" s="23"/>
      <c r="E143" s="10"/>
    </row>
    <row r="144" spans="1:5" x14ac:dyDescent="0.25">
      <c r="A144" s="30" t="s">
        <v>1712</v>
      </c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&amp;F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BreakPreview" zoomScaleNormal="100" zoomScaleSheetLayoutView="100" workbookViewId="0">
      <selection activeCell="E20" sqref="E20"/>
    </sheetView>
  </sheetViews>
  <sheetFormatPr defaultRowHeight="15" x14ac:dyDescent="0.25"/>
  <cols>
    <col min="1" max="1" width="60.85546875" bestFit="1" customWidth="1"/>
    <col min="3" max="3" width="10" bestFit="1" customWidth="1"/>
    <col min="4" max="4" width="11.5703125" bestFit="1" customWidth="1"/>
    <col min="5" max="5" width="16.28515625" customWidth="1"/>
  </cols>
  <sheetData>
    <row r="1" spans="1:5" x14ac:dyDescent="0.25">
      <c r="A1" s="31" t="s">
        <v>1711</v>
      </c>
      <c r="B1" s="16"/>
      <c r="C1" s="16"/>
      <c r="D1" s="16"/>
      <c r="E1" s="17"/>
    </row>
    <row r="2" spans="1:5" x14ac:dyDescent="0.25">
      <c r="A2" s="26"/>
      <c r="B2" s="4"/>
      <c r="C2" s="4"/>
      <c r="D2" s="4"/>
      <c r="E2" s="4"/>
    </row>
    <row r="3" spans="1:5" x14ac:dyDescent="0.25">
      <c r="A3" s="5" t="s">
        <v>1651</v>
      </c>
      <c r="B3" s="5"/>
      <c r="C3" s="35"/>
      <c r="D3" s="5"/>
      <c r="E3" s="6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1818</v>
      </c>
      <c r="B5" s="5"/>
      <c r="C5" s="7"/>
      <c r="D5" s="5"/>
      <c r="E5" s="6"/>
    </row>
    <row r="6" spans="1:5" x14ac:dyDescent="0.25">
      <c r="A6" s="5"/>
      <c r="B6" s="5"/>
      <c r="C6" s="7"/>
      <c r="D6" s="5"/>
      <c r="E6" s="6"/>
    </row>
    <row r="7" spans="1:5" x14ac:dyDescent="0.25">
      <c r="A7" s="5" t="s">
        <v>1819</v>
      </c>
      <c r="B7" s="5"/>
      <c r="C7" s="5"/>
      <c r="D7" s="5"/>
      <c r="E7" s="5"/>
    </row>
    <row r="8" spans="1:5" x14ac:dyDescent="0.25">
      <c r="A8" s="5"/>
      <c r="B8" s="5"/>
      <c r="C8" s="5"/>
      <c r="D8" s="5"/>
      <c r="E8" s="5"/>
    </row>
    <row r="9" spans="1:5" x14ac:dyDescent="0.25">
      <c r="A9" s="5" t="s">
        <v>1828</v>
      </c>
      <c r="B9" s="5"/>
      <c r="C9" s="7"/>
      <c r="D9" s="5"/>
      <c r="E9" s="6"/>
    </row>
    <row r="10" spans="1:5" x14ac:dyDescent="0.25">
      <c r="A10" s="5"/>
      <c r="B10" s="5"/>
      <c r="C10" s="7"/>
      <c r="D10" s="5"/>
      <c r="E10" s="6"/>
    </row>
    <row r="11" spans="1:5" x14ac:dyDescent="0.25">
      <c r="A11" s="5"/>
      <c r="B11" s="5"/>
      <c r="C11" s="5"/>
      <c r="D11" s="5"/>
      <c r="E11" s="5"/>
    </row>
    <row r="12" spans="1:5" x14ac:dyDescent="0.25">
      <c r="A12" s="21" t="s">
        <v>1684</v>
      </c>
      <c r="B12" s="5"/>
      <c r="C12" s="5"/>
      <c r="D12" s="5"/>
      <c r="E12" s="22"/>
    </row>
    <row r="13" spans="1:5" x14ac:dyDescent="0.25">
      <c r="A13" s="21"/>
      <c r="B13" s="5"/>
      <c r="C13" s="5"/>
      <c r="D13" s="5"/>
      <c r="E13" s="5"/>
    </row>
    <row r="14" spans="1:5" x14ac:dyDescent="0.25">
      <c r="A14" s="21" t="s">
        <v>1695</v>
      </c>
      <c r="B14" s="5"/>
      <c r="C14" s="5"/>
      <c r="D14" s="5"/>
      <c r="E14" s="5"/>
    </row>
    <row r="15" spans="1:5" x14ac:dyDescent="0.25">
      <c r="A15" s="5"/>
      <c r="B15" s="5"/>
      <c r="C15" s="5"/>
      <c r="D15" s="5"/>
      <c r="E15" s="5"/>
    </row>
    <row r="16" spans="1:5" x14ac:dyDescent="0.25">
      <c r="A16" s="5" t="s">
        <v>1799</v>
      </c>
      <c r="B16" s="5"/>
      <c r="C16" s="5">
        <v>1</v>
      </c>
      <c r="D16" s="6">
        <v>10000</v>
      </c>
      <c r="E16" s="6">
        <f>D16</f>
        <v>10000</v>
      </c>
    </row>
    <row r="17" spans="1:5" x14ac:dyDescent="0.25">
      <c r="A17" s="5" t="s">
        <v>1797</v>
      </c>
      <c r="B17" s="5"/>
      <c r="C17" s="5"/>
      <c r="D17" s="5"/>
      <c r="E17" s="5"/>
    </row>
    <row r="18" spans="1:5" x14ac:dyDescent="0.25">
      <c r="A18" s="5" t="s">
        <v>1698</v>
      </c>
      <c r="B18" s="5"/>
      <c r="C18" s="5"/>
      <c r="D18" s="5"/>
      <c r="E18" s="5"/>
    </row>
    <row r="19" spans="1:5" x14ac:dyDescent="0.25">
      <c r="A19" s="5"/>
      <c r="B19" s="5"/>
      <c r="C19" s="5"/>
      <c r="D19" s="5"/>
      <c r="E19" s="5"/>
    </row>
    <row r="20" spans="1:5" x14ac:dyDescent="0.25">
      <c r="A20" s="21" t="s">
        <v>1699</v>
      </c>
      <c r="B20" s="5"/>
      <c r="C20" s="5"/>
      <c r="D20" s="5"/>
      <c r="E20" s="5"/>
    </row>
    <row r="21" spans="1:5" x14ac:dyDescent="0.25">
      <c r="A21" s="21"/>
      <c r="B21" s="5"/>
      <c r="C21" s="5"/>
      <c r="D21" s="5"/>
      <c r="E21" s="5"/>
    </row>
    <row r="22" spans="1:5" x14ac:dyDescent="0.25">
      <c r="A22" s="21" t="s">
        <v>1700</v>
      </c>
      <c r="B22" s="5"/>
      <c r="C22" s="5"/>
      <c r="D22" s="5"/>
      <c r="E22" s="18"/>
    </row>
    <row r="23" spans="1:5" x14ac:dyDescent="0.25">
      <c r="A23" s="5"/>
      <c r="B23" s="5"/>
      <c r="C23" s="5"/>
      <c r="D23" s="5"/>
      <c r="E23" s="5"/>
    </row>
    <row r="24" spans="1:5" x14ac:dyDescent="0.25">
      <c r="A24" s="5" t="s">
        <v>1701</v>
      </c>
      <c r="B24" s="5" t="s">
        <v>1702</v>
      </c>
      <c r="C24" s="8">
        <v>0.15</v>
      </c>
      <c r="D24" s="5"/>
      <c r="E24" s="6"/>
    </row>
    <row r="25" spans="1:5" x14ac:dyDescent="0.25">
      <c r="A25" s="5"/>
      <c r="B25" s="5"/>
      <c r="C25" s="5"/>
      <c r="D25" s="5"/>
      <c r="E25" s="5"/>
    </row>
    <row r="26" spans="1:5" x14ac:dyDescent="0.25">
      <c r="A26" s="20" t="s">
        <v>1710</v>
      </c>
      <c r="B26" s="11"/>
      <c r="C26" s="11"/>
      <c r="D26" s="11"/>
      <c r="E26" s="10"/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BreakPreview" zoomScale="60" zoomScaleNormal="100" workbookViewId="0">
      <selection activeCell="A4" sqref="A4"/>
    </sheetView>
  </sheetViews>
  <sheetFormatPr defaultRowHeight="15" x14ac:dyDescent="0.25"/>
  <cols>
    <col min="1" max="1" width="60.85546875" bestFit="1" customWidth="1"/>
    <col min="3" max="3" width="12.7109375" bestFit="1" customWidth="1"/>
    <col min="5" max="5" width="11.5703125" bestFit="1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1800</v>
      </c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1195</v>
      </c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 t="s">
        <v>1118</v>
      </c>
      <c r="B7" s="5"/>
      <c r="C7" s="5"/>
      <c r="D7" s="5"/>
      <c r="E7" s="5"/>
    </row>
    <row r="8" spans="1:5" x14ac:dyDescent="0.25">
      <c r="A8" s="5"/>
      <c r="B8" s="5"/>
      <c r="C8" s="5"/>
      <c r="D8" s="5"/>
      <c r="E8" s="5"/>
    </row>
    <row r="9" spans="1:5" x14ac:dyDescent="0.25">
      <c r="A9" s="5" t="s">
        <v>1196</v>
      </c>
      <c r="B9" s="5"/>
      <c r="C9" s="5"/>
      <c r="D9" s="5"/>
      <c r="E9" s="5"/>
    </row>
    <row r="10" spans="1:5" x14ac:dyDescent="0.25">
      <c r="A10" s="5" t="s">
        <v>1170</v>
      </c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 t="s">
        <v>1120</v>
      </c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s="5" t="s">
        <v>1197</v>
      </c>
      <c r="B14" s="5" t="s">
        <v>982</v>
      </c>
      <c r="C14" s="5">
        <v>2</v>
      </c>
      <c r="D14" s="5">
        <v>320</v>
      </c>
      <c r="E14" s="5">
        <v>640</v>
      </c>
    </row>
    <row r="15" spans="1:5" x14ac:dyDescent="0.25">
      <c r="A15" s="5"/>
      <c r="B15" s="5"/>
      <c r="C15" s="5"/>
      <c r="D15" s="5"/>
      <c r="E15" s="5"/>
    </row>
    <row r="16" spans="1:5" x14ac:dyDescent="0.25">
      <c r="A16" s="5" t="s">
        <v>1199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 t="s">
        <v>1200</v>
      </c>
      <c r="B18" s="5" t="s">
        <v>960</v>
      </c>
      <c r="C18" s="5">
        <v>4</v>
      </c>
      <c r="D18" s="5">
        <v>5</v>
      </c>
      <c r="E18" s="5">
        <v>20</v>
      </c>
    </row>
    <row r="19" spans="1:5" x14ac:dyDescent="0.25">
      <c r="A19" s="5"/>
      <c r="B19" s="5"/>
      <c r="C19" s="5"/>
      <c r="D19" s="5"/>
      <c r="E19" s="5"/>
    </row>
    <row r="20" spans="1:5" x14ac:dyDescent="0.25">
      <c r="A20" s="12"/>
      <c r="B20" s="14"/>
      <c r="C20" s="14"/>
      <c r="D20" s="14"/>
      <c r="E20" s="13"/>
    </row>
    <row r="21" spans="1:5" x14ac:dyDescent="0.25">
      <c r="A21" s="25" t="s">
        <v>1712</v>
      </c>
      <c r="B21" s="16"/>
      <c r="C21" s="16"/>
      <c r="D21" s="16"/>
      <c r="E21" s="10">
        <f>SUM(E14:E20)</f>
        <v>660</v>
      </c>
    </row>
  </sheetData>
  <pageMargins left="0.7" right="0.7" top="0.75" bottom="0.75" header="0.3" footer="0.3"/>
  <pageSetup paperSize="9" scale="74" orientation="portrait" r:id="rId1"/>
  <headerFooter>
    <oddHeader>&amp;LREPAIRS AND RENOVATIONS OF BLOCK-D ABLUTIONS
EZIBELENI CAMPUS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="60" zoomScaleNormal="100" workbookViewId="0">
      <selection activeCell="A4" sqref="A4"/>
    </sheetView>
  </sheetViews>
  <sheetFormatPr defaultRowHeight="15" x14ac:dyDescent="0.25"/>
  <cols>
    <col min="1" max="1" width="60.85546875" bestFit="1" customWidth="1"/>
    <col min="3" max="3" width="12.7109375" bestFit="1" customWidth="1"/>
    <col min="5" max="5" width="12" bestFit="1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1801</v>
      </c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27</v>
      </c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 t="s">
        <v>1202</v>
      </c>
      <c r="B7" s="5"/>
      <c r="C7" s="5"/>
      <c r="D7" s="5"/>
      <c r="E7" s="5"/>
    </row>
    <row r="8" spans="1:5" x14ac:dyDescent="0.25">
      <c r="A8" s="5"/>
      <c r="B8" s="5"/>
      <c r="C8" s="5"/>
      <c r="D8" s="5"/>
      <c r="E8" s="5"/>
    </row>
    <row r="9" spans="1:5" x14ac:dyDescent="0.25">
      <c r="A9" s="5" t="s">
        <v>27</v>
      </c>
      <c r="B9" s="5"/>
      <c r="C9" s="5"/>
      <c r="D9" s="5"/>
      <c r="E9" s="5"/>
    </row>
    <row r="10" spans="1:5" x14ac:dyDescent="0.25">
      <c r="A10" s="5"/>
      <c r="B10" s="5"/>
      <c r="C10" s="5"/>
      <c r="D10" s="5"/>
      <c r="E10" s="5"/>
    </row>
    <row r="11" spans="1:5" x14ac:dyDescent="0.25">
      <c r="A11" s="5" t="s">
        <v>1203</v>
      </c>
      <c r="B11" s="5"/>
      <c r="C11" s="5"/>
      <c r="D11" s="5"/>
      <c r="E11" s="5"/>
    </row>
    <row r="12" spans="1:5" x14ac:dyDescent="0.25">
      <c r="A12" s="5" t="s">
        <v>1204</v>
      </c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s="5" t="s">
        <v>1205</v>
      </c>
      <c r="B14" s="5"/>
      <c r="C14" s="5"/>
      <c r="D14" s="5"/>
      <c r="E14" s="5"/>
    </row>
    <row r="15" spans="1:5" x14ac:dyDescent="0.25">
      <c r="A15" s="5"/>
      <c r="B15" s="5"/>
      <c r="C15" s="5"/>
      <c r="D15" s="5"/>
      <c r="E15" s="5"/>
    </row>
    <row r="16" spans="1:5" x14ac:dyDescent="0.25">
      <c r="A16" s="5" t="s">
        <v>1209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/>
      <c r="B18" s="5"/>
      <c r="C18" s="5"/>
      <c r="D18" s="5"/>
      <c r="E18" s="5"/>
    </row>
    <row r="19" spans="1:5" x14ac:dyDescent="0.25">
      <c r="A19" s="5"/>
      <c r="B19" s="5"/>
      <c r="C19" s="5"/>
      <c r="D19" s="5"/>
      <c r="E19" s="5"/>
    </row>
    <row r="20" spans="1:5" x14ac:dyDescent="0.25">
      <c r="A20" s="9" t="s">
        <v>1210</v>
      </c>
      <c r="B20" s="9" t="s">
        <v>982</v>
      </c>
      <c r="C20" s="9">
        <v>2</v>
      </c>
      <c r="D20" s="9">
        <v>25</v>
      </c>
      <c r="E20" s="22">
        <v>50</v>
      </c>
    </row>
    <row r="21" spans="1:5" x14ac:dyDescent="0.25">
      <c r="A21" s="12"/>
      <c r="B21" s="14"/>
      <c r="C21" s="14"/>
      <c r="D21" s="14"/>
      <c r="E21" s="13"/>
    </row>
    <row r="22" spans="1:5" x14ac:dyDescent="0.25">
      <c r="A22" s="25" t="s">
        <v>1712</v>
      </c>
      <c r="B22" s="16"/>
      <c r="C22" s="16"/>
      <c r="D22" s="16"/>
      <c r="E22" s="10">
        <f>SUM(E15:E21)</f>
        <v>50</v>
      </c>
    </row>
  </sheetData>
  <pageMargins left="0.7" right="0.7" top="0.75" bottom="0.75" header="0.3" footer="0.3"/>
  <pageSetup paperSize="9" scale="74" orientation="portrait" r:id="rId1"/>
  <headerFooter>
    <oddHeader>&amp;LREPAIRS AND RENOVATIONS OF BLOCK-D ABLUTIONS
EZIBELENI CAMPUS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view="pageBreakPreview" topLeftCell="A10" zoomScale="60" zoomScaleNormal="100" workbookViewId="0">
      <selection activeCell="A4" sqref="A4"/>
    </sheetView>
  </sheetViews>
  <sheetFormatPr defaultRowHeight="15" x14ac:dyDescent="0.25"/>
  <cols>
    <col min="1" max="1" width="60.85546875" bestFit="1" customWidth="1"/>
    <col min="3" max="3" width="12.7109375" bestFit="1" customWidth="1"/>
    <col min="4" max="4" width="9.7109375" bestFit="1" customWidth="1"/>
    <col min="5" max="5" width="13.42578125" bestFit="1" customWidth="1"/>
  </cols>
  <sheetData>
    <row r="1" spans="1:5" x14ac:dyDescent="0.25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</row>
    <row r="2" spans="1:5" x14ac:dyDescent="0.25">
      <c r="A2" s="5"/>
      <c r="B2" s="5"/>
      <c r="C2" s="5"/>
      <c r="D2" s="5"/>
      <c r="E2" s="5"/>
    </row>
    <row r="3" spans="1:5" x14ac:dyDescent="0.25">
      <c r="A3" s="5" t="s">
        <v>1802</v>
      </c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1261</v>
      </c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 t="s">
        <v>1262</v>
      </c>
      <c r="B7" s="5"/>
      <c r="C7" s="5"/>
      <c r="D7" s="5"/>
      <c r="E7" s="5"/>
    </row>
    <row r="8" spans="1:5" x14ac:dyDescent="0.25">
      <c r="A8" s="5" t="s">
        <v>1204</v>
      </c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s="5" t="s">
        <v>1263</v>
      </c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s="5" t="s">
        <v>1306</v>
      </c>
      <c r="B13" s="5"/>
      <c r="C13" s="5"/>
      <c r="D13" s="5"/>
      <c r="E13" s="5"/>
    </row>
    <row r="14" spans="1:5" x14ac:dyDescent="0.25">
      <c r="A14" s="5"/>
      <c r="B14" s="5"/>
      <c r="C14" s="5"/>
      <c r="D14" s="5"/>
      <c r="E14" s="5"/>
    </row>
    <row r="15" spans="1:5" x14ac:dyDescent="0.25">
      <c r="A15" s="5" t="s">
        <v>1307</v>
      </c>
      <c r="B15" s="5"/>
      <c r="C15" s="5"/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 t="s">
        <v>1308</v>
      </c>
      <c r="B17" s="5" t="s">
        <v>960</v>
      </c>
      <c r="C17" s="5">
        <v>95</v>
      </c>
      <c r="D17" s="5">
        <v>130</v>
      </c>
      <c r="E17" s="6">
        <f>C17*D17</f>
        <v>12350</v>
      </c>
    </row>
    <row r="18" spans="1:5" x14ac:dyDescent="0.25">
      <c r="A18" s="5" t="s">
        <v>1309</v>
      </c>
      <c r="B18" s="5"/>
      <c r="C18" s="5"/>
      <c r="D18" s="5"/>
      <c r="E18" s="5"/>
    </row>
    <row r="19" spans="1:5" x14ac:dyDescent="0.25">
      <c r="A19" s="5"/>
      <c r="B19" s="5"/>
      <c r="C19" s="5"/>
      <c r="D19" s="5"/>
      <c r="E19" s="5"/>
    </row>
    <row r="20" spans="1:5" x14ac:dyDescent="0.25">
      <c r="A20" s="5" t="s">
        <v>1310</v>
      </c>
      <c r="B20" s="5"/>
      <c r="C20" s="5"/>
      <c r="D20" s="5"/>
      <c r="E20" s="5"/>
    </row>
    <row r="21" spans="1:5" x14ac:dyDescent="0.25">
      <c r="A21" s="5"/>
      <c r="B21" s="5"/>
      <c r="C21" s="5"/>
      <c r="D21" s="5"/>
      <c r="E21" s="5"/>
    </row>
    <row r="22" spans="1:5" x14ac:dyDescent="0.25">
      <c r="A22" s="5" t="s">
        <v>1311</v>
      </c>
      <c r="B22" s="5"/>
      <c r="C22" s="5"/>
      <c r="D22" s="5"/>
      <c r="E22" s="5"/>
    </row>
    <row r="23" spans="1:5" x14ac:dyDescent="0.25">
      <c r="A23" s="5" t="s">
        <v>1312</v>
      </c>
      <c r="B23" s="5"/>
      <c r="C23" s="5"/>
      <c r="D23" s="5"/>
      <c r="E23" s="5"/>
    </row>
    <row r="24" spans="1:5" x14ac:dyDescent="0.25">
      <c r="A24" s="5" t="s">
        <v>1313</v>
      </c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 t="s">
        <v>1314</v>
      </c>
      <c r="B26" s="5"/>
      <c r="C26" s="5"/>
      <c r="D26" s="5"/>
      <c r="E26" s="5"/>
    </row>
    <row r="27" spans="1:5" x14ac:dyDescent="0.25">
      <c r="A27" s="5" t="s">
        <v>1315</v>
      </c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5" t="s">
        <v>1316</v>
      </c>
      <c r="B29" s="5"/>
      <c r="C29" s="5"/>
      <c r="D29" s="5"/>
      <c r="E29" s="5"/>
    </row>
    <row r="30" spans="1:5" x14ac:dyDescent="0.25">
      <c r="A30" s="5" t="s">
        <v>1317</v>
      </c>
      <c r="B30" s="5"/>
      <c r="C30" s="5"/>
      <c r="D30" s="5"/>
      <c r="E30" s="5"/>
    </row>
    <row r="31" spans="1:5" x14ac:dyDescent="0.25">
      <c r="A31" s="5" t="s">
        <v>1148</v>
      </c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x14ac:dyDescent="0.25">
      <c r="A33" s="5" t="s">
        <v>1723</v>
      </c>
      <c r="B33" s="5" t="s">
        <v>968</v>
      </c>
      <c r="C33" s="5">
        <v>2</v>
      </c>
      <c r="D33" s="6">
        <v>5000</v>
      </c>
      <c r="E33" s="6">
        <f>+C33*D33</f>
        <v>10000</v>
      </c>
    </row>
    <row r="34" spans="1:5" x14ac:dyDescent="0.25">
      <c r="A34" s="5"/>
      <c r="B34" s="5"/>
      <c r="C34" s="5"/>
      <c r="D34" s="5"/>
      <c r="E34" s="5"/>
    </row>
    <row r="35" spans="1:5" x14ac:dyDescent="0.25">
      <c r="A35" s="5" t="s">
        <v>1323</v>
      </c>
      <c r="B35" s="5"/>
      <c r="C35" s="5"/>
      <c r="D35" s="5"/>
      <c r="E35" s="5"/>
    </row>
    <row r="36" spans="1:5" x14ac:dyDescent="0.25">
      <c r="A36" s="5"/>
      <c r="B36" s="5"/>
      <c r="C36" s="5"/>
      <c r="D36" s="5"/>
      <c r="E36" s="5"/>
    </row>
    <row r="37" spans="1:5" x14ac:dyDescent="0.25">
      <c r="A37" s="19" t="s">
        <v>1724</v>
      </c>
      <c r="B37" s="5"/>
      <c r="C37" s="5"/>
      <c r="D37" s="5"/>
      <c r="E37" s="5"/>
    </row>
    <row r="38" spans="1:5" x14ac:dyDescent="0.25">
      <c r="A38" s="5"/>
      <c r="B38" s="5"/>
      <c r="C38" s="5"/>
      <c r="D38" s="5"/>
      <c r="E38" s="5"/>
    </row>
    <row r="39" spans="1:5" x14ac:dyDescent="0.25">
      <c r="A39" s="5" t="s">
        <v>1714</v>
      </c>
      <c r="B39" s="5" t="s">
        <v>968</v>
      </c>
      <c r="C39" s="5">
        <v>6</v>
      </c>
      <c r="D39" s="6">
        <v>1000</v>
      </c>
      <c r="E39" s="6">
        <v>6000</v>
      </c>
    </row>
    <row r="40" spans="1:5" x14ac:dyDescent="0.25">
      <c r="A40" s="5"/>
      <c r="B40" s="5"/>
      <c r="C40" s="5"/>
      <c r="D40" s="5"/>
      <c r="E40" s="5"/>
    </row>
    <row r="41" spans="1:5" x14ac:dyDescent="0.25">
      <c r="A41" s="12"/>
      <c r="B41" s="14"/>
      <c r="C41" s="14"/>
      <c r="D41" s="14"/>
      <c r="E41" s="13"/>
    </row>
    <row r="42" spans="1:5" x14ac:dyDescent="0.25">
      <c r="A42" s="25" t="s">
        <v>1713</v>
      </c>
      <c r="B42" s="16"/>
      <c r="C42" s="16"/>
      <c r="D42" s="16"/>
      <c r="E42" s="10">
        <f>SUM(E12:E41)</f>
        <v>28350</v>
      </c>
    </row>
  </sheetData>
  <pageMargins left="0.7" right="0.7" top="0.75" bottom="0.75" header="0.3" footer="0.3"/>
  <pageSetup paperSize="9" scale="74" orientation="portrait" r:id="rId1"/>
  <headerFooter>
    <oddHeader>&amp;LREPAIRS AND RENOVATIONS OF BLOCK-D ABLUTIONS
EZIBELENI CAMPUS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f78b5a7-86b0-48eb-b2be-144bea90dc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3EA75AB8A834C9FA91B280C5EE8F0" ma:contentTypeVersion="17" ma:contentTypeDescription="Create a new document." ma:contentTypeScope="" ma:versionID="a7b48bfbba1939c9224e323926df3e58">
  <xsd:schema xmlns:xsd="http://www.w3.org/2001/XMLSchema" xmlns:xs="http://www.w3.org/2001/XMLSchema" xmlns:p="http://schemas.microsoft.com/office/2006/metadata/properties" xmlns:ns3="cf9e8f09-3e8c-40cb-ba9e-7c1171e9283d" xmlns:ns4="8f78b5a7-86b0-48eb-b2be-144bea90dc08" targetNamespace="http://schemas.microsoft.com/office/2006/metadata/properties" ma:root="true" ma:fieldsID="5e739b569c68473b042cad6a96a23791" ns3:_="" ns4:_="">
    <xsd:import namespace="cf9e8f09-3e8c-40cb-ba9e-7c1171e9283d"/>
    <xsd:import namespace="8f78b5a7-86b0-48eb-b2be-144bea90dc0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e8f09-3e8c-40cb-ba9e-7c1171e928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8b5a7-86b0-48eb-b2be-144bea90d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7147BD-D07C-4D95-9D5F-1D522E8F0FF4}">
  <ds:schemaRefs>
    <ds:schemaRef ds:uri="http://purl.org/dc/terms/"/>
    <ds:schemaRef ds:uri="cf9e8f09-3e8c-40cb-ba9e-7c1171e9283d"/>
    <ds:schemaRef ds:uri="http://purl.org/dc/dcmitype/"/>
    <ds:schemaRef ds:uri="http://schemas.microsoft.com/office/infopath/2007/PartnerControls"/>
    <ds:schemaRef ds:uri="http://schemas.microsoft.com/office/2006/documentManagement/types"/>
    <ds:schemaRef ds:uri="8f78b5a7-86b0-48eb-b2be-144bea90dc0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C0F6F8-3338-4101-BCC2-8D3EC59CB0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771D6A-6797-42A0-8921-7F29B2946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9e8f09-3e8c-40cb-ba9e-7c1171e9283d"/>
    <ds:schemaRef ds:uri="8f78b5a7-86b0-48eb-b2be-144bea90d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Prelims</vt:lpstr>
      <vt:lpstr>Excavations</vt:lpstr>
      <vt:lpstr>Concrete</vt:lpstr>
      <vt:lpstr>Highmast lights</vt:lpstr>
      <vt:lpstr>Summary</vt:lpstr>
      <vt:lpstr>Sheet1</vt:lpstr>
      <vt:lpstr>MAS</vt:lpstr>
      <vt:lpstr>WPROOFING</vt:lpstr>
      <vt:lpstr>C&amp;J</vt:lpstr>
      <vt:lpstr>CPAF</vt:lpstr>
      <vt:lpstr>FCWL</vt:lpstr>
      <vt:lpstr>IRON</vt:lpstr>
      <vt:lpstr>PLUM</vt:lpstr>
      <vt:lpstr>Glazing</vt:lpstr>
      <vt:lpstr>PAINT</vt:lpstr>
      <vt:lpstr>EST-ECPTA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Spokazi Kolobile</cp:lastModifiedBy>
  <cp:lastPrinted>2024-02-15T09:00:32Z</cp:lastPrinted>
  <dcterms:created xsi:type="dcterms:W3CDTF">2019-11-20T05:02:27Z</dcterms:created>
  <dcterms:modified xsi:type="dcterms:W3CDTF">2024-03-13T06:50:46Z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0x01010006D3EA75AB8A834C9FA91B280C5EE8F0</vt:lpwstr>
  </property>
</Properties>
</file>