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ngubenlp\Desktop\"/>
    </mc:Choice>
  </mc:AlternateContent>
  <xr:revisionPtr revIDLastSave="0" documentId="8_{1459FFDC-2910-46DC-B4EE-702112EBF19D}" xr6:coauthVersionLast="47" xr6:coauthVersionMax="47" xr10:uidLastSave="{00000000-0000-0000-0000-000000000000}"/>
  <bookViews>
    <workbookView xWindow="-110" yWindow="-110" windowWidth="19420" windowHeight="11020" firstSheet="3" activeTab="5" xr2:uid="{00000000-000D-0000-FFFF-FFFF00000000}"/>
  </bookViews>
  <sheets>
    <sheet name="Tender Cover Sheet" sheetId="19" state="hidden" r:id="rId1"/>
    <sheet name=" 5.1.0 Preamble" sheetId="18" state="hidden" r:id="rId2"/>
    <sheet name="Pricing Instruction " sheetId="20" r:id="rId3"/>
    <sheet name="Tender Cover Sheet " sheetId="21" r:id="rId4"/>
    <sheet name="5.1.0 Summary" sheetId="17" r:id="rId5"/>
    <sheet name="5.1.1 Pricing schedule" sheetId="13" r:id="rId6"/>
    <sheet name="5.1.2 CPA Formulae " sheetId="15" r:id="rId7"/>
    <sheet name="5.1.3  Exchange Rates" sheetId="16"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m">#REF!</definedName>
    <definedName name="\z">#REF!</definedName>
    <definedName name="_." localSheetId="2">#REF!</definedName>
    <definedName name="_." localSheetId="3">#REF!</definedName>
    <definedName name="_.">#REF!</definedName>
    <definedName name="_xlnm._FilterDatabase" localSheetId="4" hidden="1">'5.1.0 Summary'!$A$7:$CR$31</definedName>
    <definedName name="_Order1" hidden="1">255</definedName>
    <definedName name="_PG1">#REF!</definedName>
    <definedName name="_PG2">#REF!</definedName>
    <definedName name="_R" localSheetId="2">#REF!</definedName>
    <definedName name="_R" localSheetId="3">#REF!</definedName>
    <definedName name="_R">#REF!</definedName>
    <definedName name="_SCH2">#REF!</definedName>
    <definedName name="a" localSheetId="2">#REF!</definedName>
    <definedName name="a" localSheetId="3">#REF!</definedName>
    <definedName name="a">#REF!</definedName>
    <definedName name="ACwvu.all." localSheetId="2" hidden="1">#REF!</definedName>
    <definedName name="ACwvu.all." localSheetId="3" hidden="1">#REF!</definedName>
    <definedName name="ACwvu.all." hidden="1">#REF!</definedName>
    <definedName name="ACwvu.prices." localSheetId="2" hidden="1">#REF!</definedName>
    <definedName name="ACwvu.prices." hidden="1">#REF!</definedName>
    <definedName name="ACwvu.summary." localSheetId="2" hidden="1">#REF!</definedName>
    <definedName name="ACwvu.summary." hidden="1">#REF!</definedName>
    <definedName name="Area_Print" localSheetId="1">#REF!</definedName>
    <definedName name="Area_Print" localSheetId="4">#REF!</definedName>
    <definedName name="Area_Print" localSheetId="6">#REF!</definedName>
    <definedName name="Area_Print" localSheetId="7">#REF!</definedName>
    <definedName name="Area_Print" localSheetId="0">#REF!</definedName>
    <definedName name="Area_Print">#REF!</definedName>
    <definedName name="b">#REF!</definedName>
    <definedName name="BU_Code_List">OFFSET(#REF!,0,0,COUNTA(#REF!),1)</definedName>
    <definedName name="BU_Name_List">OFFSET(#REF!,0,0,COUNTA(#REF!),1)</definedName>
    <definedName name="BU_Sales_Responsible_List">OFFSET(#REF!,0,0,COUNTA(#REF!),1)</definedName>
    <definedName name="C_Factor">OFFSET(#REF!,0,0,COUNTA(#REF!),1)</definedName>
    <definedName name="C_Rating">OFFSET(#REF!,0,0,COUNTA(#REF!),1)</definedName>
    <definedName name="CFO">OFFSET(#REF!,0,0,COUNTA(#REF!),1)</definedName>
    <definedName name="Clear_CAST_Price_Summary" localSheetId="1">' 5.1.0 Preamble'!Clear_CAST_Price_Summary</definedName>
    <definedName name="Clear_CAST_Price_Summary" localSheetId="4">'5.1.0 Summary'!Clear_CAST_Price_Summary</definedName>
    <definedName name="Clear_CAST_Price_Summary" localSheetId="7">'5.1.3  Exchange Rates'!Clear_CAST_Price_Summary</definedName>
    <definedName name="Clear_CAST_Price_Summary" localSheetId="2">'Pricing Instruction '!Clear_CAST_Price_Summary</definedName>
    <definedName name="Clear_CAST_Price_Summary" localSheetId="0">'Tender Cover Sheet'!Clear_CAST_Price_Summary</definedName>
    <definedName name="Clear_CAST_Price_Summary" localSheetId="3">'[1]Read Me'!Clear_CAST_Price_Summary</definedName>
    <definedName name="Clear_CAST_Price_Summary">[0]!Clear_CAST_Price_Summary</definedName>
    <definedName name="ClientTitle" localSheetId="2">OFFSET(#REF!,0,0,COUNTA(#REF!),1)</definedName>
    <definedName name="ClientTitle" localSheetId="3">OFFSET(#REF!,0,0,COUNTA(#REF!),1)</definedName>
    <definedName name="ClientTitle">OFFSET(#REF!,0,0,COUNTA(#REF!),1)</definedName>
    <definedName name="copy">#REF!</definedName>
    <definedName name="Cost_Allocation">[2]Data!$C$2:$C$12</definedName>
    <definedName name="Country">OFFSET(#REF!,0,0,COUNTA(#REF!),1)</definedName>
    <definedName name="CPA_Data">[2]Data!$F$2:$F$14</definedName>
    <definedName name="Ctry_Mngr">OFFSET(#REF!,0,0,COUNTA(#REF!),1)</definedName>
    <definedName name="Ctry_Rating">OFFSET(#REF!,0,0,COUNTA(#REF!),1)</definedName>
    <definedName name="Cty">#REF!</definedName>
    <definedName name="Currencies">[3]Input!$C$10:$C$12</definedName>
    <definedName name="Currency">[2]Data!$E$2:$E$19</definedName>
    <definedName name="Currency_A">[4]Data!$E$2:$E$19</definedName>
    <definedName name="Currency_Allocated">'[5]Option X3'!$D$9:$D$26</definedName>
    <definedName name="CurrencyA">[6]Data!$E$2:$E$19</definedName>
    <definedName name="CurrencyCode" localSheetId="2">#REF!</definedName>
    <definedName name="CurrencyCode" localSheetId="3">#REF!</definedName>
    <definedName name="CurrencyCode">#REF!</definedName>
    <definedName name="Cwvu.summary." localSheetId="2" hidden="1">#REF!</definedName>
    <definedName name="Cwvu.summary." localSheetId="3" hidden="1">#REF!</definedName>
    <definedName name="Cwvu.summary." hidden="1">#REF!</definedName>
    <definedName name="D" localSheetId="1">#REF!</definedName>
    <definedName name="D" localSheetId="4">#REF!</definedName>
    <definedName name="D" localSheetId="6">#REF!</definedName>
    <definedName name="D" localSheetId="7">#REF!</definedName>
    <definedName name="D" localSheetId="2">#REF!</definedName>
    <definedName name="D" localSheetId="0">#REF!</definedName>
    <definedName name="d">#REF!</definedName>
    <definedName name="Data" localSheetId="1">#REF!</definedName>
    <definedName name="Data" localSheetId="4">#REF!</definedName>
    <definedName name="Data" localSheetId="6">#REF!</definedName>
    <definedName name="Data" localSheetId="7">#REF!</definedName>
    <definedName name="Data" localSheetId="2">#REF!</definedName>
    <definedName name="Data" localSheetId="0">#REF!</definedName>
    <definedName name="Data" localSheetId="3">#REF!</definedName>
    <definedName name="DATA">#REF!</definedName>
    <definedName name="Data_Daywork" localSheetId="1">#REF!</definedName>
    <definedName name="Data_Daywork" localSheetId="4">#REF!</definedName>
    <definedName name="Data_Daywork" localSheetId="6">#REF!</definedName>
    <definedName name="Data_Daywork" localSheetId="7">#REF!</definedName>
    <definedName name="Data_Daywork" localSheetId="0">#REF!</definedName>
    <definedName name="Data_Daywork">#REF!</definedName>
    <definedName name="Data_Opt_Bill5" localSheetId="1">#REF!</definedName>
    <definedName name="Data_Opt_Bill5" localSheetId="4">#REF!</definedName>
    <definedName name="Data_Opt_Bill5" localSheetId="6">#REF!</definedName>
    <definedName name="Data_Opt_Bill5" localSheetId="7">#REF!</definedName>
    <definedName name="Data_Opt_Bill5" localSheetId="0">#REF!</definedName>
    <definedName name="Data_Opt_Bill5">#REF!</definedName>
    <definedName name="DChl">#REF!</definedName>
    <definedName name="Dear">OFFSET(#REF!,0,0,COUNTA(#REF!),1)</definedName>
    <definedName name="DesignatedCustomer">OFFSET(#REF!,0,0,COUNTA(#REF!),1)</definedName>
    <definedName name="Discount" localSheetId="2">'[7]Shared Support '!#REF!</definedName>
    <definedName name="Discount" localSheetId="3">'[7]Shared Support '!#REF!</definedName>
    <definedName name="Discount">'[7]Shared Support '!#REF!</definedName>
    <definedName name="DistributionChannel" localSheetId="2">OFFSET(#REF!,0,0,COUNTA(#REF!),1)</definedName>
    <definedName name="DistributionChannel" localSheetId="3">OFFSET(#REF!,0,0,COUNTA(#REF!),1)</definedName>
    <definedName name="DistributionChannel">OFFSET(#REF!,0,0,COUNTA(#REF!),1)</definedName>
    <definedName name="Div_Controller">OFFSET(#REF!,0,0,COUNTA(#REF!),1)</definedName>
    <definedName name="Div_Mngr">OFFSET(#REF!,0,0,COUNTA(#REF!),1)</definedName>
    <definedName name="Down_Payment">[3]Input!#REF!</definedName>
    <definedName name="Dv" localSheetId="2">#REF!</definedName>
    <definedName name="Dv" localSheetId="3">#REF!</definedName>
    <definedName name="Dv">#REF!</definedName>
    <definedName name="e" localSheetId="2">#REF!</definedName>
    <definedName name="e" localSheetId="3">#REF!</definedName>
    <definedName name="e">#REF!</definedName>
    <definedName name="Engineering_Mngr" localSheetId="2">OFFSET(#REF!,0,0,COUNTA(#REF!),1)</definedName>
    <definedName name="Engineering_Mngr" localSheetId="3">OFFSET(#REF!,0,0,COUNTA(#REF!),1)</definedName>
    <definedName name="Engineering_Mngr">OFFSET(#REF!,0,0,COUNTA(#REF!),1)</definedName>
    <definedName name="EngineeringCategory">#REF!</definedName>
    <definedName name="ExchangeRates">#REF!</definedName>
    <definedName name="ExchRate">#REF!</definedName>
    <definedName name="Factors">#REF!</definedName>
    <definedName name="FilteredCustomerList">OFFSET(#REF!,0,0,COUNTA(#REF!),1)</definedName>
    <definedName name="FrontEnd_Sales_Mngr">OFFSET(#REF!,0,0,COUNTA(#REF!),1)</definedName>
    <definedName name="Grp_Comm_Mngr">OFFSET(#REF!,0,0,COUNTA(#REF!),1)</definedName>
    <definedName name="HWSectionInfo">'[3]Cost Calc'!#REF!</definedName>
    <definedName name="ImpactCodeDescription">OFFSET(#REF!,0,0,COUNTA(#REF!),1)</definedName>
    <definedName name="ImpactCodes">OFFSET(#REF!,0,0,COUNTA(#REF!),1)</definedName>
    <definedName name="Incoterms">OFFSET(#REF!,0,0,COUNTA(#REF!),1)</definedName>
    <definedName name="l__engineering">#REF!</definedName>
    <definedName name="l_ABBGroupInternalFees">#REF!</definedName>
    <definedName name="l_calculatedInterestCosts">#REF!</definedName>
    <definedName name="l_commissionPayable">#REF!</definedName>
    <definedName name="l_contingencies">#REF!</definedName>
    <definedName name="l_costRecov">#REF!</definedName>
    <definedName name="l_directLabourInstallationCommissioning">#REF!</definedName>
    <definedName name="l_directLabourManuf">#REF!</definedName>
    <definedName name="l_externalSupply">#REF!</definedName>
    <definedName name="l_freightInsuranceCustomDuties">#REF!</definedName>
    <definedName name="l_generalandAdministrationCosts">#REF!</definedName>
    <definedName name="l_generalInflationandEscalation">#REF!</definedName>
    <definedName name="l_internalSupply">#REF!</definedName>
    <definedName name="l_manufacturingOverhead">#REF!</definedName>
    <definedName name="l_materialonSiteOtherExpenses">#REF!</definedName>
    <definedName name="l_materialsCommodities">#REF!</definedName>
    <definedName name="l_negotiationMargin">#REF!</definedName>
    <definedName name="l_non_orderRelatedResearchandDevelopment">#REF!</definedName>
    <definedName name="l_otherCosts">#REF!</definedName>
    <definedName name="l_price">#REF!</definedName>
    <definedName name="l_projectManagement">#REF!</definedName>
    <definedName name="l_riskProv">#REF!</definedName>
    <definedName name="l_salesCosts">#REF!</definedName>
    <definedName name="l_salesPriceEscalation">#REF!</definedName>
    <definedName name="l_salesTaxorVAT">#REF!</definedName>
    <definedName name="l_siteManagementandLocalOfficeCost">#REF!</definedName>
    <definedName name="l_specialFinancing">#REF!</definedName>
    <definedName name="l_subcontractedServices">#REF!</definedName>
    <definedName name="l_tenderingUnit">#REF!</definedName>
    <definedName name="l_warrantyProv">#REF!</definedName>
    <definedName name="Labour">#REF!</definedName>
    <definedName name="LabourCode">OFFSET(#REF!,0,0,COUNTA(#REF!),1)</definedName>
    <definedName name="LabourRecoveryRate">OFFSET(#REF!,0,0,COUNTA(#REF!),1)</definedName>
    <definedName name="LastRowInfo">'[3]Cost Calc'!#REF!</definedName>
    <definedName name="Location">OFFSET(#REF!,0,0,COUNTA(#REF!),1)</definedName>
    <definedName name="mos">#REF!</definedName>
    <definedName name="Net_YTD_Balance_Including_Interest" localSheetId="2">OFFSET(#REF!,0,0,COUNTIF(#REF!,"&gt;3000"),1)</definedName>
    <definedName name="Net_YTD_Balance_Including_Interest" localSheetId="3">OFFSET(#REF!,0,0,COUNTIF(#REF!,"&gt;3000"),1)</definedName>
    <definedName name="Net_YTD_Balance_Including_Interest">OFFSET(#REF!,0,0,COUNTIF(#REF!,"&gt;3000"),1)</definedName>
    <definedName name="Net_YTD_Interest">OFFSET(#REF!,0,0,COUNTIF(#REF!,"&gt;3000"),1)</definedName>
    <definedName name="NettMargin">OFFSET(#REF!,0,0,COUNTA(#REF!),1)</definedName>
    <definedName name="Operations_Project_Mngr">OFFSET(#REF!,0,0,COUNTA(#REF!),1)</definedName>
    <definedName name="Option_N">'[5]Option X5'!$H$9:$H$18</definedName>
    <definedName name="P" localSheetId="2">#REF!</definedName>
    <definedName name="P" localSheetId="3">#REF!</definedName>
    <definedName name="P">#REF!</definedName>
    <definedName name="PlantName" localSheetId="2">OFFSET(#REF!,0,0,COUNTA(#REF!),1)</definedName>
    <definedName name="PlantName" localSheetId="3">OFFSET(#REF!,0,0,COUNTA(#REF!),1)</definedName>
    <definedName name="PlantName">OFFSET(#REF!,0,0,COUNTA(#REF!),1)</definedName>
    <definedName name="PlantNumber">OFFSET(#REF!,0,0,COUNTA(#REF!),1)</definedName>
    <definedName name="_xlnm.Print_Area" localSheetId="1">' 5.1.0 Preamble'!$A$1:$M$17</definedName>
    <definedName name="_xlnm.Print_Area" localSheetId="4">'5.1.0 Summary'!$A$1:$H$17</definedName>
    <definedName name="_xlnm.Print_Area" localSheetId="5">'5.1.1 Pricing schedule'!$A$2:$N$43</definedName>
    <definedName name="_xlnm.Print_Area" localSheetId="6">'5.1.2 CPA Formulae '!$A$1:$I$58</definedName>
    <definedName name="_xlnm.Print_Area" localSheetId="7">'5.1.3  Exchange Rates'!$A$1:$K$39</definedName>
    <definedName name="_xlnm.Print_Area" localSheetId="2">'Pricing Instruction '!$A$1:$E$23</definedName>
    <definedName name="_xlnm.Print_Area" localSheetId="0">'Tender Cover Sheet'!$A$1:$D$35</definedName>
    <definedName name="_xlnm.Print_Area" localSheetId="3">'Tender Cover Sheet '!$A$1:$D$35</definedName>
    <definedName name="Print_Area_MI">#REF!</definedName>
    <definedName name="_xlnm.Print_Titles" localSheetId="4">'5.1.0 Summary'!$7:$8</definedName>
    <definedName name="Product_Specialist_Consultant" localSheetId="2">OFFSET(#REF!,0,0,COUNTA(#REF!),1)</definedName>
    <definedName name="Product_Specialist_Consultant" localSheetId="3">OFFSET(#REF!,0,0,COUNTA(#REF!),1)</definedName>
    <definedName name="Product_Specialist_Consultant">OFFSET(#REF!,0,0,COUNTA(#REF!),1)</definedName>
    <definedName name="ProfitCenter">OFFSET(#REF!,0,0,COUNTA(#REF!),1)</definedName>
    <definedName name="ProjectDuration">OFFSET(#REF!,0,0,COUNTA(#REF!),1)</definedName>
    <definedName name="ProjectRisk">OFFSET(#REF!,0,0,COUNTA(#REF!),1)</definedName>
    <definedName name="ProjectValue">OFFSET(#REF!,0,0,COUNTA(#REF!),1)</definedName>
    <definedName name="Proposal_Mngr">OFFSET(#REF!,0,0,COUNTA(#REF!),1)</definedName>
    <definedName name="ProposalEngineer">OFFSET(#REF!,0,0,COUNTA(#REF!),1)</definedName>
    <definedName name="ProposalEngineerCell">OFFSET(#REF!,0,0,COUNTA(#REF!),1)</definedName>
    <definedName name="ProposalEngineerDesignation">OFFSET(#REF!,0,0,COUNTA(#REF!),1)</definedName>
    <definedName name="ProposalEngineerEmail">OFFSET(#REF!,0,0,COUNTA(#REF!),1)</definedName>
    <definedName name="ProposalEngineerFax">OFFSET(#REF!,0,0,COUNTA(#REF!),1)</definedName>
    <definedName name="ProposalEngineerTelephone">OFFSET(#REF!,0,0,COUNTA(#REF!),1)</definedName>
    <definedName name="PS5_Allocation">[2]Data!$B$2:$B$20</definedName>
    <definedName name="Q" localSheetId="2">#REF!</definedName>
    <definedName name="Q" localSheetId="3">#REF!</definedName>
    <definedName name="Q">#REF!</definedName>
    <definedName name="Range">OFFSET('[3]Cost Calc'!$G$6,0,0,COUNTA('[3]Cost Calc'!$G$1:$G$65536)-1,1)</definedName>
    <definedName name="RevenueRecognition" localSheetId="2">#REF!</definedName>
    <definedName name="RevenueRecognition" localSheetId="3">#REF!</definedName>
    <definedName name="RevenueRecognition">#REF!</definedName>
    <definedName name="RiskCountry">#REF!</definedName>
    <definedName name="Rwvu.all." localSheetId="2" hidden="1">#REF!,#REF!</definedName>
    <definedName name="Rwvu.all." localSheetId="3" hidden="1">#REF!,#REF!</definedName>
    <definedName name="Rwvu.all." hidden="1">#REF!,#REF!</definedName>
    <definedName name="Rwvu.prices." localSheetId="2" hidden="1">#REF!,#REF!</definedName>
    <definedName name="Rwvu.prices." localSheetId="3" hidden="1">#REF!,#REF!</definedName>
    <definedName name="Rwvu.prices." hidden="1">#REF!,#REF!</definedName>
    <definedName name="Rwvu.summary." hidden="1">#REF!</definedName>
    <definedName name="S">#REF!</definedName>
    <definedName name="SalesDivision">OFFSET(#REF!,0,0,COUNTA(#REF!),1)</definedName>
    <definedName name="SalesOrganisation">OFFSET(#REF!,0,0,COUNTA(#REF!),1)</definedName>
    <definedName name="SAP_Client_Name">#REF!</definedName>
    <definedName name="solver_adj" localSheetId="2" hidden="1">#REF!</definedName>
    <definedName name="solver_adj" localSheetId="3"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localSheetId="3"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g.">#REF!</definedName>
    <definedName name="Sort_Data" localSheetId="1">#REF!</definedName>
    <definedName name="Sort_Data" localSheetId="4">#REF!</definedName>
    <definedName name="Sort_Data" localSheetId="6">#REF!</definedName>
    <definedName name="Sort_Data" localSheetId="7">#REF!</definedName>
    <definedName name="Sort_Data" localSheetId="0">#REF!</definedName>
    <definedName name="Sort_Data">#REF!</definedName>
    <definedName name="Swvu.all." hidden="1">#REF!</definedName>
    <definedName name="Swvu.prices." hidden="1">#REF!</definedName>
    <definedName name="Swvu.summary." hidden="1">#REF!</definedName>
    <definedName name="TenderValidity">OFFSET(#REF!,0,0,COUNTA(#REF!),1)</definedName>
    <definedName name="TypeOfLabour">OFFSET(#REF!,0,0,COUNTA(#REF!),1)</definedName>
    <definedName name="TypeOfProject">OFFSET(#REF!,0,0,COUNTA(#REF!),1)</definedName>
    <definedName name="TypeOfTender">OFFSET(#REF!,0,0,COUNTA(#REF!),1)</definedName>
    <definedName name="w" localSheetId="1">' 5.1.0 Preamble'!w</definedName>
    <definedName name="w" localSheetId="4">'5.1.0 Summary'!w</definedName>
    <definedName name="w" localSheetId="6">'5.1.2 CPA Formulae '!w</definedName>
    <definedName name="w" localSheetId="7">'5.1.3  Exchange Rates'!w</definedName>
    <definedName name="w" localSheetId="2">'Pricing Instruction '!w</definedName>
    <definedName name="w" localSheetId="0">'Tender Cover Sheet'!w</definedName>
    <definedName name="w" localSheetId="3">'[1]Read Me'!w</definedName>
    <definedName name="w">#REF!</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7"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3"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7"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3"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7"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3"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_Axis">OFFSET(#REF!,0,0,COUNTIF(#REF!,"&gt;3000"),1)</definedName>
    <definedName name="YesNo">#REF!</definedName>
    <definedName name="YTD_Cash_In">OFFSET(#REF!,0,0,COUNTIF(#REF!,"&gt;3000"),1)</definedName>
    <definedName name="YTD_Cash_out">OFFSET(#REF!,0,0,COUNTIF(#REF!,"&gt;3000"),1)</definedName>
    <definedName name="Z_07E28E77_F6FA_11D1_8C51_444553540000_.wvu.Cols" localSheetId="2" hidden="1">#REF!,#REF!</definedName>
    <definedName name="Z_07E28E77_F6FA_11D1_8C51_444553540000_.wvu.Cols" localSheetId="3" hidden="1">#REF!,#REF!</definedName>
    <definedName name="Z_07E28E77_F6FA_11D1_8C51_444553540000_.wvu.Cols" hidden="1">#REF!,#REF!</definedName>
    <definedName name="Z_07E28E80_F6FA_11D1_8C51_444553540000_.wvu.Cols" localSheetId="2" hidden="1">#REF!,#REF!</definedName>
    <definedName name="Z_07E28E80_F6FA_11D1_8C51_444553540000_.wvu.Cols" localSheetId="3" hidden="1">#REF!,#REF!</definedName>
    <definedName name="Z_07E28E80_F6FA_11D1_8C51_444553540000_.wvu.Cols" hidden="1">#REF!,#REF!</definedName>
    <definedName name="Z_07E28E85_F6FA_11D1_8C51_444553540000_.wvu.Cols" hidden="1">#REF!</definedName>
    <definedName name="Z_0F778F74_F6F1_11D1_8C51_444553540000_.wvu.Cols" localSheetId="2" hidden="1">#REF!,#REF!</definedName>
    <definedName name="Z_0F778F74_F6F1_11D1_8C51_444553540000_.wvu.Cols" localSheetId="3" hidden="1">#REF!,#REF!</definedName>
    <definedName name="Z_0F778F74_F6F1_11D1_8C51_444553540000_.wvu.Cols" hidden="1">#REF!,#REF!</definedName>
    <definedName name="Z_0F778F7D_F6F1_11D1_8C51_444553540000_.wvu.Cols" localSheetId="2" hidden="1">#REF!,#REF!</definedName>
    <definedName name="Z_0F778F7D_F6F1_11D1_8C51_444553540000_.wvu.Cols" localSheetId="3" hidden="1">#REF!,#REF!</definedName>
    <definedName name="Z_0F778F7D_F6F1_11D1_8C51_444553540000_.wvu.Cols" hidden="1">#REF!,#REF!</definedName>
    <definedName name="Z_0F778F82_F6F1_11D1_8C51_444553540000_.wvu.Cols" hidden="1">#REF!</definedName>
    <definedName name="Z_1BB37995_F9EC_11D1_8C51_444553540000_.wvu.Cols" localSheetId="2" hidden="1">#REF!,#REF!</definedName>
    <definedName name="Z_1BB37995_F9EC_11D1_8C51_444553540000_.wvu.Cols" localSheetId="3" hidden="1">#REF!,#REF!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7" l="1"/>
  <c r="G11" i="17"/>
  <c r="C4" i="21"/>
  <c r="D14" i="17" l="1"/>
  <c r="E14" i="17"/>
  <c r="F14" i="17"/>
  <c r="M39" i="13"/>
  <c r="M32" i="13"/>
  <c r="M25" i="13"/>
  <c r="M13" i="13"/>
  <c r="C46" i="15"/>
  <c r="C13" i="17"/>
  <c r="C12" i="17"/>
  <c r="C9" i="17"/>
  <c r="C4" i="19"/>
  <c r="B9" i="18"/>
  <c r="B10" i="18" s="1"/>
  <c r="B11" i="18" s="1"/>
  <c r="B12" i="18" s="1"/>
  <c r="B13" i="18" s="1"/>
  <c r="B14" i="18" s="1"/>
  <c r="B15" i="18" s="1"/>
  <c r="B16" i="18" s="1"/>
  <c r="D4" i="18"/>
  <c r="D4" i="17"/>
  <c r="G38" i="16"/>
  <c r="F37" i="16"/>
  <c r="B24" i="16"/>
  <c r="B25" i="16" s="1"/>
  <c r="B26" i="16" s="1"/>
  <c r="B27" i="16" s="1"/>
  <c r="B28" i="16" s="1"/>
  <c r="B29" i="16" s="1"/>
  <c r="B30" i="16" s="1"/>
  <c r="B31" i="16" s="1"/>
  <c r="B32" i="16" s="1"/>
  <c r="B33" i="16" s="1"/>
  <c r="B34" i="16" s="1"/>
  <c r="B35" i="16" s="1"/>
  <c r="B36" i="16" s="1"/>
  <c r="B14" i="16"/>
  <c r="D4" i="16"/>
  <c r="C57" i="15"/>
  <c r="D4" i="15"/>
  <c r="G10" i="17" l="1"/>
  <c r="G13" i="17" l="1"/>
  <c r="G12" i="17"/>
  <c r="G14" i="17" l="1"/>
  <c r="G15" i="17" s="1"/>
  <c r="G16" i="17" s="1"/>
</calcChain>
</file>

<file path=xl/sharedStrings.xml><?xml version="1.0" encoding="utf-8"?>
<sst xmlns="http://schemas.openxmlformats.org/spreadsheetml/2006/main" count="315" uniqueCount="217">
  <si>
    <t>DESCRIPTION</t>
  </si>
  <si>
    <t>ITEM NO.</t>
  </si>
  <si>
    <t>UNIT</t>
  </si>
  <si>
    <t>QTY</t>
  </si>
  <si>
    <t>ALL THE PRICES TO BE PRICED AS PER DETAILED SCOPE OF WORK AND COMPLIANT TO THE BASIC CONTRACTUAL REQUIREMENT DOCUMENTS</t>
  </si>
  <si>
    <t>Enquiry No.</t>
  </si>
  <si>
    <t>Package Name:</t>
  </si>
  <si>
    <t>Tenderer's Name:</t>
  </si>
  <si>
    <t>Formula Code</t>
  </si>
  <si>
    <t>Summary of the description of the Tenderer's Formulae</t>
  </si>
  <si>
    <t>A</t>
  </si>
  <si>
    <t>Type in the description of each formula in the tables below</t>
  </si>
  <si>
    <t>B</t>
  </si>
  <si>
    <t>C</t>
  </si>
  <si>
    <t>D</t>
  </si>
  <si>
    <t>E</t>
  </si>
  <si>
    <t>SPECIFIC REQUIREMENTS</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</si>
  <si>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</si>
  <si>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</si>
  <si>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</si>
  <si>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</si>
  <si>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</si>
  <si>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</si>
  <si>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</si>
  <si>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Base Date Index :</t>
    </r>
    <r>
      <rPr>
        <sz val="12"/>
        <rFont val="Arial"/>
        <family val="2"/>
      </rPr>
      <t xml:space="preserve">   The base index or reference price must be inserted in the appropriate column.</t>
    </r>
  </si>
  <si>
    <t xml:space="preserve"> </t>
  </si>
  <si>
    <t>Index Ref.</t>
  </si>
  <si>
    <t>Proportions / weightings for each index (refer note 1)</t>
  </si>
  <si>
    <t>Description / scope of index (e.g. Labour)</t>
  </si>
  <si>
    <t>Source/publisher of index (e.g. SEIFSA, StatsSA, LME)</t>
  </si>
  <si>
    <t>Base Month for CPA if not Base Date as defined (refer note 4)</t>
  </si>
  <si>
    <t>Base Date Index (refer note 5)</t>
  </si>
  <si>
    <t>Fixed 15% minimum not subject to CPA (0.150)</t>
  </si>
  <si>
    <t>Total</t>
  </si>
  <si>
    <t>J1</t>
  </si>
  <si>
    <t>J2</t>
  </si>
  <si>
    <t>J3</t>
  </si>
  <si>
    <t>J4</t>
  </si>
  <si>
    <t>J5</t>
  </si>
  <si>
    <t>J6</t>
  </si>
  <si>
    <t>FOREIGN CURRENCY</t>
  </si>
  <si>
    <t>LOCAL CURRENCY</t>
  </si>
  <si>
    <t xml:space="preserve">ROE Currency </t>
  </si>
  <si>
    <t>Unit Rate</t>
  </si>
  <si>
    <t>Total Foreign Price</t>
  </si>
  <si>
    <t xml:space="preserve">Total Converted Price </t>
  </si>
  <si>
    <t xml:space="preserve">Total Local Price </t>
  </si>
  <si>
    <t>Total Price Excl. VAT</t>
  </si>
  <si>
    <t xml:space="preserve"> Ref:Sheet 5.1.3</t>
  </si>
  <si>
    <t>1,00 = ZAR</t>
  </si>
  <si>
    <t>FC</t>
  </si>
  <si>
    <t>ZAR</t>
  </si>
  <si>
    <t>TRAVELING AND ACCOMODATION</t>
  </si>
  <si>
    <t>TOOLS AND MATERIAL</t>
  </si>
  <si>
    <t xml:space="preserve"> CONTRACT PRICE ADJUSTMENT (CPA) FOR INFLATION</t>
  </si>
  <si>
    <t>Item No</t>
  </si>
  <si>
    <t>Fixed &amp; Firm</t>
  </si>
  <si>
    <r>
      <t>Prices are 100 % fixed and firm. CPA is not applicable</t>
    </r>
    <r>
      <rPr>
        <sz val="10"/>
        <color rgb="FFFF0000"/>
        <rFont val="Arial"/>
        <family val="2"/>
      </rPr>
      <t xml:space="preserve">. </t>
    </r>
    <r>
      <rPr>
        <b/>
        <sz val="10"/>
        <color rgb="FFFF0000"/>
        <rFont val="Arial"/>
        <family val="2"/>
      </rPr>
      <t>Note</t>
    </r>
    <r>
      <rPr>
        <sz val="10"/>
        <color rgb="FFFF0000"/>
        <rFont val="Arial"/>
        <family val="2"/>
      </rPr>
      <t>( Cell B9 must be a blank cell)</t>
    </r>
    <r>
      <rPr>
        <sz val="10"/>
        <rFont val="Arial"/>
        <family val="2"/>
      </rPr>
      <t>.</t>
    </r>
  </si>
  <si>
    <t>Ex -Local</t>
  </si>
  <si>
    <t>Example of Local CPA description for Transformer</t>
  </si>
  <si>
    <t>Ex -Foreign</t>
  </si>
  <si>
    <t>Example of  Foreign CPA description for Transformer</t>
  </si>
  <si>
    <t>For the Main offer tenderers are to fully comply with the requirements in the General Notes and CPA Formulae Notes below.</t>
  </si>
  <si>
    <t>Deviations from the Notes below are to be included in a separate ALTERNATIVE offer.</t>
  </si>
  <si>
    <t>Each formula is related to  a ZAR currency.</t>
  </si>
  <si>
    <r>
      <rPr>
        <b/>
        <sz val="12"/>
        <rFont val="Arial"/>
        <family val="2"/>
      </rPr>
      <t>CPA Base Date</t>
    </r>
    <r>
      <rPr>
        <sz val="12"/>
        <rFont val="Arial"/>
        <family val="2"/>
      </rPr>
      <t>: The CPA base date for calculating price movements will be the Base Date,</t>
    </r>
    <r>
      <rPr>
        <sz val="12"/>
        <color rgb="FFFF000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</si>
  <si>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t>Foreign Price Adjustments:</t>
    </r>
    <r>
      <rPr>
        <sz val="12"/>
        <rFont val="Arial"/>
        <family val="2"/>
      </rPr>
      <t xml:space="preserve"> In the case of foreign price adjustments, the Tenderer is to submit 5 years' historical data for the tendered indices.  Where a formula is linked to indices in a country, payment of the amounts for that formula must be in the currency of the same country.  A formula may not be linked to indices of more than one country.</t>
    </r>
  </si>
  <si>
    <r>
      <t>Commodity Price Linked Payments</t>
    </r>
    <r>
      <rPr>
        <sz val="12"/>
        <rFont val="Arial"/>
        <family val="2"/>
      </rPr>
      <t>: The reference price is considered as the base price (index) for purpose of the CPA formula and is included in the applicable tables below and must be in the currency in which the CPA will be payable.  The exchange rate applied to convert the base price in a foreign currency into that of the currency of the formula must also be indicated in the tables below if the price is not in the same currency as the applicable formula.. ie exposure to the movement in a reference price is in the same currency as that of the CPA formula.  The Tenderer is to submit 5 years' historical price data for such commodity.</t>
    </r>
  </si>
  <si>
    <r>
      <t>London Metal Exchange (LME) Prices:</t>
    </r>
    <r>
      <rPr>
        <sz val="12"/>
        <rFont val="Arial"/>
        <family val="2"/>
      </rPr>
      <t xml:space="preserve"> For metals traded on the LME, the tonnage will be required before contract award in order for Eskom to hedge the metal price fluctuations.  This applies also for prices linked to local indices or reference prices. Though these metals are traded in US$, prices are daily quoted in various other currencies. The LME price in the currency of the formula must apply and thus not the US$ unless the amount payable in terms of the formula is US$.  Refer to the "LME" Sheet in this file for more detail regarding this aspect.  By indicating any of these metals in the formulae below, the Tenderer declares that neither he nor any other body avails or will avail of forward price and/or currency cover for the metal(s).  </t>
    </r>
  </si>
  <si>
    <t>Formula Ex Local</t>
  </si>
  <si>
    <t>Tenderer's description of Formula EX Local</t>
  </si>
  <si>
    <t>Full title/definition of index Table as per publisher</t>
  </si>
  <si>
    <t>Labour</t>
  </si>
  <si>
    <t>C3- All hourly-paid employees</t>
  </si>
  <si>
    <t>SEIFSA</t>
  </si>
  <si>
    <t>Formula Ex Foreign</t>
  </si>
  <si>
    <t>Tenderer's description of Formula EX Foreign</t>
  </si>
  <si>
    <t>Full title/definition of index as per publisher</t>
  </si>
  <si>
    <t>Large Power Transformer</t>
  </si>
  <si>
    <t>BEMA</t>
  </si>
  <si>
    <t>5.1.2 EXCHANGE RATES FOR MULTIPLE CURRENCIES</t>
  </si>
  <si>
    <t>NOTES:</t>
  </si>
  <si>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</si>
  <si>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</si>
  <si>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</si>
  <si>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</si>
  <si>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4"/>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4"/>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</si>
  <si>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</si>
  <si>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</si>
  <si>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an additional row be inserted in the table in order to split the values and identify the relevant method.   </t>
  </si>
  <si>
    <t>EXCHANGE RATES PUBLISHED BY SARB</t>
  </si>
  <si>
    <t>NB: Tenderers must submit proof of the SARB rate (s) of exchange used.</t>
  </si>
  <si>
    <t>MULTIPLE CURRENCIES</t>
  </si>
  <si>
    <t>No</t>
  </si>
  <si>
    <t>Currency Description</t>
  </si>
  <si>
    <t>Code</t>
  </si>
  <si>
    <t>Exchange Rate
Currency 1,00 = R Amount</t>
  </si>
  <si>
    <t>Amount in Foreign Currency</t>
  </si>
  <si>
    <t>Amount in Rand</t>
  </si>
  <si>
    <t>Payment Method 1a, 1b, 2 or Fixed Rand</t>
  </si>
  <si>
    <t>Date Published</t>
  </si>
  <si>
    <t>Source</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</si>
  <si>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</si>
  <si>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</si>
  <si>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</si>
  <si>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</si>
  <si>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</si>
  <si>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</si>
  <si>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</si>
  <si>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</si>
  <si>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</si>
  <si>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</si>
  <si>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</si>
  <si>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</si>
  <si>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</si>
  <si>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</si>
  <si>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</si>
  <si>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</si>
  <si>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</si>
  <si>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</si>
  <si>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</si>
  <si>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</si>
  <si>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</si>
  <si>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</si>
  <si>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</si>
  <si>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</si>
  <si>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</si>
  <si>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</si>
  <si>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South African Rand</t>
  </si>
  <si>
    <t>Example Purposes European Currency  (EURO for this example)</t>
  </si>
  <si>
    <t>EURO</t>
  </si>
  <si>
    <t>TOTAL RAND  -  MUST AGREE WITH TOTAL PRICE EXCLUDING VAT</t>
  </si>
  <si>
    <t>SUMMARY</t>
  </si>
  <si>
    <t>All prices in ZAR</t>
  </si>
  <si>
    <t>Item No.</t>
  </si>
  <si>
    <t xml:space="preserve"> Description</t>
  </si>
  <si>
    <t>Total Foreign Currency</t>
  </si>
  <si>
    <t>Local</t>
  </si>
  <si>
    <t xml:space="preserve">Total Tendered Value </t>
  </si>
  <si>
    <t xml:space="preserve">PREAMBLE TO PRICE SCHEDULE </t>
  </si>
  <si>
    <t xml:space="preserve">The Price Schedule provides the basis of valuation and information for general contract progress monitoring. </t>
  </si>
  <si>
    <t>The Prices are the amounts stated in the unit column of the Price Schedule in section A,B and C.  Where an estimated quantity is stated for an item in the Price Schedule, the Price is calculated by multiplying the estimated quantity by the unit rate.</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</si>
  <si>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</si>
  <si>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t>The total of the prices must include for all direct and indirect costs, overheads, profit on costs, risks, liabilities, obligations, etc. relative to the contract.</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</si>
  <si>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</si>
  <si>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 xml:space="preserve">All worksheets in this Pricing Schedule are to be submitted. </t>
  </si>
  <si>
    <t>The Tenderer must check and take responsibility for all descriptions, formulae, etc.</t>
  </si>
  <si>
    <t xml:space="preserve">Prices to exclude VAT. </t>
  </si>
  <si>
    <t>Quantities are estimated and non-committal.</t>
  </si>
  <si>
    <t>PRICING INFORMATION</t>
  </si>
  <si>
    <t>RAND VALUE IN WORDS</t>
  </si>
  <si>
    <t>[Price in Words]</t>
  </si>
  <si>
    <t>TENDERED PRICE:  IN ZAR</t>
  </si>
  <si>
    <t>(excluding VAT)</t>
  </si>
  <si>
    <t>(including VAT)</t>
  </si>
  <si>
    <t>DATE :</t>
  </si>
  <si>
    <t>FULL NAMES OF SIGNATORY:</t>
  </si>
  <si>
    <t>DESIGNATION OF SIGNATORY:</t>
  </si>
  <si>
    <t>SIGNATURE :</t>
  </si>
  <si>
    <t>PERSONNEL REQUIRED</t>
  </si>
  <si>
    <t xml:space="preserve">TOTAL </t>
  </si>
  <si>
    <t>Hrs</t>
  </si>
  <si>
    <t>Hotel Accomodation [ 3 Star], including dinner, breakfast &amp; parking</t>
  </si>
  <si>
    <t>Air Travel [Economy Class]</t>
  </si>
  <si>
    <t>Car Hire [Class A/B]</t>
  </si>
  <si>
    <t>Days</t>
  </si>
  <si>
    <t>LOCAL + FOREIGN</t>
  </si>
  <si>
    <t>Currency code</t>
  </si>
  <si>
    <r>
      <t xml:space="preserve"> ESTIMATED QUANTITIES </t>
    </r>
    <r>
      <rPr>
        <b/>
        <u/>
        <sz val="16"/>
        <color rgb="FFFF0000"/>
        <rFont val="Arial"/>
        <family val="2"/>
      </rPr>
      <t>(36 months)</t>
    </r>
  </si>
  <si>
    <t>TRAINING</t>
  </si>
  <si>
    <t>ISO 5501 GAP ASSESSMENT PRICING SCHEDULE</t>
  </si>
  <si>
    <t>Sub-Total</t>
  </si>
  <si>
    <t>Total Excl VAT</t>
  </si>
  <si>
    <t xml:space="preserve">Total Incl VAT@ 15% </t>
  </si>
  <si>
    <t>Detailed gap assessment report with all the requirements outlined in the clauses of ISO55001</t>
  </si>
  <si>
    <t xml:space="preserve">Revise and update Asset Management Policy artifacts aligning with the requirements of ISO55001 </t>
  </si>
  <si>
    <t>Revise and update Strategic Asset Management Plan artifacts aligning with the requirements of ISO55001</t>
  </si>
  <si>
    <t xml:space="preserve">Revise and update Asset Management Plan for Transformers artifacts aligning with the requirements of ISO55001 </t>
  </si>
  <si>
    <t xml:space="preserve">Revise and update Asset Management Plan for Protection Systems artifacts aligning with the requirements of ISO55001 </t>
  </si>
  <si>
    <t xml:space="preserve">Revise and update Asset Management Plan for Power Lines artifacts aligning with the requirements of ISO55001 </t>
  </si>
  <si>
    <t xml:space="preserve">Revise and update Asset Management Plan for Circuit Breakers artifacts aligning with the requirements of ISO55001 </t>
  </si>
  <si>
    <t xml:space="preserve">Revise and update   Asset Management Plan for Refurbishment artifacts aligning with the requirements of ISO55001 </t>
  </si>
  <si>
    <t>Supply asset management artifacts templates (AM policy,SAMP,AMP’S and other relevant templates) that are aligned with the requirements of ISO55001.</t>
  </si>
  <si>
    <t>Compile a change management plan for transmission to assist with the adoption of ISO55001 requirements</t>
  </si>
  <si>
    <t>Travel Expenses based on Eskom rate of R3.18/km. Supported by trip sheet.</t>
  </si>
  <si>
    <t>Kilos</t>
  </si>
  <si>
    <t xml:space="preserve">Certificate  </t>
  </si>
  <si>
    <t>Facilitator guides (Soft copy per course)</t>
  </si>
  <si>
    <t>Presentations (Soft copy per course)</t>
  </si>
  <si>
    <t>Evaluation Material (Soft copy per course)</t>
  </si>
  <si>
    <t>Course attendance cost per head (As per the Minimum nr of attendees per training intervention on Annexure A)</t>
  </si>
  <si>
    <r>
      <t xml:space="preserve">Meals </t>
    </r>
    <r>
      <rPr>
        <sz val="11"/>
        <rFont val="Arial"/>
        <family val="2"/>
      </rPr>
      <t>Supported by invoices and receipts</t>
    </r>
  </si>
  <si>
    <t>RETURNABLES</t>
  </si>
  <si>
    <t xml:space="preserve">Learner guides/books, (Soft copy per course)
</t>
  </si>
  <si>
    <t>['''''''''''''''''''''''''''''''''''''''</t>
  </si>
  <si>
    <t>Asset Management Expert 20 years or more</t>
  </si>
  <si>
    <t xml:space="preserve">Asset Management Professional Experience  10 - 20 years </t>
  </si>
  <si>
    <t xml:space="preserve">Asset Management Practitioner 5 - 9 years </t>
  </si>
  <si>
    <t>Total Converted Foreign Currency</t>
  </si>
  <si>
    <t>Read these notes BEFORE you commence input or make any changes to this workbook.</t>
  </si>
  <si>
    <t>There must be a separate Excel and PDF file for the pricing schedule. The tenderer may not delete any columns or rows on the pricing schedule.</t>
  </si>
  <si>
    <t>NOTE:  ALL CALCULATIONS ARE THE RESPONSIBILITY OF THE TENDERER, AND MUST BE CHECKED THOROUGHLY.  ANY DISCREPANCY FOUND IN THE CALCULATIONS IN THIS WORKBOOK MUST BE BROUGHT TO THE ATTENTION OF ESKOM, THROUGH THE DESIGNATED BUYER!</t>
  </si>
  <si>
    <t>This workbook contains the following sheets:</t>
  </si>
  <si>
    <t xml:space="preserve">Tender Cover Sheet </t>
  </si>
  <si>
    <r>
      <t xml:space="preserve">The cover sheet provides the total tendered price which is mandatory be completed. </t>
    </r>
    <r>
      <rPr>
        <b/>
        <sz val="12"/>
        <color rgb="FFFF0000"/>
        <rFont val="Arial"/>
        <family val="2"/>
      </rPr>
      <t>(Only Light Green areas are to be completed by Tenderer)</t>
    </r>
  </si>
  <si>
    <t>5.1.1 PRICING</t>
  </si>
  <si>
    <r>
      <t xml:space="preserve">These are the main data entry sheet for the Tenderer to complete. The </t>
    </r>
    <r>
      <rPr>
        <i/>
        <sz val="12"/>
        <rFont val="Arial"/>
        <family val="2"/>
      </rPr>
      <t>Tenderer</t>
    </r>
    <r>
      <rPr>
        <sz val="12"/>
        <rFont val="Arial"/>
        <family val="2"/>
      </rPr>
      <t xml:space="preserve"> takes responsibility for ensuring correct inputs.The overview will make it easy to understand the document and comments are to be made on this tab.</t>
    </r>
    <r>
      <rPr>
        <b/>
        <sz val="12"/>
        <color rgb="FFFF0000"/>
        <rFont val="Arial"/>
        <family val="2"/>
      </rPr>
      <t>(Only Light Green areas are to be completed by Tenderer)</t>
    </r>
  </si>
  <si>
    <t>5.1.2 CPA Formulae</t>
  </si>
  <si>
    <t>5.1.3 Exchange Rates</t>
  </si>
  <si>
    <t>This sheet is provided for rates of exchange details</t>
  </si>
  <si>
    <t>Only Light Green highlighted cells are to be used by the Tenderer for input.</t>
  </si>
  <si>
    <t>5.1.0 SUMMARY</t>
  </si>
  <si>
    <r>
      <t xml:space="preserve">This sheet must be completed by the Tenderer for the proposed contract price adjustment (CPA) formulae, (where applicable) and will be carried forward to worksheet (5.1.1 Pricing). Details of the CPA Formulae to be determined in accordance with the CPA conditions with reference to the NOTES. The Tenderer must clearly identify the requirements for the main offer. </t>
    </r>
    <r>
      <rPr>
        <b/>
        <sz val="12"/>
        <rFont val="Arial"/>
        <family val="2"/>
      </rPr>
      <t xml:space="preserve"> If the </t>
    </r>
    <r>
      <rPr>
        <b/>
        <sz val="12"/>
        <color rgb="FFFF0000"/>
        <rFont val="Arial"/>
        <family val="2"/>
      </rPr>
      <t>CPA Formulae</t>
    </r>
    <r>
      <rPr>
        <b/>
        <sz val="12"/>
        <rFont val="Arial"/>
        <family val="2"/>
      </rPr>
      <t xml:space="preserve"> are </t>
    </r>
    <r>
      <rPr>
        <b/>
        <sz val="12"/>
        <color rgb="FFFF0000"/>
        <rFont val="Arial"/>
        <family val="2"/>
      </rPr>
      <t>not inputted</t>
    </r>
    <r>
      <rPr>
        <b/>
        <sz val="12"/>
        <rFont val="Arial"/>
        <family val="2"/>
      </rPr>
      <t xml:space="preserve">, in worksheet 5.1.2 CPA formulae, the tendered prices will be </t>
    </r>
    <r>
      <rPr>
        <b/>
        <sz val="12"/>
        <color rgb="FFFF0000"/>
        <rFont val="Arial"/>
        <family val="2"/>
      </rPr>
      <t xml:space="preserve">deemed "Fixed and Firm" </t>
    </r>
    <r>
      <rPr>
        <sz val="12"/>
        <rFont val="Arial"/>
        <family val="2"/>
      </rPr>
      <t xml:space="preserve">for the duration of the contract. </t>
    </r>
  </si>
  <si>
    <t>Conventions used in this workbook:</t>
  </si>
  <si>
    <t>PRICING INSRUCTION</t>
  </si>
  <si>
    <t>Formulae based and It is the tenderer's responsibility to make sure they tie up.</t>
  </si>
  <si>
    <t>Formulae based for Totals and It is the tenderer's responsibility to make sure they tie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</si>
</sst>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 #,##0.00_ ;_ * \-#,##0.00_ ;_ * &quot;-&quot;??_ ;_ @_ "/>
    <numFmt numFmtId="165" formatCode="General_)"/>
    <numFmt numFmtId="166" formatCode="&quot;R&quot;\ #,##0.00"/>
    <numFmt numFmtId="167" formatCode="#,##0.000"/>
    <numFmt numFmtId="168" formatCode="0."/>
    <numFmt numFmtId="169" formatCode="mmm\-yyyy"/>
    <numFmt numFmtId="170" formatCode="_(* #,##0.00_);_(* \(#,##0.00\);_(* &quot;-&quot;??_);_(@_)"/>
    <numFmt numFmtId="171" formatCode="_(* #,##0_);_(* \(#,##0\);_(* &quot;-&quot;??_);_(@_)"/>
    <numFmt numFmtId="172" formatCode="&quot;R&quot;#,##0.00"/>
    <numFmt numFmtId="173" formatCode="&quot;R&quot;\ #,##0.000000"/>
    <numFmt numFmtId="174" formatCode="_(* #,##0.0000_);_(* \(#,##0.0000\);_(* &quot;-&quot;??_);_(@_)"/>
    <numFmt numFmtId="175" formatCode="_(* #,##0.00000_);_(* \(#,##0.00000\);_(* &quot;-&quot;??_);_(@_)"/>
    <numFmt numFmtId="176" formatCode="dd\-mmm\-yyyy"/>
    <numFmt numFmtId="177" formatCode="###\ ###\ ##0\ \ &quot;RAND&quot;;\-###\ ###\ ##0\ &quot;RAND&quot;"/>
    <numFmt numFmtId="178" formatCode="_ * #,##0_ ;_ * \-#,##0_ ;_ * &quot;-&quot;??_ ;_ @_ "/>
  </numFmts>
  <fonts count="46" x14ac:knownFonts="1">
    <font>
      <sz val="10"/>
      <name val="Courier"/>
    </font>
    <font>
      <sz val="11"/>
      <color theme="1"/>
      <name val="Calibri"/>
      <family val="2"/>
      <scheme val="minor"/>
    </font>
    <font>
      <sz val="10"/>
      <name val="Arial"/>
      <family val="2"/>
    </font>
    <font>
      <sz val="10"/>
      <name val="Arial"/>
      <family val="2"/>
    </font>
    <font>
      <sz val="8"/>
      <name val="Arial"/>
      <family val="2"/>
    </font>
    <font>
      <b/>
      <sz val="12"/>
      <name val="Arial"/>
      <family val="2"/>
    </font>
    <font>
      <sz val="12"/>
      <name val="Arial"/>
      <family val="2"/>
    </font>
    <font>
      <b/>
      <sz val="14"/>
      <name val="Arial"/>
      <family val="2"/>
    </font>
    <font>
      <sz val="12"/>
      <color rgb="FFFF0000"/>
      <name val="Arial"/>
      <family val="2"/>
    </font>
    <font>
      <b/>
      <u/>
      <sz val="14"/>
      <color rgb="FFFF0000"/>
      <name val="Arial"/>
      <family val="2"/>
    </font>
    <font>
      <b/>
      <sz val="14"/>
      <color rgb="FFFF0000"/>
      <name val="Arial"/>
      <family val="2"/>
    </font>
    <font>
      <b/>
      <sz val="12"/>
      <color rgb="FFFF0000"/>
      <name val="Arial"/>
      <family val="2"/>
    </font>
    <font>
      <sz val="12"/>
      <color indexed="12"/>
      <name val="Arial"/>
      <family val="2"/>
    </font>
    <font>
      <b/>
      <sz val="10"/>
      <name val="Arial"/>
      <family val="2"/>
    </font>
    <font>
      <sz val="10"/>
      <color indexed="10"/>
      <name val="Arial"/>
      <family val="2"/>
    </font>
    <font>
      <b/>
      <sz val="10"/>
      <color indexed="10"/>
      <name val="Arial"/>
      <family val="2"/>
    </font>
    <font>
      <sz val="11"/>
      <name val="Arial"/>
      <family val="2"/>
    </font>
    <font>
      <b/>
      <sz val="11"/>
      <name val="Arial"/>
      <family val="2"/>
    </font>
    <font>
      <b/>
      <sz val="12"/>
      <color indexed="10"/>
      <name val="Arial"/>
      <family val="2"/>
    </font>
    <font>
      <sz val="12"/>
      <color indexed="10"/>
      <name val="Arial"/>
      <family val="2"/>
    </font>
    <font>
      <b/>
      <sz val="9"/>
      <name val="Arial"/>
      <family val="2"/>
    </font>
    <font>
      <sz val="9"/>
      <color indexed="10"/>
      <name val="Arial"/>
      <family val="2"/>
    </font>
    <font>
      <u/>
      <sz val="11"/>
      <color theme="10"/>
      <name val="Calibri"/>
      <family val="2"/>
      <scheme val="minor"/>
    </font>
    <font>
      <sz val="10"/>
      <color rgb="FFFF0000"/>
      <name val="Arial"/>
      <family val="2"/>
    </font>
    <font>
      <b/>
      <sz val="10"/>
      <color rgb="FFFF0000"/>
      <name val="Arial"/>
      <family val="2"/>
    </font>
    <font>
      <sz val="11"/>
      <color rgb="FFFF0000"/>
      <name val="Arial"/>
      <family val="2"/>
    </font>
    <font>
      <sz val="12"/>
      <color indexed="17"/>
      <name val="Arial"/>
      <family val="2"/>
    </font>
    <font>
      <b/>
      <sz val="16"/>
      <name val="Arial"/>
      <family val="2"/>
    </font>
    <font>
      <b/>
      <sz val="20"/>
      <color rgb="FFFF0000"/>
      <name val="Arial"/>
      <family val="2"/>
    </font>
    <font>
      <sz val="14"/>
      <name val="Arial"/>
      <family val="2"/>
    </font>
    <font>
      <u/>
      <sz val="10"/>
      <color theme="10"/>
      <name val="Arial"/>
      <family val="2"/>
    </font>
    <font>
      <u/>
      <sz val="14"/>
      <color theme="10"/>
      <name val="Arial"/>
      <family val="2"/>
    </font>
    <font>
      <b/>
      <sz val="12"/>
      <color rgb="FFC00000"/>
      <name val="Arial"/>
      <family val="2"/>
    </font>
    <font>
      <sz val="16"/>
      <name val="Arial"/>
      <family val="2"/>
    </font>
    <font>
      <i/>
      <sz val="12"/>
      <color rgb="FFFF0000"/>
      <name val="Arial"/>
      <family val="2"/>
    </font>
    <font>
      <sz val="10"/>
      <color indexed="12"/>
      <name val="Arial"/>
      <family val="2"/>
    </font>
    <font>
      <sz val="10"/>
      <color indexed="17"/>
      <name val="Arial"/>
      <family val="2"/>
    </font>
    <font>
      <b/>
      <i/>
      <sz val="11"/>
      <name val="Arial"/>
      <family val="2"/>
    </font>
    <font>
      <sz val="26"/>
      <name val="Arial"/>
      <family val="2"/>
    </font>
    <font>
      <b/>
      <sz val="14"/>
      <color indexed="10"/>
      <name val="Arial"/>
      <family val="2"/>
    </font>
    <font>
      <sz val="10"/>
      <name val="Courier"/>
    </font>
    <font>
      <b/>
      <u/>
      <sz val="16"/>
      <name val="Arial"/>
      <family val="2"/>
    </font>
    <font>
      <b/>
      <u/>
      <sz val="16"/>
      <color rgb="FFFF0000"/>
      <name val="Arial"/>
      <family val="2"/>
    </font>
    <font>
      <sz val="8"/>
      <color rgb="FFFF0000"/>
      <name val="Arial"/>
      <family val="2"/>
    </font>
    <font>
      <i/>
      <sz val="12"/>
      <name val="Arial"/>
      <family val="2"/>
    </font>
    <font>
      <sz val="9"/>
      <color rgb="FFFF0000"/>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indexed="9"/>
        <bgColor indexed="64"/>
      </patternFill>
    </fill>
    <fill>
      <patternFill patternType="solid">
        <fgColor indexed="42"/>
        <bgColor indexed="64"/>
      </patternFill>
    </fill>
    <fill>
      <patternFill patternType="solid">
        <fgColor theme="0" tint="-0.34998626667073579"/>
        <bgColor rgb="FF000000"/>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0000"/>
        <bgColor indexed="64"/>
      </patternFill>
    </fill>
    <fill>
      <patternFill patternType="solid">
        <fgColor rgb="FF92D050"/>
        <bgColor indexed="64"/>
      </patternFill>
    </fill>
    <fill>
      <patternFill patternType="lightUp">
        <bgColor theme="0" tint="-4.9989318521683403E-2"/>
      </patternFill>
    </fill>
  </fills>
  <borders count="76">
    <border>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thin">
        <color indexed="64"/>
      </right>
      <top/>
      <bottom style="dashed">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dashed">
        <color indexed="64"/>
      </bottom>
      <diagonal/>
    </border>
    <border>
      <left/>
      <right/>
      <top/>
      <bottom style="dashed">
        <color indexed="64"/>
      </bottom>
      <diagonal/>
    </border>
    <border>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s>
  <cellStyleXfs count="18">
    <xf numFmtId="165" fontId="0" fillId="0" borderId="0"/>
    <xf numFmtId="164" fontId="2"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0" fontId="22" fillId="0" borderId="0" applyNumberFormat="0" applyFill="0" applyBorder="0" applyAlignment="0" applyProtection="0"/>
    <xf numFmtId="170" fontId="2" fillId="0" borderId="0" applyFont="0" applyFill="0" applyBorder="0" applyAlignment="0" applyProtection="0"/>
    <xf numFmtId="0" fontId="2" fillId="0" borderId="0"/>
    <xf numFmtId="0" fontId="1" fillId="0" borderId="0"/>
    <xf numFmtId="9" fontId="2" fillId="0" borderId="0" applyFont="0" applyFill="0" applyBorder="0" applyAlignment="0" applyProtection="0"/>
    <xf numFmtId="0" fontId="2" fillId="0" borderId="0"/>
    <xf numFmtId="0" fontId="30" fillId="0" borderId="0" applyNumberFormat="0" applyFill="0" applyBorder="0" applyAlignment="0" applyProtection="0"/>
    <xf numFmtId="0" fontId="2" fillId="0" borderId="0"/>
    <xf numFmtId="0" fontId="2" fillId="0" borderId="0"/>
    <xf numFmtId="43" fontId="40" fillId="0" borderId="0" applyFont="0" applyFill="0" applyBorder="0" applyAlignment="0" applyProtection="0"/>
    <xf numFmtId="0" fontId="2" fillId="0" borderId="0"/>
    <xf numFmtId="170" fontId="2" fillId="0" borderId="0" applyFont="0" applyFill="0" applyBorder="0" applyAlignment="0" applyProtection="0"/>
  </cellStyleXfs>
  <cellXfs count="569">
    <xf numFmtId="165" fontId="0" fillId="0" borderId="0" xfId="0"/>
    <xf numFmtId="165" fontId="4" fillId="0" borderId="0" xfId="0" applyFont="1" applyAlignment="1">
      <alignment horizontal="center"/>
    </xf>
    <xf numFmtId="165" fontId="4" fillId="0" borderId="0" xfId="0" applyFont="1"/>
    <xf numFmtId="165" fontId="4" fillId="0" borderId="0" xfId="0" applyFont="1" applyFill="1"/>
    <xf numFmtId="170" fontId="13" fillId="7" borderId="28" xfId="7" applyFont="1" applyFill="1" applyBorder="1" applyAlignment="1" applyProtection="1">
      <alignment horizontal="center" vertical="center" wrapText="1"/>
    </xf>
    <xf numFmtId="0" fontId="2" fillId="0" borderId="0" xfId="8" applyAlignment="1">
      <alignment vertical="center" wrapText="1"/>
    </xf>
    <xf numFmtId="0" fontId="2" fillId="0" borderId="0" xfId="8" applyAlignment="1">
      <alignment vertical="center"/>
    </xf>
    <xf numFmtId="0" fontId="6" fillId="0" borderId="0" xfId="8" applyFont="1" applyAlignment="1">
      <alignment vertical="center"/>
    </xf>
    <xf numFmtId="0" fontId="5" fillId="7" borderId="42" xfId="8" applyFont="1" applyFill="1" applyBorder="1" applyAlignment="1">
      <alignment vertical="center"/>
    </xf>
    <xf numFmtId="0" fontId="5" fillId="7" borderId="47" xfId="8" applyFont="1" applyFill="1" applyBorder="1" applyAlignment="1">
      <alignment vertical="center"/>
    </xf>
    <xf numFmtId="0" fontId="6" fillId="7" borderId="0" xfId="8" applyFont="1" applyFill="1" applyAlignment="1">
      <alignment vertical="center"/>
    </xf>
    <xf numFmtId="0" fontId="5" fillId="7" borderId="0" xfId="8" applyFont="1" applyFill="1" applyAlignment="1">
      <alignment vertical="center"/>
    </xf>
    <xf numFmtId="0" fontId="5" fillId="7" borderId="0" xfId="8" applyFont="1" applyFill="1" applyAlignment="1">
      <alignment horizontal="left" vertical="center"/>
    </xf>
    <xf numFmtId="0" fontId="7" fillId="0" borderId="0" xfId="8" applyFont="1" applyAlignment="1">
      <alignment vertical="center"/>
    </xf>
    <xf numFmtId="0" fontId="5" fillId="0" borderId="0" xfId="8" applyFont="1" applyAlignment="1">
      <alignment horizontal="left" vertical="center"/>
    </xf>
    <xf numFmtId="0" fontId="7" fillId="0" borderId="0" xfId="8" applyFont="1" applyAlignment="1">
      <alignment horizontal="left" vertical="center"/>
    </xf>
    <xf numFmtId="0" fontId="13" fillId="2" borderId="6" xfId="8" applyFont="1" applyFill="1" applyBorder="1" applyAlignment="1">
      <alignment vertical="center" wrapText="1"/>
    </xf>
    <xf numFmtId="0" fontId="5" fillId="2" borderId="8" xfId="8" applyFont="1" applyFill="1" applyBorder="1" applyAlignment="1">
      <alignment horizontal="center" vertical="center" wrapText="1"/>
    </xf>
    <xf numFmtId="0" fontId="5" fillId="2" borderId="15" xfId="8" applyFont="1" applyFill="1" applyBorder="1" applyAlignment="1">
      <alignment vertical="center"/>
    </xf>
    <xf numFmtId="0" fontId="5" fillId="2" borderId="8" xfId="8" applyFont="1" applyFill="1" applyBorder="1" applyAlignment="1">
      <alignment vertical="center"/>
    </xf>
    <xf numFmtId="0" fontId="2" fillId="0" borderId="16" xfId="8" applyBorder="1" applyAlignment="1">
      <alignment vertical="center" wrapText="1"/>
    </xf>
    <xf numFmtId="0" fontId="5" fillId="10" borderId="17" xfId="8" applyFont="1" applyFill="1" applyBorder="1" applyAlignment="1">
      <alignment horizontal="center" vertical="center"/>
    </xf>
    <xf numFmtId="0" fontId="5" fillId="11" borderId="17" xfId="8" applyFont="1" applyFill="1" applyBorder="1" applyAlignment="1">
      <alignment vertical="center"/>
    </xf>
    <xf numFmtId="0" fontId="2" fillId="0" borderId="19" xfId="8" applyBorder="1" applyAlignment="1">
      <alignment vertical="center" wrapText="1"/>
    </xf>
    <xf numFmtId="0" fontId="16" fillId="0" borderId="20" xfId="8" applyFont="1" applyBorder="1" applyAlignment="1">
      <alignment horizontal="center" vertical="center"/>
    </xf>
    <xf numFmtId="0" fontId="23" fillId="8" borderId="49" xfId="8" applyFont="1" applyFill="1" applyBorder="1" applyAlignment="1">
      <alignment vertical="center" wrapText="1"/>
    </xf>
    <xf numFmtId="0" fontId="25" fillId="8" borderId="56" xfId="8" applyFont="1" applyFill="1" applyBorder="1" applyAlignment="1">
      <alignment horizontal="center" vertical="center"/>
    </xf>
    <xf numFmtId="0" fontId="23" fillId="8" borderId="58" xfId="8" applyFont="1" applyFill="1" applyBorder="1" applyAlignment="1">
      <alignment vertical="center" wrapText="1"/>
    </xf>
    <xf numFmtId="0" fontId="25" fillId="8" borderId="59" xfId="8" applyFont="1" applyFill="1" applyBorder="1" applyAlignment="1">
      <alignment horizontal="center" vertical="center"/>
    </xf>
    <xf numFmtId="0" fontId="13" fillId="0" borderId="0" xfId="8" applyFont="1" applyAlignment="1">
      <alignment vertical="center" wrapText="1"/>
    </xf>
    <xf numFmtId="0" fontId="2" fillId="0" borderId="0" xfId="8" applyAlignment="1">
      <alignment horizontal="left" vertical="center"/>
    </xf>
    <xf numFmtId="168" fontId="16" fillId="0" borderId="16" xfId="8" applyNumberFormat="1" applyFont="1" applyBorder="1" applyAlignment="1">
      <alignment horizontal="left" wrapText="1"/>
    </xf>
    <xf numFmtId="168" fontId="16" fillId="0" borderId="24" xfId="8" applyNumberFormat="1" applyFont="1" applyBorder="1" applyAlignment="1">
      <alignment horizontal="left" wrapText="1"/>
    </xf>
    <xf numFmtId="168" fontId="17" fillId="0" borderId="0" xfId="8" applyNumberFormat="1" applyFont="1" applyAlignment="1">
      <alignment horizontal="left" wrapText="1"/>
    </xf>
    <xf numFmtId="0" fontId="17" fillId="0" borderId="0" xfId="8" applyFont="1"/>
    <xf numFmtId="0" fontId="6" fillId="0" borderId="16" xfId="8" applyFont="1" applyBorder="1" applyAlignment="1">
      <alignment horizontal="left" vertical="top" wrapText="1"/>
    </xf>
    <xf numFmtId="0" fontId="6" fillId="0" borderId="19" xfId="8" applyFont="1" applyBorder="1" applyAlignment="1">
      <alignment horizontal="left" vertical="top" wrapText="1"/>
    </xf>
    <xf numFmtId="0" fontId="6" fillId="0" borderId="24" xfId="8" quotePrefix="1" applyFont="1" applyBorder="1" applyAlignment="1">
      <alignment horizontal="left" vertical="top" wrapText="1"/>
    </xf>
    <xf numFmtId="0" fontId="6" fillId="0" borderId="0" xfId="8" quotePrefix="1" applyFont="1" applyAlignment="1">
      <alignment horizontal="center" vertical="center" wrapText="1"/>
    </xf>
    <xf numFmtId="0" fontId="6" fillId="0" borderId="0" xfId="8" applyFont="1" applyAlignment="1">
      <alignment horizontal="left" vertical="center" wrapText="1"/>
    </xf>
    <xf numFmtId="0" fontId="2" fillId="0" borderId="0" xfId="8" applyAlignment="1">
      <alignment horizontal="left" vertical="center" wrapText="1"/>
    </xf>
    <xf numFmtId="0" fontId="6" fillId="0" borderId="54" xfId="8" applyFont="1" applyBorder="1" applyAlignment="1">
      <alignment horizontal="left" vertical="top" wrapText="1"/>
    </xf>
    <xf numFmtId="0" fontId="6" fillId="0" borderId="52" xfId="8" applyFont="1" applyBorder="1" applyAlignment="1">
      <alignment horizontal="left" vertical="top" wrapText="1"/>
    </xf>
    <xf numFmtId="0" fontId="6" fillId="0" borderId="24" xfId="8" applyFont="1" applyBorder="1" applyAlignment="1">
      <alignment horizontal="left" vertical="top" wrapText="1"/>
    </xf>
    <xf numFmtId="0" fontId="16" fillId="0" borderId="0" xfId="8" applyFont="1" applyAlignment="1">
      <alignment horizontal="left" vertical="center" wrapText="1"/>
    </xf>
    <xf numFmtId="0" fontId="16" fillId="0" borderId="0" xfId="8" quotePrefix="1" applyFont="1" applyAlignment="1">
      <alignment horizontal="left" vertical="top" wrapText="1"/>
    </xf>
    <xf numFmtId="0" fontId="16" fillId="0" borderId="0" xfId="8" applyFont="1" applyAlignment="1">
      <alignment horizontal="left" vertical="top" wrapText="1"/>
    </xf>
    <xf numFmtId="0" fontId="2" fillId="0" borderId="0" xfId="8" applyAlignment="1">
      <alignment horizontal="left" vertical="top" wrapText="1"/>
    </xf>
    <xf numFmtId="0" fontId="17" fillId="11" borderId="14" xfId="8" applyFont="1" applyFill="1" applyBorder="1" applyAlignment="1">
      <alignment horizontal="center" vertical="center" wrapText="1"/>
    </xf>
    <xf numFmtId="0" fontId="20" fillId="2" borderId="14" xfId="8" applyFont="1" applyFill="1" applyBorder="1" applyAlignment="1">
      <alignment horizontal="center" vertical="center" wrapText="1"/>
    </xf>
    <xf numFmtId="0" fontId="20" fillId="2" borderId="14" xfId="8" quotePrefix="1" applyFont="1" applyFill="1" applyBorder="1" applyAlignment="1">
      <alignment horizontal="center" vertical="center" wrapText="1"/>
    </xf>
    <xf numFmtId="9" fontId="21" fillId="5" borderId="14" xfId="10" applyFont="1" applyFill="1" applyBorder="1" applyAlignment="1">
      <alignment horizontal="center" vertical="center"/>
    </xf>
    <xf numFmtId="0" fontId="21" fillId="5" borderId="14" xfId="8" applyFont="1" applyFill="1" applyBorder="1" applyAlignment="1">
      <alignment vertical="center"/>
    </xf>
    <xf numFmtId="0" fontId="21" fillId="5" borderId="29" xfId="8" applyFont="1" applyFill="1" applyBorder="1" applyAlignment="1">
      <alignment vertical="center"/>
    </xf>
    <xf numFmtId="169" fontId="21" fillId="5" borderId="29" xfId="8" applyNumberFormat="1" applyFont="1" applyFill="1" applyBorder="1" applyAlignment="1">
      <alignment vertical="center"/>
    </xf>
    <xf numFmtId="0" fontId="14" fillId="0" borderId="0" xfId="8" applyFont="1" applyAlignment="1">
      <alignment vertical="center"/>
    </xf>
    <xf numFmtId="169" fontId="14" fillId="5" borderId="14" xfId="8" applyNumberFormat="1" applyFont="1" applyFill="1" applyBorder="1" applyAlignment="1">
      <alignment vertical="center"/>
    </xf>
    <xf numFmtId="169" fontId="21" fillId="5" borderId="14" xfId="8" applyNumberFormat="1" applyFont="1" applyFill="1" applyBorder="1" applyAlignment="1">
      <alignment vertical="center"/>
    </xf>
    <xf numFmtId="9" fontId="13" fillId="0" borderId="14" xfId="10" applyFont="1" applyBorder="1" applyAlignment="1">
      <alignment horizontal="center" vertical="center"/>
    </xf>
    <xf numFmtId="0" fontId="13" fillId="0" borderId="14" xfId="8" quotePrefix="1" applyFont="1" applyBorder="1" applyAlignment="1">
      <alignment horizontal="left" vertical="center"/>
    </xf>
    <xf numFmtId="0" fontId="2" fillId="0" borderId="14" xfId="8" applyBorder="1" applyAlignment="1">
      <alignment vertical="center"/>
    </xf>
    <xf numFmtId="0" fontId="2" fillId="0" borderId="30" xfId="8" applyBorder="1" applyAlignment="1">
      <alignment vertical="center"/>
    </xf>
    <xf numFmtId="0" fontId="2" fillId="0" borderId="14" xfId="8" applyBorder="1" applyAlignment="1">
      <alignment horizontal="center" vertical="center" wrapText="1"/>
    </xf>
    <xf numFmtId="0" fontId="13" fillId="0" borderId="14" xfId="8" applyFont="1" applyBorder="1" applyAlignment="1">
      <alignment vertical="center"/>
    </xf>
    <xf numFmtId="9" fontId="14" fillId="5" borderId="14" xfId="10" applyFont="1" applyFill="1" applyBorder="1" applyAlignment="1">
      <alignment horizontal="center" vertical="center"/>
    </xf>
    <xf numFmtId="0" fontId="14" fillId="5" borderId="14" xfId="8" applyFont="1" applyFill="1" applyBorder="1" applyAlignment="1">
      <alignment vertical="center"/>
    </xf>
    <xf numFmtId="0" fontId="13" fillId="0" borderId="0" xfId="8" quotePrefix="1" applyFont="1" applyAlignment="1">
      <alignment horizontal="center" vertical="center" wrapText="1"/>
    </xf>
    <xf numFmtId="0" fontId="2" fillId="0" borderId="0" xfId="11"/>
    <xf numFmtId="0" fontId="2" fillId="0" borderId="0" xfId="11" applyAlignment="1">
      <alignment horizontal="left" vertical="top"/>
    </xf>
    <xf numFmtId="0" fontId="5" fillId="0" borderId="0" xfId="8" applyFont="1" applyAlignment="1">
      <alignment vertical="center"/>
    </xf>
    <xf numFmtId="0" fontId="7" fillId="0" borderId="42" xfId="8" applyFont="1" applyBorder="1" applyAlignment="1">
      <alignment vertical="center"/>
    </xf>
    <xf numFmtId="0" fontId="12" fillId="0" borderId="0" xfId="8" applyFont="1" applyAlignment="1">
      <alignment vertical="center"/>
    </xf>
    <xf numFmtId="173" fontId="26" fillId="0" borderId="0" xfId="8" applyNumberFormat="1" applyFont="1" applyAlignment="1">
      <alignment vertical="center" wrapText="1"/>
    </xf>
    <xf numFmtId="0" fontId="12" fillId="0" borderId="0" xfId="8" applyFont="1" applyAlignment="1">
      <alignment horizontal="center" vertical="center"/>
    </xf>
    <xf numFmtId="0" fontId="19" fillId="0" borderId="0" xfId="8" applyFont="1" applyAlignment="1">
      <alignment vertical="center"/>
    </xf>
    <xf numFmtId="39" fontId="19" fillId="0" borderId="0" xfId="8" applyNumberFormat="1" applyFont="1" applyAlignment="1">
      <alignment vertical="center"/>
    </xf>
    <xf numFmtId="0" fontId="26" fillId="0" borderId="0" xfId="8" applyFont="1" applyAlignment="1">
      <alignment vertical="center"/>
    </xf>
    <xf numFmtId="0" fontId="7" fillId="0" borderId="47" xfId="8" applyFont="1" applyBorder="1" applyAlignment="1">
      <alignment vertical="center"/>
    </xf>
    <xf numFmtId="0" fontId="5" fillId="0" borderId="0" xfId="8" applyFont="1" applyAlignment="1">
      <alignment vertical="center" wrapText="1"/>
    </xf>
    <xf numFmtId="10" fontId="6" fillId="0" borderId="0" xfId="8" applyNumberFormat="1" applyFont="1" applyAlignment="1">
      <alignment vertical="center"/>
    </xf>
    <xf numFmtId="10" fontId="12" fillId="0" borderId="0" xfId="8" applyNumberFormat="1" applyFont="1" applyAlignment="1">
      <alignment vertical="center"/>
    </xf>
    <xf numFmtId="174" fontId="26" fillId="0" borderId="0" xfId="7" applyNumberFormat="1" applyFont="1" applyFill="1" applyBorder="1" applyAlignment="1">
      <alignment vertical="center"/>
    </xf>
    <xf numFmtId="0" fontId="7" fillId="7" borderId="0" xfId="8" applyFont="1" applyFill="1" applyAlignment="1">
      <alignment vertical="center"/>
    </xf>
    <xf numFmtId="0" fontId="12" fillId="7" borderId="0" xfId="8" applyFont="1" applyFill="1" applyAlignment="1">
      <alignment vertical="center"/>
    </xf>
    <xf numFmtId="10" fontId="6" fillId="7" borderId="0" xfId="8" applyNumberFormat="1" applyFont="1" applyFill="1" applyAlignment="1">
      <alignment vertical="center"/>
    </xf>
    <xf numFmtId="10" fontId="12" fillId="7" borderId="0" xfId="8" applyNumberFormat="1" applyFont="1" applyFill="1" applyAlignment="1">
      <alignment vertical="center"/>
    </xf>
    <xf numFmtId="174" fontId="26" fillId="7" borderId="0" xfId="7" applyNumberFormat="1" applyFont="1" applyFill="1" applyBorder="1" applyAlignment="1">
      <alignment vertical="center"/>
    </xf>
    <xf numFmtId="0" fontId="12" fillId="7" borderId="0" xfId="8" applyFont="1" applyFill="1" applyAlignment="1">
      <alignment horizontal="center" vertical="center"/>
    </xf>
    <xf numFmtId="0" fontId="19" fillId="7" borderId="0" xfId="8" applyFont="1" applyFill="1" applyAlignment="1">
      <alignment vertical="center"/>
    </xf>
    <xf numFmtId="39" fontId="19" fillId="7" borderId="0" xfId="8" applyNumberFormat="1" applyFont="1" applyFill="1" applyAlignment="1">
      <alignment vertical="center"/>
    </xf>
    <xf numFmtId="0" fontId="26" fillId="7" borderId="0" xfId="8" applyFont="1" applyFill="1" applyAlignment="1">
      <alignment vertical="center"/>
    </xf>
    <xf numFmtId="0" fontId="7" fillId="0" borderId="0" xfId="11" applyFont="1" applyAlignment="1">
      <alignment horizontal="left" vertical="center"/>
    </xf>
    <xf numFmtId="0" fontId="10" fillId="0" borderId="0" xfId="11" applyFont="1"/>
    <xf numFmtId="0" fontId="2" fillId="7" borderId="0" xfId="11" applyFill="1"/>
    <xf numFmtId="0" fontId="2" fillId="0" borderId="0" xfId="8" applyAlignment="1">
      <alignment horizontal="left" vertical="top"/>
    </xf>
    <xf numFmtId="0" fontId="2" fillId="0" borderId="0" xfId="8" applyAlignment="1">
      <alignment vertical="center" wrapText="1" shrinkToFit="1"/>
    </xf>
    <xf numFmtId="0" fontId="27" fillId="0" borderId="0" xfId="11" quotePrefix="1" applyFont="1" applyAlignment="1">
      <alignment vertical="center"/>
    </xf>
    <xf numFmtId="0" fontId="6" fillId="0" borderId="0" xfId="11" applyFont="1" applyAlignment="1">
      <alignment horizontal="left" vertical="top"/>
    </xf>
    <xf numFmtId="1" fontId="7" fillId="0" borderId="0" xfId="8" applyNumberFormat="1" applyFont="1" applyAlignment="1">
      <alignment vertical="center"/>
    </xf>
    <xf numFmtId="0" fontId="28" fillId="0" borderId="0" xfId="11" applyFont="1" applyAlignment="1">
      <alignment horizontal="left" vertical="top"/>
    </xf>
    <xf numFmtId="0" fontId="5" fillId="0" borderId="0" xfId="11" quotePrefix="1" applyFont="1" applyAlignment="1">
      <alignment horizontal="left" vertical="top"/>
    </xf>
    <xf numFmtId="0" fontId="5" fillId="0" borderId="0" xfId="11" quotePrefix="1" applyFont="1" applyAlignment="1">
      <alignment horizontal="center" vertical="top"/>
    </xf>
    <xf numFmtId="0" fontId="5" fillId="0" borderId="63" xfId="11" quotePrefix="1" applyFont="1" applyBorder="1" applyAlignment="1">
      <alignment horizontal="center" vertical="center"/>
    </xf>
    <xf numFmtId="166" fontId="6" fillId="0" borderId="0" xfId="11" applyNumberFormat="1" applyFont="1"/>
    <xf numFmtId="0" fontId="6" fillId="7" borderId="0" xfId="11" applyFont="1" applyFill="1"/>
    <xf numFmtId="0" fontId="2" fillId="7" borderId="0" xfId="11" applyFill="1" applyAlignment="1">
      <alignment vertical="center" wrapText="1"/>
    </xf>
    <xf numFmtId="0" fontId="6" fillId="0" borderId="0" xfId="11" applyFont="1"/>
    <xf numFmtId="0" fontId="5" fillId="0" borderId="0" xfId="11" quotePrefix="1" applyFont="1" applyAlignment="1">
      <alignment horizontal="left" vertical="center"/>
    </xf>
    <xf numFmtId="0" fontId="32" fillId="0" borderId="0" xfId="11" applyFont="1" applyAlignment="1">
      <alignment horizontal="left" vertical="top"/>
    </xf>
    <xf numFmtId="0" fontId="27" fillId="0" borderId="0" xfId="11" applyFont="1" applyAlignment="1">
      <alignment horizontal="left" vertical="top"/>
    </xf>
    <xf numFmtId="0" fontId="27" fillId="0" borderId="0" xfId="11" applyFont="1" applyAlignment="1">
      <alignment vertical="center"/>
    </xf>
    <xf numFmtId="0" fontId="33" fillId="0" borderId="0" xfId="11" applyFont="1" applyAlignment="1">
      <alignment vertical="center"/>
    </xf>
    <xf numFmtId="0" fontId="33" fillId="0" borderId="0" xfId="11" applyFont="1"/>
    <xf numFmtId="0" fontId="7" fillId="0" borderId="0" xfId="11" applyFont="1" applyAlignment="1">
      <alignment vertical="center"/>
    </xf>
    <xf numFmtId="0" fontId="7" fillId="0" borderId="0" xfId="11" applyFont="1" applyAlignment="1">
      <alignment horizontal="left" vertical="top"/>
    </xf>
    <xf numFmtId="0" fontId="29" fillId="0" borderId="0" xfId="11" applyFont="1" applyAlignment="1">
      <alignment vertical="center"/>
    </xf>
    <xf numFmtId="0" fontId="29" fillId="0" borderId="0" xfId="11" applyFont="1"/>
    <xf numFmtId="0" fontId="2" fillId="0" borderId="0" xfId="11" applyAlignment="1">
      <alignment vertical="center" wrapText="1"/>
    </xf>
    <xf numFmtId="0" fontId="2" fillId="10" borderId="0" xfId="11" applyFill="1" applyAlignment="1">
      <alignment vertical="center" wrapText="1"/>
    </xf>
    <xf numFmtId="0" fontId="5" fillId="2" borderId="67" xfId="11" applyFont="1" applyFill="1" applyBorder="1" applyAlignment="1">
      <alignment horizontal="center" vertical="center"/>
    </xf>
    <xf numFmtId="0" fontId="5" fillId="2" borderId="65" xfId="11" quotePrefix="1" applyFont="1" applyFill="1" applyBorder="1" applyAlignment="1">
      <alignment horizontal="left" vertical="center"/>
    </xf>
    <xf numFmtId="0" fontId="5" fillId="2" borderId="66" xfId="11" applyFont="1" applyFill="1" applyBorder="1" applyAlignment="1">
      <alignment horizontal="center" vertical="center"/>
    </xf>
    <xf numFmtId="2" fontId="5" fillId="2" borderId="67" xfId="11" quotePrefix="1" applyNumberFormat="1" applyFont="1" applyFill="1" applyBorder="1" applyAlignment="1">
      <alignment horizontal="center" vertical="center" wrapText="1"/>
    </xf>
    <xf numFmtId="2" fontId="5" fillId="2" borderId="68" xfId="11" quotePrefix="1" applyNumberFormat="1" applyFont="1" applyFill="1" applyBorder="1" applyAlignment="1">
      <alignment horizontal="center" vertical="center" wrapText="1"/>
    </xf>
    <xf numFmtId="2" fontId="5" fillId="2" borderId="66" xfId="11" quotePrefix="1" applyNumberFormat="1" applyFont="1" applyFill="1" applyBorder="1" applyAlignment="1">
      <alignment horizontal="center" vertical="center" wrapText="1"/>
    </xf>
    <xf numFmtId="0" fontId="5" fillId="2" borderId="27" xfId="11" applyFont="1" applyFill="1" applyBorder="1" applyAlignment="1">
      <alignment horizontal="center" vertical="center" wrapText="1"/>
    </xf>
    <xf numFmtId="0" fontId="13" fillId="0" borderId="0" xfId="11" applyFont="1" applyAlignment="1">
      <alignment vertical="center" wrapText="1"/>
    </xf>
    <xf numFmtId="0" fontId="2" fillId="0" borderId="0" xfId="11" applyAlignment="1">
      <alignment vertical="center"/>
    </xf>
    <xf numFmtId="0" fontId="13" fillId="0" borderId="62" xfId="11" applyFont="1" applyBorder="1" applyAlignment="1">
      <alignment horizontal="center" vertical="center"/>
    </xf>
    <xf numFmtId="3" fontId="6" fillId="0" borderId="31" xfId="11" applyNumberFormat="1" applyFont="1" applyBorder="1" applyAlignment="1">
      <alignment horizontal="left" vertical="top"/>
    </xf>
    <xf numFmtId="3" fontId="6" fillId="0" borderId="34" xfId="11" applyNumberFormat="1" applyFont="1" applyBorder="1" applyAlignment="1">
      <alignment horizontal="center" vertical="center"/>
    </xf>
    <xf numFmtId="175" fontId="6" fillId="9" borderId="63" xfId="7" applyNumberFormat="1" applyFont="1" applyFill="1" applyBorder="1" applyAlignment="1">
      <alignment horizontal="right" vertical="center"/>
    </xf>
    <xf numFmtId="170" fontId="6" fillId="8" borderId="14" xfId="7" applyFont="1" applyFill="1" applyBorder="1" applyAlignment="1">
      <alignment horizontal="right" vertical="center"/>
    </xf>
    <xf numFmtId="166" fontId="6" fillId="8" borderId="34" xfId="11" applyNumberFormat="1" applyFont="1" applyFill="1" applyBorder="1" applyAlignment="1">
      <alignment horizontal="right" vertical="center"/>
    </xf>
    <xf numFmtId="176" fontId="2" fillId="9" borderId="14" xfId="11" applyNumberFormat="1" applyFill="1" applyBorder="1" applyAlignment="1" applyProtection="1">
      <alignment horizontal="center"/>
      <protection locked="0"/>
    </xf>
    <xf numFmtId="0" fontId="2" fillId="9" borderId="19" xfId="11" applyFill="1" applyBorder="1" applyProtection="1">
      <protection locked="0"/>
    </xf>
    <xf numFmtId="0" fontId="13" fillId="0" borderId="63" xfId="11" applyFont="1" applyBorder="1" applyAlignment="1">
      <alignment horizontal="center" vertical="center"/>
    </xf>
    <xf numFmtId="3" fontId="6" fillId="0" borderId="14" xfId="11" applyNumberFormat="1" applyFont="1" applyBorder="1" applyAlignment="1">
      <alignment horizontal="left" vertical="top"/>
    </xf>
    <xf numFmtId="3" fontId="6" fillId="0" borderId="60" xfId="11" applyNumberFormat="1" applyFont="1" applyBorder="1" applyAlignment="1">
      <alignment horizontal="center" vertical="center"/>
    </xf>
    <xf numFmtId="166" fontId="6" fillId="8" borderId="60" xfId="11" applyNumberFormat="1" applyFont="1" applyFill="1" applyBorder="1" applyAlignment="1">
      <alignment horizontal="right" vertical="center"/>
    </xf>
    <xf numFmtId="0" fontId="6" fillId="5" borderId="20" xfId="11" applyFont="1" applyFill="1" applyBorder="1" applyAlignment="1">
      <alignment horizontal="center"/>
    </xf>
    <xf numFmtId="176" fontId="2" fillId="9" borderId="12" xfId="11" applyNumberFormat="1" applyFill="1" applyBorder="1" applyAlignment="1" applyProtection="1">
      <alignment horizontal="center"/>
      <protection locked="0"/>
    </xf>
    <xf numFmtId="0" fontId="13" fillId="0" borderId="47" xfId="11" applyFont="1" applyBorder="1" applyAlignment="1">
      <alignment horizontal="center" vertical="center"/>
    </xf>
    <xf numFmtId="175" fontId="34" fillId="9" borderId="63" xfId="7" applyNumberFormat="1" applyFont="1" applyFill="1" applyBorder="1" applyAlignment="1">
      <alignment horizontal="right" vertical="center"/>
    </xf>
    <xf numFmtId="0" fontId="6" fillId="5" borderId="21" xfId="11" applyFont="1" applyFill="1" applyBorder="1" applyAlignment="1">
      <alignment horizontal="center"/>
    </xf>
    <xf numFmtId="0" fontId="6" fillId="5" borderId="19" xfId="11" applyFont="1" applyFill="1" applyBorder="1" applyAlignment="1">
      <alignment horizontal="center"/>
    </xf>
    <xf numFmtId="176" fontId="2" fillId="12" borderId="37" xfId="11" applyNumberFormat="1" applyFill="1" applyBorder="1" applyAlignment="1">
      <alignment horizontal="center"/>
    </xf>
    <xf numFmtId="0" fontId="2" fillId="12" borderId="41" xfId="11" applyFill="1" applyBorder="1"/>
    <xf numFmtId="176" fontId="2" fillId="12" borderId="24" xfId="11" applyNumberFormat="1" applyFill="1" applyBorder="1" applyAlignment="1">
      <alignment horizontal="center"/>
    </xf>
    <xf numFmtId="0" fontId="24" fillId="8" borderId="36" xfId="11" applyFont="1" applyFill="1" applyBorder="1" applyAlignment="1">
      <alignment horizontal="center" vertical="center"/>
    </xf>
    <xf numFmtId="3" fontId="11" fillId="8" borderId="37" xfId="11" applyNumberFormat="1" applyFont="1" applyFill="1" applyBorder="1" applyAlignment="1">
      <alignment horizontal="left" vertical="top" wrapText="1"/>
    </xf>
    <xf numFmtId="3" fontId="11" fillId="8" borderId="41" xfId="11" applyNumberFormat="1" applyFont="1" applyFill="1" applyBorder="1" applyAlignment="1">
      <alignment horizontal="center" vertical="center"/>
    </xf>
    <xf numFmtId="170" fontId="11" fillId="8" borderId="40" xfId="7" applyFont="1" applyFill="1" applyBorder="1" applyAlignment="1">
      <alignment horizontal="right" vertical="center"/>
    </xf>
    <xf numFmtId="171" fontId="6" fillId="8" borderId="37" xfId="7" applyNumberFormat="1" applyFont="1" applyFill="1" applyBorder="1" applyAlignment="1">
      <alignment horizontal="right" vertical="center"/>
    </xf>
    <xf numFmtId="166" fontId="6" fillId="8" borderId="41" xfId="11" applyNumberFormat="1" applyFont="1" applyFill="1" applyBorder="1" applyAlignment="1">
      <alignment horizontal="right" vertical="center"/>
    </xf>
    <xf numFmtId="0" fontId="6" fillId="8" borderId="25" xfId="11" applyFont="1" applyFill="1" applyBorder="1" applyAlignment="1">
      <alignment horizontal="center"/>
    </xf>
    <xf numFmtId="0" fontId="2" fillId="8" borderId="7" xfId="11" applyFill="1" applyBorder="1"/>
    <xf numFmtId="0" fontId="5" fillId="8" borderId="15" xfId="11" applyFont="1" applyFill="1" applyBorder="1" applyAlignment="1">
      <alignment horizontal="left"/>
    </xf>
    <xf numFmtId="0" fontId="6" fillId="8" borderId="15" xfId="11" applyFont="1" applyFill="1" applyBorder="1"/>
    <xf numFmtId="0" fontId="2" fillId="8" borderId="8" xfId="11" applyFill="1" applyBorder="1"/>
    <xf numFmtId="166" fontId="5" fillId="3" borderId="6" xfId="11" applyNumberFormat="1" applyFont="1" applyFill="1" applyBorder="1"/>
    <xf numFmtId="166" fontId="5" fillId="0" borderId="0" xfId="11" applyNumberFormat="1" applyFont="1" applyAlignment="1">
      <alignment vertical="center" wrapText="1"/>
    </xf>
    <xf numFmtId="0" fontId="2" fillId="7" borderId="0" xfId="8" applyFill="1"/>
    <xf numFmtId="2" fontId="2" fillId="7" borderId="0" xfId="8" applyNumberFormat="1" applyFill="1"/>
    <xf numFmtId="0" fontId="13" fillId="7" borderId="0" xfId="8" applyFont="1" applyFill="1"/>
    <xf numFmtId="0" fontId="2" fillId="7" borderId="0" xfId="8" applyFill="1" applyAlignment="1">
      <alignment horizontal="center" vertical="center"/>
    </xf>
    <xf numFmtId="164" fontId="5" fillId="7" borderId="0" xfId="13" applyNumberFormat="1" applyFont="1" applyFill="1" applyAlignment="1">
      <alignment vertical="center"/>
    </xf>
    <xf numFmtId="0" fontId="6" fillId="0" borderId="0" xfId="13" applyFont="1" applyAlignment="1">
      <alignment horizontal="center" vertical="center"/>
    </xf>
    <xf numFmtId="39" fontId="19" fillId="0" borderId="0" xfId="13" applyNumberFormat="1" applyFont="1" applyAlignment="1">
      <alignment vertical="center"/>
    </xf>
    <xf numFmtId="0" fontId="19" fillId="0" borderId="0" xfId="13" applyFont="1" applyAlignment="1">
      <alignment vertical="center"/>
    </xf>
    <xf numFmtId="0" fontId="26" fillId="0" borderId="0" xfId="13" applyFont="1" applyAlignment="1">
      <alignment vertical="center"/>
    </xf>
    <xf numFmtId="0" fontId="6" fillId="0" borderId="0" xfId="13" applyFont="1" applyAlignment="1">
      <alignment vertical="center"/>
    </xf>
    <xf numFmtId="0" fontId="2" fillId="0" borderId="0" xfId="8"/>
    <xf numFmtId="0" fontId="5" fillId="7" borderId="0" xfId="13" applyFont="1" applyFill="1" applyAlignment="1">
      <alignment vertical="center"/>
    </xf>
    <xf numFmtId="0" fontId="6" fillId="7" borderId="0" xfId="13" applyFont="1" applyFill="1" applyAlignment="1">
      <alignment horizontal="left" vertical="top"/>
    </xf>
    <xf numFmtId="2" fontId="5" fillId="7" borderId="0" xfId="13" applyNumberFormat="1" applyFont="1" applyFill="1" applyAlignment="1">
      <alignment horizontal="left" vertical="center"/>
    </xf>
    <xf numFmtId="0" fontId="5" fillId="7" borderId="0" xfId="13" applyFont="1" applyFill="1" applyAlignment="1">
      <alignment horizontal="left" vertical="center"/>
    </xf>
    <xf numFmtId="164" fontId="6" fillId="7" borderId="0" xfId="13" applyNumberFormat="1" applyFont="1" applyFill="1" applyAlignment="1">
      <alignment vertical="center"/>
    </xf>
    <xf numFmtId="0" fontId="29" fillId="0" borderId="0" xfId="11" applyFont="1" applyAlignment="1">
      <alignment horizontal="center" vertical="center"/>
    </xf>
    <xf numFmtId="0" fontId="7" fillId="4" borderId="0" xfId="11" applyFont="1" applyFill="1" applyAlignment="1">
      <alignment vertical="center"/>
    </xf>
    <xf numFmtId="2" fontId="29" fillId="0" borderId="0" xfId="11" applyNumberFormat="1" applyFont="1" applyAlignment="1">
      <alignment vertical="center"/>
    </xf>
    <xf numFmtId="0" fontId="13" fillId="0" borderId="0" xfId="11" applyFont="1"/>
    <xf numFmtId="2" fontId="2" fillId="0" borderId="0" xfId="11" applyNumberFormat="1"/>
    <xf numFmtId="164" fontId="2" fillId="0" borderId="0" xfId="11" applyNumberFormat="1"/>
    <xf numFmtId="164" fontId="13" fillId="0" borderId="0" xfId="11" applyNumberFormat="1" applyFont="1"/>
    <xf numFmtId="0" fontId="2" fillId="0" borderId="0" xfId="8" applyAlignment="1">
      <alignment horizontal="center" vertical="center"/>
    </xf>
    <xf numFmtId="2" fontId="2" fillId="0" borderId="0" xfId="8" applyNumberFormat="1"/>
    <xf numFmtId="0" fontId="2" fillId="0" borderId="0" xfId="11" applyAlignment="1">
      <alignment horizontal="center" vertical="center"/>
    </xf>
    <xf numFmtId="2" fontId="6" fillId="0" borderId="0" xfId="11" applyNumberFormat="1" applyFont="1"/>
    <xf numFmtId="164" fontId="6" fillId="0" borderId="0" xfId="11" applyNumberFormat="1" applyFont="1"/>
    <xf numFmtId="164" fontId="5" fillId="0" borderId="0" xfId="11" applyNumberFormat="1" applyFont="1"/>
    <xf numFmtId="0" fontId="6" fillId="0" borderId="0" xfId="11" applyFont="1" applyAlignment="1">
      <alignment horizontal="center" vertical="center"/>
    </xf>
    <xf numFmtId="0" fontId="13" fillId="0" borderId="0" xfId="8" applyFont="1"/>
    <xf numFmtId="0" fontId="2" fillId="7" borderId="0" xfId="8" applyFill="1" applyAlignment="1">
      <alignment vertical="center"/>
    </xf>
    <xf numFmtId="0" fontId="2" fillId="7" borderId="0" xfId="8" applyFill="1" applyAlignment="1">
      <alignment horizontal="left" vertical="top" wrapText="1"/>
    </xf>
    <xf numFmtId="0" fontId="2" fillId="7" borderId="0" xfId="8" applyFill="1" applyAlignment="1">
      <alignment vertical="center" wrapText="1"/>
    </xf>
    <xf numFmtId="0" fontId="2" fillId="7" borderId="32" xfId="8" applyFill="1" applyBorder="1" applyAlignment="1">
      <alignment vertical="center"/>
    </xf>
    <xf numFmtId="0" fontId="5" fillId="8" borderId="34" xfId="8" applyFont="1" applyFill="1" applyBorder="1" applyAlignment="1">
      <alignment vertical="center"/>
    </xf>
    <xf numFmtId="0" fontId="13" fillId="7" borderId="0" xfId="8" applyFont="1" applyFill="1" applyAlignment="1">
      <alignment vertical="center"/>
    </xf>
    <xf numFmtId="0" fontId="35" fillId="7" borderId="0" xfId="8" applyFont="1" applyFill="1" applyAlignment="1">
      <alignment vertical="center"/>
    </xf>
    <xf numFmtId="173" fontId="36" fillId="7" borderId="0" xfId="8" applyNumberFormat="1" applyFont="1" applyFill="1" applyAlignment="1">
      <alignment vertical="center" wrapText="1"/>
    </xf>
    <xf numFmtId="0" fontId="35" fillId="7" borderId="0" xfId="8" applyFont="1" applyFill="1" applyAlignment="1">
      <alignment horizontal="center" vertical="center"/>
    </xf>
    <xf numFmtId="0" fontId="14" fillId="7" borderId="0" xfId="8" applyFont="1" applyFill="1" applyAlignment="1">
      <alignment vertical="center"/>
    </xf>
    <xf numFmtId="39" fontId="14" fillId="7" borderId="0" xfId="8" applyNumberFormat="1" applyFont="1" applyFill="1" applyAlignment="1">
      <alignment vertical="center"/>
    </xf>
    <xf numFmtId="0" fontId="36" fillId="7" borderId="0" xfId="8" applyFont="1" applyFill="1" applyAlignment="1">
      <alignment vertical="center"/>
    </xf>
    <xf numFmtId="0" fontId="2" fillId="7" borderId="13" xfId="8" applyFill="1" applyBorder="1" applyAlignment="1">
      <alignment vertical="center"/>
    </xf>
    <xf numFmtId="0" fontId="5" fillId="8" borderId="60" xfId="8" applyFont="1" applyFill="1" applyBorder="1" applyAlignment="1">
      <alignment vertical="center" wrapText="1"/>
    </xf>
    <xf numFmtId="10" fontId="2" fillId="7" borderId="0" xfId="8" applyNumberFormat="1" applyFill="1" applyAlignment="1">
      <alignment vertical="center"/>
    </xf>
    <xf numFmtId="10" fontId="35" fillId="7" borderId="0" xfId="8" applyNumberFormat="1" applyFont="1" applyFill="1" applyAlignment="1">
      <alignment vertical="center"/>
    </xf>
    <xf numFmtId="174" fontId="36" fillId="7" borderId="0" xfId="7" applyNumberFormat="1" applyFont="1" applyFill="1" applyBorder="1" applyAlignment="1">
      <alignment vertical="center"/>
    </xf>
    <xf numFmtId="0" fontId="5" fillId="9" borderId="60" xfId="8" applyFont="1" applyFill="1" applyBorder="1" applyAlignment="1">
      <alignment horizontal="left" vertical="center"/>
    </xf>
    <xf numFmtId="0" fontId="2" fillId="7" borderId="0" xfId="8" applyFill="1" applyAlignment="1">
      <alignment horizontal="left" vertical="center" wrapText="1"/>
    </xf>
    <xf numFmtId="0" fontId="5" fillId="7" borderId="62" xfId="8" applyFont="1" applyFill="1" applyBorder="1" applyAlignment="1">
      <alignment horizontal="center" vertical="center"/>
    </xf>
    <xf numFmtId="0" fontId="2" fillId="7" borderId="0" xfId="8" applyFill="1" applyAlignment="1">
      <alignment vertical="top"/>
    </xf>
    <xf numFmtId="0" fontId="5" fillId="7" borderId="63" xfId="8" applyFont="1" applyFill="1" applyBorder="1" applyAlignment="1">
      <alignment horizontal="center" vertical="center"/>
    </xf>
    <xf numFmtId="0" fontId="5" fillId="7" borderId="40" xfId="8" applyFont="1" applyFill="1" applyBorder="1" applyAlignment="1">
      <alignment horizontal="center" vertical="center"/>
    </xf>
    <xf numFmtId="0" fontId="2" fillId="0" borderId="2" xfId="8" applyBorder="1" applyAlignment="1">
      <alignment vertical="center"/>
    </xf>
    <xf numFmtId="0" fontId="2" fillId="0" borderId="23" xfId="8" applyBorder="1" applyAlignment="1">
      <alignment vertical="center"/>
    </xf>
    <xf numFmtId="0" fontId="2" fillId="7" borderId="2" xfId="8" applyFill="1" applyBorder="1" applyAlignment="1">
      <alignment vertical="center"/>
    </xf>
    <xf numFmtId="0" fontId="37" fillId="0" borderId="0" xfId="8" applyFont="1"/>
    <xf numFmtId="0" fontId="38" fillId="0" borderId="0" xfId="8" applyFont="1" applyAlignment="1">
      <alignment horizontal="centerContinuous" vertical="center"/>
    </xf>
    <xf numFmtId="14" fontId="39" fillId="5" borderId="14" xfId="8" applyNumberFormat="1" applyFont="1" applyFill="1" applyBorder="1" applyAlignment="1">
      <alignment horizontal="left" vertical="center"/>
    </xf>
    <xf numFmtId="14" fontId="39" fillId="0" borderId="23" xfId="8" applyNumberFormat="1" applyFont="1" applyBorder="1" applyAlignment="1">
      <alignment horizontal="left" vertical="center"/>
    </xf>
    <xf numFmtId="0" fontId="13" fillId="0" borderId="0" xfId="8" applyFont="1" applyAlignment="1">
      <alignment horizontal="left" vertical="center"/>
    </xf>
    <xf numFmtId="0" fontId="15" fillId="0" borderId="0" xfId="8" applyFont="1" applyAlignment="1">
      <alignment horizontal="justify" vertical="center"/>
    </xf>
    <xf numFmtId="177" fontId="9" fillId="9" borderId="14" xfId="8" applyNumberFormat="1" applyFont="1" applyFill="1" applyBorder="1" applyAlignment="1">
      <alignment horizontal="right" vertical="center"/>
    </xf>
    <xf numFmtId="177" fontId="9" fillId="0" borderId="23" xfId="8" applyNumberFormat="1" applyFont="1" applyBorder="1" applyAlignment="1">
      <alignment horizontal="center" vertical="center"/>
    </xf>
    <xf numFmtId="0" fontId="5" fillId="0" borderId="0" xfId="8" applyFont="1" applyAlignment="1">
      <alignment vertical="top"/>
    </xf>
    <xf numFmtId="177" fontId="9" fillId="0" borderId="0" xfId="8" applyNumberFormat="1" applyFont="1" applyAlignment="1">
      <alignment horizontal="right" vertical="center"/>
    </xf>
    <xf numFmtId="0" fontId="2" fillId="0" borderId="23" xfId="8" applyBorder="1" applyAlignment="1">
      <alignment horizontal="center" vertical="center"/>
    </xf>
    <xf numFmtId="177" fontId="9" fillId="2" borderId="6" xfId="8" applyNumberFormat="1" applyFont="1" applyFill="1" applyBorder="1" applyAlignment="1">
      <alignment horizontal="right" vertical="center"/>
    </xf>
    <xf numFmtId="14" fontId="39" fillId="0" borderId="0" xfId="8" applyNumberFormat="1" applyFont="1" applyAlignment="1">
      <alignment horizontal="left" vertical="center"/>
    </xf>
    <xf numFmtId="0" fontId="39" fillId="5" borderId="14" xfId="8" applyFont="1" applyFill="1" applyBorder="1" applyAlignment="1">
      <alignment vertical="center"/>
    </xf>
    <xf numFmtId="0" fontId="13" fillId="0" borderId="0" xfId="8" applyFont="1" applyAlignment="1">
      <alignment vertical="center"/>
    </xf>
    <xf numFmtId="0" fontId="39" fillId="0" borderId="0" xfId="8" applyFont="1" applyAlignment="1">
      <alignment vertical="center"/>
    </xf>
    <xf numFmtId="0" fontId="2" fillId="0" borderId="4" xfId="8" applyBorder="1" applyAlignment="1">
      <alignment vertical="center"/>
    </xf>
    <xf numFmtId="0" fontId="2" fillId="0" borderId="11" xfId="8" applyBorder="1" applyAlignment="1">
      <alignment vertical="center"/>
    </xf>
    <xf numFmtId="0" fontId="39" fillId="0" borderId="11" xfId="8" applyFont="1" applyBorder="1" applyAlignment="1">
      <alignment horizontal="left" vertical="center"/>
    </xf>
    <xf numFmtId="0" fontId="2" fillId="0" borderId="27" xfId="8" applyBorder="1" applyAlignment="1">
      <alignment vertical="center"/>
    </xf>
    <xf numFmtId="0" fontId="39" fillId="0" borderId="0" xfId="8" applyFont="1" applyAlignment="1">
      <alignment horizontal="left" vertical="center"/>
    </xf>
    <xf numFmtId="0" fontId="7" fillId="7" borderId="0" xfId="8" applyFont="1" applyFill="1" applyAlignment="1">
      <alignment horizontal="left" vertical="center"/>
    </xf>
    <xf numFmtId="165" fontId="7" fillId="7" borderId="0" xfId="0" applyFont="1" applyFill="1" applyAlignment="1">
      <alignment vertical="center"/>
    </xf>
    <xf numFmtId="0" fontId="5" fillId="7" borderId="0" xfId="8" applyFont="1" applyFill="1" applyBorder="1" applyAlignment="1">
      <alignment vertical="center"/>
    </xf>
    <xf numFmtId="165" fontId="4" fillId="0" borderId="0" xfId="0" applyFont="1" applyAlignment="1">
      <alignment vertical="center"/>
    </xf>
    <xf numFmtId="165" fontId="6" fillId="0" borderId="50" xfId="0" applyFont="1" applyFill="1" applyBorder="1" applyAlignment="1">
      <alignment horizontal="center"/>
    </xf>
    <xf numFmtId="165" fontId="4" fillId="7" borderId="0" xfId="0" applyFont="1" applyFill="1"/>
    <xf numFmtId="165" fontId="4" fillId="7" borderId="0" xfId="0" applyFont="1" applyFill="1" applyAlignment="1">
      <alignment vertical="center"/>
    </xf>
    <xf numFmtId="165" fontId="4" fillId="7" borderId="0" xfId="0" applyFont="1" applyFill="1" applyAlignment="1">
      <alignment horizontal="center"/>
    </xf>
    <xf numFmtId="165" fontId="6" fillId="7" borderId="51" xfId="0" applyFont="1" applyFill="1" applyBorder="1" applyAlignment="1">
      <alignment horizontal="center"/>
    </xf>
    <xf numFmtId="165" fontId="6" fillId="3" borderId="58" xfId="0" applyFont="1" applyFill="1" applyBorder="1" applyAlignment="1">
      <alignment horizontal="right"/>
    </xf>
    <xf numFmtId="164" fontId="6" fillId="3" borderId="15" xfId="1" applyFont="1" applyFill="1" applyBorder="1" applyAlignment="1">
      <alignment horizontal="left"/>
    </xf>
    <xf numFmtId="166" fontId="6" fillId="3" borderId="15" xfId="0" applyNumberFormat="1" applyFont="1" applyFill="1" applyBorder="1" applyAlignment="1">
      <alignment horizontal="right"/>
    </xf>
    <xf numFmtId="171" fontId="13" fillId="0" borderId="37" xfId="1" applyNumberFormat="1" applyFont="1" applyFill="1" applyBorder="1" applyAlignment="1">
      <alignment horizontal="center" vertical="center" wrapText="1"/>
    </xf>
    <xf numFmtId="172" fontId="4" fillId="7" borderId="0" xfId="0" applyNumberFormat="1" applyFont="1" applyFill="1" applyAlignment="1">
      <alignment horizontal="right"/>
    </xf>
    <xf numFmtId="172" fontId="6" fillId="3" borderId="15" xfId="1" applyNumberFormat="1" applyFont="1" applyFill="1" applyBorder="1" applyAlignment="1">
      <alignment horizontal="right"/>
    </xf>
    <xf numFmtId="172" fontId="4" fillId="0" borderId="0" xfId="0" applyNumberFormat="1" applyFont="1" applyAlignment="1">
      <alignment horizontal="right"/>
    </xf>
    <xf numFmtId="164" fontId="6" fillId="7" borderId="0" xfId="1" applyFont="1" applyFill="1" applyBorder="1" applyAlignment="1">
      <alignment horizontal="left"/>
    </xf>
    <xf numFmtId="166" fontId="6" fillId="7" borderId="0" xfId="0" applyNumberFormat="1" applyFont="1" applyFill="1" applyBorder="1" applyAlignment="1">
      <alignment horizontal="right"/>
    </xf>
    <xf numFmtId="165" fontId="4" fillId="3" borderId="8" xfId="0" applyFont="1" applyFill="1" applyBorder="1"/>
    <xf numFmtId="165" fontId="41" fillId="0" borderId="51" xfId="0" applyFont="1" applyFill="1" applyBorder="1" applyAlignment="1">
      <alignment vertical="center" wrapText="1"/>
    </xf>
    <xf numFmtId="164" fontId="6" fillId="8" borderId="12" xfId="1" applyFont="1" applyFill="1" applyBorder="1" applyAlignment="1">
      <alignment horizontal="left" vertical="center"/>
    </xf>
    <xf numFmtId="165" fontId="4" fillId="7" borderId="23" xfId="0" applyFont="1" applyFill="1" applyBorder="1"/>
    <xf numFmtId="172" fontId="4" fillId="3" borderId="8" xfId="0" applyNumberFormat="1" applyFont="1" applyFill="1" applyBorder="1" applyAlignment="1">
      <alignment horizontal="right"/>
    </xf>
    <xf numFmtId="165" fontId="5" fillId="8" borderId="63" xfId="0" applyFont="1" applyFill="1" applyBorder="1" applyAlignment="1">
      <alignment horizontal="center" vertical="center"/>
    </xf>
    <xf numFmtId="165" fontId="5" fillId="8" borderId="14" xfId="0" applyFont="1" applyFill="1" applyBorder="1" applyAlignment="1">
      <alignment vertical="center"/>
    </xf>
    <xf numFmtId="172" fontId="7" fillId="6" borderId="6" xfId="0" applyNumberFormat="1" applyFont="1" applyFill="1" applyBorder="1" applyAlignment="1">
      <alignment horizontal="center" vertical="center"/>
    </xf>
    <xf numFmtId="172" fontId="13" fillId="7" borderId="5" xfId="7" applyNumberFormat="1" applyFont="1" applyFill="1" applyBorder="1" applyAlignment="1" applyProtection="1">
      <alignment horizontal="center" vertical="center" wrapText="1"/>
    </xf>
    <xf numFmtId="165" fontId="13" fillId="2" borderId="24" xfId="0" applyFont="1" applyFill="1" applyBorder="1" applyAlignment="1">
      <alignment horizontal="center" vertical="center" wrapText="1"/>
    </xf>
    <xf numFmtId="165" fontId="5" fillId="7" borderId="1" xfId="0" applyFont="1" applyFill="1" applyBorder="1" applyAlignment="1">
      <alignment horizontal="center" vertical="center" wrapText="1"/>
    </xf>
    <xf numFmtId="0" fontId="5" fillId="7" borderId="0" xfId="8" applyFont="1" applyFill="1" applyBorder="1" applyAlignment="1">
      <alignment horizontal="left" vertical="center"/>
    </xf>
    <xf numFmtId="166" fontId="27" fillId="3" borderId="6" xfId="0" applyNumberFormat="1" applyFont="1" applyFill="1" applyBorder="1" applyAlignment="1">
      <alignment horizontal="right"/>
    </xf>
    <xf numFmtId="0" fontId="29" fillId="7" borderId="0" xfId="8" applyFont="1" applyFill="1"/>
    <xf numFmtId="172" fontId="7" fillId="2" borderId="6" xfId="11" applyNumberFormat="1" applyFont="1" applyFill="1" applyBorder="1"/>
    <xf numFmtId="0" fontId="29" fillId="0" borderId="0" xfId="8" applyFont="1"/>
    <xf numFmtId="172" fontId="29" fillId="2" borderId="1" xfId="11" applyNumberFormat="1" applyFont="1" applyFill="1" applyBorder="1"/>
    <xf numFmtId="165" fontId="4" fillId="0" borderId="0" xfId="0" applyFont="1" applyBorder="1" applyAlignment="1">
      <alignment vertical="center"/>
    </xf>
    <xf numFmtId="172" fontId="7" fillId="2" borderId="54" xfId="11" applyNumberFormat="1" applyFont="1" applyFill="1" applyBorder="1"/>
    <xf numFmtId="172" fontId="7" fillId="2" borderId="24" xfId="11" applyNumberFormat="1" applyFont="1" applyFill="1" applyBorder="1"/>
    <xf numFmtId="2" fontId="7" fillId="8" borderId="42" xfId="11" applyNumberFormat="1" applyFont="1" applyFill="1" applyBorder="1" applyAlignment="1">
      <alignment horizontal="center" vertical="center" wrapText="1"/>
    </xf>
    <xf numFmtId="164" fontId="7" fillId="8" borderId="62" xfId="11" applyNumberFormat="1" applyFont="1" applyFill="1" applyBorder="1" applyAlignment="1">
      <alignment horizontal="center" vertical="center" wrapText="1"/>
    </xf>
    <xf numFmtId="164" fontId="7" fillId="8" borderId="33" xfId="11" applyNumberFormat="1" applyFont="1" applyFill="1" applyBorder="1" applyAlignment="1">
      <alignment horizontal="center" vertical="center" wrapText="1"/>
    </xf>
    <xf numFmtId="164" fontId="7" fillId="2" borderId="16" xfId="11" quotePrefix="1" applyNumberFormat="1" applyFont="1" applyFill="1" applyBorder="1" applyAlignment="1">
      <alignment horizontal="center" vertical="center" wrapText="1"/>
    </xf>
    <xf numFmtId="2" fontId="7" fillId="8" borderId="36" xfId="11" applyNumberFormat="1" applyFont="1" applyFill="1" applyBorder="1" applyAlignment="1">
      <alignment horizontal="center" vertical="center" wrapText="1"/>
    </xf>
    <xf numFmtId="164" fontId="7" fillId="8" borderId="40" xfId="11" applyNumberFormat="1" applyFont="1" applyFill="1" applyBorder="1" applyAlignment="1">
      <alignment horizontal="center" vertical="center" wrapText="1"/>
    </xf>
    <xf numFmtId="164" fontId="7" fillId="8" borderId="39" xfId="11" applyNumberFormat="1" applyFont="1" applyFill="1" applyBorder="1" applyAlignment="1">
      <alignment horizontal="center" vertical="center" wrapText="1"/>
    </xf>
    <xf numFmtId="164" fontId="7" fillId="2" borderId="24" xfId="11" quotePrefix="1" applyNumberFormat="1" applyFont="1" applyFill="1" applyBorder="1" applyAlignment="1">
      <alignment horizontal="center" vertical="center" wrapText="1"/>
    </xf>
    <xf numFmtId="165" fontId="5" fillId="8" borderId="73" xfId="0" applyFont="1" applyFill="1" applyBorder="1" applyAlignment="1">
      <alignment horizontal="center" vertical="center"/>
    </xf>
    <xf numFmtId="165" fontId="5" fillId="8" borderId="29" xfId="0" applyFont="1" applyFill="1" applyBorder="1" applyAlignment="1">
      <alignment vertical="center"/>
    </xf>
    <xf numFmtId="164" fontId="6" fillId="8" borderId="74" xfId="1" applyFont="1" applyFill="1" applyBorder="1" applyAlignment="1">
      <alignment horizontal="left" vertical="center"/>
    </xf>
    <xf numFmtId="164" fontId="6" fillId="7" borderId="14" xfId="1" applyFont="1" applyFill="1" applyBorder="1" applyAlignment="1">
      <alignment horizontal="left"/>
    </xf>
    <xf numFmtId="164" fontId="6" fillId="7" borderId="14" xfId="1" applyFont="1" applyFill="1" applyBorder="1" applyAlignment="1">
      <alignment horizontal="center"/>
    </xf>
    <xf numFmtId="164" fontId="6" fillId="9" borderId="14" xfId="1" applyFont="1" applyFill="1" applyBorder="1" applyAlignment="1">
      <alignment horizontal="left"/>
    </xf>
    <xf numFmtId="164" fontId="6" fillId="7" borderId="74" xfId="1" applyFont="1" applyFill="1" applyBorder="1" applyAlignment="1">
      <alignment horizontal="center"/>
    </xf>
    <xf numFmtId="0" fontId="2" fillId="0" borderId="11" xfId="8" applyBorder="1" applyAlignment="1">
      <alignment vertical="center"/>
    </xf>
    <xf numFmtId="164" fontId="6" fillId="7" borderId="63" xfId="1" applyFont="1" applyFill="1" applyBorder="1" applyAlignment="1">
      <alignment horizontal="left"/>
    </xf>
    <xf numFmtId="172" fontId="13" fillId="7" borderId="75" xfId="7" applyNumberFormat="1" applyFont="1" applyFill="1" applyBorder="1" applyAlignment="1" applyProtection="1">
      <alignment horizontal="center" vertical="center" wrapText="1"/>
    </xf>
    <xf numFmtId="172" fontId="5" fillId="7" borderId="0" xfId="0" applyNumberFormat="1" applyFont="1" applyFill="1" applyBorder="1" applyAlignment="1">
      <alignment horizontal="right" vertical="center" wrapText="1"/>
    </xf>
    <xf numFmtId="172" fontId="6" fillId="9" borderId="13" xfId="1" applyNumberFormat="1" applyFont="1" applyFill="1" applyBorder="1" applyAlignment="1">
      <alignment horizontal="right"/>
    </xf>
    <xf numFmtId="0" fontId="6" fillId="7" borderId="14" xfId="1" applyNumberFormat="1" applyFont="1" applyFill="1" applyBorder="1" applyAlignment="1">
      <alignment horizontal="center"/>
    </xf>
    <xf numFmtId="166" fontId="6" fillId="0" borderId="14" xfId="0" applyNumberFormat="1" applyFont="1" applyFill="1" applyBorder="1" applyAlignment="1">
      <alignment horizontal="right"/>
    </xf>
    <xf numFmtId="166" fontId="6" fillId="2" borderId="19" xfId="0" applyNumberFormat="1" applyFont="1" applyFill="1" applyBorder="1" applyAlignment="1">
      <alignment horizontal="right"/>
    </xf>
    <xf numFmtId="178" fontId="6" fillId="7" borderId="21" xfId="1" applyNumberFormat="1" applyFont="1" applyFill="1" applyBorder="1" applyAlignment="1"/>
    <xf numFmtId="165" fontId="43" fillId="7" borderId="0" xfId="0" applyFont="1" applyFill="1" applyAlignment="1">
      <alignment horizontal="center"/>
    </xf>
    <xf numFmtId="165" fontId="10" fillId="7" borderId="0" xfId="0" applyFont="1" applyFill="1" applyAlignment="1">
      <alignment vertical="center"/>
    </xf>
    <xf numFmtId="170" fontId="24" fillId="7" borderId="45" xfId="7" applyFont="1" applyFill="1" applyBorder="1" applyAlignment="1" applyProtection="1">
      <alignment horizontal="center" vertical="center" wrapText="1"/>
    </xf>
    <xf numFmtId="170" fontId="24" fillId="7" borderId="28" xfId="7" applyFont="1" applyFill="1" applyBorder="1" applyAlignment="1" applyProtection="1">
      <alignment horizontal="center" vertical="center" wrapText="1"/>
    </xf>
    <xf numFmtId="170" fontId="24" fillId="7" borderId="40" xfId="7" applyFont="1" applyFill="1" applyBorder="1" applyAlignment="1" applyProtection="1">
      <alignment horizontal="center" vertical="center" wrapText="1"/>
    </xf>
    <xf numFmtId="170" fontId="24" fillId="7" borderId="37" xfId="7" applyFont="1" applyFill="1" applyBorder="1" applyAlignment="1" applyProtection="1">
      <alignment horizontal="center" vertical="center" wrapText="1"/>
    </xf>
    <xf numFmtId="164" fontId="8" fillId="7" borderId="2" xfId="1" applyFont="1" applyFill="1" applyBorder="1" applyAlignment="1">
      <alignment horizontal="left"/>
    </xf>
    <xf numFmtId="164" fontId="8" fillId="7" borderId="0" xfId="1" applyFont="1" applyFill="1" applyBorder="1" applyAlignment="1">
      <alignment horizontal="left"/>
    </xf>
    <xf numFmtId="164" fontId="8" fillId="9" borderId="63" xfId="1" applyFont="1" applyFill="1" applyBorder="1" applyAlignment="1">
      <alignment horizontal="left"/>
    </xf>
    <xf numFmtId="164" fontId="8" fillId="9" borderId="14" xfId="1" applyFont="1" applyFill="1" applyBorder="1" applyAlignment="1">
      <alignment horizontal="left"/>
    </xf>
    <xf numFmtId="164" fontId="8" fillId="7" borderId="47" xfId="1" applyFont="1" applyFill="1" applyBorder="1" applyAlignment="1">
      <alignment horizontal="center"/>
    </xf>
    <xf numFmtId="164" fontId="8" fillId="7" borderId="21" xfId="1" applyFont="1" applyFill="1" applyBorder="1" applyAlignment="1">
      <alignment horizontal="left"/>
    </xf>
    <xf numFmtId="164" fontId="8" fillId="3" borderId="7" xfId="1" applyFont="1" applyFill="1" applyBorder="1" applyAlignment="1">
      <alignment horizontal="left"/>
    </xf>
    <xf numFmtId="164" fontId="8" fillId="3" borderId="15" xfId="1" applyFont="1" applyFill="1" applyBorder="1" applyAlignment="1">
      <alignment horizontal="left"/>
    </xf>
    <xf numFmtId="165" fontId="43" fillId="0" borderId="0" xfId="0" applyFont="1" applyAlignment="1">
      <alignment horizontal="center"/>
    </xf>
    <xf numFmtId="166" fontId="6" fillId="2" borderId="54" xfId="0" applyNumberFormat="1" applyFont="1" applyFill="1" applyBorder="1" applyAlignment="1">
      <alignment horizontal="right"/>
    </xf>
    <xf numFmtId="0" fontId="7" fillId="7" borderId="0" xfId="8" applyFont="1" applyFill="1" applyBorder="1" applyAlignment="1">
      <alignment horizontal="left" vertical="center"/>
    </xf>
    <xf numFmtId="0" fontId="7" fillId="7" borderId="0" xfId="8" applyFont="1" applyFill="1" applyBorder="1" applyAlignment="1">
      <alignment vertical="center"/>
    </xf>
    <xf numFmtId="172" fontId="6" fillId="0" borderId="60" xfId="15" applyNumberFormat="1" applyFont="1" applyFill="1" applyBorder="1" applyAlignment="1">
      <alignment horizontal="right"/>
    </xf>
    <xf numFmtId="172" fontId="6" fillId="0" borderId="46" xfId="15" applyNumberFormat="1" applyFont="1" applyFill="1" applyBorder="1" applyAlignment="1">
      <alignment horizontal="right"/>
    </xf>
    <xf numFmtId="170" fontId="13" fillId="0" borderId="28" xfId="7" applyFont="1" applyFill="1" applyBorder="1" applyAlignment="1" applyProtection="1">
      <alignment horizontal="center" vertical="center" wrapText="1"/>
    </xf>
    <xf numFmtId="165" fontId="13" fillId="0" borderId="37" xfId="0" applyFont="1" applyFill="1" applyBorder="1" applyAlignment="1">
      <alignment horizontal="center" vertical="center" wrapText="1"/>
    </xf>
    <xf numFmtId="172" fontId="13" fillId="0" borderId="46" xfId="0" applyNumberFormat="1" applyFont="1" applyFill="1" applyBorder="1" applyAlignment="1">
      <alignment horizontal="center" vertical="center" wrapText="1"/>
    </xf>
    <xf numFmtId="172" fontId="13" fillId="0" borderId="41" xfId="0" applyNumberFormat="1" applyFont="1" applyFill="1" applyBorder="1" applyAlignment="1">
      <alignment horizontal="center" vertical="center" wrapText="1"/>
    </xf>
    <xf numFmtId="178" fontId="6" fillId="0" borderId="21" xfId="1" applyNumberFormat="1" applyFont="1" applyFill="1" applyBorder="1" applyAlignment="1"/>
    <xf numFmtId="172" fontId="6" fillId="0" borderId="12" xfId="15" applyNumberFormat="1" applyFont="1" applyFill="1" applyBorder="1" applyAlignment="1">
      <alignment horizontal="right"/>
    </xf>
    <xf numFmtId="172" fontId="6" fillId="0" borderId="30" xfId="15" applyNumberFormat="1" applyFont="1" applyFill="1" applyBorder="1" applyAlignment="1">
      <alignment horizontal="right"/>
    </xf>
    <xf numFmtId="166" fontId="7" fillId="2" borderId="6" xfId="0" applyNumberFormat="1" applyFont="1" applyFill="1" applyBorder="1" applyAlignment="1">
      <alignment horizontal="left"/>
    </xf>
    <xf numFmtId="165" fontId="4" fillId="0" borderId="0" xfId="0" quotePrefix="1" applyFont="1" applyFill="1"/>
    <xf numFmtId="0" fontId="4" fillId="7" borderId="0" xfId="0" applyNumberFormat="1" applyFont="1" applyFill="1" applyAlignment="1">
      <alignment horizontal="center"/>
    </xf>
    <xf numFmtId="0" fontId="6" fillId="7" borderId="0" xfId="0" applyNumberFormat="1" applyFont="1" applyFill="1" applyBorder="1" applyAlignment="1">
      <alignment horizontal="center"/>
    </xf>
    <xf numFmtId="0" fontId="4" fillId="0" borderId="0" xfId="0" applyNumberFormat="1" applyFont="1" applyAlignment="1">
      <alignment horizontal="center"/>
    </xf>
    <xf numFmtId="0" fontId="6" fillId="8" borderId="21" xfId="1" applyNumberFormat="1" applyFont="1" applyFill="1" applyBorder="1" applyAlignment="1">
      <alignment horizontal="center" vertical="center"/>
    </xf>
    <xf numFmtId="0" fontId="6" fillId="7" borderId="71" xfId="1" applyNumberFormat="1" applyFont="1" applyFill="1" applyBorder="1" applyAlignment="1">
      <alignment horizontal="center"/>
    </xf>
    <xf numFmtId="0" fontId="6" fillId="8" borderId="71" xfId="1" applyNumberFormat="1" applyFont="1" applyFill="1" applyBorder="1" applyAlignment="1">
      <alignment horizontal="center" vertical="center"/>
    </xf>
    <xf numFmtId="164" fontId="8" fillId="8" borderId="47" xfId="1" applyFont="1" applyFill="1" applyBorder="1" applyAlignment="1">
      <alignment vertical="center"/>
    </xf>
    <xf numFmtId="164" fontId="8" fillId="8" borderId="21" xfId="1" applyFont="1" applyFill="1" applyBorder="1" applyAlignment="1">
      <alignment vertical="center"/>
    </xf>
    <xf numFmtId="164" fontId="8" fillId="8" borderId="44" xfId="1" applyFont="1" applyFill="1" applyBorder="1" applyAlignment="1">
      <alignment vertical="center"/>
    </xf>
    <xf numFmtId="166" fontId="6" fillId="2" borderId="16" xfId="0" applyNumberFormat="1" applyFont="1" applyFill="1" applyBorder="1" applyAlignment="1">
      <alignment horizontal="right"/>
    </xf>
    <xf numFmtId="166" fontId="6" fillId="2" borderId="24" xfId="0" applyNumberFormat="1" applyFont="1" applyFill="1" applyBorder="1" applyAlignment="1">
      <alignment horizontal="right"/>
    </xf>
    <xf numFmtId="172" fontId="13" fillId="0" borderId="38" xfId="0" applyNumberFormat="1" applyFont="1" applyFill="1" applyBorder="1" applyAlignment="1">
      <alignment horizontal="center" vertical="center" wrapText="1"/>
    </xf>
    <xf numFmtId="172" fontId="13" fillId="0" borderId="39" xfId="0" applyNumberFormat="1" applyFont="1" applyFill="1" applyBorder="1" applyAlignment="1">
      <alignment horizontal="center" vertical="center" wrapText="1"/>
    </xf>
    <xf numFmtId="172" fontId="13" fillId="0" borderId="57" xfId="0" applyNumberFormat="1" applyFont="1" applyFill="1" applyBorder="1" applyAlignment="1">
      <alignment horizontal="center" vertical="center" wrapText="1"/>
    </xf>
    <xf numFmtId="172" fontId="29" fillId="2" borderId="54" xfId="11" applyNumberFormat="1" applyFont="1" applyFill="1" applyBorder="1"/>
    <xf numFmtId="172" fontId="29" fillId="2" borderId="69" xfId="11" applyNumberFormat="1" applyFont="1" applyFill="1" applyBorder="1"/>
    <xf numFmtId="172" fontId="29" fillId="2" borderId="19" xfId="11" applyNumberFormat="1" applyFont="1" applyFill="1" applyBorder="1"/>
    <xf numFmtId="164" fontId="6" fillId="7" borderId="14" xfId="1" applyFont="1" applyFill="1" applyBorder="1" applyAlignment="1">
      <alignment horizontal="left" wrapText="1"/>
    </xf>
    <xf numFmtId="164" fontId="6" fillId="7" borderId="14" xfId="1" applyFont="1" applyFill="1" applyBorder="1" applyAlignment="1"/>
    <xf numFmtId="166" fontId="5" fillId="2" borderId="19" xfId="0" applyNumberFormat="1" applyFont="1" applyFill="1" applyBorder="1" applyAlignment="1">
      <alignment horizontal="right"/>
    </xf>
    <xf numFmtId="1" fontId="27" fillId="2" borderId="72" xfId="13" applyNumberFormat="1" applyFont="1" applyFill="1" applyBorder="1" applyAlignment="1">
      <alignment horizontal="right" wrapText="1"/>
    </xf>
    <xf numFmtId="1" fontId="27" fillId="2" borderId="55" xfId="13" applyNumberFormat="1" applyFont="1" applyFill="1" applyBorder="1" applyAlignment="1">
      <alignment horizontal="right" wrapText="1"/>
    </xf>
    <xf numFmtId="2" fontId="27" fillId="2" borderId="55" xfId="13" applyNumberFormat="1" applyFont="1" applyFill="1" applyBorder="1" applyAlignment="1">
      <alignment wrapText="1"/>
    </xf>
    <xf numFmtId="1" fontId="27" fillId="2" borderId="36" xfId="13" applyNumberFormat="1" applyFont="1" applyFill="1" applyBorder="1" applyAlignment="1">
      <alignment horizontal="right" wrapText="1"/>
    </xf>
    <xf numFmtId="1" fontId="27" fillId="2" borderId="26" xfId="13" applyNumberFormat="1" applyFont="1" applyFill="1" applyBorder="1" applyAlignment="1">
      <alignment horizontal="right" wrapText="1"/>
    </xf>
    <xf numFmtId="2" fontId="27" fillId="2" borderId="26" xfId="13" applyNumberFormat="1" applyFont="1" applyFill="1" applyBorder="1" applyAlignment="1">
      <alignment wrapText="1"/>
    </xf>
    <xf numFmtId="2" fontId="29" fillId="0" borderId="50" xfId="11" applyNumberFormat="1" applyFont="1" applyFill="1" applyBorder="1"/>
    <xf numFmtId="172" fontId="29" fillId="0" borderId="50" xfId="11" applyNumberFormat="1" applyFont="1" applyFill="1" applyBorder="1"/>
    <xf numFmtId="172" fontId="29" fillId="0" borderId="0" xfId="11" applyNumberFormat="1" applyFont="1" applyFill="1" applyBorder="1"/>
    <xf numFmtId="2" fontId="29" fillId="0" borderId="45" xfId="11" applyNumberFormat="1" applyFont="1" applyFill="1" applyBorder="1"/>
    <xf numFmtId="172" fontId="29" fillId="0" borderId="45" xfId="11" applyNumberFormat="1" applyFont="1" applyFill="1" applyBorder="1"/>
    <xf numFmtId="172" fontId="29" fillId="0" borderId="55" xfId="11" applyNumberFormat="1" applyFont="1" applyFill="1" applyBorder="1"/>
    <xf numFmtId="2" fontId="29" fillId="0" borderId="63" xfId="11" applyNumberFormat="1" applyFont="1" applyFill="1" applyBorder="1"/>
    <xf numFmtId="172" fontId="29" fillId="0" borderId="63" xfId="11" applyNumberFormat="1" applyFont="1" applyFill="1" applyBorder="1"/>
    <xf numFmtId="172" fontId="29" fillId="0" borderId="21" xfId="11" applyNumberFormat="1" applyFont="1" applyFill="1" applyBorder="1"/>
    <xf numFmtId="2" fontId="29" fillId="0" borderId="53" xfId="11" applyNumberFormat="1" applyFont="1" applyFill="1" applyBorder="1"/>
    <xf numFmtId="172" fontId="29" fillId="0" borderId="53" xfId="11" applyNumberFormat="1" applyFont="1" applyFill="1" applyBorder="1"/>
    <xf numFmtId="172" fontId="29" fillId="0" borderId="70" xfId="11" applyNumberFormat="1" applyFont="1" applyFill="1" applyBorder="1"/>
    <xf numFmtId="172" fontId="7" fillId="0" borderId="59" xfId="13" applyNumberFormat="1" applyFont="1" applyFill="1" applyBorder="1" applyAlignment="1">
      <alignment wrapText="1"/>
    </xf>
    <xf numFmtId="1" fontId="7" fillId="0" borderId="1" xfId="13" applyNumberFormat="1" applyFont="1" applyFill="1" applyBorder="1" applyAlignment="1">
      <alignment horizontal="center" wrapText="1"/>
    </xf>
    <xf numFmtId="3" fontId="7" fillId="0" borderId="2" xfId="14" applyNumberFormat="1" applyFont="1" applyFill="1" applyBorder="1" applyAlignment="1">
      <alignment wrapText="1"/>
    </xf>
    <xf numFmtId="1" fontId="7" fillId="0" borderId="54" xfId="13" applyNumberFormat="1" applyFont="1" applyFill="1" applyBorder="1" applyAlignment="1">
      <alignment horizontal="center" wrapText="1"/>
    </xf>
    <xf numFmtId="3" fontId="7" fillId="0" borderId="72" xfId="14" applyNumberFormat="1" applyFont="1" applyFill="1" applyBorder="1" applyAlignment="1">
      <alignment wrapText="1"/>
    </xf>
    <xf numFmtId="1" fontId="7" fillId="0" borderId="19" xfId="13" applyNumberFormat="1" applyFont="1" applyFill="1" applyBorder="1" applyAlignment="1">
      <alignment horizontal="center" wrapText="1"/>
    </xf>
    <xf numFmtId="3" fontId="7" fillId="0" borderId="47" xfId="14" applyNumberFormat="1" applyFont="1" applyFill="1" applyBorder="1" applyAlignment="1">
      <alignment wrapText="1"/>
    </xf>
    <xf numFmtId="1" fontId="7" fillId="0" borderId="69" xfId="13" applyNumberFormat="1" applyFont="1" applyFill="1" applyBorder="1" applyAlignment="1">
      <alignment horizontal="center" wrapText="1"/>
    </xf>
    <xf numFmtId="172" fontId="7" fillId="0" borderId="15" xfId="13" applyNumberFormat="1" applyFont="1" applyFill="1" applyBorder="1" applyAlignment="1">
      <alignment wrapText="1"/>
    </xf>
    <xf numFmtId="172" fontId="7" fillId="0" borderId="6" xfId="13" applyNumberFormat="1" applyFont="1" applyFill="1" applyBorder="1" applyAlignment="1">
      <alignment wrapText="1"/>
    </xf>
    <xf numFmtId="0" fontId="13" fillId="7" borderId="0" xfId="16" applyFont="1" applyFill="1" applyAlignment="1">
      <alignment vertical="center"/>
    </xf>
    <xf numFmtId="0" fontId="2" fillId="7" borderId="0" xfId="16" applyFill="1" applyAlignment="1">
      <alignment horizontal="left" vertical="top"/>
    </xf>
    <xf numFmtId="0" fontId="2" fillId="7" borderId="0" xfId="16" applyFill="1" applyAlignment="1">
      <alignment vertical="center"/>
    </xf>
    <xf numFmtId="10" fontId="2" fillId="7" borderId="0" xfId="16" applyNumberFormat="1" applyFill="1" applyAlignment="1">
      <alignment vertical="center"/>
    </xf>
    <xf numFmtId="10" fontId="35" fillId="7" borderId="0" xfId="16" applyNumberFormat="1" applyFont="1" applyFill="1" applyAlignment="1">
      <alignment vertical="center"/>
    </xf>
    <xf numFmtId="174" fontId="36" fillId="7" borderId="0" xfId="17" applyNumberFormat="1" applyFont="1" applyFill="1" applyBorder="1" applyAlignment="1">
      <alignment vertical="center"/>
    </xf>
    <xf numFmtId="0" fontId="35" fillId="7" borderId="0" xfId="16" applyFont="1" applyFill="1" applyAlignment="1">
      <alignment horizontal="center" vertical="center"/>
    </xf>
    <xf numFmtId="0" fontId="14" fillId="7" borderId="0" xfId="16" applyFont="1" applyFill="1" applyAlignment="1">
      <alignment vertical="center"/>
    </xf>
    <xf numFmtId="39" fontId="14" fillId="7" borderId="0" xfId="16" applyNumberFormat="1" applyFont="1" applyFill="1" applyAlignment="1">
      <alignment vertical="center"/>
    </xf>
    <xf numFmtId="0" fontId="36" fillId="7" borderId="0" xfId="16" applyFont="1" applyFill="1" applyAlignment="1">
      <alignment vertical="center"/>
    </xf>
    <xf numFmtId="0" fontId="5" fillId="8" borderId="34" xfId="8" applyFont="1" applyFill="1" applyBorder="1" applyAlignment="1">
      <alignment horizontal="left" vertical="center"/>
    </xf>
    <xf numFmtId="0" fontId="5" fillId="8" borderId="0" xfId="8" applyFont="1" applyFill="1" applyAlignment="1">
      <alignment horizontal="left" vertical="center"/>
    </xf>
    <xf numFmtId="0" fontId="5" fillId="8" borderId="60" xfId="8" applyFont="1" applyFill="1" applyBorder="1" applyAlignment="1">
      <alignment horizontal="left" vertical="center" wrapText="1"/>
    </xf>
    <xf numFmtId="0" fontId="5" fillId="9" borderId="0" xfId="8" applyFont="1" applyFill="1" applyAlignment="1">
      <alignment horizontal="left" vertical="center"/>
    </xf>
    <xf numFmtId="0" fontId="13" fillId="7" borderId="0" xfId="16" applyFont="1" applyFill="1" applyAlignment="1">
      <alignment horizontal="left" vertical="center"/>
    </xf>
    <xf numFmtId="0" fontId="2" fillId="7" borderId="0" xfId="16" applyFill="1" applyAlignment="1">
      <alignment vertical="top"/>
    </xf>
    <xf numFmtId="0" fontId="5" fillId="7" borderId="62" xfId="16" applyFont="1" applyFill="1" applyBorder="1" applyAlignment="1">
      <alignment horizontal="center" vertical="center"/>
    </xf>
    <xf numFmtId="0" fontId="5" fillId="7" borderId="63" xfId="16" applyFont="1" applyFill="1" applyBorder="1" applyAlignment="1">
      <alignment horizontal="center" vertical="center"/>
    </xf>
    <xf numFmtId="0" fontId="5" fillId="7" borderId="40" xfId="16" applyFont="1" applyFill="1" applyBorder="1" applyAlignment="1">
      <alignment horizontal="center" vertical="center"/>
    </xf>
    <xf numFmtId="0" fontId="2" fillId="7" borderId="0" xfId="16" applyFill="1" applyAlignment="1">
      <alignment horizontal="center" vertical="top" wrapText="1"/>
    </xf>
    <xf numFmtId="0" fontId="5" fillId="7" borderId="14" xfId="16" applyFont="1" applyFill="1" applyBorder="1" applyAlignment="1">
      <alignment vertical="center" wrapText="1"/>
    </xf>
    <xf numFmtId="0" fontId="5" fillId="0" borderId="14" xfId="16" applyFont="1" applyBorder="1" applyAlignment="1">
      <alignment vertical="center"/>
    </xf>
    <xf numFmtId="0" fontId="6" fillId="7" borderId="60" xfId="16" applyFont="1" applyFill="1" applyBorder="1" applyAlignment="1">
      <alignment vertical="center" wrapText="1" shrinkToFit="1"/>
    </xf>
    <xf numFmtId="0" fontId="5" fillId="7" borderId="37" xfId="16" applyFont="1" applyFill="1" applyBorder="1" applyAlignment="1">
      <alignment vertical="top" wrapText="1"/>
    </xf>
    <xf numFmtId="0" fontId="6" fillId="7" borderId="41" xfId="16" applyFont="1" applyFill="1" applyBorder="1" applyAlignment="1">
      <alignment vertical="top" wrapText="1" shrinkToFit="1"/>
    </xf>
    <xf numFmtId="0" fontId="5" fillId="7" borderId="31" xfId="16" applyFont="1" applyFill="1" applyBorder="1" applyAlignment="1">
      <alignment vertical="center"/>
    </xf>
    <xf numFmtId="0" fontId="6" fillId="7" borderId="34" xfId="16" applyFont="1" applyFill="1" applyBorder="1" applyAlignment="1">
      <alignment vertical="top" wrapText="1" shrinkToFit="1"/>
    </xf>
    <xf numFmtId="0" fontId="6" fillId="9" borderId="14" xfId="16" applyFont="1" applyFill="1" applyBorder="1" applyAlignment="1">
      <alignment vertical="top"/>
    </xf>
    <xf numFmtId="0" fontId="6" fillId="9" borderId="60" xfId="16" applyFont="1" applyFill="1" applyBorder="1" applyAlignment="1">
      <alignment vertical="center" wrapText="1"/>
    </xf>
    <xf numFmtId="0" fontId="6" fillId="3" borderId="37" xfId="16" applyFont="1" applyFill="1" applyBorder="1" applyAlignment="1">
      <alignment vertical="top"/>
    </xf>
    <xf numFmtId="0" fontId="6" fillId="3" borderId="41" xfId="16" applyFont="1" applyFill="1" applyBorder="1" applyAlignment="1">
      <alignment vertical="center"/>
    </xf>
    <xf numFmtId="0" fontId="2" fillId="7" borderId="0" xfId="16" applyFill="1" applyAlignment="1">
      <alignment horizontal="center" vertical="top"/>
    </xf>
    <xf numFmtId="0" fontId="2" fillId="7" borderId="0" xfId="16" applyFill="1" applyAlignment="1">
      <alignment vertical="top" wrapText="1" shrinkToFit="1"/>
    </xf>
    <xf numFmtId="0" fontId="13" fillId="7" borderId="0" xfId="16" applyFont="1" applyFill="1" applyAlignment="1">
      <alignment horizontal="center" vertical="center"/>
    </xf>
    <xf numFmtId="0" fontId="5" fillId="0" borderId="14" xfId="16" applyFont="1" applyFill="1" applyBorder="1" applyAlignment="1">
      <alignment vertical="center"/>
    </xf>
    <xf numFmtId="0" fontId="6" fillId="0" borderId="14" xfId="16" applyFont="1" applyFill="1" applyBorder="1" applyAlignment="1">
      <alignment vertical="top"/>
    </xf>
    <xf numFmtId="0" fontId="6" fillId="0" borderId="60" xfId="16" applyFont="1" applyFill="1" applyBorder="1" applyAlignment="1">
      <alignment vertical="center"/>
    </xf>
    <xf numFmtId="0" fontId="6" fillId="0" borderId="60" xfId="16" applyFont="1" applyBorder="1" applyAlignment="1">
      <alignment horizontal="left" vertical="center" wrapText="1" shrinkToFit="1"/>
    </xf>
    <xf numFmtId="0" fontId="7" fillId="7" borderId="0" xfId="16" applyFont="1" applyFill="1" applyAlignment="1">
      <alignment horizontal="left" vertical="center"/>
    </xf>
    <xf numFmtId="0" fontId="45" fillId="0" borderId="14" xfId="8" applyFont="1" applyBorder="1" applyAlignment="1">
      <alignment horizontal="center" vertical="center" wrapText="1"/>
    </xf>
    <xf numFmtId="0" fontId="29" fillId="7" borderId="12" xfId="8" applyFont="1" applyFill="1" applyBorder="1" applyAlignment="1">
      <alignment horizontal="left" vertical="center" wrapText="1"/>
    </xf>
    <xf numFmtId="0" fontId="29" fillId="7" borderId="21" xfId="8" applyFont="1" applyFill="1" applyBorder="1" applyAlignment="1">
      <alignment horizontal="left" vertical="center" wrapText="1"/>
    </xf>
    <xf numFmtId="0" fontId="29" fillId="7" borderId="20" xfId="8" applyFont="1" applyFill="1" applyBorder="1" applyAlignment="1">
      <alignment horizontal="left" vertical="center" wrapText="1"/>
    </xf>
    <xf numFmtId="0" fontId="29" fillId="7" borderId="39" xfId="8" applyFont="1" applyFill="1" applyBorder="1" applyAlignment="1">
      <alignment horizontal="left" vertical="center" wrapText="1"/>
    </xf>
    <xf numFmtId="0" fontId="29" fillId="7" borderId="26" xfId="8" applyFont="1" applyFill="1" applyBorder="1" applyAlignment="1">
      <alignment horizontal="left" vertical="center" wrapText="1"/>
    </xf>
    <xf numFmtId="0" fontId="29" fillId="7" borderId="25" xfId="8" applyFont="1" applyFill="1" applyBorder="1" applyAlignment="1">
      <alignment horizontal="left" vertical="center" wrapText="1"/>
    </xf>
    <xf numFmtId="0" fontId="11" fillId="7" borderId="0" xfId="8" applyFont="1" applyFill="1" applyBorder="1" applyAlignment="1">
      <alignment horizontal="left" vertical="center" wrapText="1"/>
    </xf>
    <xf numFmtId="0" fontId="29" fillId="7" borderId="31" xfId="8" applyFont="1" applyFill="1" applyBorder="1" applyAlignment="1">
      <alignment horizontal="left" vertical="center" wrapText="1"/>
    </xf>
    <xf numFmtId="0" fontId="29" fillId="7" borderId="34" xfId="8" applyFont="1" applyFill="1" applyBorder="1" applyAlignment="1">
      <alignment horizontal="left" vertical="center" wrapText="1"/>
    </xf>
    <xf numFmtId="0" fontId="29" fillId="7" borderId="14" xfId="8" applyFont="1" applyFill="1" applyBorder="1" applyAlignment="1">
      <alignment horizontal="left" vertical="center" wrapText="1"/>
    </xf>
    <xf numFmtId="0" fontId="29" fillId="7" borderId="60" xfId="8" applyFont="1" applyFill="1" applyBorder="1" applyAlignment="1">
      <alignment horizontal="left" vertical="center" wrapText="1"/>
    </xf>
    <xf numFmtId="0" fontId="5" fillId="7" borderId="49" xfId="16" applyFont="1" applyFill="1" applyBorder="1" applyAlignment="1">
      <alignment horizontal="center" vertical="center"/>
    </xf>
    <xf numFmtId="0" fontId="5" fillId="7" borderId="50" xfId="16" applyFont="1" applyFill="1" applyBorder="1" applyAlignment="1">
      <alignment horizontal="center" vertical="center"/>
    </xf>
    <xf numFmtId="0" fontId="5" fillId="7" borderId="67" xfId="16" applyFont="1" applyFill="1" applyBorder="1" applyAlignment="1">
      <alignment horizontal="center" vertical="center"/>
    </xf>
    <xf numFmtId="0" fontId="5" fillId="7" borderId="31" xfId="16" applyFont="1" applyFill="1" applyBorder="1" applyAlignment="1">
      <alignment horizontal="left" vertical="center" wrapText="1"/>
    </xf>
    <xf numFmtId="0" fontId="5" fillId="7" borderId="34" xfId="16" applyFont="1" applyFill="1" applyBorder="1" applyAlignment="1">
      <alignment horizontal="left" vertical="center" wrapText="1"/>
    </xf>
    <xf numFmtId="0" fontId="5" fillId="7" borderId="14" xfId="16" applyFont="1" applyFill="1" applyBorder="1" applyAlignment="1">
      <alignment horizontal="left" vertical="center" wrapText="1"/>
    </xf>
    <xf numFmtId="0" fontId="5" fillId="7" borderId="60" xfId="16" applyFont="1" applyFill="1" applyBorder="1" applyAlignment="1">
      <alignment horizontal="left" vertical="center" wrapText="1"/>
    </xf>
    <xf numFmtId="0" fontId="18" fillId="7" borderId="37" xfId="16" applyFont="1" applyFill="1" applyBorder="1" applyAlignment="1">
      <alignment horizontal="left" vertical="center" wrapText="1"/>
    </xf>
    <xf numFmtId="0" fontId="18" fillId="7" borderId="41" xfId="16" applyFont="1" applyFill="1" applyBorder="1" applyAlignment="1">
      <alignment horizontal="left" vertical="center" wrapText="1"/>
    </xf>
    <xf numFmtId="0" fontId="5" fillId="7" borderId="57" xfId="16" applyFont="1" applyFill="1" applyBorder="1" applyAlignment="1">
      <alignment horizontal="left" vertical="center" wrapText="1"/>
    </xf>
    <xf numFmtId="0" fontId="5" fillId="7" borderId="22" xfId="16" applyFont="1" applyFill="1" applyBorder="1" applyAlignment="1">
      <alignment horizontal="left" vertical="center" wrapText="1"/>
    </xf>
    <xf numFmtId="1" fontId="7" fillId="8" borderId="7" xfId="13" applyNumberFormat="1" applyFont="1" applyFill="1" applyBorder="1" applyAlignment="1">
      <alignment horizontal="right" wrapText="1"/>
    </xf>
    <xf numFmtId="1" fontId="7" fillId="8" borderId="15" xfId="13" applyNumberFormat="1" applyFont="1" applyFill="1" applyBorder="1" applyAlignment="1">
      <alignment horizontal="right" wrapText="1"/>
    </xf>
    <xf numFmtId="1" fontId="7" fillId="0" borderId="15" xfId="13" applyNumberFormat="1" applyFont="1" applyBorder="1" applyAlignment="1">
      <alignment horizontal="center" vertical="center" wrapText="1"/>
    </xf>
    <xf numFmtId="172" fontId="27" fillId="2" borderId="55" xfId="13" applyNumberFormat="1" applyFont="1" applyFill="1" applyBorder="1" applyAlignment="1">
      <alignment horizontal="right" wrapText="1"/>
    </xf>
    <xf numFmtId="172" fontId="27" fillId="2" borderId="44" xfId="13" applyNumberFormat="1" applyFont="1" applyFill="1" applyBorder="1" applyAlignment="1">
      <alignment horizontal="right" wrapText="1"/>
    </xf>
    <xf numFmtId="0" fontId="5" fillId="8" borderId="33" xfId="8" applyFont="1" applyFill="1" applyBorder="1" applyAlignment="1">
      <alignment vertical="center"/>
    </xf>
    <xf numFmtId="0" fontId="2" fillId="0" borderId="18" xfId="8" applyBorder="1" applyAlignment="1">
      <alignment vertical="center"/>
    </xf>
    <xf numFmtId="0" fontId="2" fillId="0" borderId="17" xfId="8" applyBorder="1" applyAlignment="1">
      <alignment vertical="center"/>
    </xf>
    <xf numFmtId="0" fontId="5" fillId="8" borderId="12" xfId="8" applyFont="1" applyFill="1" applyBorder="1" applyAlignment="1">
      <alignment vertical="center" wrapText="1"/>
    </xf>
    <xf numFmtId="0" fontId="2" fillId="0" borderId="21" xfId="8" applyBorder="1" applyAlignment="1">
      <alignment vertical="center" wrapText="1"/>
    </xf>
    <xf numFmtId="0" fontId="2" fillId="0" borderId="20" xfId="8" applyBorder="1" applyAlignment="1">
      <alignment vertical="center" wrapText="1"/>
    </xf>
    <xf numFmtId="0" fontId="5" fillId="9" borderId="12" xfId="8" applyFont="1" applyFill="1" applyBorder="1" applyAlignment="1">
      <alignment horizontal="left" vertical="center"/>
    </xf>
    <xf numFmtId="0" fontId="2" fillId="0" borderId="21" xfId="8" applyBorder="1" applyAlignment="1">
      <alignment horizontal="left" vertical="center"/>
    </xf>
    <xf numFmtId="0" fontId="2" fillId="0" borderId="20" xfId="8" applyBorder="1" applyAlignment="1">
      <alignment horizontal="left" vertical="center"/>
    </xf>
    <xf numFmtId="164" fontId="7" fillId="2" borderId="7" xfId="11" applyNumberFormat="1" applyFont="1" applyFill="1" applyBorder="1" applyAlignment="1">
      <alignment horizontal="center" vertical="center"/>
    </xf>
    <xf numFmtId="164" fontId="7" fillId="2" borderId="15" xfId="11" applyNumberFormat="1" applyFont="1" applyFill="1" applyBorder="1" applyAlignment="1">
      <alignment horizontal="center" vertical="center"/>
    </xf>
    <xf numFmtId="164" fontId="7" fillId="2" borderId="8" xfId="11" applyNumberFormat="1" applyFont="1" applyFill="1" applyBorder="1" applyAlignment="1">
      <alignment horizontal="center" vertical="center"/>
    </xf>
    <xf numFmtId="164" fontId="7" fillId="8" borderId="5" xfId="11" applyNumberFormat="1" applyFont="1" applyFill="1" applyBorder="1" applyAlignment="1">
      <alignment horizontal="center" vertical="center" wrapText="1"/>
    </xf>
    <xf numFmtId="164" fontId="7" fillId="8" borderId="3" xfId="11" applyNumberFormat="1" applyFont="1" applyFill="1" applyBorder="1" applyAlignment="1">
      <alignment horizontal="center" vertical="center" wrapText="1"/>
    </xf>
    <xf numFmtId="164" fontId="27" fillId="8" borderId="9" xfId="11" applyNumberFormat="1" applyFont="1" applyFill="1" applyBorder="1" applyAlignment="1">
      <alignment horizontal="center" vertical="center" wrapText="1"/>
    </xf>
    <xf numFmtId="164" fontId="27" fillId="8" borderId="4" xfId="11" applyNumberFormat="1" applyFont="1" applyFill="1" applyBorder="1" applyAlignment="1">
      <alignment horizontal="center" vertical="center" wrapText="1"/>
    </xf>
    <xf numFmtId="0" fontId="27" fillId="0" borderId="7" xfId="11" applyFont="1" applyFill="1" applyBorder="1" applyAlignment="1">
      <alignment horizontal="center" vertical="center"/>
    </xf>
    <xf numFmtId="0" fontId="27" fillId="0" borderId="15" xfId="11" applyFont="1" applyFill="1" applyBorder="1" applyAlignment="1">
      <alignment horizontal="center" vertical="center"/>
    </xf>
    <xf numFmtId="0" fontId="27" fillId="0" borderId="8" xfId="11" applyFont="1" applyFill="1" applyBorder="1" applyAlignment="1">
      <alignment horizontal="center" vertical="center"/>
    </xf>
    <xf numFmtId="0" fontId="5" fillId="7" borderId="0" xfId="9" applyFont="1" applyFill="1" applyBorder="1" applyAlignment="1">
      <alignment horizontal="center" vertical="center"/>
    </xf>
    <xf numFmtId="0" fontId="5" fillId="7" borderId="0" xfId="8" applyFont="1" applyFill="1" applyBorder="1" applyAlignment="1">
      <alignment horizontal="center" vertical="center"/>
    </xf>
    <xf numFmtId="172" fontId="7" fillId="2" borderId="15" xfId="0" applyNumberFormat="1" applyFont="1" applyFill="1" applyBorder="1" applyAlignment="1">
      <alignment horizontal="center" vertical="center" wrapText="1"/>
    </xf>
    <xf numFmtId="165" fontId="7" fillId="3" borderId="59" xfId="0" applyFont="1" applyFill="1" applyBorder="1" applyAlignment="1">
      <alignment horizontal="right"/>
    </xf>
    <xf numFmtId="165" fontId="7" fillId="3" borderId="15" xfId="0" applyFont="1" applyFill="1" applyBorder="1" applyAlignment="1">
      <alignment horizontal="right"/>
    </xf>
    <xf numFmtId="165" fontId="7" fillId="2" borderId="57" xfId="0" applyFont="1" applyFill="1" applyBorder="1" applyAlignment="1">
      <alignment horizontal="center" vertical="center"/>
    </xf>
    <xf numFmtId="165" fontId="7" fillId="2" borderId="68" xfId="0" applyFont="1" applyFill="1" applyBorder="1" applyAlignment="1">
      <alignment horizontal="center" vertical="center"/>
    </xf>
    <xf numFmtId="165" fontId="5" fillId="2" borderId="49" xfId="0" applyFont="1" applyFill="1" applyBorder="1" applyAlignment="1">
      <alignment horizontal="center" vertical="center" wrapText="1"/>
    </xf>
    <xf numFmtId="165" fontId="5" fillId="2" borderId="67" xfId="0" applyFont="1" applyFill="1" applyBorder="1" applyAlignment="1">
      <alignment horizontal="center" vertical="center" wrapText="1"/>
    </xf>
    <xf numFmtId="165" fontId="7" fillId="2" borderId="9" xfId="0" applyFont="1" applyFill="1" applyBorder="1" applyAlignment="1">
      <alignment horizontal="center" vertical="center" wrapText="1"/>
    </xf>
    <xf numFmtId="165" fontId="7" fillId="2" borderId="10" xfId="0" applyFont="1" applyFill="1" applyBorder="1" applyAlignment="1">
      <alignment horizontal="center" vertical="center" wrapText="1"/>
    </xf>
    <xf numFmtId="165" fontId="7" fillId="2" borderId="22" xfId="0" applyFont="1" applyFill="1" applyBorder="1" applyAlignment="1">
      <alignment horizontal="center" vertical="center" wrapText="1"/>
    </xf>
    <xf numFmtId="165" fontId="5" fillId="2" borderId="56" xfId="0" applyFont="1" applyFill="1" applyBorder="1" applyAlignment="1">
      <alignment horizontal="center" vertical="center"/>
    </xf>
    <xf numFmtId="165" fontId="5" fillId="2" borderId="65" xfId="0" applyFont="1" applyFill="1" applyBorder="1" applyAlignment="1">
      <alignment horizontal="center" vertical="center"/>
    </xf>
    <xf numFmtId="0" fontId="5" fillId="2" borderId="56" xfId="0" applyNumberFormat="1" applyFont="1" applyFill="1" applyBorder="1" applyAlignment="1">
      <alignment horizontal="center" vertical="center"/>
    </xf>
    <xf numFmtId="0" fontId="5" fillId="2" borderId="65" xfId="0" applyNumberFormat="1" applyFont="1" applyFill="1" applyBorder="1" applyAlignment="1">
      <alignment horizontal="center" vertical="center"/>
    </xf>
    <xf numFmtId="165" fontId="27" fillId="0" borderId="7" xfId="0" applyFont="1" applyFill="1" applyBorder="1" applyAlignment="1">
      <alignment horizontal="center" vertical="center"/>
    </xf>
    <xf numFmtId="165" fontId="27" fillId="0" borderId="15" xfId="0" applyFont="1" applyFill="1" applyBorder="1" applyAlignment="1">
      <alignment horizontal="center" vertical="center"/>
    </xf>
    <xf numFmtId="165" fontId="27" fillId="0" borderId="8" xfId="0" applyFont="1" applyFill="1" applyBorder="1" applyAlignment="1">
      <alignment horizontal="center" vertical="center"/>
    </xf>
    <xf numFmtId="167" fontId="18" fillId="5" borderId="14" xfId="8" applyNumberFormat="1" applyFont="1" applyFill="1" applyBorder="1" applyAlignment="1">
      <alignment horizontal="left" vertical="center"/>
    </xf>
    <xf numFmtId="0" fontId="6" fillId="0" borderId="38" xfId="8" applyFont="1" applyBorder="1" applyAlignment="1">
      <alignment horizontal="left" vertical="center" wrapText="1"/>
    </xf>
    <xf numFmtId="0" fontId="6" fillId="0" borderId="37" xfId="8" applyFont="1" applyBorder="1" applyAlignment="1">
      <alignment horizontal="left" vertical="center" wrapText="1"/>
    </xf>
    <xf numFmtId="0" fontId="6" fillId="0" borderId="41" xfId="8" applyFont="1" applyBorder="1" applyAlignment="1">
      <alignment horizontal="left" vertical="center" wrapText="1"/>
    </xf>
    <xf numFmtId="0" fontId="7" fillId="0" borderId="11" xfId="8" applyFont="1" applyBorder="1" applyAlignment="1">
      <alignment vertical="center" wrapText="1"/>
    </xf>
    <xf numFmtId="0" fontId="2" fillId="0" borderId="11" xfId="8" applyBorder="1" applyAlignment="1">
      <alignment vertical="center"/>
    </xf>
    <xf numFmtId="0" fontId="6" fillId="0" borderId="32" xfId="8" applyFont="1" applyBorder="1" applyAlignment="1">
      <alignment horizontal="left" vertical="top" wrapText="1"/>
    </xf>
    <xf numFmtId="0" fontId="6" fillId="0" borderId="31" xfId="8" applyFont="1" applyBorder="1" applyAlignment="1">
      <alignment horizontal="left" vertical="top" wrapText="1"/>
    </xf>
    <xf numFmtId="0" fontId="6" fillId="0" borderId="34" xfId="8" applyFont="1" applyBorder="1" applyAlignment="1">
      <alignment horizontal="left" vertical="top" wrapText="1"/>
    </xf>
    <xf numFmtId="0" fontId="6" fillId="0" borderId="13" xfId="8" applyFont="1" applyBorder="1" applyAlignment="1">
      <alignment horizontal="left" vertical="top" wrapText="1"/>
    </xf>
    <xf numFmtId="0" fontId="6" fillId="0" borderId="14" xfId="8" applyFont="1" applyBorder="1" applyAlignment="1">
      <alignment horizontal="left" vertical="top" wrapText="1"/>
    </xf>
    <xf numFmtId="0" fontId="6" fillId="0" borderId="60" xfId="8" applyFont="1" applyBorder="1" applyAlignment="1">
      <alignment horizontal="left" vertical="top" wrapText="1"/>
    </xf>
    <xf numFmtId="0" fontId="6" fillId="0" borderId="43" xfId="8" applyFont="1" applyBorder="1" applyAlignment="1">
      <alignment horizontal="left" vertical="top" wrapText="1"/>
    </xf>
    <xf numFmtId="0" fontId="6" fillId="0" borderId="28" xfId="8" applyFont="1" applyBorder="1" applyAlignment="1">
      <alignment horizontal="left" vertical="top" wrapText="1"/>
    </xf>
    <xf numFmtId="0" fontId="6" fillId="0" borderId="46" xfId="8" applyFont="1" applyBorder="1" applyAlignment="1">
      <alignment horizontal="left" vertical="top" wrapText="1"/>
    </xf>
    <xf numFmtId="0" fontId="6" fillId="0" borderId="61" xfId="8" applyFont="1" applyBorder="1" applyAlignment="1">
      <alignment horizontal="left" vertical="top" wrapText="1"/>
    </xf>
    <xf numFmtId="0" fontId="6" fillId="0" borderId="29" xfId="8" applyFont="1" applyBorder="1" applyAlignment="1">
      <alignment horizontal="left" vertical="top" wrapText="1"/>
    </xf>
    <xf numFmtId="0" fontId="6" fillId="0" borderId="35" xfId="8" applyFont="1" applyBorder="1" applyAlignment="1">
      <alignment horizontal="left" vertical="top" wrapText="1"/>
    </xf>
    <xf numFmtId="0" fontId="5" fillId="0" borderId="13" xfId="8" applyFont="1" applyBorder="1" applyAlignment="1">
      <alignment horizontal="left" vertical="center" wrapText="1"/>
    </xf>
    <xf numFmtId="0" fontId="5" fillId="0" borderId="14" xfId="8" applyFont="1" applyBorder="1" applyAlignment="1">
      <alignment horizontal="left" vertical="center" wrapText="1"/>
    </xf>
    <xf numFmtId="0" fontId="5" fillId="0" borderId="60" xfId="8" applyFont="1" applyBorder="1" applyAlignment="1">
      <alignment horizontal="left" vertical="center" wrapText="1"/>
    </xf>
    <xf numFmtId="0" fontId="5" fillId="0" borderId="26" xfId="8" applyFont="1" applyBorder="1" applyAlignment="1">
      <alignment horizontal="left" vertical="center" wrapText="1"/>
    </xf>
    <xf numFmtId="0" fontId="5" fillId="0" borderId="25" xfId="8" applyFont="1" applyBorder="1" applyAlignment="1">
      <alignment horizontal="left" vertical="center" wrapText="1"/>
    </xf>
    <xf numFmtId="0" fontId="6" fillId="0" borderId="13" xfId="8" applyFont="1" applyBorder="1" applyAlignment="1">
      <alignment horizontal="left" vertical="center" wrapText="1"/>
    </xf>
    <xf numFmtId="0" fontId="6" fillId="0" borderId="14" xfId="8" applyFont="1" applyBorder="1" applyAlignment="1">
      <alignment horizontal="left" vertical="center" wrapText="1"/>
    </xf>
    <xf numFmtId="0" fontId="6" fillId="0" borderId="60" xfId="8" applyFont="1" applyBorder="1" applyAlignment="1">
      <alignment horizontal="left" vertical="center" wrapText="1"/>
    </xf>
    <xf numFmtId="0" fontId="25" fillId="8" borderId="57" xfId="8" applyFont="1" applyFill="1" applyBorder="1" applyAlignment="1">
      <alignment horizontal="left" vertical="center"/>
    </xf>
    <xf numFmtId="0" fontId="25" fillId="8" borderId="10" xfId="8" applyFont="1" applyFill="1" applyBorder="1" applyAlignment="1">
      <alignment horizontal="left" vertical="center"/>
    </xf>
    <xf numFmtId="0" fontId="25" fillId="8" borderId="22" xfId="8" applyFont="1" applyFill="1" applyBorder="1" applyAlignment="1">
      <alignment horizontal="left" vertical="center"/>
    </xf>
    <xf numFmtId="0" fontId="25" fillId="8" borderId="7" xfId="8" applyFont="1" applyFill="1" applyBorder="1" applyAlignment="1">
      <alignment horizontal="left" vertical="center"/>
    </xf>
    <xf numFmtId="0" fontId="25" fillId="8" borderId="15" xfId="8" applyFont="1" applyFill="1" applyBorder="1" applyAlignment="1">
      <alignment horizontal="left" vertical="center"/>
    </xf>
    <xf numFmtId="0" fontId="25" fillId="8" borderId="8" xfId="8" applyFont="1" applyFill="1" applyBorder="1" applyAlignment="1">
      <alignment horizontal="left" vertical="center"/>
    </xf>
    <xf numFmtId="0" fontId="17" fillId="0" borderId="18" xfId="8" quotePrefix="1" applyFont="1" applyBorder="1" applyAlignment="1">
      <alignment horizontal="left"/>
    </xf>
    <xf numFmtId="0" fontId="17" fillId="0" borderId="17" xfId="8" quotePrefix="1" applyFont="1" applyBorder="1" applyAlignment="1">
      <alignment horizontal="left"/>
    </xf>
    <xf numFmtId="0" fontId="17" fillId="0" borderId="26" xfId="8" applyFont="1" applyBorder="1" applyAlignment="1">
      <alignment horizontal="left"/>
    </xf>
    <xf numFmtId="0" fontId="17" fillId="0" borderId="25" xfId="8" applyFont="1" applyBorder="1" applyAlignment="1">
      <alignment horizontal="left"/>
    </xf>
    <xf numFmtId="0" fontId="6" fillId="0" borderId="32" xfId="8" quotePrefix="1" applyFont="1" applyBorder="1" applyAlignment="1">
      <alignment horizontal="left" vertical="center" wrapText="1"/>
    </xf>
    <xf numFmtId="0" fontId="6" fillId="0" borderId="31" xfId="8" quotePrefix="1" applyFont="1" applyBorder="1" applyAlignment="1">
      <alignment horizontal="left" vertical="center" wrapText="1"/>
    </xf>
    <xf numFmtId="0" fontId="6" fillId="0" borderId="34" xfId="8" quotePrefix="1" applyFont="1" applyBorder="1" applyAlignment="1">
      <alignment horizontal="left" vertical="center" wrapText="1"/>
    </xf>
    <xf numFmtId="0" fontId="5" fillId="8" borderId="33" xfId="8" applyFont="1" applyFill="1" applyBorder="1" applyAlignment="1">
      <alignment horizontal="left" vertical="center"/>
    </xf>
    <xf numFmtId="0" fontId="2" fillId="0" borderId="18" xfId="8" applyBorder="1" applyAlignment="1">
      <alignment horizontal="left" vertical="center"/>
    </xf>
    <xf numFmtId="0" fontId="2" fillId="0" borderId="17" xfId="8" applyBorder="1" applyAlignment="1">
      <alignment horizontal="left" vertical="center"/>
    </xf>
    <xf numFmtId="0" fontId="5" fillId="8" borderId="33" xfId="8" applyFont="1" applyFill="1" applyBorder="1" applyAlignment="1">
      <alignment horizontal="left" vertical="center" wrapText="1"/>
    </xf>
    <xf numFmtId="0" fontId="2" fillId="0" borderId="18" xfId="8" applyBorder="1" applyAlignment="1">
      <alignment horizontal="left" vertical="center" wrapText="1"/>
    </xf>
    <xf numFmtId="0" fontId="2" fillId="0" borderId="17" xfId="8" applyBorder="1" applyAlignment="1">
      <alignment horizontal="left" vertical="center" wrapText="1"/>
    </xf>
    <xf numFmtId="0" fontId="6" fillId="11" borderId="18" xfId="8" applyFont="1" applyFill="1" applyBorder="1" applyAlignment="1">
      <alignment horizontal="left" vertical="center"/>
    </xf>
    <xf numFmtId="0" fontId="2" fillId="0" borderId="7" xfId="8" applyBorder="1" applyAlignment="1">
      <alignment horizontal="left" vertical="top" wrapText="1"/>
    </xf>
    <xf numFmtId="0" fontId="2" fillId="0" borderId="8" xfId="8" applyBorder="1" applyAlignment="1">
      <alignment horizontal="left" vertical="top" wrapText="1"/>
    </xf>
    <xf numFmtId="167" fontId="16" fillId="11" borderId="21" xfId="8" applyNumberFormat="1" applyFont="1" applyFill="1" applyBorder="1" applyAlignment="1">
      <alignment horizontal="left" vertical="center"/>
    </xf>
    <xf numFmtId="0" fontId="16" fillId="11" borderId="21" xfId="8" applyFont="1" applyFill="1" applyBorder="1" applyAlignment="1">
      <alignment horizontal="left" vertical="center"/>
    </xf>
    <xf numFmtId="0" fontId="16" fillId="11" borderId="20" xfId="8" applyFont="1" applyFill="1" applyBorder="1" applyAlignment="1">
      <alignment horizontal="left" vertical="center"/>
    </xf>
    <xf numFmtId="0" fontId="2" fillId="2" borderId="9" xfId="8" applyFill="1" applyBorder="1" applyAlignment="1">
      <alignment horizontal="center" vertical="center" wrapText="1"/>
    </xf>
    <xf numFmtId="0" fontId="2" fillId="2" borderId="22" xfId="8" applyFill="1" applyBorder="1" applyAlignment="1">
      <alignment horizontal="center" vertical="center" wrapText="1"/>
    </xf>
    <xf numFmtId="0" fontId="2" fillId="2" borderId="2" xfId="8" applyFill="1" applyBorder="1" applyAlignment="1">
      <alignment horizontal="center" vertical="center" wrapText="1"/>
    </xf>
    <xf numFmtId="0" fontId="2" fillId="2" borderId="23" xfId="8" applyFill="1" applyBorder="1" applyAlignment="1">
      <alignment horizontal="center" vertical="center" wrapText="1"/>
    </xf>
    <xf numFmtId="0" fontId="2" fillId="2" borderId="4" xfId="8" applyFill="1" applyBorder="1" applyAlignment="1">
      <alignment horizontal="center" vertical="center" wrapText="1"/>
    </xf>
    <xf numFmtId="0" fontId="2" fillId="2" borderId="27" xfId="8" applyFill="1" applyBorder="1" applyAlignment="1">
      <alignment horizontal="center" vertical="center" wrapText="1"/>
    </xf>
    <xf numFmtId="0" fontId="5" fillId="0" borderId="62" xfId="11" quotePrefix="1" applyFont="1" applyBorder="1" applyAlignment="1">
      <alignment horizontal="center" vertical="center" wrapText="1"/>
    </xf>
    <xf numFmtId="0" fontId="5" fillId="0" borderId="63" xfId="11" quotePrefix="1" applyFont="1" applyBorder="1" applyAlignment="1">
      <alignment horizontal="center" vertical="center" wrapText="1"/>
    </xf>
    <xf numFmtId="0" fontId="29" fillId="7" borderId="57" xfId="11" quotePrefix="1" applyFont="1" applyFill="1" applyBorder="1" applyAlignment="1">
      <alignment horizontal="left" wrapText="1"/>
    </xf>
    <xf numFmtId="0" fontId="29" fillId="7" borderId="10" xfId="11" quotePrefix="1" applyFont="1" applyFill="1" applyBorder="1" applyAlignment="1">
      <alignment horizontal="left" wrapText="1"/>
    </xf>
    <xf numFmtId="0" fontId="29" fillId="7" borderId="22" xfId="11" quotePrefix="1" applyFont="1" applyFill="1" applyBorder="1" applyAlignment="1">
      <alignment horizontal="left" wrapText="1"/>
    </xf>
    <xf numFmtId="0" fontId="5" fillId="2" borderId="7" xfId="11" applyFont="1" applyFill="1" applyBorder="1" applyAlignment="1">
      <alignment horizontal="center" vertical="center"/>
    </xf>
    <xf numFmtId="0" fontId="5" fillId="2" borderId="15" xfId="11" applyFont="1" applyFill="1" applyBorder="1" applyAlignment="1">
      <alignment horizontal="center" vertical="center"/>
    </xf>
    <xf numFmtId="0" fontId="5" fillId="2" borderId="8" xfId="11" applyFont="1" applyFill="1" applyBorder="1" applyAlignment="1">
      <alignment horizontal="center" vertical="center"/>
    </xf>
    <xf numFmtId="0" fontId="29" fillId="7" borderId="14" xfId="11" quotePrefix="1" applyFont="1" applyFill="1" applyBorder="1" applyAlignment="1">
      <alignment horizontal="left" vertical="center" wrapText="1"/>
    </xf>
    <xf numFmtId="0" fontId="29" fillId="7" borderId="60" xfId="11" quotePrefix="1" applyFont="1" applyFill="1" applyBorder="1" applyAlignment="1">
      <alignment horizontal="left" vertical="center" wrapText="1"/>
    </xf>
    <xf numFmtId="0" fontId="7" fillId="7" borderId="14" xfId="11" quotePrefix="1" applyFont="1" applyFill="1" applyBorder="1" applyAlignment="1">
      <alignment horizontal="left" vertical="top" wrapText="1"/>
    </xf>
    <xf numFmtId="0" fontId="7" fillId="7" borderId="60" xfId="11" quotePrefix="1" applyFont="1" applyFill="1" applyBorder="1" applyAlignment="1">
      <alignment horizontal="left" vertical="top" wrapText="1"/>
    </xf>
    <xf numFmtId="0" fontId="5" fillId="0" borderId="40" xfId="11" quotePrefix="1" applyFont="1" applyBorder="1" applyAlignment="1">
      <alignment horizontal="center" vertical="center" wrapText="1"/>
    </xf>
    <xf numFmtId="0" fontId="29" fillId="7" borderId="28" xfId="11" quotePrefix="1" applyFont="1" applyFill="1" applyBorder="1" applyAlignment="1">
      <alignment horizontal="left" vertical="center" wrapText="1"/>
    </xf>
    <xf numFmtId="0" fontId="29" fillId="7" borderId="46" xfId="11" quotePrefix="1" applyFont="1" applyFill="1" applyBorder="1" applyAlignment="1">
      <alignment horizontal="left" vertical="center" wrapText="1"/>
    </xf>
    <xf numFmtId="0" fontId="29" fillId="7" borderId="64" xfId="11" quotePrefix="1" applyFont="1" applyFill="1" applyBorder="1" applyAlignment="1">
      <alignment horizontal="left" vertical="center" wrapText="1"/>
    </xf>
    <xf numFmtId="0" fontId="29" fillId="7" borderId="48" xfId="11" quotePrefix="1" applyFont="1" applyFill="1" applyBorder="1" applyAlignment="1">
      <alignment horizontal="left" vertical="center" wrapText="1"/>
    </xf>
    <xf numFmtId="0" fontId="29" fillId="7" borderId="65" xfId="11" quotePrefix="1" applyFont="1" applyFill="1" applyBorder="1" applyAlignment="1">
      <alignment horizontal="left" vertical="center" wrapText="1"/>
    </xf>
    <xf numFmtId="0" fontId="29" fillId="7" borderId="66" xfId="11" quotePrefix="1" applyFont="1" applyFill="1" applyBorder="1" applyAlignment="1">
      <alignment horizontal="left" vertical="center" wrapText="1"/>
    </xf>
    <xf numFmtId="0" fontId="6" fillId="7" borderId="0" xfId="11" quotePrefix="1" applyFont="1" applyFill="1" applyAlignment="1">
      <alignment horizontal="left" vertical="center" wrapText="1"/>
    </xf>
    <xf numFmtId="0" fontId="6" fillId="7" borderId="0" xfId="11" applyFont="1" applyFill="1" applyAlignment="1">
      <alignment horizontal="left" vertical="center" wrapText="1"/>
    </xf>
    <xf numFmtId="0" fontId="31" fillId="7" borderId="64" xfId="12" quotePrefix="1" applyFont="1" applyFill="1" applyBorder="1" applyAlignment="1">
      <alignment horizontal="left" vertical="center" wrapText="1"/>
    </xf>
    <xf numFmtId="0" fontId="31" fillId="7" borderId="48" xfId="12" quotePrefix="1" applyFont="1" applyFill="1" applyBorder="1" applyAlignment="1">
      <alignment horizontal="left" vertical="center" wrapText="1"/>
    </xf>
    <xf numFmtId="0" fontId="29" fillId="7" borderId="29" xfId="11" quotePrefix="1" applyFont="1" applyFill="1" applyBorder="1" applyAlignment="1">
      <alignment horizontal="left" vertical="center" wrapText="1"/>
    </xf>
    <xf numFmtId="0" fontId="29" fillId="7" borderId="35" xfId="11" quotePrefix="1" applyFont="1" applyFill="1" applyBorder="1" applyAlignment="1">
      <alignment horizontal="left" vertical="center" wrapText="1"/>
    </xf>
    <xf numFmtId="0" fontId="5" fillId="8" borderId="12" xfId="8" applyFont="1" applyFill="1" applyBorder="1" applyAlignment="1">
      <alignment horizontal="left" vertical="center" wrapText="1"/>
    </xf>
    <xf numFmtId="0" fontId="2" fillId="0" borderId="21" xfId="8" applyBorder="1" applyAlignment="1">
      <alignment horizontal="left" vertical="center" wrapText="1"/>
    </xf>
    <xf numFmtId="0" fontId="2" fillId="0" borderId="20" xfId="8" applyBorder="1" applyAlignment="1">
      <alignment horizontal="left" vertical="center" wrapText="1"/>
    </xf>
  </cellXfs>
  <cellStyles count="18">
    <cellStyle name="Comma" xfId="15" builtinId="3"/>
    <cellStyle name="Comma 2" xfId="1" xr:uid="{00000000-0005-0000-0000-000000000000}"/>
    <cellStyle name="Comma 2 2" xfId="17" xr:uid="{E260B038-A962-4A13-8F18-B909D43B1EAA}"/>
    <cellStyle name="Comma 3" xfId="7" xr:uid="{307E86B0-AAD8-4DA6-8DC4-B32E98A506E6}"/>
    <cellStyle name="Hyperlink 2" xfId="6" xr:uid="{C232D2F9-A086-45D8-A94E-3A6E34A6714C}"/>
    <cellStyle name="Hyperlink 3" xfId="12" xr:uid="{EA09A258-600F-49E3-978A-38BF4539C8E7}"/>
    <cellStyle name="Normal" xfId="0" builtinId="0"/>
    <cellStyle name="Normal 2" xfId="2" xr:uid="{00000000-0005-0000-0000-000002000000}"/>
    <cellStyle name="Normal 2 10" xfId="8" xr:uid="{937DABED-9CC1-4156-A742-FA0F8D5A4AC6}"/>
    <cellStyle name="Normal 2 2" xfId="4" xr:uid="{BE1CD8B5-240F-46A3-BC3C-EF0C01B80FAE}"/>
    <cellStyle name="Normal 2 2 2" xfId="11" xr:uid="{370FE7BB-A0B5-4DAD-9232-9951A873D916}"/>
    <cellStyle name="Normal 3" xfId="3" xr:uid="{00000000-0005-0000-0000-000003000000}"/>
    <cellStyle name="Normal 4 16" xfId="16" xr:uid="{C2169444-31E4-422A-93BF-80AD923FD7D1}"/>
    <cellStyle name="Normal 51" xfId="13" xr:uid="{BC6CA664-0B7A-4854-BCE5-AC6CC2A3FD06}"/>
    <cellStyle name="Normal 52 2" xfId="14" xr:uid="{31E4FFA6-258B-4869-9C5B-E7576312A60E}"/>
    <cellStyle name="Normal 66" xfId="9" xr:uid="{8808DD1C-94A2-43B1-93D5-A9EFA534A5BD}"/>
    <cellStyle name="Percent 10" xfId="10" xr:uid="{D4C5C061-7601-4AF6-B782-CEAD8BBFE676}"/>
    <cellStyle name="Percent 2 2 2" xfId="5" xr:uid="{6733E525-6215-460C-B89D-EE95CED5D2B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2642507</xdr:colOff>
      <xdr:row>5</xdr:row>
      <xdr:rowOff>61233</xdr:rowOff>
    </xdr:from>
    <xdr:to>
      <xdr:col>2</xdr:col>
      <xdr:colOff>2375807</xdr:colOff>
      <xdr:row>10</xdr:row>
      <xdr:rowOff>71120</xdr:rowOff>
    </xdr:to>
    <xdr:pic>
      <xdr:nvPicPr>
        <xdr:cNvPr id="2" name="Picture 1" descr="Black on White[2]a">
          <a:extLst>
            <a:ext uri="{FF2B5EF4-FFF2-40B4-BE49-F238E27FC236}">
              <a16:creationId xmlns:a16="http://schemas.microsoft.com/office/drawing/2014/main" id="{6E24A4B4-94EE-4EC1-BC7D-7AE20E23EE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4447" y="2545353"/>
          <a:ext cx="3086100" cy="90904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2642507</xdr:colOff>
      <xdr:row>5</xdr:row>
      <xdr:rowOff>61233</xdr:rowOff>
    </xdr:from>
    <xdr:to>
      <xdr:col>2</xdr:col>
      <xdr:colOff>2375807</xdr:colOff>
      <xdr:row>10</xdr:row>
      <xdr:rowOff>71120</xdr:rowOff>
    </xdr:to>
    <xdr:pic>
      <xdr:nvPicPr>
        <xdr:cNvPr id="2" name="Picture 1" descr="Black on White[2]a">
          <a:extLst>
            <a:ext uri="{FF2B5EF4-FFF2-40B4-BE49-F238E27FC236}">
              <a16:creationId xmlns:a16="http://schemas.microsoft.com/office/drawing/2014/main" id="{4BC64FBD-3973-4653-BF34-84ADC73EDC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4447" y="2545353"/>
          <a:ext cx="3086100" cy="90904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ebak/Desktop/Pricing%20Schedule(PS5)_Station%20Post%20Insulators_2023.1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NDERS/3.%202021-22%20TENDERS/11.RENEWABLES/RISK%20MITIGATION%20PROJECTS/7.%20BOQ%20AND%20COST%20CALC/HVE%20FCM%20rev%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CISCO%20SYSTEMS%20FOLDER\Cisco%20Price%20Lists\Pricing%20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cebak/Desktop/PROJECTS/8%20Themba/1.%20IP%20MPLS-Budget%20Estimate/2%20PRICING%20SCHEDULE/Final/IP%20MPLS%20Price%20Schedule_%20Empty_Rev%201_2023.06.28_%20Final%20doc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Tender Cover Sheet"/>
      <sheetName val=" 5.1.0 Preamble"/>
      <sheetName val="5.1.1 Pricing Schedule-2 "/>
      <sheetName val="5.1.1 Pricing Schedule"/>
      <sheetName val="Revised Forecast-OCT'23"/>
      <sheetName val="5.1.2 CPA Formulae"/>
      <sheetName val="5.1.3  Exchange Rates"/>
      <sheetName val="QS Estimate - Escalated Lerato"/>
      <sheetName val="QS Estimate - Escalated Rates"/>
      <sheetName val="Summary"/>
    </sheetNames>
    <definedNames>
      <definedName name="Clear_CAST_Price_Summary" refersTo="#REF!" sheetId="0"/>
      <definedName name="w" refersTo="#REF!" sheetId="0"/>
    </definedNames>
    <sheetDataSet>
      <sheetData sheetId="0">
        <row r="2">
          <cell r="D2" t="str">
            <v>MWP 1970 TX - REQUEST FOR PROPOSAL</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File"/>
      <sheetName val="Input"/>
      <sheetName val="Cost Calc"/>
      <sheetName val="BOQ Selling"/>
      <sheetName val="Module1"/>
      <sheetName val="Module2"/>
      <sheetName val="Module3"/>
      <sheetName val="Module5"/>
      <sheetName val="Vetting"/>
    </sheetNames>
    <sheetDataSet>
      <sheetData sheetId="0" refreshError="1"/>
      <sheetData sheetId="1" refreshError="1">
        <row r="10">
          <cell r="C10" t="str">
            <v>USD</v>
          </cell>
        </row>
        <row r="11">
          <cell r="C11" t="str">
            <v>EUR</v>
          </cell>
        </row>
        <row r="12">
          <cell r="C12" t="str">
            <v>R</v>
          </cell>
        </row>
      </sheetData>
      <sheetData sheetId="2" refreshError="1">
        <row r="2">
          <cell r="G2">
            <v>0</v>
          </cell>
        </row>
        <row r="3">
          <cell r="G3" t="str">
            <v>Local Portion</v>
          </cell>
        </row>
        <row r="4">
          <cell r="G4">
            <v>0</v>
          </cell>
        </row>
        <row r="5">
          <cell r="G5" t="str">
            <v>Local or Foreign Currency</v>
          </cell>
        </row>
        <row r="6">
          <cell r="G6" t="str">
            <v>EUR</v>
          </cell>
        </row>
        <row r="7">
          <cell r="G7" t="str">
            <v>USD</v>
          </cell>
        </row>
        <row r="8">
          <cell r="G8" t="str">
            <v>EUR</v>
          </cell>
        </row>
        <row r="9">
          <cell r="G9" t="str">
            <v>USD</v>
          </cell>
        </row>
        <row r="10">
          <cell r="G10" t="str">
            <v>USD</v>
          </cell>
        </row>
        <row r="11">
          <cell r="G11" t="str">
            <v>EUR</v>
          </cell>
        </row>
        <row r="12">
          <cell r="G12" t="str">
            <v>EUR</v>
          </cell>
        </row>
        <row r="13">
          <cell r="G13" t="str">
            <v>R</v>
          </cell>
        </row>
        <row r="14">
          <cell r="G14" t="str">
            <v>R</v>
          </cell>
        </row>
        <row r="15">
          <cell r="G15" t="str">
            <v>R</v>
          </cell>
        </row>
        <row r="16">
          <cell r="G16" t="str">
            <v>R</v>
          </cell>
        </row>
        <row r="17">
          <cell r="G17" t="str">
            <v>R</v>
          </cell>
        </row>
        <row r="18">
          <cell r="G18" t="str">
            <v>R</v>
          </cell>
        </row>
        <row r="19">
          <cell r="G19" t="str">
            <v>R</v>
          </cell>
        </row>
        <row r="20">
          <cell r="G20" t="str">
            <v>R</v>
          </cell>
        </row>
        <row r="21">
          <cell r="G21" t="str">
            <v>R</v>
          </cell>
        </row>
        <row r="22">
          <cell r="G22" t="str">
            <v>R</v>
          </cell>
        </row>
        <row r="23">
          <cell r="G23" t="str">
            <v>R</v>
          </cell>
        </row>
        <row r="24">
          <cell r="G24" t="str">
            <v>R</v>
          </cell>
        </row>
        <row r="25">
          <cell r="G25" t="str">
            <v>R</v>
          </cell>
        </row>
        <row r="26">
          <cell r="G26" t="str">
            <v>R</v>
          </cell>
        </row>
        <row r="27">
          <cell r="G27" t="str">
            <v>R</v>
          </cell>
        </row>
        <row r="28">
          <cell r="G28" t="str">
            <v>R</v>
          </cell>
        </row>
        <row r="29">
          <cell r="G29" t="str">
            <v>R</v>
          </cell>
        </row>
        <row r="30">
          <cell r="G30" t="str">
            <v>R</v>
          </cell>
        </row>
        <row r="31">
          <cell r="G31" t="str">
            <v>R</v>
          </cell>
        </row>
        <row r="32">
          <cell r="G32" t="str">
            <v>R</v>
          </cell>
        </row>
        <row r="33">
          <cell r="G33" t="str">
            <v>R</v>
          </cell>
        </row>
        <row r="34">
          <cell r="G34" t="str">
            <v>R</v>
          </cell>
        </row>
        <row r="35">
          <cell r="G35" t="str">
            <v>R</v>
          </cell>
        </row>
        <row r="36">
          <cell r="G36" t="str">
            <v>R</v>
          </cell>
        </row>
        <row r="37">
          <cell r="G37" t="str">
            <v>R</v>
          </cell>
        </row>
        <row r="38">
          <cell r="G38" t="str">
            <v>R</v>
          </cell>
        </row>
        <row r="39">
          <cell r="G39" t="str">
            <v>R</v>
          </cell>
        </row>
        <row r="40">
          <cell r="G40" t="str">
            <v>R</v>
          </cell>
        </row>
        <row r="41">
          <cell r="G41" t="str">
            <v>R</v>
          </cell>
        </row>
        <row r="42">
          <cell r="G42" t="str">
            <v>R</v>
          </cell>
        </row>
        <row r="43">
          <cell r="G43" t="str">
            <v>R</v>
          </cell>
        </row>
        <row r="44">
          <cell r="G44" t="str">
            <v>R</v>
          </cell>
        </row>
        <row r="45">
          <cell r="G45" t="str">
            <v>R</v>
          </cell>
        </row>
        <row r="46">
          <cell r="G46" t="str">
            <v>R</v>
          </cell>
        </row>
        <row r="47">
          <cell r="G47" t="str">
            <v>R</v>
          </cell>
        </row>
        <row r="48">
          <cell r="G48" t="str">
            <v>R</v>
          </cell>
        </row>
        <row r="49">
          <cell r="G49" t="str">
            <v>R</v>
          </cell>
        </row>
        <row r="50">
          <cell r="G50" t="str">
            <v>R</v>
          </cell>
        </row>
        <row r="51">
          <cell r="G51" t="str">
            <v>R</v>
          </cell>
        </row>
        <row r="52">
          <cell r="G52" t="str">
            <v>R</v>
          </cell>
        </row>
        <row r="53">
          <cell r="G53" t="str">
            <v>R</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ared Support "/>
      <sheetName val="Proficiency Factors"/>
      <sheetName val="Pricing Template"/>
      <sheetName val="Pricing Template (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Tender Cover Sheet"/>
      <sheetName val=" 5.1.0 Preamble"/>
      <sheetName val="OVERVIEW"/>
      <sheetName val="Section A - P&amp;G"/>
      <sheetName val="Section B - EQUIPMENT"/>
      <sheetName val="Section C - OEM FEES "/>
      <sheetName val="SUMMARY"/>
      <sheetName val="5.1.2 CPA Formulae"/>
      <sheetName val="5.1.4 PS5"/>
      <sheetName val="5.1.3  Exchange Rates"/>
      <sheetName val="5.1.4 Shipping details"/>
      <sheetName val="Categories- &quot;Type&quot;"/>
    </sheetNames>
    <sheetDataSet>
      <sheetData sheetId="0">
        <row r="2">
          <cell r="D2" t="str">
            <v>MWP 1970 TX - REQUEST FOR PROPOSAL</v>
          </cell>
        </row>
      </sheetData>
      <sheetData sheetId="1"/>
      <sheetData sheetId="2"/>
      <sheetData sheetId="3" refreshError="1"/>
      <sheetData sheetId="4">
        <row r="12">
          <cell r="C12" t="str">
            <v>Installation and commissioning including SHEQ</v>
          </cell>
        </row>
      </sheetData>
      <sheetData sheetId="5">
        <row r="12">
          <cell r="M12">
            <v>0</v>
          </cell>
        </row>
      </sheetData>
      <sheetData sheetId="6">
        <row r="12">
          <cell r="M12">
            <v>0</v>
          </cell>
        </row>
      </sheetData>
      <sheetData sheetId="7"/>
      <sheetData sheetId="8"/>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3573F-CE76-40A3-8108-15F941CE27FE}">
  <sheetPr>
    <pageSetUpPr fitToPage="1"/>
  </sheetPr>
  <dimension ref="A1:G36"/>
  <sheetViews>
    <sheetView showGridLines="0" view="pageBreakPreview" topLeftCell="A10" zoomScale="60" zoomScaleNormal="80" workbookViewId="0">
      <selection activeCell="C15" sqref="C15"/>
    </sheetView>
  </sheetViews>
  <sheetFormatPr defaultColWidth="9.08203125" defaultRowHeight="12.5" x14ac:dyDescent="0.25"/>
  <cols>
    <col min="1" max="1" width="4.08203125" style="6" customWidth="1"/>
    <col min="2" max="2" width="48.9140625" style="6" customWidth="1"/>
    <col min="3" max="3" width="67.08203125" style="6" customWidth="1"/>
    <col min="4" max="4" width="39.08203125" style="6" customWidth="1"/>
    <col min="5" max="16384" width="9.08203125" style="6"/>
  </cols>
  <sheetData>
    <row r="1" spans="1:7" ht="13" thickBot="1" x14ac:dyDescent="0.3">
      <c r="A1" s="216"/>
      <c r="D1" s="217"/>
    </row>
    <row r="2" spans="1:7" ht="27.65" customHeight="1" x14ac:dyDescent="0.25">
      <c r="A2" s="216"/>
      <c r="B2" s="70" t="s">
        <v>5</v>
      </c>
      <c r="C2" s="197"/>
      <c r="D2" s="69"/>
    </row>
    <row r="3" spans="1:7" ht="72" customHeight="1" x14ac:dyDescent="0.25">
      <c r="A3" s="216"/>
      <c r="B3" s="77" t="s">
        <v>6</v>
      </c>
      <c r="C3" s="206"/>
      <c r="D3" s="78"/>
    </row>
    <row r="4" spans="1:7" ht="21.9" customHeight="1" x14ac:dyDescent="0.25">
      <c r="A4" s="216"/>
      <c r="B4" s="77" t="s">
        <v>7</v>
      </c>
      <c r="C4" s="210">
        <f>'[8]Read Me'!D4</f>
        <v>0</v>
      </c>
      <c r="D4" s="69"/>
    </row>
    <row r="5" spans="1:7" s="193" customFormat="1" ht="21.9" customHeight="1" x14ac:dyDescent="0.25">
      <c r="A5" s="218"/>
      <c r="B5" s="82"/>
      <c r="C5" s="11"/>
      <c r="D5" s="11"/>
    </row>
    <row r="6" spans="1:7" x14ac:dyDescent="0.25">
      <c r="A6" s="216"/>
      <c r="D6" s="217"/>
    </row>
    <row r="7" spans="1:7" x14ac:dyDescent="0.25">
      <c r="A7" s="216"/>
      <c r="D7" s="217"/>
    </row>
    <row r="8" spans="1:7" x14ac:dyDescent="0.25">
      <c r="A8" s="216"/>
      <c r="D8" s="217"/>
    </row>
    <row r="9" spans="1:7" ht="15.65" customHeight="1" x14ac:dyDescent="0.3">
      <c r="A9" s="216"/>
      <c r="B9" s="30"/>
      <c r="D9" s="217"/>
      <c r="G9" s="219"/>
    </row>
    <row r="10" spans="1:7" ht="15.65" customHeight="1" x14ac:dyDescent="0.3">
      <c r="A10" s="216"/>
      <c r="B10" s="30"/>
      <c r="D10" s="217"/>
      <c r="G10" s="219"/>
    </row>
    <row r="11" spans="1:7" ht="32.5" x14ac:dyDescent="0.25">
      <c r="A11" s="216"/>
      <c r="B11" s="220" t="s">
        <v>149</v>
      </c>
      <c r="C11" s="220"/>
      <c r="D11" s="217"/>
    </row>
    <row r="12" spans="1:7" x14ac:dyDescent="0.25">
      <c r="A12" s="216"/>
      <c r="B12" s="185"/>
      <c r="D12" s="217"/>
    </row>
    <row r="13" spans="1:7" ht="18" x14ac:dyDescent="0.25">
      <c r="A13" s="216"/>
      <c r="B13" s="15" t="s">
        <v>150</v>
      </c>
      <c r="C13" s="221" t="s">
        <v>151</v>
      </c>
      <c r="D13" s="222" t="s">
        <v>25</v>
      </c>
    </row>
    <row r="14" spans="1:7" ht="12.75" customHeight="1" x14ac:dyDescent="0.25">
      <c r="A14" s="216"/>
      <c r="B14" s="223"/>
      <c r="C14" s="224"/>
      <c r="D14" s="217"/>
    </row>
    <row r="15" spans="1:7" ht="12.75" customHeight="1" x14ac:dyDescent="0.25">
      <c r="A15" s="216"/>
      <c r="B15" s="223"/>
      <c r="C15" s="224"/>
      <c r="D15" s="217"/>
    </row>
    <row r="16" spans="1:7" ht="30" customHeight="1" x14ac:dyDescent="0.25">
      <c r="A16" s="216"/>
      <c r="B16" s="15" t="s">
        <v>152</v>
      </c>
      <c r="C16" s="225"/>
      <c r="D16" s="226"/>
    </row>
    <row r="17" spans="1:4" ht="30" customHeight="1" x14ac:dyDescent="0.25">
      <c r="A17" s="216"/>
      <c r="B17" s="227" t="s">
        <v>153</v>
      </c>
      <c r="C17" s="228"/>
      <c r="D17" s="226"/>
    </row>
    <row r="18" spans="1:4" ht="12.75" customHeight="1" x14ac:dyDescent="0.25">
      <c r="A18" s="216"/>
      <c r="C18" s="69"/>
      <c r="D18" s="229"/>
    </row>
    <row r="19" spans="1:4" ht="12.75" customHeight="1" thickBot="1" x14ac:dyDescent="0.3">
      <c r="A19" s="216"/>
      <c r="B19" s="15" t="s">
        <v>152</v>
      </c>
      <c r="C19" s="69"/>
      <c r="D19" s="229"/>
    </row>
    <row r="20" spans="1:4" ht="27" customHeight="1" thickBot="1" x14ac:dyDescent="0.3">
      <c r="A20" s="216"/>
      <c r="B20" s="227" t="s">
        <v>154</v>
      </c>
      <c r="C20" s="230"/>
      <c r="D20" s="226"/>
    </row>
    <row r="21" spans="1:4" ht="27" customHeight="1" x14ac:dyDescent="0.25">
      <c r="A21" s="216"/>
      <c r="B21" s="227"/>
      <c r="C21" s="228"/>
      <c r="D21" s="226"/>
    </row>
    <row r="22" spans="1:4" ht="27" customHeight="1" x14ac:dyDescent="0.25">
      <c r="A22" s="216"/>
      <c r="B22" s="227"/>
      <c r="C22" s="228"/>
      <c r="D22" s="226"/>
    </row>
    <row r="23" spans="1:4" ht="27" customHeight="1" x14ac:dyDescent="0.25">
      <c r="A23" s="216"/>
      <c r="B23" s="227"/>
      <c r="C23" s="228"/>
      <c r="D23" s="217"/>
    </row>
    <row r="24" spans="1:4" ht="30" customHeight="1" x14ac:dyDescent="0.25">
      <c r="A24" s="216"/>
      <c r="B24" s="13" t="s">
        <v>155</v>
      </c>
      <c r="C24" s="221" t="s">
        <v>25</v>
      </c>
      <c r="D24" s="217"/>
    </row>
    <row r="25" spans="1:4" ht="30" customHeight="1" x14ac:dyDescent="0.25">
      <c r="A25" s="216"/>
      <c r="B25" s="13"/>
      <c r="C25" s="231"/>
      <c r="D25" s="217"/>
    </row>
    <row r="26" spans="1:4" ht="37.5" customHeight="1" x14ac:dyDescent="0.25">
      <c r="A26" s="216"/>
      <c r="B26" s="13" t="s">
        <v>156</v>
      </c>
      <c r="C26" s="232" t="s">
        <v>25</v>
      </c>
      <c r="D26" s="217"/>
    </row>
    <row r="27" spans="1:4" ht="12.75" customHeight="1" x14ac:dyDescent="0.25">
      <c r="A27" s="216"/>
      <c r="B27" s="69"/>
      <c r="C27" s="69"/>
      <c r="D27" s="217"/>
    </row>
    <row r="28" spans="1:4" ht="12.75" customHeight="1" x14ac:dyDescent="0.25">
      <c r="A28" s="216"/>
      <c r="C28" s="233"/>
      <c r="D28" s="217"/>
    </row>
    <row r="29" spans="1:4" ht="12.75" customHeight="1" x14ac:dyDescent="0.25">
      <c r="A29" s="216"/>
      <c r="B29" s="69"/>
      <c r="C29" s="69"/>
      <c r="D29" s="217"/>
    </row>
    <row r="30" spans="1:4" ht="30" customHeight="1" x14ac:dyDescent="0.25">
      <c r="A30" s="216"/>
      <c r="B30" s="13" t="s">
        <v>157</v>
      </c>
      <c r="C30" s="232" t="s">
        <v>25</v>
      </c>
      <c r="D30" s="217"/>
    </row>
    <row r="31" spans="1:4" ht="14.25" customHeight="1" x14ac:dyDescent="0.25">
      <c r="A31" s="216"/>
      <c r="C31" s="234"/>
      <c r="D31" s="217"/>
    </row>
    <row r="32" spans="1:4" ht="14.25" customHeight="1" x14ac:dyDescent="0.25">
      <c r="A32" s="216"/>
      <c r="C32" s="234"/>
      <c r="D32" s="217"/>
    </row>
    <row r="33" spans="1:4" ht="14.25" customHeight="1" x14ac:dyDescent="0.25">
      <c r="A33" s="216"/>
      <c r="D33" s="217"/>
    </row>
    <row r="34" spans="1:4" ht="45" customHeight="1" x14ac:dyDescent="0.25">
      <c r="A34" s="216"/>
      <c r="B34" s="13" t="s">
        <v>158</v>
      </c>
      <c r="C34" s="232"/>
      <c r="D34" s="217"/>
    </row>
    <row r="35" spans="1:4" ht="18.5" thickBot="1" x14ac:dyDescent="0.3">
      <c r="A35" s="235"/>
      <c r="B35" s="236"/>
      <c r="C35" s="237"/>
      <c r="D35" s="238" t="s">
        <v>25</v>
      </c>
    </row>
    <row r="36" spans="1:4" ht="18" x14ac:dyDescent="0.25">
      <c r="C36" s="239"/>
    </row>
  </sheetData>
  <pageMargins left="0.74803149606299213" right="0.74803149606299213" top="0.98425196850393704" bottom="0.98425196850393704" header="0.51181102362204722" footer="0.51181102362204722"/>
  <pageSetup paperSize="9" scale="55" orientation="portrait" r:id="rId1"/>
  <headerFooter alignWithMargins="0">
    <oddHeader>&amp;REskom Holdings SOC Limited
&amp;A</oddHeader>
    <oddFooter>&amp;L&amp;8&amp;F
&amp;A&amp;CPage &amp;P of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0E241-1509-4F58-A9F7-F164353E952E}">
  <sheetPr>
    <pageSetUpPr fitToPage="1"/>
  </sheetPr>
  <dimension ref="B1:T18"/>
  <sheetViews>
    <sheetView view="pageBreakPreview" topLeftCell="A5" zoomScale="70" zoomScaleNormal="80" zoomScaleSheetLayoutView="70" workbookViewId="0">
      <selection activeCell="C15" sqref="C15:L15"/>
    </sheetView>
  </sheetViews>
  <sheetFormatPr defaultColWidth="9.08203125" defaultRowHeight="12.5" x14ac:dyDescent="0.25"/>
  <cols>
    <col min="1" max="1" width="4.08203125" style="193" customWidth="1"/>
    <col min="2" max="2" width="10.58203125" style="193" customWidth="1"/>
    <col min="3" max="3" width="30.4140625" style="194" customWidth="1"/>
    <col min="4" max="4" width="75.9140625" style="195" customWidth="1"/>
    <col min="5" max="12" width="9.08203125" style="193"/>
    <col min="13" max="13" width="4.4140625" style="193" customWidth="1"/>
    <col min="14" max="16384" width="9.08203125" style="193"/>
  </cols>
  <sheetData>
    <row r="1" spans="2:20" ht="13" thickBot="1" x14ac:dyDescent="0.3"/>
    <row r="2" spans="2:20" ht="24.9" customHeight="1" x14ac:dyDescent="0.25">
      <c r="B2" s="70" t="s">
        <v>5</v>
      </c>
      <c r="C2" s="196"/>
      <c r="D2" s="197"/>
      <c r="E2" s="198"/>
      <c r="H2" s="199"/>
      <c r="M2" s="199"/>
      <c r="N2" s="200"/>
      <c r="O2" s="201"/>
      <c r="P2" s="202"/>
      <c r="R2" s="203"/>
      <c r="S2" s="202"/>
      <c r="T2" s="204"/>
    </row>
    <row r="3" spans="2:20" ht="101.4" customHeight="1" x14ac:dyDescent="0.25">
      <c r="B3" s="77" t="s">
        <v>6</v>
      </c>
      <c r="C3" s="205"/>
      <c r="D3" s="206"/>
      <c r="H3" s="199"/>
      <c r="L3" s="207"/>
      <c r="M3" s="208"/>
      <c r="N3" s="209"/>
      <c r="O3" s="201"/>
      <c r="P3" s="202"/>
      <c r="R3" s="203"/>
      <c r="S3" s="202"/>
      <c r="T3" s="204"/>
    </row>
    <row r="4" spans="2:20" ht="24.9" customHeight="1" x14ac:dyDescent="0.25">
      <c r="B4" s="77" t="s">
        <v>7</v>
      </c>
      <c r="C4" s="205"/>
      <c r="D4" s="210">
        <f>'[8]Read Me'!D4</f>
        <v>0</v>
      </c>
      <c r="H4" s="199"/>
      <c r="L4" s="207"/>
      <c r="M4" s="208"/>
      <c r="N4" s="209"/>
      <c r="O4" s="201"/>
      <c r="P4" s="202"/>
      <c r="R4" s="203"/>
      <c r="S4" s="202"/>
      <c r="T4" s="204"/>
    </row>
    <row r="5" spans="2:20" ht="18" x14ac:dyDescent="0.25">
      <c r="B5" s="82"/>
      <c r="C5" s="82"/>
      <c r="D5" s="13"/>
      <c r="H5" s="199"/>
      <c r="L5" s="207"/>
      <c r="M5" s="208"/>
      <c r="N5" s="209"/>
      <c r="O5" s="201"/>
      <c r="P5" s="202"/>
      <c r="R5" s="203"/>
      <c r="S5" s="202"/>
      <c r="T5" s="204"/>
    </row>
    <row r="6" spans="2:20" ht="33" customHeight="1" x14ac:dyDescent="0.25">
      <c r="B6" s="425" t="s">
        <v>4</v>
      </c>
      <c r="C6" s="425"/>
      <c r="D6" s="425"/>
      <c r="E6" s="425"/>
      <c r="F6" s="425"/>
      <c r="G6" s="425"/>
      <c r="H6" s="425"/>
      <c r="I6" s="425"/>
      <c r="J6" s="425"/>
      <c r="K6" s="425"/>
      <c r="L6" s="207"/>
      <c r="M6" s="208"/>
      <c r="N6" s="209"/>
      <c r="O6" s="201"/>
      <c r="P6" s="202"/>
      <c r="R6" s="203"/>
      <c r="S6" s="202"/>
      <c r="T6" s="204"/>
    </row>
    <row r="7" spans="2:20" ht="28.4" customHeight="1" thickBot="1" x14ac:dyDescent="0.3">
      <c r="B7" s="113" t="s">
        <v>139</v>
      </c>
      <c r="C7" s="113"/>
      <c r="D7" s="211"/>
    </row>
    <row r="8" spans="2:20" s="213" customFormat="1" ht="48" customHeight="1" x14ac:dyDescent="0.25">
      <c r="B8" s="212">
        <v>1</v>
      </c>
      <c r="C8" s="426" t="s">
        <v>140</v>
      </c>
      <c r="D8" s="426"/>
      <c r="E8" s="426"/>
      <c r="F8" s="426"/>
      <c r="G8" s="426"/>
      <c r="H8" s="426"/>
      <c r="I8" s="426"/>
      <c r="J8" s="426"/>
      <c r="K8" s="426"/>
      <c r="L8" s="427"/>
    </row>
    <row r="9" spans="2:20" s="213" customFormat="1" ht="42" customHeight="1" x14ac:dyDescent="0.25">
      <c r="B9" s="214">
        <f>B8+1</f>
        <v>2</v>
      </c>
      <c r="C9" s="428" t="s">
        <v>141</v>
      </c>
      <c r="D9" s="428"/>
      <c r="E9" s="428"/>
      <c r="F9" s="428"/>
      <c r="G9" s="428"/>
      <c r="H9" s="428"/>
      <c r="I9" s="428"/>
      <c r="J9" s="428"/>
      <c r="K9" s="428"/>
      <c r="L9" s="429"/>
    </row>
    <row r="10" spans="2:20" s="213" customFormat="1" ht="63" customHeight="1" x14ac:dyDescent="0.25">
      <c r="B10" s="214">
        <f t="shared" ref="B10:B16" si="0">B9+1</f>
        <v>3</v>
      </c>
      <c r="C10" s="428" t="s">
        <v>142</v>
      </c>
      <c r="D10" s="428"/>
      <c r="E10" s="428"/>
      <c r="F10" s="428"/>
      <c r="G10" s="428"/>
      <c r="H10" s="428"/>
      <c r="I10" s="428"/>
      <c r="J10" s="428"/>
      <c r="K10" s="428"/>
      <c r="L10" s="429"/>
    </row>
    <row r="11" spans="2:20" s="213" customFormat="1" ht="45.65" customHeight="1" x14ac:dyDescent="0.25">
      <c r="B11" s="214">
        <f t="shared" si="0"/>
        <v>4</v>
      </c>
      <c r="C11" s="428" t="s">
        <v>143</v>
      </c>
      <c r="D11" s="428"/>
      <c r="E11" s="428"/>
      <c r="F11" s="428"/>
      <c r="G11" s="428"/>
      <c r="H11" s="428"/>
      <c r="I11" s="428"/>
      <c r="J11" s="428"/>
      <c r="K11" s="428"/>
      <c r="L11" s="429"/>
    </row>
    <row r="12" spans="2:20" s="213" customFormat="1" ht="66.650000000000006" customHeight="1" x14ac:dyDescent="0.25">
      <c r="B12" s="214">
        <f t="shared" si="0"/>
        <v>5</v>
      </c>
      <c r="C12" s="428" t="s">
        <v>144</v>
      </c>
      <c r="D12" s="428"/>
      <c r="E12" s="428"/>
      <c r="F12" s="428"/>
      <c r="G12" s="428"/>
      <c r="H12" s="428"/>
      <c r="I12" s="428"/>
      <c r="J12" s="428"/>
      <c r="K12" s="428"/>
      <c r="L12" s="429"/>
    </row>
    <row r="13" spans="2:20" s="213" customFormat="1" ht="33.65" customHeight="1" x14ac:dyDescent="0.25">
      <c r="B13" s="214">
        <f t="shared" si="0"/>
        <v>6</v>
      </c>
      <c r="C13" s="428" t="s">
        <v>145</v>
      </c>
      <c r="D13" s="428"/>
      <c r="E13" s="428"/>
      <c r="F13" s="428"/>
      <c r="G13" s="428"/>
      <c r="H13" s="428"/>
      <c r="I13" s="428"/>
      <c r="J13" s="428"/>
      <c r="K13" s="428"/>
      <c r="L13" s="429"/>
    </row>
    <row r="14" spans="2:20" s="213" customFormat="1" ht="62.4" customHeight="1" x14ac:dyDescent="0.25">
      <c r="B14" s="214">
        <f t="shared" si="0"/>
        <v>7</v>
      </c>
      <c r="C14" s="419" t="s">
        <v>146</v>
      </c>
      <c r="D14" s="420"/>
      <c r="E14" s="420"/>
      <c r="F14" s="420"/>
      <c r="G14" s="420"/>
      <c r="H14" s="420"/>
      <c r="I14" s="420"/>
      <c r="J14" s="420"/>
      <c r="K14" s="420"/>
      <c r="L14" s="421"/>
    </row>
    <row r="15" spans="2:20" s="213" customFormat="1" ht="33" customHeight="1" x14ac:dyDescent="0.25">
      <c r="B15" s="214">
        <f t="shared" si="0"/>
        <v>8</v>
      </c>
      <c r="C15" s="419" t="s">
        <v>147</v>
      </c>
      <c r="D15" s="420"/>
      <c r="E15" s="420"/>
      <c r="F15" s="420"/>
      <c r="G15" s="420"/>
      <c r="H15" s="420"/>
      <c r="I15" s="420"/>
      <c r="J15" s="420"/>
      <c r="K15" s="420"/>
      <c r="L15" s="421"/>
    </row>
    <row r="16" spans="2:20" s="213" customFormat="1" ht="58.4" customHeight="1" thickBot="1" x14ac:dyDescent="0.3">
      <c r="B16" s="215">
        <f t="shared" si="0"/>
        <v>9</v>
      </c>
      <c r="C16" s="422" t="s">
        <v>148</v>
      </c>
      <c r="D16" s="423"/>
      <c r="E16" s="423"/>
      <c r="F16" s="423"/>
      <c r="G16" s="423"/>
      <c r="H16" s="423"/>
      <c r="I16" s="423"/>
      <c r="J16" s="423"/>
      <c r="K16" s="423"/>
      <c r="L16" s="424"/>
    </row>
    <row r="17" ht="39" customHeight="1" x14ac:dyDescent="0.25"/>
    <row r="18" ht="39" customHeight="1" x14ac:dyDescent="0.25"/>
  </sheetData>
  <mergeCells count="10">
    <mergeCell ref="C14:L14"/>
    <mergeCell ref="C15:L15"/>
    <mergeCell ref="C16:L16"/>
    <mergeCell ref="B6:K6"/>
    <mergeCell ref="C8:L8"/>
    <mergeCell ref="C9:L9"/>
    <mergeCell ref="C10:L10"/>
    <mergeCell ref="C11:L11"/>
    <mergeCell ref="C12:L12"/>
    <mergeCell ref="C13:L13"/>
  </mergeCells>
  <pageMargins left="0.74803149606299213" right="0.74803149606299213" top="0.98425196850393704" bottom="0.98425196850393704" header="0.51181102362204722" footer="0.51181102362204722"/>
  <pageSetup paperSize="9" scale="44" orientation="portrait" r:id="rId1"/>
  <headerFooter alignWithMargins="0">
    <oddHeader>&amp;REskom Holdings SOC Limited
&amp;A</oddHeader>
    <oddFooter>&amp;L&amp;8&amp;F
&amp;A&amp;CPage &amp;P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93004-D5BD-4DD0-8B7F-1607FDD2F0A7}">
  <sheetPr>
    <pageSetUpPr fitToPage="1"/>
  </sheetPr>
  <dimension ref="B1:Q23"/>
  <sheetViews>
    <sheetView view="pageBreakPreview" topLeftCell="A9" zoomScale="70" zoomScaleNormal="90" zoomScaleSheetLayoutView="70" workbookViewId="0">
      <selection activeCell="O14" sqref="O14"/>
    </sheetView>
  </sheetViews>
  <sheetFormatPr defaultColWidth="9.08203125" defaultRowHeight="12.5" x14ac:dyDescent="0.25"/>
  <cols>
    <col min="1" max="1" width="4" style="394" customWidth="1"/>
    <col min="2" max="2" width="7.08203125" style="410" customWidth="1"/>
    <col min="3" max="3" width="45.08203125" style="394" customWidth="1"/>
    <col min="4" max="4" width="110.9140625" style="394" customWidth="1"/>
    <col min="5" max="5" width="3.33203125" style="411" customWidth="1"/>
    <col min="6" max="16384" width="9.08203125" style="394"/>
  </cols>
  <sheetData>
    <row r="1" spans="2:17" s="381" customFormat="1" ht="13.5" thickBot="1" x14ac:dyDescent="0.3">
      <c r="B1" s="412"/>
      <c r="C1" s="380"/>
      <c r="D1" s="380"/>
      <c r="I1" s="382"/>
      <c r="J1" s="383"/>
      <c r="K1" s="384"/>
      <c r="L1" s="385"/>
      <c r="M1" s="386"/>
      <c r="O1" s="387"/>
      <c r="P1" s="386"/>
      <c r="Q1" s="388"/>
    </row>
    <row r="2" spans="2:17" s="381" customFormat="1" ht="24.9" customHeight="1" x14ac:dyDescent="0.25">
      <c r="B2" s="412"/>
      <c r="C2" s="8" t="s">
        <v>5</v>
      </c>
      <c r="D2" s="389"/>
      <c r="F2" s="390"/>
      <c r="I2" s="382"/>
      <c r="J2" s="383"/>
      <c r="K2" s="384"/>
      <c r="L2" s="385"/>
      <c r="M2" s="386"/>
      <c r="O2" s="387"/>
      <c r="P2" s="386"/>
      <c r="Q2" s="388"/>
    </row>
    <row r="3" spans="2:17" s="381" customFormat="1" ht="69.900000000000006" customHeight="1" x14ac:dyDescent="0.25">
      <c r="B3" s="412"/>
      <c r="C3" s="9" t="s">
        <v>6</v>
      </c>
      <c r="D3" s="391"/>
      <c r="F3" s="390"/>
      <c r="I3" s="382"/>
      <c r="J3" s="383"/>
      <c r="K3" s="384"/>
      <c r="L3" s="385"/>
      <c r="M3" s="386"/>
      <c r="O3" s="387"/>
      <c r="P3" s="386"/>
      <c r="Q3" s="388"/>
    </row>
    <row r="4" spans="2:17" s="381" customFormat="1" ht="24.9" customHeight="1" x14ac:dyDescent="0.25">
      <c r="B4" s="412"/>
      <c r="C4" s="9" t="s">
        <v>7</v>
      </c>
      <c r="D4" s="210"/>
      <c r="F4" s="392"/>
      <c r="I4" s="382"/>
      <c r="J4" s="383"/>
      <c r="K4" s="384"/>
      <c r="L4" s="385"/>
      <c r="M4" s="386"/>
      <c r="O4" s="387"/>
      <c r="P4" s="386"/>
      <c r="Q4" s="388"/>
    </row>
    <row r="5" spans="2:17" s="381" customFormat="1" ht="24.9" customHeight="1" x14ac:dyDescent="0.25">
      <c r="B5" s="412"/>
      <c r="C5" s="11"/>
      <c r="D5" s="12"/>
      <c r="F5" s="392"/>
      <c r="I5" s="382"/>
      <c r="J5" s="383"/>
      <c r="K5" s="384"/>
      <c r="L5" s="385"/>
      <c r="M5" s="386"/>
      <c r="O5" s="387"/>
      <c r="P5" s="386"/>
      <c r="Q5" s="388"/>
    </row>
    <row r="6" spans="2:17" s="381" customFormat="1" ht="13" x14ac:dyDescent="0.25">
      <c r="B6" s="412"/>
      <c r="C6" s="380"/>
      <c r="D6" s="393"/>
      <c r="I6" s="382"/>
      <c r="J6" s="383"/>
      <c r="K6" s="384"/>
      <c r="L6" s="385"/>
      <c r="M6" s="386"/>
      <c r="O6" s="387"/>
      <c r="P6" s="386"/>
      <c r="Q6" s="388"/>
    </row>
    <row r="7" spans="2:17" s="381" customFormat="1" ht="13" x14ac:dyDescent="0.25">
      <c r="B7" s="412"/>
      <c r="C7" s="380"/>
      <c r="D7" s="393"/>
      <c r="I7" s="382"/>
      <c r="J7" s="383"/>
      <c r="K7" s="384"/>
      <c r="L7" s="385"/>
      <c r="M7" s="386"/>
      <c r="O7" s="387"/>
      <c r="P7" s="386"/>
      <c r="Q7" s="388"/>
    </row>
    <row r="8" spans="2:17" ht="21" customHeight="1" thickBot="1" x14ac:dyDescent="0.3">
      <c r="B8" s="417" t="s">
        <v>214</v>
      </c>
      <c r="E8" s="379"/>
    </row>
    <row r="9" spans="2:17" ht="30.65" customHeight="1" x14ac:dyDescent="0.25">
      <c r="B9" s="395">
        <v>1</v>
      </c>
      <c r="C9" s="433" t="s">
        <v>199</v>
      </c>
      <c r="D9" s="434"/>
      <c r="E9" s="394"/>
    </row>
    <row r="10" spans="2:17" ht="53.25" customHeight="1" x14ac:dyDescent="0.25">
      <c r="B10" s="396">
        <v>2</v>
      </c>
      <c r="C10" s="435" t="s">
        <v>200</v>
      </c>
      <c r="D10" s="436"/>
      <c r="E10" s="394"/>
    </row>
    <row r="11" spans="2:17" ht="50.4" customHeight="1" thickBot="1" x14ac:dyDescent="0.3">
      <c r="B11" s="397">
        <v>3</v>
      </c>
      <c r="C11" s="437" t="s">
        <v>201</v>
      </c>
      <c r="D11" s="438"/>
      <c r="E11" s="394"/>
    </row>
    <row r="12" spans="2:17" ht="31.4" customHeight="1" x14ac:dyDescent="0.25">
      <c r="B12" s="430">
        <v>4</v>
      </c>
      <c r="C12" s="439" t="s">
        <v>202</v>
      </c>
      <c r="D12" s="440"/>
      <c r="E12" s="398"/>
    </row>
    <row r="13" spans="2:17" ht="65.400000000000006" customHeight="1" x14ac:dyDescent="0.25">
      <c r="B13" s="431"/>
      <c r="C13" s="399" t="s">
        <v>203</v>
      </c>
      <c r="D13" s="401" t="s">
        <v>204</v>
      </c>
      <c r="E13" s="394"/>
    </row>
    <row r="14" spans="2:17" ht="48" customHeight="1" x14ac:dyDescent="0.25">
      <c r="B14" s="431"/>
      <c r="C14" s="413" t="s">
        <v>211</v>
      </c>
      <c r="D14" s="401"/>
      <c r="E14" s="394"/>
    </row>
    <row r="15" spans="2:17" ht="61.75" customHeight="1" x14ac:dyDescent="0.25">
      <c r="B15" s="431"/>
      <c r="C15" s="413" t="s">
        <v>205</v>
      </c>
      <c r="D15" s="401" t="s">
        <v>206</v>
      </c>
      <c r="E15" s="394"/>
    </row>
    <row r="16" spans="2:17" ht="111" customHeight="1" x14ac:dyDescent="0.25">
      <c r="B16" s="431"/>
      <c r="C16" s="400" t="s">
        <v>207</v>
      </c>
      <c r="D16" s="416" t="s">
        <v>212</v>
      </c>
      <c r="E16" s="394"/>
    </row>
    <row r="17" spans="2:5" ht="27" customHeight="1" thickBot="1" x14ac:dyDescent="0.3">
      <c r="B17" s="432"/>
      <c r="C17" s="402" t="s">
        <v>208</v>
      </c>
      <c r="D17" s="403" t="s">
        <v>209</v>
      </c>
      <c r="E17" s="394"/>
    </row>
    <row r="18" spans="2:5" ht="28.65" customHeight="1" x14ac:dyDescent="0.25">
      <c r="B18" s="430">
        <v>5</v>
      </c>
      <c r="C18" s="404" t="s">
        <v>213</v>
      </c>
      <c r="D18" s="405"/>
      <c r="E18" s="394"/>
    </row>
    <row r="19" spans="2:5" ht="27" customHeight="1" x14ac:dyDescent="0.25">
      <c r="B19" s="431"/>
      <c r="C19" s="406"/>
      <c r="D19" s="407" t="s">
        <v>210</v>
      </c>
      <c r="E19" s="394"/>
    </row>
    <row r="20" spans="2:5" ht="23.4" customHeight="1" x14ac:dyDescent="0.25">
      <c r="B20" s="431"/>
      <c r="C20" s="414"/>
      <c r="D20" s="415" t="s">
        <v>215</v>
      </c>
      <c r="E20" s="394"/>
    </row>
    <row r="21" spans="2:5" ht="24.65" customHeight="1" thickBot="1" x14ac:dyDescent="0.3">
      <c r="B21" s="432"/>
      <c r="C21" s="408"/>
      <c r="D21" s="409" t="s">
        <v>216</v>
      </c>
      <c r="E21" s="394"/>
    </row>
    <row r="22" spans="2:5" x14ac:dyDescent="0.25">
      <c r="C22" s="410"/>
      <c r="D22" s="411"/>
      <c r="E22" s="394"/>
    </row>
    <row r="23" spans="2:5" x14ac:dyDescent="0.25">
      <c r="D23" s="411"/>
      <c r="E23" s="394"/>
    </row>
  </sheetData>
  <mergeCells count="6">
    <mergeCell ref="B18:B21"/>
    <mergeCell ref="C9:D9"/>
    <mergeCell ref="C10:D10"/>
    <mergeCell ref="C11:D11"/>
    <mergeCell ref="B12:B17"/>
    <mergeCell ref="C12:D12"/>
  </mergeCells>
  <pageMargins left="0.74803149606299213" right="0.74803149606299213" top="0.98425196850393704" bottom="0.98425196850393704" header="0.51181102362204722" footer="0.51181102362204722"/>
  <pageSetup paperSize="9" scale="51" orientation="portrait" r:id="rId1"/>
  <headerFooter alignWithMargins="0">
    <oddHeader>&amp;REskom Holdings Limited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4A0C-9CB1-4003-A48E-2DBBFA765E01}">
  <sheetPr>
    <pageSetUpPr fitToPage="1"/>
  </sheetPr>
  <dimension ref="A1:G36"/>
  <sheetViews>
    <sheetView showGridLines="0" view="pageBreakPreview" topLeftCell="A11" zoomScale="60" zoomScaleNormal="80" workbookViewId="0">
      <selection activeCell="D18" sqref="D18"/>
    </sheetView>
  </sheetViews>
  <sheetFormatPr defaultColWidth="9.08203125" defaultRowHeight="12.5" x14ac:dyDescent="0.25"/>
  <cols>
    <col min="1" max="1" width="4.08203125" style="6" customWidth="1"/>
    <col min="2" max="2" width="48.9140625" style="6" customWidth="1"/>
    <col min="3" max="3" width="67.08203125" style="6" customWidth="1"/>
    <col min="4" max="4" width="39.08203125" style="6" customWidth="1"/>
    <col min="5" max="16384" width="9.08203125" style="6"/>
  </cols>
  <sheetData>
    <row r="1" spans="1:7" ht="13" thickBot="1" x14ac:dyDescent="0.3">
      <c r="A1" s="216"/>
      <c r="D1" s="217"/>
    </row>
    <row r="2" spans="1:7" ht="21.9" customHeight="1" x14ac:dyDescent="0.25">
      <c r="A2" s="216"/>
      <c r="B2" s="70" t="s">
        <v>5</v>
      </c>
      <c r="C2" s="197"/>
      <c r="D2" s="69"/>
    </row>
    <row r="3" spans="1:7" ht="117" customHeight="1" x14ac:dyDescent="0.25">
      <c r="A3" s="216"/>
      <c r="B3" s="77" t="s">
        <v>6</v>
      </c>
      <c r="C3" s="206"/>
      <c r="D3" s="78"/>
    </row>
    <row r="4" spans="1:7" ht="21.9" customHeight="1" x14ac:dyDescent="0.25">
      <c r="A4" s="216"/>
      <c r="B4" s="77" t="s">
        <v>7</v>
      </c>
      <c r="C4" s="210">
        <f>'[1]Read Me'!D4</f>
        <v>0</v>
      </c>
      <c r="D4" s="69"/>
    </row>
    <row r="5" spans="1:7" s="193" customFormat="1" ht="21.9" customHeight="1" x14ac:dyDescent="0.25">
      <c r="A5" s="218"/>
      <c r="B5" s="82"/>
      <c r="C5" s="11"/>
      <c r="D5" s="11"/>
    </row>
    <row r="6" spans="1:7" x14ac:dyDescent="0.25">
      <c r="A6" s="216"/>
      <c r="D6" s="217"/>
    </row>
    <row r="7" spans="1:7" x14ac:dyDescent="0.25">
      <c r="A7" s="216"/>
      <c r="D7" s="217"/>
    </row>
    <row r="8" spans="1:7" x14ac:dyDescent="0.25">
      <c r="A8" s="216"/>
      <c r="D8" s="217"/>
    </row>
    <row r="9" spans="1:7" ht="15.65" customHeight="1" x14ac:dyDescent="0.3">
      <c r="A9" s="216"/>
      <c r="B9" s="30"/>
      <c r="D9" s="217"/>
      <c r="G9" s="219"/>
    </row>
    <row r="10" spans="1:7" ht="15.65" customHeight="1" x14ac:dyDescent="0.3">
      <c r="A10" s="216"/>
      <c r="B10" s="30"/>
      <c r="D10" s="217"/>
      <c r="G10" s="219"/>
    </row>
    <row r="11" spans="1:7" ht="32.5" x14ac:dyDescent="0.25">
      <c r="A11" s="216"/>
      <c r="B11" s="220" t="s">
        <v>149</v>
      </c>
      <c r="C11" s="220"/>
      <c r="D11" s="217"/>
    </row>
    <row r="12" spans="1:7" x14ac:dyDescent="0.25">
      <c r="A12" s="216"/>
      <c r="B12" s="185"/>
      <c r="D12" s="217"/>
    </row>
    <row r="13" spans="1:7" ht="37.25" customHeight="1" x14ac:dyDescent="0.25">
      <c r="A13" s="216"/>
      <c r="B13" s="15" t="s">
        <v>150</v>
      </c>
      <c r="C13" s="221" t="s">
        <v>151</v>
      </c>
      <c r="D13" s="222" t="s">
        <v>25</v>
      </c>
    </row>
    <row r="14" spans="1:7" ht="12.75" customHeight="1" x14ac:dyDescent="0.25">
      <c r="A14" s="216"/>
      <c r="B14" s="223"/>
      <c r="C14" s="224"/>
      <c r="D14" s="217"/>
    </row>
    <row r="15" spans="1:7" ht="12.75" customHeight="1" x14ac:dyDescent="0.25">
      <c r="A15" s="216"/>
      <c r="B15" s="223"/>
      <c r="C15" s="224"/>
      <c r="D15" s="217"/>
    </row>
    <row r="16" spans="1:7" ht="30" customHeight="1" x14ac:dyDescent="0.25">
      <c r="A16" s="216"/>
      <c r="B16" s="15" t="s">
        <v>152</v>
      </c>
      <c r="C16" s="225"/>
      <c r="D16" s="226"/>
    </row>
    <row r="17" spans="1:4" ht="30" customHeight="1" x14ac:dyDescent="0.25">
      <c r="A17" s="216"/>
      <c r="B17" s="227" t="s">
        <v>153</v>
      </c>
      <c r="C17" s="228"/>
      <c r="D17" s="226"/>
    </row>
    <row r="18" spans="1:4" ht="12.75" customHeight="1" x14ac:dyDescent="0.25">
      <c r="A18" s="216"/>
      <c r="C18" s="69"/>
      <c r="D18" s="229"/>
    </row>
    <row r="19" spans="1:4" ht="12.75" customHeight="1" thickBot="1" x14ac:dyDescent="0.3">
      <c r="A19" s="216"/>
      <c r="B19" s="15" t="s">
        <v>152</v>
      </c>
      <c r="C19" s="69"/>
      <c r="D19" s="229"/>
    </row>
    <row r="20" spans="1:4" ht="27" customHeight="1" thickBot="1" x14ac:dyDescent="0.3">
      <c r="A20" s="216"/>
      <c r="B20" s="227" t="s">
        <v>154</v>
      </c>
      <c r="C20" s="230"/>
      <c r="D20" s="226"/>
    </row>
    <row r="21" spans="1:4" ht="27" customHeight="1" x14ac:dyDescent="0.25">
      <c r="A21" s="216"/>
      <c r="B21" s="227"/>
      <c r="C21" s="228"/>
      <c r="D21" s="226"/>
    </row>
    <row r="22" spans="1:4" ht="27" customHeight="1" x14ac:dyDescent="0.25">
      <c r="A22" s="216"/>
      <c r="B22" s="227"/>
      <c r="C22" s="228"/>
      <c r="D22" s="226"/>
    </row>
    <row r="23" spans="1:4" ht="27" customHeight="1" x14ac:dyDescent="0.25">
      <c r="A23" s="216"/>
      <c r="B23" s="227"/>
      <c r="C23" s="228"/>
      <c r="D23" s="217"/>
    </row>
    <row r="24" spans="1:4" ht="30" customHeight="1" x14ac:dyDescent="0.25">
      <c r="A24" s="216"/>
      <c r="B24" s="13" t="s">
        <v>155</v>
      </c>
      <c r="C24" s="221" t="s">
        <v>25</v>
      </c>
      <c r="D24" s="217"/>
    </row>
    <row r="25" spans="1:4" ht="30" customHeight="1" x14ac:dyDescent="0.25">
      <c r="A25" s="216"/>
      <c r="B25" s="13"/>
      <c r="C25" s="231"/>
      <c r="D25" s="217"/>
    </row>
    <row r="26" spans="1:4" ht="37.5" customHeight="1" x14ac:dyDescent="0.25">
      <c r="A26" s="216"/>
      <c r="B26" s="13" t="s">
        <v>156</v>
      </c>
      <c r="C26" s="232" t="s">
        <v>25</v>
      </c>
      <c r="D26" s="217"/>
    </row>
    <row r="27" spans="1:4" ht="12.75" customHeight="1" x14ac:dyDescent="0.25">
      <c r="A27" s="216"/>
      <c r="B27" s="69"/>
      <c r="C27" s="69"/>
      <c r="D27" s="217"/>
    </row>
    <row r="28" spans="1:4" ht="12.75" customHeight="1" x14ac:dyDescent="0.25">
      <c r="A28" s="216"/>
      <c r="C28" s="233"/>
      <c r="D28" s="217"/>
    </row>
    <row r="29" spans="1:4" ht="12.75" customHeight="1" x14ac:dyDescent="0.25">
      <c r="A29" s="216"/>
      <c r="B29" s="69"/>
      <c r="C29" s="69"/>
      <c r="D29" s="217"/>
    </row>
    <row r="30" spans="1:4" ht="30" customHeight="1" x14ac:dyDescent="0.25">
      <c r="A30" s="216"/>
      <c r="B30" s="13" t="s">
        <v>157</v>
      </c>
      <c r="C30" s="232" t="s">
        <v>25</v>
      </c>
      <c r="D30" s="217"/>
    </row>
    <row r="31" spans="1:4" ht="14.25" customHeight="1" x14ac:dyDescent="0.25">
      <c r="A31" s="216"/>
      <c r="C31" s="234"/>
      <c r="D31" s="217"/>
    </row>
    <row r="32" spans="1:4" ht="14.25" customHeight="1" x14ac:dyDescent="0.25">
      <c r="A32" s="216"/>
      <c r="C32" s="234"/>
      <c r="D32" s="217"/>
    </row>
    <row r="33" spans="1:4" ht="14.25" customHeight="1" x14ac:dyDescent="0.25">
      <c r="A33" s="216"/>
      <c r="D33" s="217"/>
    </row>
    <row r="34" spans="1:4" ht="45" customHeight="1" x14ac:dyDescent="0.25">
      <c r="A34" s="216"/>
      <c r="B34" s="13" t="s">
        <v>158</v>
      </c>
      <c r="C34" s="232"/>
      <c r="D34" s="217"/>
    </row>
    <row r="35" spans="1:4" ht="18.5" thickBot="1" x14ac:dyDescent="0.3">
      <c r="A35" s="235"/>
      <c r="B35" s="293"/>
      <c r="C35" s="237"/>
      <c r="D35" s="238" t="s">
        <v>25</v>
      </c>
    </row>
    <row r="36" spans="1:4" ht="18" x14ac:dyDescent="0.25">
      <c r="C36" s="239"/>
    </row>
  </sheetData>
  <pageMargins left="0.74803149606299213" right="0.74803149606299213" top="0.98425196850393704" bottom="0.98425196850393704" header="0.51181102362204722" footer="0.51181102362204722"/>
  <pageSetup paperSize="9" scale="55" orientation="portrait" r:id="rId1"/>
  <headerFooter alignWithMargins="0">
    <oddHeader>&amp;REskom Holdings SOC Limited
&amp;A</oddHeader>
    <oddFooter>&amp;L&amp;8&amp;F
&amp;A&amp;CPage &amp;P of &amp;N&amp;R&amp;D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373E7-4E37-45AD-8B72-C20803E128BE}">
  <dimension ref="A1:CR115"/>
  <sheetViews>
    <sheetView view="pageBreakPreview" zoomScale="60" zoomScaleNormal="55" workbookViewId="0">
      <selection activeCell="F13" sqref="F13"/>
    </sheetView>
  </sheetViews>
  <sheetFormatPr defaultRowHeight="13" x14ac:dyDescent="0.3"/>
  <cols>
    <col min="1" max="1" width="3.4140625" style="162" customWidth="1"/>
    <col min="2" max="2" width="10.4140625" style="172" customWidth="1"/>
    <col min="3" max="3" width="79.58203125" style="172" customWidth="1"/>
    <col min="4" max="4" width="24.08203125" style="186" customWidth="1"/>
    <col min="5" max="5" width="24.58203125" style="172" customWidth="1"/>
    <col min="6" max="6" width="24" style="172" customWidth="1"/>
    <col min="7" max="7" width="25.08203125" style="192" customWidth="1"/>
    <col min="8" max="8" width="4.58203125" style="162" customWidth="1"/>
    <col min="9" max="9" width="8.58203125" style="185" customWidth="1"/>
    <col min="10" max="251" width="8.9140625" style="172"/>
    <col min="252" max="252" width="22.08203125" style="172" customWidth="1"/>
    <col min="253" max="253" width="45.08203125" style="172" customWidth="1"/>
    <col min="254" max="255" width="42" style="172" customWidth="1"/>
    <col min="256" max="256" width="41.08203125" style="172" customWidth="1"/>
    <col min="257" max="257" width="37.08203125" style="172" customWidth="1"/>
    <col min="258" max="258" width="40" style="172" customWidth="1"/>
    <col min="259" max="259" width="18.9140625" style="172" bestFit="1" customWidth="1"/>
    <col min="260" max="507" width="8.9140625" style="172"/>
    <col min="508" max="508" width="22.08203125" style="172" customWidth="1"/>
    <col min="509" max="509" width="45.08203125" style="172" customWidth="1"/>
    <col min="510" max="511" width="42" style="172" customWidth="1"/>
    <col min="512" max="512" width="41.08203125" style="172" customWidth="1"/>
    <col min="513" max="513" width="37.08203125" style="172" customWidth="1"/>
    <col min="514" max="514" width="40" style="172" customWidth="1"/>
    <col min="515" max="515" width="18.9140625" style="172" bestFit="1" customWidth="1"/>
    <col min="516" max="763" width="8.9140625" style="172"/>
    <col min="764" max="764" width="22.08203125" style="172" customWidth="1"/>
    <col min="765" max="765" width="45.08203125" style="172" customWidth="1"/>
    <col min="766" max="767" width="42" style="172" customWidth="1"/>
    <col min="768" max="768" width="41.08203125" style="172" customWidth="1"/>
    <col min="769" max="769" width="37.08203125" style="172" customWidth="1"/>
    <col min="770" max="770" width="40" style="172" customWidth="1"/>
    <col min="771" max="771" width="18.9140625" style="172" bestFit="1" customWidth="1"/>
    <col min="772" max="1019" width="8.9140625" style="172"/>
    <col min="1020" max="1020" width="22.08203125" style="172" customWidth="1"/>
    <col min="1021" max="1021" width="45.08203125" style="172" customWidth="1"/>
    <col min="1022" max="1023" width="42" style="172" customWidth="1"/>
    <col min="1024" max="1024" width="41.08203125" style="172" customWidth="1"/>
    <col min="1025" max="1025" width="37.08203125" style="172" customWidth="1"/>
    <col min="1026" max="1026" width="40" style="172" customWidth="1"/>
    <col min="1027" max="1027" width="18.9140625" style="172" bestFit="1" customWidth="1"/>
    <col min="1028" max="1275" width="8.9140625" style="172"/>
    <col min="1276" max="1276" width="22.08203125" style="172" customWidth="1"/>
    <col min="1277" max="1277" width="45.08203125" style="172" customWidth="1"/>
    <col min="1278" max="1279" width="42" style="172" customWidth="1"/>
    <col min="1280" max="1280" width="41.08203125" style="172" customWidth="1"/>
    <col min="1281" max="1281" width="37.08203125" style="172" customWidth="1"/>
    <col min="1282" max="1282" width="40" style="172" customWidth="1"/>
    <col min="1283" max="1283" width="18.9140625" style="172" bestFit="1" customWidth="1"/>
    <col min="1284" max="1531" width="8.9140625" style="172"/>
    <col min="1532" max="1532" width="22.08203125" style="172" customWidth="1"/>
    <col min="1533" max="1533" width="45.08203125" style="172" customWidth="1"/>
    <col min="1534" max="1535" width="42" style="172" customWidth="1"/>
    <col min="1536" max="1536" width="41.08203125" style="172" customWidth="1"/>
    <col min="1537" max="1537" width="37.08203125" style="172" customWidth="1"/>
    <col min="1538" max="1538" width="40" style="172" customWidth="1"/>
    <col min="1539" max="1539" width="18.9140625" style="172" bestFit="1" customWidth="1"/>
    <col min="1540" max="1787" width="8.9140625" style="172"/>
    <col min="1788" max="1788" width="22.08203125" style="172" customWidth="1"/>
    <col min="1789" max="1789" width="45.08203125" style="172" customWidth="1"/>
    <col min="1790" max="1791" width="42" style="172" customWidth="1"/>
    <col min="1792" max="1792" width="41.08203125" style="172" customWidth="1"/>
    <col min="1793" max="1793" width="37.08203125" style="172" customWidth="1"/>
    <col min="1794" max="1794" width="40" style="172" customWidth="1"/>
    <col min="1795" max="1795" width="18.9140625" style="172" bestFit="1" customWidth="1"/>
    <col min="1796" max="2043" width="8.9140625" style="172"/>
    <col min="2044" max="2044" width="22.08203125" style="172" customWidth="1"/>
    <col min="2045" max="2045" width="45.08203125" style="172" customWidth="1"/>
    <col min="2046" max="2047" width="42" style="172" customWidth="1"/>
    <col min="2048" max="2048" width="41.08203125" style="172" customWidth="1"/>
    <col min="2049" max="2049" width="37.08203125" style="172" customWidth="1"/>
    <col min="2050" max="2050" width="40" style="172" customWidth="1"/>
    <col min="2051" max="2051" width="18.9140625" style="172" bestFit="1" customWidth="1"/>
    <col min="2052" max="2299" width="8.9140625" style="172"/>
    <col min="2300" max="2300" width="22.08203125" style="172" customWidth="1"/>
    <col min="2301" max="2301" width="45.08203125" style="172" customWidth="1"/>
    <col min="2302" max="2303" width="42" style="172" customWidth="1"/>
    <col min="2304" max="2304" width="41.08203125" style="172" customWidth="1"/>
    <col min="2305" max="2305" width="37.08203125" style="172" customWidth="1"/>
    <col min="2306" max="2306" width="40" style="172" customWidth="1"/>
    <col min="2307" max="2307" width="18.9140625" style="172" bestFit="1" customWidth="1"/>
    <col min="2308" max="2555" width="8.9140625" style="172"/>
    <col min="2556" max="2556" width="22.08203125" style="172" customWidth="1"/>
    <col min="2557" max="2557" width="45.08203125" style="172" customWidth="1"/>
    <col min="2558" max="2559" width="42" style="172" customWidth="1"/>
    <col min="2560" max="2560" width="41.08203125" style="172" customWidth="1"/>
    <col min="2561" max="2561" width="37.08203125" style="172" customWidth="1"/>
    <col min="2562" max="2562" width="40" style="172" customWidth="1"/>
    <col min="2563" max="2563" width="18.9140625" style="172" bestFit="1" customWidth="1"/>
    <col min="2564" max="2811" width="8.9140625" style="172"/>
    <col min="2812" max="2812" width="22.08203125" style="172" customWidth="1"/>
    <col min="2813" max="2813" width="45.08203125" style="172" customWidth="1"/>
    <col min="2814" max="2815" width="42" style="172" customWidth="1"/>
    <col min="2816" max="2816" width="41.08203125" style="172" customWidth="1"/>
    <col min="2817" max="2817" width="37.08203125" style="172" customWidth="1"/>
    <col min="2818" max="2818" width="40" style="172" customWidth="1"/>
    <col min="2819" max="2819" width="18.9140625" style="172" bestFit="1" customWidth="1"/>
    <col min="2820" max="3067" width="8.9140625" style="172"/>
    <col min="3068" max="3068" width="22.08203125" style="172" customWidth="1"/>
    <col min="3069" max="3069" width="45.08203125" style="172" customWidth="1"/>
    <col min="3070" max="3071" width="42" style="172" customWidth="1"/>
    <col min="3072" max="3072" width="41.08203125" style="172" customWidth="1"/>
    <col min="3073" max="3073" width="37.08203125" style="172" customWidth="1"/>
    <col min="3074" max="3074" width="40" style="172" customWidth="1"/>
    <col min="3075" max="3075" width="18.9140625" style="172" bestFit="1" customWidth="1"/>
    <col min="3076" max="3323" width="8.9140625" style="172"/>
    <col min="3324" max="3324" width="22.08203125" style="172" customWidth="1"/>
    <col min="3325" max="3325" width="45.08203125" style="172" customWidth="1"/>
    <col min="3326" max="3327" width="42" style="172" customWidth="1"/>
    <col min="3328" max="3328" width="41.08203125" style="172" customWidth="1"/>
    <col min="3329" max="3329" width="37.08203125" style="172" customWidth="1"/>
    <col min="3330" max="3330" width="40" style="172" customWidth="1"/>
    <col min="3331" max="3331" width="18.9140625" style="172" bestFit="1" customWidth="1"/>
    <col min="3332" max="3579" width="8.9140625" style="172"/>
    <col min="3580" max="3580" width="22.08203125" style="172" customWidth="1"/>
    <col min="3581" max="3581" width="45.08203125" style="172" customWidth="1"/>
    <col min="3582" max="3583" width="42" style="172" customWidth="1"/>
    <col min="3584" max="3584" width="41.08203125" style="172" customWidth="1"/>
    <col min="3585" max="3585" width="37.08203125" style="172" customWidth="1"/>
    <col min="3586" max="3586" width="40" style="172" customWidth="1"/>
    <col min="3587" max="3587" width="18.9140625" style="172" bestFit="1" customWidth="1"/>
    <col min="3588" max="3835" width="8.9140625" style="172"/>
    <col min="3836" max="3836" width="22.08203125" style="172" customWidth="1"/>
    <col min="3837" max="3837" width="45.08203125" style="172" customWidth="1"/>
    <col min="3838" max="3839" width="42" style="172" customWidth="1"/>
    <col min="3840" max="3840" width="41.08203125" style="172" customWidth="1"/>
    <col min="3841" max="3841" width="37.08203125" style="172" customWidth="1"/>
    <col min="3842" max="3842" width="40" style="172" customWidth="1"/>
    <col min="3843" max="3843" width="18.9140625" style="172" bestFit="1" customWidth="1"/>
    <col min="3844" max="4091" width="8.9140625" style="172"/>
    <col min="4092" max="4092" width="22.08203125" style="172" customWidth="1"/>
    <col min="4093" max="4093" width="45.08203125" style="172" customWidth="1"/>
    <col min="4094" max="4095" width="42" style="172" customWidth="1"/>
    <col min="4096" max="4096" width="41.08203125" style="172" customWidth="1"/>
    <col min="4097" max="4097" width="37.08203125" style="172" customWidth="1"/>
    <col min="4098" max="4098" width="40" style="172" customWidth="1"/>
    <col min="4099" max="4099" width="18.9140625" style="172" bestFit="1" customWidth="1"/>
    <col min="4100" max="4347" width="8.9140625" style="172"/>
    <col min="4348" max="4348" width="22.08203125" style="172" customWidth="1"/>
    <col min="4349" max="4349" width="45.08203125" style="172" customWidth="1"/>
    <col min="4350" max="4351" width="42" style="172" customWidth="1"/>
    <col min="4352" max="4352" width="41.08203125" style="172" customWidth="1"/>
    <col min="4353" max="4353" width="37.08203125" style="172" customWidth="1"/>
    <col min="4354" max="4354" width="40" style="172" customWidth="1"/>
    <col min="4355" max="4355" width="18.9140625" style="172" bestFit="1" customWidth="1"/>
    <col min="4356" max="4603" width="8.9140625" style="172"/>
    <col min="4604" max="4604" width="22.08203125" style="172" customWidth="1"/>
    <col min="4605" max="4605" width="45.08203125" style="172" customWidth="1"/>
    <col min="4606" max="4607" width="42" style="172" customWidth="1"/>
    <col min="4608" max="4608" width="41.08203125" style="172" customWidth="1"/>
    <col min="4609" max="4609" width="37.08203125" style="172" customWidth="1"/>
    <col min="4610" max="4610" width="40" style="172" customWidth="1"/>
    <col min="4611" max="4611" width="18.9140625" style="172" bestFit="1" customWidth="1"/>
    <col min="4612" max="4859" width="8.9140625" style="172"/>
    <col min="4860" max="4860" width="22.08203125" style="172" customWidth="1"/>
    <col min="4861" max="4861" width="45.08203125" style="172" customWidth="1"/>
    <col min="4862" max="4863" width="42" style="172" customWidth="1"/>
    <col min="4864" max="4864" width="41.08203125" style="172" customWidth="1"/>
    <col min="4865" max="4865" width="37.08203125" style="172" customWidth="1"/>
    <col min="4866" max="4866" width="40" style="172" customWidth="1"/>
    <col min="4867" max="4867" width="18.9140625" style="172" bestFit="1" customWidth="1"/>
    <col min="4868" max="5115" width="8.9140625" style="172"/>
    <col min="5116" max="5116" width="22.08203125" style="172" customWidth="1"/>
    <col min="5117" max="5117" width="45.08203125" style="172" customWidth="1"/>
    <col min="5118" max="5119" width="42" style="172" customWidth="1"/>
    <col min="5120" max="5120" width="41.08203125" style="172" customWidth="1"/>
    <col min="5121" max="5121" width="37.08203125" style="172" customWidth="1"/>
    <col min="5122" max="5122" width="40" style="172" customWidth="1"/>
    <col min="5123" max="5123" width="18.9140625" style="172" bestFit="1" customWidth="1"/>
    <col min="5124" max="5371" width="8.9140625" style="172"/>
    <col min="5372" max="5372" width="22.08203125" style="172" customWidth="1"/>
    <col min="5373" max="5373" width="45.08203125" style="172" customWidth="1"/>
    <col min="5374" max="5375" width="42" style="172" customWidth="1"/>
    <col min="5376" max="5376" width="41.08203125" style="172" customWidth="1"/>
    <col min="5377" max="5377" width="37.08203125" style="172" customWidth="1"/>
    <col min="5378" max="5378" width="40" style="172" customWidth="1"/>
    <col min="5379" max="5379" width="18.9140625" style="172" bestFit="1" customWidth="1"/>
    <col min="5380" max="5627" width="8.9140625" style="172"/>
    <col min="5628" max="5628" width="22.08203125" style="172" customWidth="1"/>
    <col min="5629" max="5629" width="45.08203125" style="172" customWidth="1"/>
    <col min="5630" max="5631" width="42" style="172" customWidth="1"/>
    <col min="5632" max="5632" width="41.08203125" style="172" customWidth="1"/>
    <col min="5633" max="5633" width="37.08203125" style="172" customWidth="1"/>
    <col min="5634" max="5634" width="40" style="172" customWidth="1"/>
    <col min="5635" max="5635" width="18.9140625" style="172" bestFit="1" customWidth="1"/>
    <col min="5636" max="5883" width="8.9140625" style="172"/>
    <col min="5884" max="5884" width="22.08203125" style="172" customWidth="1"/>
    <col min="5885" max="5885" width="45.08203125" style="172" customWidth="1"/>
    <col min="5886" max="5887" width="42" style="172" customWidth="1"/>
    <col min="5888" max="5888" width="41.08203125" style="172" customWidth="1"/>
    <col min="5889" max="5889" width="37.08203125" style="172" customWidth="1"/>
    <col min="5890" max="5890" width="40" style="172" customWidth="1"/>
    <col min="5891" max="5891" width="18.9140625" style="172" bestFit="1" customWidth="1"/>
    <col min="5892" max="6139" width="8.9140625" style="172"/>
    <col min="6140" max="6140" width="22.08203125" style="172" customWidth="1"/>
    <col min="6141" max="6141" width="45.08203125" style="172" customWidth="1"/>
    <col min="6142" max="6143" width="42" style="172" customWidth="1"/>
    <col min="6144" max="6144" width="41.08203125" style="172" customWidth="1"/>
    <col min="6145" max="6145" width="37.08203125" style="172" customWidth="1"/>
    <col min="6146" max="6146" width="40" style="172" customWidth="1"/>
    <col min="6147" max="6147" width="18.9140625" style="172" bestFit="1" customWidth="1"/>
    <col min="6148" max="6395" width="8.9140625" style="172"/>
    <col min="6396" max="6396" width="22.08203125" style="172" customWidth="1"/>
    <col min="6397" max="6397" width="45.08203125" style="172" customWidth="1"/>
    <col min="6398" max="6399" width="42" style="172" customWidth="1"/>
    <col min="6400" max="6400" width="41.08203125" style="172" customWidth="1"/>
    <col min="6401" max="6401" width="37.08203125" style="172" customWidth="1"/>
    <col min="6402" max="6402" width="40" style="172" customWidth="1"/>
    <col min="6403" max="6403" width="18.9140625" style="172" bestFit="1" customWidth="1"/>
    <col min="6404" max="6651" width="8.9140625" style="172"/>
    <col min="6652" max="6652" width="22.08203125" style="172" customWidth="1"/>
    <col min="6653" max="6653" width="45.08203125" style="172" customWidth="1"/>
    <col min="6654" max="6655" width="42" style="172" customWidth="1"/>
    <col min="6656" max="6656" width="41.08203125" style="172" customWidth="1"/>
    <col min="6657" max="6657" width="37.08203125" style="172" customWidth="1"/>
    <col min="6658" max="6658" width="40" style="172" customWidth="1"/>
    <col min="6659" max="6659" width="18.9140625" style="172" bestFit="1" customWidth="1"/>
    <col min="6660" max="6907" width="8.9140625" style="172"/>
    <col min="6908" max="6908" width="22.08203125" style="172" customWidth="1"/>
    <col min="6909" max="6909" width="45.08203125" style="172" customWidth="1"/>
    <col min="6910" max="6911" width="42" style="172" customWidth="1"/>
    <col min="6912" max="6912" width="41.08203125" style="172" customWidth="1"/>
    <col min="6913" max="6913" width="37.08203125" style="172" customWidth="1"/>
    <col min="6914" max="6914" width="40" style="172" customWidth="1"/>
    <col min="6915" max="6915" width="18.9140625" style="172" bestFit="1" customWidth="1"/>
    <col min="6916" max="7163" width="8.9140625" style="172"/>
    <col min="7164" max="7164" width="22.08203125" style="172" customWidth="1"/>
    <col min="7165" max="7165" width="45.08203125" style="172" customWidth="1"/>
    <col min="7166" max="7167" width="42" style="172" customWidth="1"/>
    <col min="7168" max="7168" width="41.08203125" style="172" customWidth="1"/>
    <col min="7169" max="7169" width="37.08203125" style="172" customWidth="1"/>
    <col min="7170" max="7170" width="40" style="172" customWidth="1"/>
    <col min="7171" max="7171" width="18.9140625" style="172" bestFit="1" customWidth="1"/>
    <col min="7172" max="7419" width="8.9140625" style="172"/>
    <col min="7420" max="7420" width="22.08203125" style="172" customWidth="1"/>
    <col min="7421" max="7421" width="45.08203125" style="172" customWidth="1"/>
    <col min="7422" max="7423" width="42" style="172" customWidth="1"/>
    <col min="7424" max="7424" width="41.08203125" style="172" customWidth="1"/>
    <col min="7425" max="7425" width="37.08203125" style="172" customWidth="1"/>
    <col min="7426" max="7426" width="40" style="172" customWidth="1"/>
    <col min="7427" max="7427" width="18.9140625" style="172" bestFit="1" customWidth="1"/>
    <col min="7428" max="7675" width="8.9140625" style="172"/>
    <col min="7676" max="7676" width="22.08203125" style="172" customWidth="1"/>
    <col min="7677" max="7677" width="45.08203125" style="172" customWidth="1"/>
    <col min="7678" max="7679" width="42" style="172" customWidth="1"/>
    <col min="7680" max="7680" width="41.08203125" style="172" customWidth="1"/>
    <col min="7681" max="7681" width="37.08203125" style="172" customWidth="1"/>
    <col min="7682" max="7682" width="40" style="172" customWidth="1"/>
    <col min="7683" max="7683" width="18.9140625" style="172" bestFit="1" customWidth="1"/>
    <col min="7684" max="7931" width="8.9140625" style="172"/>
    <col min="7932" max="7932" width="22.08203125" style="172" customWidth="1"/>
    <col min="7933" max="7933" width="45.08203125" style="172" customWidth="1"/>
    <col min="7934" max="7935" width="42" style="172" customWidth="1"/>
    <col min="7936" max="7936" width="41.08203125" style="172" customWidth="1"/>
    <col min="7937" max="7937" width="37.08203125" style="172" customWidth="1"/>
    <col min="7938" max="7938" width="40" style="172" customWidth="1"/>
    <col min="7939" max="7939" width="18.9140625" style="172" bestFit="1" customWidth="1"/>
    <col min="7940" max="8187" width="8.9140625" style="172"/>
    <col min="8188" max="8188" width="22.08203125" style="172" customWidth="1"/>
    <col min="8189" max="8189" width="45.08203125" style="172" customWidth="1"/>
    <col min="8190" max="8191" width="42" style="172" customWidth="1"/>
    <col min="8192" max="8192" width="41.08203125" style="172" customWidth="1"/>
    <col min="8193" max="8193" width="37.08203125" style="172" customWidth="1"/>
    <col min="8194" max="8194" width="40" style="172" customWidth="1"/>
    <col min="8195" max="8195" width="18.9140625" style="172" bestFit="1" customWidth="1"/>
    <col min="8196" max="8443" width="8.9140625" style="172"/>
    <col min="8444" max="8444" width="22.08203125" style="172" customWidth="1"/>
    <col min="8445" max="8445" width="45.08203125" style="172" customWidth="1"/>
    <col min="8446" max="8447" width="42" style="172" customWidth="1"/>
    <col min="8448" max="8448" width="41.08203125" style="172" customWidth="1"/>
    <col min="8449" max="8449" width="37.08203125" style="172" customWidth="1"/>
    <col min="8450" max="8450" width="40" style="172" customWidth="1"/>
    <col min="8451" max="8451" width="18.9140625" style="172" bestFit="1" customWidth="1"/>
    <col min="8452" max="8699" width="8.9140625" style="172"/>
    <col min="8700" max="8700" width="22.08203125" style="172" customWidth="1"/>
    <col min="8701" max="8701" width="45.08203125" style="172" customWidth="1"/>
    <col min="8702" max="8703" width="42" style="172" customWidth="1"/>
    <col min="8704" max="8704" width="41.08203125" style="172" customWidth="1"/>
    <col min="8705" max="8705" width="37.08203125" style="172" customWidth="1"/>
    <col min="8706" max="8706" width="40" style="172" customWidth="1"/>
    <col min="8707" max="8707" width="18.9140625" style="172" bestFit="1" customWidth="1"/>
    <col min="8708" max="8955" width="8.9140625" style="172"/>
    <col min="8956" max="8956" width="22.08203125" style="172" customWidth="1"/>
    <col min="8957" max="8957" width="45.08203125" style="172" customWidth="1"/>
    <col min="8958" max="8959" width="42" style="172" customWidth="1"/>
    <col min="8960" max="8960" width="41.08203125" style="172" customWidth="1"/>
    <col min="8961" max="8961" width="37.08203125" style="172" customWidth="1"/>
    <col min="8962" max="8962" width="40" style="172" customWidth="1"/>
    <col min="8963" max="8963" width="18.9140625" style="172" bestFit="1" customWidth="1"/>
    <col min="8964" max="9211" width="8.9140625" style="172"/>
    <col min="9212" max="9212" width="22.08203125" style="172" customWidth="1"/>
    <col min="9213" max="9213" width="45.08203125" style="172" customWidth="1"/>
    <col min="9214" max="9215" width="42" style="172" customWidth="1"/>
    <col min="9216" max="9216" width="41.08203125" style="172" customWidth="1"/>
    <col min="9217" max="9217" width="37.08203125" style="172" customWidth="1"/>
    <col min="9218" max="9218" width="40" style="172" customWidth="1"/>
    <col min="9219" max="9219" width="18.9140625" style="172" bestFit="1" customWidth="1"/>
    <col min="9220" max="9467" width="8.9140625" style="172"/>
    <col min="9468" max="9468" width="22.08203125" style="172" customWidth="1"/>
    <col min="9469" max="9469" width="45.08203125" style="172" customWidth="1"/>
    <col min="9470" max="9471" width="42" style="172" customWidth="1"/>
    <col min="9472" max="9472" width="41.08203125" style="172" customWidth="1"/>
    <col min="9473" max="9473" width="37.08203125" style="172" customWidth="1"/>
    <col min="9474" max="9474" width="40" style="172" customWidth="1"/>
    <col min="9475" max="9475" width="18.9140625" style="172" bestFit="1" customWidth="1"/>
    <col min="9476" max="9723" width="8.9140625" style="172"/>
    <col min="9724" max="9724" width="22.08203125" style="172" customWidth="1"/>
    <col min="9725" max="9725" width="45.08203125" style="172" customWidth="1"/>
    <col min="9726" max="9727" width="42" style="172" customWidth="1"/>
    <col min="9728" max="9728" width="41.08203125" style="172" customWidth="1"/>
    <col min="9729" max="9729" width="37.08203125" style="172" customWidth="1"/>
    <col min="9730" max="9730" width="40" style="172" customWidth="1"/>
    <col min="9731" max="9731" width="18.9140625" style="172" bestFit="1" customWidth="1"/>
    <col min="9732" max="9979" width="8.9140625" style="172"/>
    <col min="9980" max="9980" width="22.08203125" style="172" customWidth="1"/>
    <col min="9981" max="9981" width="45.08203125" style="172" customWidth="1"/>
    <col min="9982" max="9983" width="42" style="172" customWidth="1"/>
    <col min="9984" max="9984" width="41.08203125" style="172" customWidth="1"/>
    <col min="9985" max="9985" width="37.08203125" style="172" customWidth="1"/>
    <col min="9986" max="9986" width="40" style="172" customWidth="1"/>
    <col min="9987" max="9987" width="18.9140625" style="172" bestFit="1" customWidth="1"/>
    <col min="9988" max="10235" width="8.9140625" style="172"/>
    <col min="10236" max="10236" width="22.08203125" style="172" customWidth="1"/>
    <col min="10237" max="10237" width="45.08203125" style="172" customWidth="1"/>
    <col min="10238" max="10239" width="42" style="172" customWidth="1"/>
    <col min="10240" max="10240" width="41.08203125" style="172" customWidth="1"/>
    <col min="10241" max="10241" width="37.08203125" style="172" customWidth="1"/>
    <col min="10242" max="10242" width="40" style="172" customWidth="1"/>
    <col min="10243" max="10243" width="18.9140625" style="172" bestFit="1" customWidth="1"/>
    <col min="10244" max="10491" width="8.9140625" style="172"/>
    <col min="10492" max="10492" width="22.08203125" style="172" customWidth="1"/>
    <col min="10493" max="10493" width="45.08203125" style="172" customWidth="1"/>
    <col min="10494" max="10495" width="42" style="172" customWidth="1"/>
    <col min="10496" max="10496" width="41.08203125" style="172" customWidth="1"/>
    <col min="10497" max="10497" width="37.08203125" style="172" customWidth="1"/>
    <col min="10498" max="10498" width="40" style="172" customWidth="1"/>
    <col min="10499" max="10499" width="18.9140625" style="172" bestFit="1" customWidth="1"/>
    <col min="10500" max="10747" width="8.9140625" style="172"/>
    <col min="10748" max="10748" width="22.08203125" style="172" customWidth="1"/>
    <col min="10749" max="10749" width="45.08203125" style="172" customWidth="1"/>
    <col min="10750" max="10751" width="42" style="172" customWidth="1"/>
    <col min="10752" max="10752" width="41.08203125" style="172" customWidth="1"/>
    <col min="10753" max="10753" width="37.08203125" style="172" customWidth="1"/>
    <col min="10754" max="10754" width="40" style="172" customWidth="1"/>
    <col min="10755" max="10755" width="18.9140625" style="172" bestFit="1" customWidth="1"/>
    <col min="10756" max="11003" width="8.9140625" style="172"/>
    <col min="11004" max="11004" width="22.08203125" style="172" customWidth="1"/>
    <col min="11005" max="11005" width="45.08203125" style="172" customWidth="1"/>
    <col min="11006" max="11007" width="42" style="172" customWidth="1"/>
    <col min="11008" max="11008" width="41.08203125" style="172" customWidth="1"/>
    <col min="11009" max="11009" width="37.08203125" style="172" customWidth="1"/>
    <col min="11010" max="11010" width="40" style="172" customWidth="1"/>
    <col min="11011" max="11011" width="18.9140625" style="172" bestFit="1" customWidth="1"/>
    <col min="11012" max="11259" width="8.9140625" style="172"/>
    <col min="11260" max="11260" width="22.08203125" style="172" customWidth="1"/>
    <col min="11261" max="11261" width="45.08203125" style="172" customWidth="1"/>
    <col min="11262" max="11263" width="42" style="172" customWidth="1"/>
    <col min="11264" max="11264" width="41.08203125" style="172" customWidth="1"/>
    <col min="11265" max="11265" width="37.08203125" style="172" customWidth="1"/>
    <col min="11266" max="11266" width="40" style="172" customWidth="1"/>
    <col min="11267" max="11267" width="18.9140625" style="172" bestFit="1" customWidth="1"/>
    <col min="11268" max="11515" width="8.9140625" style="172"/>
    <col min="11516" max="11516" width="22.08203125" style="172" customWidth="1"/>
    <col min="11517" max="11517" width="45.08203125" style="172" customWidth="1"/>
    <col min="11518" max="11519" width="42" style="172" customWidth="1"/>
    <col min="11520" max="11520" width="41.08203125" style="172" customWidth="1"/>
    <col min="11521" max="11521" width="37.08203125" style="172" customWidth="1"/>
    <col min="11522" max="11522" width="40" style="172" customWidth="1"/>
    <col min="11523" max="11523" width="18.9140625" style="172" bestFit="1" customWidth="1"/>
    <col min="11524" max="11771" width="8.9140625" style="172"/>
    <col min="11772" max="11772" width="22.08203125" style="172" customWidth="1"/>
    <col min="11773" max="11773" width="45.08203125" style="172" customWidth="1"/>
    <col min="11774" max="11775" width="42" style="172" customWidth="1"/>
    <col min="11776" max="11776" width="41.08203125" style="172" customWidth="1"/>
    <col min="11777" max="11777" width="37.08203125" style="172" customWidth="1"/>
    <col min="11778" max="11778" width="40" style="172" customWidth="1"/>
    <col min="11779" max="11779" width="18.9140625" style="172" bestFit="1" customWidth="1"/>
    <col min="11780" max="12027" width="8.9140625" style="172"/>
    <col min="12028" max="12028" width="22.08203125" style="172" customWidth="1"/>
    <col min="12029" max="12029" width="45.08203125" style="172" customWidth="1"/>
    <col min="12030" max="12031" width="42" style="172" customWidth="1"/>
    <col min="12032" max="12032" width="41.08203125" style="172" customWidth="1"/>
    <col min="12033" max="12033" width="37.08203125" style="172" customWidth="1"/>
    <col min="12034" max="12034" width="40" style="172" customWidth="1"/>
    <col min="12035" max="12035" width="18.9140625" style="172" bestFit="1" customWidth="1"/>
    <col min="12036" max="12283" width="8.9140625" style="172"/>
    <col min="12284" max="12284" width="22.08203125" style="172" customWidth="1"/>
    <col min="12285" max="12285" width="45.08203125" style="172" customWidth="1"/>
    <col min="12286" max="12287" width="42" style="172" customWidth="1"/>
    <col min="12288" max="12288" width="41.08203125" style="172" customWidth="1"/>
    <col min="12289" max="12289" width="37.08203125" style="172" customWidth="1"/>
    <col min="12290" max="12290" width="40" style="172" customWidth="1"/>
    <col min="12291" max="12291" width="18.9140625" style="172" bestFit="1" customWidth="1"/>
    <col min="12292" max="12539" width="8.9140625" style="172"/>
    <col min="12540" max="12540" width="22.08203125" style="172" customWidth="1"/>
    <col min="12541" max="12541" width="45.08203125" style="172" customWidth="1"/>
    <col min="12542" max="12543" width="42" style="172" customWidth="1"/>
    <col min="12544" max="12544" width="41.08203125" style="172" customWidth="1"/>
    <col min="12545" max="12545" width="37.08203125" style="172" customWidth="1"/>
    <col min="12546" max="12546" width="40" style="172" customWidth="1"/>
    <col min="12547" max="12547" width="18.9140625" style="172" bestFit="1" customWidth="1"/>
    <col min="12548" max="12795" width="8.9140625" style="172"/>
    <col min="12796" max="12796" width="22.08203125" style="172" customWidth="1"/>
    <col min="12797" max="12797" width="45.08203125" style="172" customWidth="1"/>
    <col min="12798" max="12799" width="42" style="172" customWidth="1"/>
    <col min="12800" max="12800" width="41.08203125" style="172" customWidth="1"/>
    <col min="12801" max="12801" width="37.08203125" style="172" customWidth="1"/>
    <col min="12802" max="12802" width="40" style="172" customWidth="1"/>
    <col min="12803" max="12803" width="18.9140625" style="172" bestFit="1" customWidth="1"/>
    <col min="12804" max="13051" width="8.9140625" style="172"/>
    <col min="13052" max="13052" width="22.08203125" style="172" customWidth="1"/>
    <col min="13053" max="13053" width="45.08203125" style="172" customWidth="1"/>
    <col min="13054" max="13055" width="42" style="172" customWidth="1"/>
    <col min="13056" max="13056" width="41.08203125" style="172" customWidth="1"/>
    <col min="13057" max="13057" width="37.08203125" style="172" customWidth="1"/>
    <col min="13058" max="13058" width="40" style="172" customWidth="1"/>
    <col min="13059" max="13059" width="18.9140625" style="172" bestFit="1" customWidth="1"/>
    <col min="13060" max="13307" width="8.9140625" style="172"/>
    <col min="13308" max="13308" width="22.08203125" style="172" customWidth="1"/>
    <col min="13309" max="13309" width="45.08203125" style="172" customWidth="1"/>
    <col min="13310" max="13311" width="42" style="172" customWidth="1"/>
    <col min="13312" max="13312" width="41.08203125" style="172" customWidth="1"/>
    <col min="13313" max="13313" width="37.08203125" style="172" customWidth="1"/>
    <col min="13314" max="13314" width="40" style="172" customWidth="1"/>
    <col min="13315" max="13315" width="18.9140625" style="172" bestFit="1" customWidth="1"/>
    <col min="13316" max="13563" width="8.9140625" style="172"/>
    <col min="13564" max="13564" width="22.08203125" style="172" customWidth="1"/>
    <col min="13565" max="13565" width="45.08203125" style="172" customWidth="1"/>
    <col min="13566" max="13567" width="42" style="172" customWidth="1"/>
    <col min="13568" max="13568" width="41.08203125" style="172" customWidth="1"/>
    <col min="13569" max="13569" width="37.08203125" style="172" customWidth="1"/>
    <col min="13570" max="13570" width="40" style="172" customWidth="1"/>
    <col min="13571" max="13571" width="18.9140625" style="172" bestFit="1" customWidth="1"/>
    <col min="13572" max="13819" width="8.9140625" style="172"/>
    <col min="13820" max="13820" width="22.08203125" style="172" customWidth="1"/>
    <col min="13821" max="13821" width="45.08203125" style="172" customWidth="1"/>
    <col min="13822" max="13823" width="42" style="172" customWidth="1"/>
    <col min="13824" max="13824" width="41.08203125" style="172" customWidth="1"/>
    <col min="13825" max="13825" width="37.08203125" style="172" customWidth="1"/>
    <col min="13826" max="13826" width="40" style="172" customWidth="1"/>
    <col min="13827" max="13827" width="18.9140625" style="172" bestFit="1" customWidth="1"/>
    <col min="13828" max="14075" width="8.9140625" style="172"/>
    <col min="14076" max="14076" width="22.08203125" style="172" customWidth="1"/>
    <col min="14077" max="14077" width="45.08203125" style="172" customWidth="1"/>
    <col min="14078" max="14079" width="42" style="172" customWidth="1"/>
    <col min="14080" max="14080" width="41.08203125" style="172" customWidth="1"/>
    <col min="14081" max="14081" width="37.08203125" style="172" customWidth="1"/>
    <col min="14082" max="14082" width="40" style="172" customWidth="1"/>
    <col min="14083" max="14083" width="18.9140625" style="172" bestFit="1" customWidth="1"/>
    <col min="14084" max="14331" width="8.9140625" style="172"/>
    <col min="14332" max="14332" width="22.08203125" style="172" customWidth="1"/>
    <col min="14333" max="14333" width="45.08203125" style="172" customWidth="1"/>
    <col min="14334" max="14335" width="42" style="172" customWidth="1"/>
    <col min="14336" max="14336" width="41.08203125" style="172" customWidth="1"/>
    <col min="14337" max="14337" width="37.08203125" style="172" customWidth="1"/>
    <col min="14338" max="14338" width="40" style="172" customWidth="1"/>
    <col min="14339" max="14339" width="18.9140625" style="172" bestFit="1" customWidth="1"/>
    <col min="14340" max="14587" width="8.9140625" style="172"/>
    <col min="14588" max="14588" width="22.08203125" style="172" customWidth="1"/>
    <col min="14589" max="14589" width="45.08203125" style="172" customWidth="1"/>
    <col min="14590" max="14591" width="42" style="172" customWidth="1"/>
    <col min="14592" max="14592" width="41.08203125" style="172" customWidth="1"/>
    <col min="14593" max="14593" width="37.08203125" style="172" customWidth="1"/>
    <col min="14594" max="14594" width="40" style="172" customWidth="1"/>
    <col min="14595" max="14595" width="18.9140625" style="172" bestFit="1" customWidth="1"/>
    <col min="14596" max="14843" width="8.9140625" style="172"/>
    <col min="14844" max="14844" width="22.08203125" style="172" customWidth="1"/>
    <col min="14845" max="14845" width="45.08203125" style="172" customWidth="1"/>
    <col min="14846" max="14847" width="42" style="172" customWidth="1"/>
    <col min="14848" max="14848" width="41.08203125" style="172" customWidth="1"/>
    <col min="14849" max="14849" width="37.08203125" style="172" customWidth="1"/>
    <col min="14850" max="14850" width="40" style="172" customWidth="1"/>
    <col min="14851" max="14851" width="18.9140625" style="172" bestFit="1" customWidth="1"/>
    <col min="14852" max="15099" width="8.9140625" style="172"/>
    <col min="15100" max="15100" width="22.08203125" style="172" customWidth="1"/>
    <col min="15101" max="15101" width="45.08203125" style="172" customWidth="1"/>
    <col min="15102" max="15103" width="42" style="172" customWidth="1"/>
    <col min="15104" max="15104" width="41.08203125" style="172" customWidth="1"/>
    <col min="15105" max="15105" width="37.08203125" style="172" customWidth="1"/>
    <col min="15106" max="15106" width="40" style="172" customWidth="1"/>
    <col min="15107" max="15107" width="18.9140625" style="172" bestFit="1" customWidth="1"/>
    <col min="15108" max="15355" width="8.9140625" style="172"/>
    <col min="15356" max="15356" width="22.08203125" style="172" customWidth="1"/>
    <col min="15357" max="15357" width="45.08203125" style="172" customWidth="1"/>
    <col min="15358" max="15359" width="42" style="172" customWidth="1"/>
    <col min="15360" max="15360" width="41.08203125" style="172" customWidth="1"/>
    <col min="15361" max="15361" width="37.08203125" style="172" customWidth="1"/>
    <col min="15362" max="15362" width="40" style="172" customWidth="1"/>
    <col min="15363" max="15363" width="18.9140625" style="172" bestFit="1" customWidth="1"/>
    <col min="15364" max="15611" width="8.9140625" style="172"/>
    <col min="15612" max="15612" width="22.08203125" style="172" customWidth="1"/>
    <col min="15613" max="15613" width="45.08203125" style="172" customWidth="1"/>
    <col min="15614" max="15615" width="42" style="172" customWidth="1"/>
    <col min="15616" max="15616" width="41.08203125" style="172" customWidth="1"/>
    <col min="15617" max="15617" width="37.08203125" style="172" customWidth="1"/>
    <col min="15618" max="15618" width="40" style="172" customWidth="1"/>
    <col min="15619" max="15619" width="18.9140625" style="172" bestFit="1" customWidth="1"/>
    <col min="15620" max="15867" width="8.9140625" style="172"/>
    <col min="15868" max="15868" width="22.08203125" style="172" customWidth="1"/>
    <col min="15869" max="15869" width="45.08203125" style="172" customWidth="1"/>
    <col min="15870" max="15871" width="42" style="172" customWidth="1"/>
    <col min="15872" max="15872" width="41.08203125" style="172" customWidth="1"/>
    <col min="15873" max="15873" width="37.08203125" style="172" customWidth="1"/>
    <col min="15874" max="15874" width="40" style="172" customWidth="1"/>
    <col min="15875" max="15875" width="18.9140625" style="172" bestFit="1" customWidth="1"/>
    <col min="15876" max="16123" width="8.9140625" style="172"/>
    <col min="16124" max="16124" width="22.08203125" style="172" customWidth="1"/>
    <col min="16125" max="16125" width="45.08203125" style="172" customWidth="1"/>
    <col min="16126" max="16127" width="42" style="172" customWidth="1"/>
    <col min="16128" max="16128" width="41.08203125" style="172" customWidth="1"/>
    <col min="16129" max="16129" width="37.08203125" style="172" customWidth="1"/>
    <col min="16130" max="16130" width="40" style="172" customWidth="1"/>
    <col min="16131" max="16131" width="18.9140625" style="172" bestFit="1" customWidth="1"/>
    <col min="16132" max="16378" width="8.9140625" style="172"/>
    <col min="16379" max="16384" width="8.9140625" style="172" customWidth="1"/>
  </cols>
  <sheetData>
    <row r="1" spans="1:96" s="162" customFormat="1" ht="13.5" thickBot="1" x14ac:dyDescent="0.35">
      <c r="D1" s="163"/>
      <c r="G1" s="164"/>
      <c r="I1" s="165"/>
    </row>
    <row r="2" spans="1:96" ht="30" customHeight="1" x14ac:dyDescent="0.25">
      <c r="B2" s="162"/>
      <c r="C2" s="70" t="s">
        <v>5</v>
      </c>
      <c r="D2" s="446"/>
      <c r="E2" s="447"/>
      <c r="F2" s="448"/>
      <c r="G2" s="166"/>
      <c r="I2" s="167"/>
      <c r="J2" s="168"/>
      <c r="K2" s="169"/>
      <c r="L2" s="170"/>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row>
    <row r="3" spans="1:96" ht="63" customHeight="1" x14ac:dyDescent="0.25">
      <c r="B3" s="162"/>
      <c r="C3" s="77" t="s">
        <v>6</v>
      </c>
      <c r="D3" s="449"/>
      <c r="E3" s="450"/>
      <c r="F3" s="451"/>
      <c r="G3" s="166"/>
      <c r="I3" s="167"/>
      <c r="J3" s="168"/>
      <c r="K3" s="169"/>
      <c r="L3" s="170"/>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row>
    <row r="4" spans="1:96" ht="30" customHeight="1" x14ac:dyDescent="0.25">
      <c r="B4" s="162"/>
      <c r="C4" s="77" t="s">
        <v>7</v>
      </c>
      <c r="D4" s="452">
        <f>'[8]Read Me'!D4</f>
        <v>0</v>
      </c>
      <c r="E4" s="453"/>
      <c r="F4" s="454"/>
      <c r="G4" s="166"/>
      <c r="I4" s="167"/>
      <c r="J4" s="168"/>
      <c r="K4" s="169"/>
      <c r="L4" s="170"/>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row>
    <row r="5" spans="1:96" ht="30.65" customHeight="1" thickBot="1" x14ac:dyDescent="0.3">
      <c r="B5" s="173"/>
      <c r="C5" s="174"/>
      <c r="D5" s="175"/>
      <c r="E5" s="176"/>
      <c r="F5" s="177"/>
      <c r="G5" s="166"/>
      <c r="I5" s="167"/>
      <c r="J5" s="168"/>
      <c r="K5" s="169"/>
      <c r="L5" s="170"/>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row>
    <row r="6" spans="1:96" ht="36.65" customHeight="1" thickBot="1" x14ac:dyDescent="0.3">
      <c r="B6" s="462" t="s">
        <v>132</v>
      </c>
      <c r="C6" s="463"/>
      <c r="D6" s="464"/>
      <c r="E6" s="455" t="s">
        <v>133</v>
      </c>
      <c r="F6" s="456"/>
      <c r="G6" s="457"/>
      <c r="I6" s="178"/>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row>
    <row r="7" spans="1:96" ht="37.25" customHeight="1" x14ac:dyDescent="0.25">
      <c r="B7" s="458" t="s">
        <v>134</v>
      </c>
      <c r="C7" s="460" t="s">
        <v>135</v>
      </c>
      <c r="D7" s="278" t="s">
        <v>136</v>
      </c>
      <c r="E7" s="279" t="s">
        <v>198</v>
      </c>
      <c r="F7" s="280" t="s">
        <v>137</v>
      </c>
      <c r="G7" s="281" t="s">
        <v>138</v>
      </c>
      <c r="I7" s="178"/>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row>
    <row r="8" spans="1:96" ht="24" customHeight="1" thickBot="1" x14ac:dyDescent="0.3">
      <c r="B8" s="459"/>
      <c r="C8" s="461"/>
      <c r="D8" s="282" t="s">
        <v>50</v>
      </c>
      <c r="E8" s="283" t="s">
        <v>51</v>
      </c>
      <c r="F8" s="284" t="s">
        <v>51</v>
      </c>
      <c r="G8" s="285" t="s">
        <v>51</v>
      </c>
      <c r="I8" s="178"/>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row>
    <row r="9" spans="1:96" ht="30" customHeight="1" x14ac:dyDescent="0.4">
      <c r="B9" s="370">
        <v>1</v>
      </c>
      <c r="C9" s="371" t="str">
        <f>'5.1.1 Pricing schedule'!C9</f>
        <v>PERSONNEL REQUIRED</v>
      </c>
      <c r="D9" s="357"/>
      <c r="E9" s="358"/>
      <c r="F9" s="359"/>
      <c r="G9" s="274">
        <f>E9+F9</f>
        <v>0</v>
      </c>
      <c r="I9" s="178"/>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row>
    <row r="10" spans="1:96" ht="30" customHeight="1" x14ac:dyDescent="0.4">
      <c r="B10" s="372">
        <v>2</v>
      </c>
      <c r="C10" s="373" t="s">
        <v>192</v>
      </c>
      <c r="D10" s="360"/>
      <c r="E10" s="361"/>
      <c r="F10" s="362"/>
      <c r="G10" s="345">
        <f t="shared" ref="G10:G13" si="0">E10+F10</f>
        <v>0</v>
      </c>
      <c r="I10" s="178"/>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row>
    <row r="11" spans="1:96" ht="30" customHeight="1" x14ac:dyDescent="0.4">
      <c r="B11" s="374">
        <v>3</v>
      </c>
      <c r="C11" s="373" t="s">
        <v>52</v>
      </c>
      <c r="D11" s="363"/>
      <c r="E11" s="364"/>
      <c r="F11" s="365"/>
      <c r="G11" s="345">
        <f t="shared" si="0"/>
        <v>0</v>
      </c>
      <c r="I11" s="178"/>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row>
    <row r="12" spans="1:96" ht="30" customHeight="1" x14ac:dyDescent="0.4">
      <c r="B12" s="374">
        <v>4</v>
      </c>
      <c r="C12" s="375" t="str">
        <f>'5.1.1 Pricing schedule'!C33</f>
        <v>TOOLS AND MATERIAL</v>
      </c>
      <c r="D12" s="363"/>
      <c r="E12" s="364"/>
      <c r="F12" s="365"/>
      <c r="G12" s="347">
        <f t="shared" si="0"/>
        <v>0</v>
      </c>
      <c r="I12" s="178"/>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row>
    <row r="13" spans="1:96" ht="30" customHeight="1" thickBot="1" x14ac:dyDescent="0.45">
      <c r="B13" s="376">
        <v>5</v>
      </c>
      <c r="C13" s="371" t="str">
        <f>'5.1.1 Pricing schedule'!C40</f>
        <v>TRAINING</v>
      </c>
      <c r="D13" s="366"/>
      <c r="E13" s="367"/>
      <c r="F13" s="368"/>
      <c r="G13" s="346">
        <f t="shared" si="0"/>
        <v>0</v>
      </c>
      <c r="I13" s="178"/>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row>
    <row r="14" spans="1:96" s="273" customFormat="1" ht="28.75" customHeight="1" thickBot="1" x14ac:dyDescent="0.45">
      <c r="A14" s="271"/>
      <c r="B14" s="441" t="s">
        <v>171</v>
      </c>
      <c r="C14" s="442"/>
      <c r="D14" s="378">
        <f>SUM(D9:D13)</f>
        <v>0</v>
      </c>
      <c r="E14" s="377">
        <f>SUM(E9:E13)</f>
        <v>0</v>
      </c>
      <c r="F14" s="369">
        <f>SUM(F9:F13)</f>
        <v>0</v>
      </c>
      <c r="G14" s="272">
        <f>SUM(G9:G13)</f>
        <v>0</v>
      </c>
      <c r="H14" s="271"/>
      <c r="I14" s="178"/>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row>
    <row r="15" spans="1:96" ht="37.65" customHeight="1" x14ac:dyDescent="0.4">
      <c r="B15" s="351"/>
      <c r="C15" s="352"/>
      <c r="D15" s="353"/>
      <c r="E15" s="444" t="s">
        <v>172</v>
      </c>
      <c r="F15" s="445"/>
      <c r="G15" s="276">
        <f>G14*0.15</f>
        <v>0</v>
      </c>
      <c r="I15" s="178"/>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row>
    <row r="16" spans="1:96" ht="37.65" customHeight="1" thickBot="1" x14ac:dyDescent="0.45">
      <c r="B16" s="354"/>
      <c r="C16" s="355"/>
      <c r="D16" s="356"/>
      <c r="E16" s="444" t="s">
        <v>173</v>
      </c>
      <c r="F16" s="445"/>
      <c r="G16" s="277">
        <f>G15+G14</f>
        <v>0</v>
      </c>
      <c r="I16" s="178"/>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row>
    <row r="17" spans="2:95" ht="18.649999999999999" customHeight="1" thickBot="1" x14ac:dyDescent="0.3">
      <c r="B17" s="443"/>
      <c r="C17" s="443"/>
      <c r="D17" s="443"/>
      <c r="E17" s="443"/>
      <c r="F17" s="443"/>
      <c r="G17" s="443"/>
      <c r="I17" s="178"/>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row>
    <row r="18" spans="2:95" ht="18" x14ac:dyDescent="0.3">
      <c r="B18" s="179"/>
      <c r="C18" s="113"/>
      <c r="D18" s="180"/>
      <c r="E18" s="115"/>
      <c r="F18" s="67"/>
      <c r="G18" s="181"/>
      <c r="I18" s="178"/>
    </row>
    <row r="19" spans="2:95" x14ac:dyDescent="0.3">
      <c r="B19" s="67"/>
      <c r="C19" s="67"/>
      <c r="D19" s="182"/>
      <c r="E19" s="67"/>
      <c r="F19" s="183"/>
      <c r="G19" s="184"/>
    </row>
    <row r="20" spans="2:95" x14ac:dyDescent="0.3">
      <c r="B20" s="67"/>
      <c r="C20" s="67"/>
      <c r="D20" s="182"/>
      <c r="E20" s="67"/>
      <c r="F20" s="183"/>
      <c r="G20" s="184"/>
    </row>
    <row r="21" spans="2:95" x14ac:dyDescent="0.3">
      <c r="B21" s="67"/>
      <c r="C21" s="67"/>
      <c r="D21" s="182"/>
      <c r="E21" s="67"/>
      <c r="F21" s="183"/>
      <c r="G21" s="184"/>
    </row>
    <row r="22" spans="2:95" x14ac:dyDescent="0.3">
      <c r="B22" s="67"/>
      <c r="C22" s="67"/>
      <c r="D22" s="182"/>
      <c r="E22" s="67"/>
      <c r="F22" s="183"/>
      <c r="G22" s="184"/>
    </row>
    <row r="23" spans="2:95" x14ac:dyDescent="0.3">
      <c r="B23" s="67"/>
      <c r="C23" s="67"/>
      <c r="D23" s="182"/>
      <c r="E23" s="67"/>
      <c r="F23" s="183"/>
      <c r="G23" s="184"/>
    </row>
    <row r="24" spans="2:95" x14ac:dyDescent="0.3">
      <c r="B24" s="67"/>
      <c r="C24" s="67"/>
      <c r="D24" s="182"/>
      <c r="E24" s="67"/>
      <c r="F24" s="183"/>
      <c r="G24" s="184"/>
    </row>
    <row r="25" spans="2:95" x14ac:dyDescent="0.3">
      <c r="B25" s="67"/>
      <c r="C25" s="67"/>
      <c r="D25" s="182"/>
      <c r="E25" s="67"/>
      <c r="F25" s="183"/>
      <c r="G25" s="184"/>
    </row>
    <row r="26" spans="2:95" x14ac:dyDescent="0.3">
      <c r="B26" s="67"/>
      <c r="C26" s="67"/>
      <c r="D26" s="182"/>
      <c r="E26" s="67"/>
      <c r="F26" s="183"/>
      <c r="G26" s="184"/>
    </row>
    <row r="27" spans="2:95" x14ac:dyDescent="0.3">
      <c r="B27" s="67"/>
      <c r="C27" s="67"/>
      <c r="D27" s="182"/>
      <c r="E27" s="67"/>
      <c r="F27" s="183"/>
      <c r="G27" s="184"/>
    </row>
    <row r="28" spans="2:95" x14ac:dyDescent="0.3">
      <c r="B28" s="67"/>
      <c r="C28" s="67"/>
      <c r="D28" s="182"/>
      <c r="E28" s="67"/>
      <c r="F28" s="183"/>
      <c r="G28" s="184"/>
    </row>
    <row r="29" spans="2:95" x14ac:dyDescent="0.3">
      <c r="B29" s="67"/>
      <c r="C29" s="67"/>
      <c r="D29" s="182"/>
      <c r="E29" s="67"/>
      <c r="F29" s="183"/>
      <c r="G29" s="184"/>
    </row>
    <row r="30" spans="2:95" x14ac:dyDescent="0.3">
      <c r="B30" s="67"/>
      <c r="C30" s="67"/>
      <c r="D30" s="182"/>
      <c r="E30" s="67"/>
      <c r="F30" s="183"/>
      <c r="G30" s="184"/>
    </row>
    <row r="31" spans="2:95" x14ac:dyDescent="0.3">
      <c r="B31" s="67"/>
      <c r="C31" s="67"/>
      <c r="D31" s="182"/>
      <c r="E31" s="67"/>
      <c r="F31" s="183"/>
      <c r="G31" s="184"/>
    </row>
    <row r="32" spans="2:95" x14ac:dyDescent="0.3">
      <c r="F32" s="183"/>
      <c r="G32" s="184"/>
    </row>
    <row r="33" spans="6:7" x14ac:dyDescent="0.3">
      <c r="F33" s="183"/>
      <c r="G33" s="184"/>
    </row>
    <row r="34" spans="6:7" x14ac:dyDescent="0.3">
      <c r="F34" s="183"/>
      <c r="G34" s="184"/>
    </row>
    <row r="35" spans="6:7" x14ac:dyDescent="0.3">
      <c r="F35" s="183"/>
      <c r="G35" s="184"/>
    </row>
    <row r="36" spans="6:7" x14ac:dyDescent="0.3">
      <c r="F36" s="183"/>
      <c r="G36" s="184"/>
    </row>
    <row r="37" spans="6:7" x14ac:dyDescent="0.3">
      <c r="F37" s="183"/>
      <c r="G37" s="184"/>
    </row>
    <row r="38" spans="6:7" x14ac:dyDescent="0.3">
      <c r="F38" s="183"/>
      <c r="G38" s="184"/>
    </row>
    <row r="39" spans="6:7" x14ac:dyDescent="0.3">
      <c r="F39" s="183"/>
      <c r="G39" s="184"/>
    </row>
    <row r="40" spans="6:7" x14ac:dyDescent="0.3">
      <c r="F40" s="183"/>
      <c r="G40" s="184"/>
    </row>
    <row r="41" spans="6:7" x14ac:dyDescent="0.3">
      <c r="F41" s="183"/>
      <c r="G41" s="184"/>
    </row>
    <row r="42" spans="6:7" x14ac:dyDescent="0.3">
      <c r="F42" s="183"/>
      <c r="G42" s="184"/>
    </row>
    <row r="43" spans="6:7" x14ac:dyDescent="0.3">
      <c r="F43" s="183"/>
      <c r="G43" s="184"/>
    </row>
    <row r="44" spans="6:7" x14ac:dyDescent="0.3">
      <c r="F44" s="183"/>
      <c r="G44" s="184"/>
    </row>
    <row r="45" spans="6:7" x14ac:dyDescent="0.3">
      <c r="F45" s="183"/>
      <c r="G45" s="184"/>
    </row>
    <row r="46" spans="6:7" x14ac:dyDescent="0.3">
      <c r="F46" s="183"/>
      <c r="G46" s="184"/>
    </row>
    <row r="47" spans="6:7" x14ac:dyDescent="0.3">
      <c r="F47" s="183"/>
      <c r="G47" s="184"/>
    </row>
    <row r="48" spans="6:7" x14ac:dyDescent="0.3">
      <c r="F48" s="183"/>
      <c r="G48" s="184"/>
    </row>
    <row r="49" spans="6:7" x14ac:dyDescent="0.3">
      <c r="F49" s="183"/>
      <c r="G49" s="184"/>
    </row>
    <row r="50" spans="6:7" x14ac:dyDescent="0.3">
      <c r="F50" s="183"/>
      <c r="G50" s="184"/>
    </row>
    <row r="51" spans="6:7" x14ac:dyDescent="0.3">
      <c r="F51" s="183"/>
      <c r="G51" s="184"/>
    </row>
    <row r="52" spans="6:7" x14ac:dyDescent="0.3">
      <c r="F52" s="183"/>
      <c r="G52" s="184"/>
    </row>
    <row r="53" spans="6:7" x14ac:dyDescent="0.3">
      <c r="F53" s="183"/>
      <c r="G53" s="184"/>
    </row>
    <row r="54" spans="6:7" x14ac:dyDescent="0.3">
      <c r="F54" s="183"/>
      <c r="G54" s="184"/>
    </row>
    <row r="55" spans="6:7" x14ac:dyDescent="0.3">
      <c r="F55" s="183"/>
      <c r="G55" s="184"/>
    </row>
    <row r="56" spans="6:7" x14ac:dyDescent="0.3">
      <c r="F56" s="183"/>
      <c r="G56" s="184"/>
    </row>
    <row r="57" spans="6:7" x14ac:dyDescent="0.3">
      <c r="F57" s="183"/>
      <c r="G57" s="184"/>
    </row>
    <row r="58" spans="6:7" x14ac:dyDescent="0.3">
      <c r="F58" s="183"/>
      <c r="G58" s="184"/>
    </row>
    <row r="59" spans="6:7" x14ac:dyDescent="0.3">
      <c r="F59" s="183"/>
      <c r="G59" s="184"/>
    </row>
    <row r="60" spans="6:7" x14ac:dyDescent="0.3">
      <c r="F60" s="183"/>
      <c r="G60" s="184"/>
    </row>
    <row r="61" spans="6:7" x14ac:dyDescent="0.3">
      <c r="F61" s="183"/>
      <c r="G61" s="184"/>
    </row>
    <row r="62" spans="6:7" x14ac:dyDescent="0.3">
      <c r="F62" s="183"/>
      <c r="G62" s="184"/>
    </row>
    <row r="63" spans="6:7" x14ac:dyDescent="0.3">
      <c r="F63" s="183"/>
      <c r="G63" s="184"/>
    </row>
    <row r="64" spans="6:7" x14ac:dyDescent="0.3">
      <c r="F64" s="183"/>
      <c r="G64" s="184"/>
    </row>
    <row r="65" spans="6:7" x14ac:dyDescent="0.3">
      <c r="F65" s="183"/>
      <c r="G65" s="184"/>
    </row>
    <row r="66" spans="6:7" x14ac:dyDescent="0.3">
      <c r="F66" s="183"/>
      <c r="G66" s="184"/>
    </row>
    <row r="67" spans="6:7" x14ac:dyDescent="0.3">
      <c r="F67" s="183"/>
      <c r="G67" s="184"/>
    </row>
    <row r="68" spans="6:7" x14ac:dyDescent="0.3">
      <c r="F68" s="183"/>
      <c r="G68" s="184"/>
    </row>
    <row r="69" spans="6:7" x14ac:dyDescent="0.3">
      <c r="F69" s="183"/>
      <c r="G69" s="184"/>
    </row>
    <row r="70" spans="6:7" x14ac:dyDescent="0.3">
      <c r="F70" s="183"/>
      <c r="G70" s="184"/>
    </row>
    <row r="71" spans="6:7" x14ac:dyDescent="0.3">
      <c r="F71" s="183"/>
      <c r="G71" s="184"/>
    </row>
    <row r="72" spans="6:7" x14ac:dyDescent="0.3">
      <c r="F72" s="183"/>
      <c r="G72" s="184"/>
    </row>
    <row r="73" spans="6:7" x14ac:dyDescent="0.3">
      <c r="F73" s="183"/>
      <c r="G73" s="184"/>
    </row>
    <row r="74" spans="6:7" x14ac:dyDescent="0.3">
      <c r="F74" s="183"/>
      <c r="G74" s="184"/>
    </row>
    <row r="75" spans="6:7" x14ac:dyDescent="0.3">
      <c r="F75" s="183"/>
      <c r="G75" s="184"/>
    </row>
    <row r="76" spans="6:7" x14ac:dyDescent="0.3">
      <c r="F76" s="183"/>
      <c r="G76" s="184"/>
    </row>
    <row r="77" spans="6:7" x14ac:dyDescent="0.3">
      <c r="F77" s="183"/>
      <c r="G77" s="184"/>
    </row>
    <row r="78" spans="6:7" x14ac:dyDescent="0.3">
      <c r="F78" s="183"/>
      <c r="G78" s="184"/>
    </row>
    <row r="79" spans="6:7" x14ac:dyDescent="0.3">
      <c r="F79" s="183"/>
      <c r="G79" s="184"/>
    </row>
    <row r="80" spans="6:7" x14ac:dyDescent="0.3">
      <c r="F80" s="183"/>
      <c r="G80" s="184"/>
    </row>
    <row r="81" spans="6:7" x14ac:dyDescent="0.3">
      <c r="F81" s="183"/>
      <c r="G81" s="184"/>
    </row>
    <row r="82" spans="6:7" x14ac:dyDescent="0.3">
      <c r="F82" s="183"/>
      <c r="G82" s="184"/>
    </row>
    <row r="83" spans="6:7" x14ac:dyDescent="0.3">
      <c r="F83" s="183"/>
      <c r="G83" s="184"/>
    </row>
    <row r="84" spans="6:7" x14ac:dyDescent="0.3">
      <c r="F84" s="183"/>
      <c r="G84" s="184"/>
    </row>
    <row r="85" spans="6:7" x14ac:dyDescent="0.3">
      <c r="F85" s="183"/>
      <c r="G85" s="184"/>
    </row>
    <row r="86" spans="6:7" x14ac:dyDescent="0.3">
      <c r="F86" s="183"/>
      <c r="G86" s="184"/>
    </row>
    <row r="87" spans="6:7" x14ac:dyDescent="0.3">
      <c r="F87" s="183"/>
      <c r="G87" s="184"/>
    </row>
    <row r="88" spans="6:7" x14ac:dyDescent="0.3">
      <c r="F88" s="183"/>
      <c r="G88" s="184"/>
    </row>
    <row r="89" spans="6:7" x14ac:dyDescent="0.3">
      <c r="F89" s="183"/>
      <c r="G89" s="184"/>
    </row>
    <row r="90" spans="6:7" x14ac:dyDescent="0.3">
      <c r="F90" s="183"/>
      <c r="G90" s="184"/>
    </row>
    <row r="91" spans="6:7" x14ac:dyDescent="0.3">
      <c r="F91" s="183"/>
      <c r="G91" s="184"/>
    </row>
    <row r="92" spans="6:7" x14ac:dyDescent="0.3">
      <c r="F92" s="183"/>
      <c r="G92" s="184"/>
    </row>
    <row r="93" spans="6:7" x14ac:dyDescent="0.3">
      <c r="F93" s="183"/>
      <c r="G93" s="184"/>
    </row>
    <row r="94" spans="6:7" x14ac:dyDescent="0.3">
      <c r="F94" s="183"/>
      <c r="G94" s="184"/>
    </row>
    <row r="95" spans="6:7" x14ac:dyDescent="0.3">
      <c r="F95" s="183"/>
      <c r="G95" s="184"/>
    </row>
    <row r="96" spans="6:7" x14ac:dyDescent="0.3">
      <c r="F96" s="183"/>
      <c r="G96" s="184"/>
    </row>
    <row r="97" spans="3:9" x14ac:dyDescent="0.3">
      <c r="F97" s="183"/>
      <c r="G97" s="184"/>
    </row>
    <row r="98" spans="3:9" x14ac:dyDescent="0.3">
      <c r="F98" s="183"/>
      <c r="G98" s="184"/>
    </row>
    <row r="99" spans="3:9" x14ac:dyDescent="0.3">
      <c r="F99" s="183"/>
      <c r="G99" s="184"/>
    </row>
    <row r="100" spans="3:9" x14ac:dyDescent="0.3">
      <c r="F100" s="183"/>
      <c r="G100" s="184"/>
    </row>
    <row r="101" spans="3:9" x14ac:dyDescent="0.3">
      <c r="F101" s="183"/>
      <c r="G101" s="184"/>
    </row>
    <row r="102" spans="3:9" x14ac:dyDescent="0.3">
      <c r="F102" s="183"/>
      <c r="G102" s="184"/>
    </row>
    <row r="103" spans="3:9" x14ac:dyDescent="0.3">
      <c r="F103" s="183"/>
      <c r="G103" s="184"/>
    </row>
    <row r="104" spans="3:9" x14ac:dyDescent="0.3">
      <c r="F104" s="183"/>
      <c r="G104" s="184"/>
    </row>
    <row r="105" spans="3:9" x14ac:dyDescent="0.3">
      <c r="F105" s="183"/>
      <c r="G105" s="184"/>
    </row>
    <row r="106" spans="3:9" x14ac:dyDescent="0.3">
      <c r="F106" s="183"/>
      <c r="G106" s="184"/>
    </row>
    <row r="107" spans="3:9" x14ac:dyDescent="0.3">
      <c r="F107" s="183"/>
      <c r="G107" s="184"/>
    </row>
    <row r="108" spans="3:9" x14ac:dyDescent="0.3">
      <c r="F108" s="183"/>
      <c r="G108" s="184"/>
    </row>
    <row r="109" spans="3:9" x14ac:dyDescent="0.3">
      <c r="F109" s="183"/>
      <c r="G109" s="184"/>
    </row>
    <row r="110" spans="3:9" x14ac:dyDescent="0.3">
      <c r="F110" s="183"/>
      <c r="G110" s="184"/>
    </row>
    <row r="111" spans="3:9" x14ac:dyDescent="0.3">
      <c r="F111" s="183"/>
      <c r="G111" s="184"/>
    </row>
    <row r="112" spans="3:9" x14ac:dyDescent="0.3">
      <c r="C112" s="67"/>
      <c r="D112" s="182"/>
      <c r="E112" s="67"/>
      <c r="F112" s="183"/>
      <c r="G112" s="184"/>
      <c r="I112" s="187"/>
    </row>
    <row r="113" spans="3:9" ht="15.5" x14ac:dyDescent="0.35">
      <c r="C113" s="106"/>
      <c r="D113" s="188"/>
      <c r="E113" s="106"/>
      <c r="F113" s="189"/>
      <c r="G113" s="190"/>
      <c r="I113" s="191"/>
    </row>
    <row r="114" spans="3:9" ht="15.5" x14ac:dyDescent="0.35">
      <c r="C114" s="106"/>
      <c r="D114" s="188"/>
      <c r="E114" s="106"/>
      <c r="F114" s="189"/>
      <c r="G114" s="190"/>
      <c r="I114" s="191"/>
    </row>
    <row r="115" spans="3:9" ht="15.5" x14ac:dyDescent="0.35">
      <c r="C115" s="106"/>
      <c r="D115" s="188"/>
      <c r="E115" s="106"/>
      <c r="F115" s="189"/>
      <c r="G115" s="190"/>
      <c r="I115" s="191"/>
    </row>
  </sheetData>
  <mergeCells count="11">
    <mergeCell ref="B14:C14"/>
    <mergeCell ref="B17:G17"/>
    <mergeCell ref="E15:F15"/>
    <mergeCell ref="E16:F16"/>
    <mergeCell ref="D2:F2"/>
    <mergeCell ref="D3:F3"/>
    <mergeCell ref="D4:F4"/>
    <mergeCell ref="E6:G6"/>
    <mergeCell ref="B7:B8"/>
    <mergeCell ref="C7:C8"/>
    <mergeCell ref="B6:D6"/>
  </mergeCells>
  <pageMargins left="0.23622047244094491" right="0.23622047244094491" top="0.74803149606299213" bottom="0.74803149606299213" header="0.31496062992125984" footer="0.31496062992125984"/>
  <pageSetup scale="41"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38"/>
  <sheetViews>
    <sheetView tabSelected="1" view="pageBreakPreview" zoomScale="70" zoomScaleNormal="100" zoomScaleSheetLayoutView="70" workbookViewId="0">
      <pane xSplit="5" ySplit="7" topLeftCell="F8" activePane="bottomRight" state="frozen"/>
      <selection pane="topRight" activeCell="F1" sqref="F1"/>
      <selection pane="bottomLeft" activeCell="A8" sqref="A8"/>
      <selection pane="bottomRight" activeCell="H34" sqref="H34"/>
    </sheetView>
  </sheetViews>
  <sheetFormatPr defaultColWidth="7.75" defaultRowHeight="10" x14ac:dyDescent="0.2"/>
  <cols>
    <col min="1" max="1" width="5.25" style="2" customWidth="1"/>
    <col min="2" max="2" width="8.58203125" style="1" customWidth="1"/>
    <col min="3" max="3" width="121" style="2" customWidth="1"/>
    <col min="4" max="4" width="9.4140625" style="1" customWidth="1"/>
    <col min="5" max="5" width="11.08203125" style="333" customWidth="1"/>
    <col min="6" max="6" width="13.4140625" style="316" customWidth="1"/>
    <col min="7" max="7" width="11.58203125" style="316" customWidth="1"/>
    <col min="8" max="8" width="16.25" style="3" customWidth="1"/>
    <col min="9" max="9" width="17.08203125" style="3" customWidth="1"/>
    <col min="10" max="10" width="19.4140625" style="2" customWidth="1"/>
    <col min="11" max="11" width="17.33203125" style="255" customWidth="1"/>
    <col min="12" max="12" width="17.6640625" style="255" customWidth="1"/>
    <col min="13" max="13" width="24.6640625" style="2" customWidth="1"/>
    <col min="14" max="14" width="5.6640625" style="2" customWidth="1"/>
    <col min="15" max="15" width="19.4140625" style="2" customWidth="1"/>
    <col min="16" max="16384" width="7.75" style="2"/>
  </cols>
  <sheetData>
    <row r="2" spans="1:14" s="245" customFormat="1" x14ac:dyDescent="0.2">
      <c r="B2" s="247"/>
      <c r="D2" s="247"/>
      <c r="E2" s="331"/>
      <c r="F2" s="302"/>
      <c r="G2" s="302"/>
      <c r="K2" s="253"/>
      <c r="L2" s="253"/>
    </row>
    <row r="3" spans="1:14" ht="24.65" customHeight="1" x14ac:dyDescent="0.2">
      <c r="A3" s="245"/>
      <c r="B3" s="269"/>
      <c r="C3" s="318"/>
      <c r="D3" s="465"/>
      <c r="E3" s="465"/>
      <c r="F3" s="303"/>
      <c r="G3" s="303"/>
      <c r="H3" s="241"/>
      <c r="I3" s="245"/>
      <c r="J3" s="245"/>
      <c r="K3" s="253"/>
      <c r="L3" s="253"/>
      <c r="M3" s="245"/>
      <c r="N3" s="245"/>
    </row>
    <row r="4" spans="1:14" ht="30.65" customHeight="1" thickBot="1" x14ac:dyDescent="0.25">
      <c r="A4" s="245"/>
      <c r="B4" s="242"/>
      <c r="C4" s="319"/>
      <c r="D4" s="466"/>
      <c r="E4" s="466"/>
      <c r="F4" s="303"/>
      <c r="G4" s="303"/>
      <c r="H4" s="241"/>
      <c r="I4" s="245"/>
      <c r="J4" s="245"/>
      <c r="K4" s="253"/>
      <c r="L4" s="253"/>
      <c r="M4" s="245"/>
      <c r="N4" s="245"/>
    </row>
    <row r="5" spans="1:14" ht="42.65" customHeight="1" thickBot="1" x14ac:dyDescent="0.25">
      <c r="A5" s="245"/>
      <c r="B5" s="481" t="s">
        <v>170</v>
      </c>
      <c r="C5" s="482"/>
      <c r="D5" s="482"/>
      <c r="E5" s="483"/>
      <c r="F5" s="474" t="s">
        <v>40</v>
      </c>
      <c r="G5" s="475"/>
      <c r="H5" s="475"/>
      <c r="I5" s="475"/>
      <c r="J5" s="476"/>
      <c r="K5" s="467" t="s">
        <v>41</v>
      </c>
      <c r="L5" s="467"/>
      <c r="M5" s="265" t="s">
        <v>166</v>
      </c>
      <c r="N5" s="245"/>
    </row>
    <row r="6" spans="1:14" s="243" customFormat="1" ht="32.4" customHeight="1" x14ac:dyDescent="0.2">
      <c r="A6" s="246"/>
      <c r="B6" s="472" t="s">
        <v>1</v>
      </c>
      <c r="C6" s="470" t="s">
        <v>0</v>
      </c>
      <c r="D6" s="477" t="s">
        <v>2</v>
      </c>
      <c r="E6" s="479" t="s">
        <v>3</v>
      </c>
      <c r="F6" s="304" t="s">
        <v>167</v>
      </c>
      <c r="G6" s="305" t="s">
        <v>42</v>
      </c>
      <c r="H6" s="4" t="s">
        <v>43</v>
      </c>
      <c r="I6" s="322" t="s">
        <v>44</v>
      </c>
      <c r="J6" s="324" t="s">
        <v>45</v>
      </c>
      <c r="K6" s="295" t="s">
        <v>43</v>
      </c>
      <c r="L6" s="344" t="s">
        <v>46</v>
      </c>
      <c r="M6" s="266" t="s">
        <v>47</v>
      </c>
      <c r="N6" s="245"/>
    </row>
    <row r="7" spans="1:14" ht="25.75" customHeight="1" thickBot="1" x14ac:dyDescent="0.25">
      <c r="A7" s="245"/>
      <c r="B7" s="473"/>
      <c r="C7" s="471"/>
      <c r="D7" s="478"/>
      <c r="E7" s="480"/>
      <c r="F7" s="306" t="s">
        <v>48</v>
      </c>
      <c r="G7" s="307" t="s">
        <v>49</v>
      </c>
      <c r="H7" s="252" t="s">
        <v>50</v>
      </c>
      <c r="I7" s="323" t="s">
        <v>50</v>
      </c>
      <c r="J7" s="325" t="s">
        <v>51</v>
      </c>
      <c r="K7" s="342" t="s">
        <v>51</v>
      </c>
      <c r="L7" s="343" t="s">
        <v>51</v>
      </c>
      <c r="M7" s="267" t="s">
        <v>51</v>
      </c>
      <c r="N7" s="245"/>
    </row>
    <row r="8" spans="1:14" ht="33" customHeight="1" x14ac:dyDescent="0.35">
      <c r="A8" s="245"/>
      <c r="B8" s="244"/>
      <c r="C8" s="259" t="s">
        <v>168</v>
      </c>
      <c r="D8" s="248"/>
      <c r="E8" s="332"/>
      <c r="F8" s="308"/>
      <c r="G8" s="309"/>
      <c r="H8" s="256"/>
      <c r="I8" s="257"/>
      <c r="J8" s="261"/>
      <c r="K8" s="296"/>
      <c r="L8" s="296"/>
      <c r="M8" s="268"/>
      <c r="N8" s="245"/>
    </row>
    <row r="9" spans="1:14" s="243" customFormat="1" ht="31.75" customHeight="1" thickBot="1" x14ac:dyDescent="0.3">
      <c r="A9" s="246"/>
      <c r="B9" s="263">
        <v>1</v>
      </c>
      <c r="C9" s="264" t="s">
        <v>159</v>
      </c>
      <c r="D9" s="260"/>
      <c r="E9" s="334"/>
      <c r="F9" s="337"/>
      <c r="G9" s="338"/>
      <c r="H9" s="338"/>
      <c r="I9" s="338"/>
      <c r="J9" s="338"/>
      <c r="K9" s="338"/>
      <c r="L9" s="338"/>
      <c r="M9" s="339"/>
      <c r="N9" s="246"/>
    </row>
    <row r="10" spans="1:14" ht="20" customHeight="1" x14ac:dyDescent="0.35">
      <c r="A10" s="245"/>
      <c r="B10" s="294"/>
      <c r="C10" s="289" t="s">
        <v>195</v>
      </c>
      <c r="D10" s="290" t="s">
        <v>161</v>
      </c>
      <c r="E10" s="298">
        <v>1952</v>
      </c>
      <c r="F10" s="310"/>
      <c r="G10" s="311"/>
      <c r="H10" s="291"/>
      <c r="I10" s="299"/>
      <c r="J10" s="320"/>
      <c r="K10" s="297"/>
      <c r="L10" s="327"/>
      <c r="M10" s="340"/>
      <c r="N10" s="245"/>
    </row>
    <row r="11" spans="1:14" ht="20" customHeight="1" x14ac:dyDescent="0.35">
      <c r="A11" s="245"/>
      <c r="B11" s="294"/>
      <c r="C11" s="289" t="s">
        <v>196</v>
      </c>
      <c r="D11" s="290" t="s">
        <v>161</v>
      </c>
      <c r="E11" s="298">
        <v>1952</v>
      </c>
      <c r="F11" s="310"/>
      <c r="G11" s="311"/>
      <c r="H11" s="291"/>
      <c r="I11" s="299"/>
      <c r="J11" s="320"/>
      <c r="K11" s="297"/>
      <c r="L11" s="327"/>
      <c r="M11" s="300"/>
      <c r="N11" s="245"/>
    </row>
    <row r="12" spans="1:14" ht="20" customHeight="1" thickBot="1" x14ac:dyDescent="0.4">
      <c r="A12" s="245"/>
      <c r="B12" s="294"/>
      <c r="C12" s="289" t="s">
        <v>197</v>
      </c>
      <c r="D12" s="290" t="s">
        <v>161</v>
      </c>
      <c r="E12" s="298">
        <v>1952</v>
      </c>
      <c r="F12" s="310"/>
      <c r="G12" s="311"/>
      <c r="H12" s="291"/>
      <c r="I12" s="299"/>
      <c r="J12" s="321"/>
      <c r="K12" s="297"/>
      <c r="L12" s="328"/>
      <c r="M12" s="317"/>
      <c r="N12" s="245"/>
    </row>
    <row r="13" spans="1:14" ht="18.649999999999999" customHeight="1" thickBot="1" x14ac:dyDescent="0.45">
      <c r="A13" s="245"/>
      <c r="B13" s="294"/>
      <c r="C13" s="289"/>
      <c r="D13" s="292"/>
      <c r="E13" s="335"/>
      <c r="F13" s="312"/>
      <c r="G13" s="313"/>
      <c r="H13" s="301"/>
      <c r="I13" s="301"/>
      <c r="J13" s="320"/>
      <c r="K13" s="326"/>
      <c r="L13" s="327"/>
      <c r="M13" s="329">
        <f>SUM(M10:M12)</f>
        <v>0</v>
      </c>
      <c r="N13" s="245"/>
    </row>
    <row r="14" spans="1:14" s="243" customFormat="1" ht="31.75" customHeight="1" x14ac:dyDescent="0.25">
      <c r="A14" s="246"/>
      <c r="B14" s="286">
        <v>2</v>
      </c>
      <c r="C14" s="287" t="s">
        <v>192</v>
      </c>
      <c r="D14" s="288"/>
      <c r="E14" s="336"/>
      <c r="F14" s="337"/>
      <c r="G14" s="338"/>
      <c r="H14" s="338"/>
      <c r="I14" s="338"/>
      <c r="J14" s="338"/>
      <c r="K14" s="338"/>
      <c r="L14" s="338"/>
      <c r="M14" s="339"/>
      <c r="N14" s="246"/>
    </row>
    <row r="15" spans="1:14" ht="20" customHeight="1" x14ac:dyDescent="0.35">
      <c r="A15" s="245"/>
      <c r="B15" s="294"/>
      <c r="C15" s="289" t="s">
        <v>174</v>
      </c>
      <c r="D15" s="290" t="s">
        <v>93</v>
      </c>
      <c r="E15" s="298">
        <v>1</v>
      </c>
      <c r="F15" s="310"/>
      <c r="G15" s="311"/>
      <c r="H15" s="291"/>
      <c r="I15" s="299"/>
      <c r="J15" s="320"/>
      <c r="K15" s="297"/>
      <c r="L15" s="327"/>
      <c r="M15" s="300"/>
      <c r="N15" s="245"/>
    </row>
    <row r="16" spans="1:14" ht="20" customHeight="1" x14ac:dyDescent="0.35">
      <c r="A16" s="245"/>
      <c r="B16" s="294"/>
      <c r="C16" s="289" t="s">
        <v>175</v>
      </c>
      <c r="D16" s="290" t="s">
        <v>93</v>
      </c>
      <c r="E16" s="298">
        <v>1</v>
      </c>
      <c r="F16" s="310"/>
      <c r="G16" s="311"/>
      <c r="H16" s="291"/>
      <c r="I16" s="299"/>
      <c r="J16" s="320"/>
      <c r="K16" s="297"/>
      <c r="L16" s="327"/>
      <c r="M16" s="300"/>
      <c r="N16" s="245"/>
    </row>
    <row r="17" spans="1:14" ht="20" customHeight="1" x14ac:dyDescent="0.35">
      <c r="A17" s="245"/>
      <c r="B17" s="294"/>
      <c r="C17" s="289" t="s">
        <v>176</v>
      </c>
      <c r="D17" s="290" t="s">
        <v>93</v>
      </c>
      <c r="E17" s="298">
        <v>1</v>
      </c>
      <c r="F17" s="310"/>
      <c r="G17" s="311"/>
      <c r="H17" s="291"/>
      <c r="I17" s="299"/>
      <c r="J17" s="320"/>
      <c r="K17" s="297"/>
      <c r="L17" s="327"/>
      <c r="M17" s="300"/>
      <c r="N17" s="245"/>
    </row>
    <row r="18" spans="1:14" ht="20" customHeight="1" x14ac:dyDescent="0.35">
      <c r="A18" s="245"/>
      <c r="B18" s="294"/>
      <c r="C18" s="289" t="s">
        <v>177</v>
      </c>
      <c r="D18" s="290" t="s">
        <v>93</v>
      </c>
      <c r="E18" s="298">
        <v>1</v>
      </c>
      <c r="F18" s="310"/>
      <c r="G18" s="311"/>
      <c r="H18" s="291"/>
      <c r="I18" s="299"/>
      <c r="J18" s="320"/>
      <c r="K18" s="297"/>
      <c r="L18" s="327"/>
      <c r="M18" s="300"/>
      <c r="N18" s="245"/>
    </row>
    <row r="19" spans="1:14" ht="20" customHeight="1" x14ac:dyDescent="0.35">
      <c r="A19" s="245"/>
      <c r="B19" s="294"/>
      <c r="C19" s="289" t="s">
        <v>179</v>
      </c>
      <c r="D19" s="290" t="s">
        <v>93</v>
      </c>
      <c r="E19" s="298">
        <v>1</v>
      </c>
      <c r="F19" s="310"/>
      <c r="G19" s="311"/>
      <c r="H19" s="291"/>
      <c r="I19" s="299"/>
      <c r="J19" s="320"/>
      <c r="K19" s="297"/>
      <c r="L19" s="327"/>
      <c r="M19" s="300"/>
      <c r="N19" s="245"/>
    </row>
    <row r="20" spans="1:14" ht="20" customHeight="1" x14ac:dyDescent="0.35">
      <c r="A20" s="245"/>
      <c r="B20" s="294"/>
      <c r="C20" s="289" t="s">
        <v>178</v>
      </c>
      <c r="D20" s="290" t="s">
        <v>93</v>
      </c>
      <c r="E20" s="298">
        <v>1</v>
      </c>
      <c r="F20" s="310"/>
      <c r="G20" s="311"/>
      <c r="H20" s="291"/>
      <c r="I20" s="299"/>
      <c r="J20" s="320"/>
      <c r="K20" s="297"/>
      <c r="L20" s="327"/>
      <c r="M20" s="300"/>
      <c r="N20" s="245"/>
    </row>
    <row r="21" spans="1:14" ht="20" customHeight="1" x14ac:dyDescent="0.35">
      <c r="A21" s="245"/>
      <c r="B21" s="294"/>
      <c r="C21" s="289" t="s">
        <v>180</v>
      </c>
      <c r="D21" s="290" t="s">
        <v>93</v>
      </c>
      <c r="E21" s="298">
        <v>1</v>
      </c>
      <c r="F21" s="310"/>
      <c r="G21" s="311"/>
      <c r="H21" s="291"/>
      <c r="I21" s="299"/>
      <c r="J21" s="320"/>
      <c r="K21" s="297"/>
      <c r="L21" s="327"/>
      <c r="M21" s="300"/>
      <c r="N21" s="245"/>
    </row>
    <row r="22" spans="1:14" ht="20" customHeight="1" x14ac:dyDescent="0.35">
      <c r="A22" s="245"/>
      <c r="B22" s="294"/>
      <c r="C22" s="289" t="s">
        <v>181</v>
      </c>
      <c r="D22" s="290" t="s">
        <v>93</v>
      </c>
      <c r="E22" s="298">
        <v>1</v>
      </c>
      <c r="F22" s="310"/>
      <c r="G22" s="311"/>
      <c r="H22" s="291"/>
      <c r="I22" s="299"/>
      <c r="J22" s="320"/>
      <c r="K22" s="297"/>
      <c r="L22" s="327"/>
      <c r="M22" s="300"/>
      <c r="N22" s="245"/>
    </row>
    <row r="23" spans="1:14" ht="34.75" customHeight="1" x14ac:dyDescent="0.35">
      <c r="A23" s="245"/>
      <c r="B23" s="294"/>
      <c r="C23" s="348" t="s">
        <v>182</v>
      </c>
      <c r="D23" s="290" t="s">
        <v>93</v>
      </c>
      <c r="E23" s="298">
        <v>5</v>
      </c>
      <c r="F23" s="310"/>
      <c r="G23" s="311"/>
      <c r="H23" s="291"/>
      <c r="I23" s="299"/>
      <c r="J23" s="320"/>
      <c r="K23" s="297"/>
      <c r="L23" s="327"/>
      <c r="M23" s="300"/>
      <c r="N23" s="245"/>
    </row>
    <row r="24" spans="1:14" ht="20" customHeight="1" thickBot="1" x14ac:dyDescent="0.4">
      <c r="A24" s="245"/>
      <c r="B24" s="294"/>
      <c r="C24" s="289" t="s">
        <v>183</v>
      </c>
      <c r="D24" s="290" t="s">
        <v>93</v>
      </c>
      <c r="E24" s="298">
        <v>1</v>
      </c>
      <c r="F24" s="310"/>
      <c r="G24" s="311"/>
      <c r="H24" s="291"/>
      <c r="I24" s="299"/>
      <c r="J24" s="320"/>
      <c r="K24" s="297"/>
      <c r="L24" s="327"/>
      <c r="M24" s="341"/>
      <c r="N24" s="245"/>
    </row>
    <row r="25" spans="1:14" ht="18.649999999999999" customHeight="1" thickBot="1" x14ac:dyDescent="0.45">
      <c r="A25" s="245"/>
      <c r="B25" s="294"/>
      <c r="C25" s="289"/>
      <c r="D25" s="292"/>
      <c r="E25" s="335"/>
      <c r="F25" s="312"/>
      <c r="G25" s="313"/>
      <c r="H25" s="301"/>
      <c r="I25" s="301"/>
      <c r="J25" s="320"/>
      <c r="K25" s="326"/>
      <c r="L25" s="327"/>
      <c r="M25" s="329">
        <f>SUM(M15:M24)</f>
        <v>0</v>
      </c>
      <c r="N25" s="245"/>
    </row>
    <row r="26" spans="1:14" s="243" customFormat="1" ht="31.75" customHeight="1" x14ac:dyDescent="0.25">
      <c r="A26" s="246"/>
      <c r="B26" s="286">
        <v>3</v>
      </c>
      <c r="C26" s="287" t="s">
        <v>52</v>
      </c>
      <c r="D26" s="288"/>
      <c r="E26" s="336"/>
      <c r="F26" s="337"/>
      <c r="G26" s="338"/>
      <c r="H26" s="338"/>
      <c r="I26" s="338"/>
      <c r="J26" s="338"/>
      <c r="K26" s="338"/>
      <c r="L26" s="338"/>
      <c r="M26" s="339"/>
      <c r="N26" s="246"/>
    </row>
    <row r="27" spans="1:14" ht="20" customHeight="1" x14ac:dyDescent="0.35">
      <c r="A27" s="245"/>
      <c r="B27" s="294"/>
      <c r="C27" s="289" t="s">
        <v>162</v>
      </c>
      <c r="D27" s="290" t="s">
        <v>93</v>
      </c>
      <c r="E27" s="298">
        <v>31</v>
      </c>
      <c r="F27" s="310"/>
      <c r="G27" s="311"/>
      <c r="H27" s="291"/>
      <c r="I27" s="299"/>
      <c r="J27" s="320"/>
      <c r="K27" s="297"/>
      <c r="L27" s="327"/>
      <c r="M27" s="300"/>
      <c r="N27" s="245"/>
    </row>
    <row r="28" spans="1:14" ht="20" customHeight="1" x14ac:dyDescent="0.35">
      <c r="A28" s="245"/>
      <c r="B28" s="294"/>
      <c r="C28" s="289" t="s">
        <v>163</v>
      </c>
      <c r="D28" s="290" t="s">
        <v>93</v>
      </c>
      <c r="E28" s="298">
        <v>12</v>
      </c>
      <c r="F28" s="310"/>
      <c r="G28" s="311"/>
      <c r="H28" s="291"/>
      <c r="I28" s="299"/>
      <c r="J28" s="320"/>
      <c r="K28" s="297"/>
      <c r="L28" s="327"/>
      <c r="M28" s="300"/>
      <c r="N28" s="245"/>
    </row>
    <row r="29" spans="1:14" ht="20" customHeight="1" x14ac:dyDescent="0.35">
      <c r="A29" s="245"/>
      <c r="B29" s="294"/>
      <c r="C29" s="289" t="s">
        <v>191</v>
      </c>
      <c r="D29" s="290" t="s">
        <v>93</v>
      </c>
      <c r="E29" s="298"/>
      <c r="F29" s="310"/>
      <c r="G29" s="311"/>
      <c r="H29" s="291"/>
      <c r="I29" s="299"/>
      <c r="J29" s="320"/>
      <c r="K29" s="297"/>
      <c r="L29" s="327"/>
      <c r="M29" s="300"/>
      <c r="N29" s="245"/>
    </row>
    <row r="30" spans="1:14" ht="20" customHeight="1" x14ac:dyDescent="0.35">
      <c r="A30" s="245"/>
      <c r="B30" s="294"/>
      <c r="C30" s="289" t="s">
        <v>164</v>
      </c>
      <c r="D30" s="290" t="s">
        <v>165</v>
      </c>
      <c r="E30" s="298">
        <v>31</v>
      </c>
      <c r="F30" s="310"/>
      <c r="G30" s="311"/>
      <c r="H30" s="291"/>
      <c r="I30" s="299"/>
      <c r="J30" s="320"/>
      <c r="K30" s="297"/>
      <c r="L30" s="327"/>
      <c r="M30" s="300"/>
      <c r="N30" s="245"/>
    </row>
    <row r="31" spans="1:14" ht="20" customHeight="1" thickBot="1" x14ac:dyDescent="0.4">
      <c r="A31" s="245"/>
      <c r="B31" s="294"/>
      <c r="C31" s="289" t="s">
        <v>184</v>
      </c>
      <c r="D31" s="290" t="s">
        <v>185</v>
      </c>
      <c r="E31" s="298">
        <v>10000</v>
      </c>
      <c r="F31" s="310"/>
      <c r="G31" s="311"/>
      <c r="H31" s="291"/>
      <c r="I31" s="299"/>
      <c r="J31" s="320"/>
      <c r="K31" s="297"/>
      <c r="L31" s="327"/>
      <c r="M31" s="300"/>
      <c r="N31" s="245"/>
    </row>
    <row r="32" spans="1:14" ht="18.649999999999999" customHeight="1" thickBot="1" x14ac:dyDescent="0.45">
      <c r="A32" s="245"/>
      <c r="B32" s="294"/>
      <c r="C32" s="289"/>
      <c r="D32" s="292"/>
      <c r="E32" s="335"/>
      <c r="F32" s="312"/>
      <c r="G32" s="313"/>
      <c r="H32" s="301"/>
      <c r="I32" s="301"/>
      <c r="J32" s="320"/>
      <c r="K32" s="326"/>
      <c r="L32" s="327"/>
      <c r="M32" s="329">
        <f>SUM(M27:M30)</f>
        <v>0</v>
      </c>
      <c r="N32" s="245"/>
    </row>
    <row r="33" spans="1:16" s="243" customFormat="1" ht="31.25" customHeight="1" x14ac:dyDescent="0.25">
      <c r="A33" s="246"/>
      <c r="B33" s="263">
        <v>4</v>
      </c>
      <c r="C33" s="264" t="s">
        <v>53</v>
      </c>
      <c r="D33" s="260"/>
      <c r="E33" s="334"/>
      <c r="F33" s="337"/>
      <c r="G33" s="338"/>
      <c r="H33" s="338"/>
      <c r="I33" s="338"/>
      <c r="J33" s="338"/>
      <c r="K33" s="338"/>
      <c r="L33" s="338"/>
      <c r="M33" s="339"/>
      <c r="N33" s="246"/>
      <c r="O33" s="275"/>
      <c r="P33" s="275"/>
    </row>
    <row r="34" spans="1:16" ht="20" customHeight="1" x14ac:dyDescent="0.35">
      <c r="A34" s="245"/>
      <c r="B34" s="294"/>
      <c r="C34" s="349" t="s">
        <v>193</v>
      </c>
      <c r="D34" s="290" t="s">
        <v>93</v>
      </c>
      <c r="E34" s="298">
        <v>3</v>
      </c>
      <c r="F34" s="310"/>
      <c r="G34" s="311"/>
      <c r="H34" s="291"/>
      <c r="I34" s="299"/>
      <c r="J34" s="320"/>
      <c r="K34" s="297"/>
      <c r="L34" s="327"/>
      <c r="M34" s="300"/>
      <c r="N34" s="245"/>
    </row>
    <row r="35" spans="1:16" ht="20" customHeight="1" x14ac:dyDescent="0.35">
      <c r="A35" s="245"/>
      <c r="B35" s="294"/>
      <c r="C35" s="349" t="s">
        <v>186</v>
      </c>
      <c r="D35" s="290" t="s">
        <v>93</v>
      </c>
      <c r="E35" s="298">
        <v>95</v>
      </c>
      <c r="F35" s="310"/>
      <c r="G35" s="311"/>
      <c r="H35" s="291"/>
      <c r="I35" s="299"/>
      <c r="J35" s="320"/>
      <c r="K35" s="297"/>
      <c r="L35" s="327"/>
      <c r="M35" s="300"/>
      <c r="N35" s="245"/>
    </row>
    <row r="36" spans="1:16" ht="20" customHeight="1" x14ac:dyDescent="0.35">
      <c r="A36" s="245"/>
      <c r="B36" s="294"/>
      <c r="C36" s="349" t="s">
        <v>187</v>
      </c>
      <c r="D36" s="290" t="s">
        <v>93</v>
      </c>
      <c r="E36" s="298">
        <v>3</v>
      </c>
      <c r="F36" s="310"/>
      <c r="G36" s="311"/>
      <c r="H36" s="291"/>
      <c r="I36" s="299"/>
      <c r="J36" s="320"/>
      <c r="K36" s="297"/>
      <c r="L36" s="327"/>
      <c r="M36" s="300"/>
      <c r="N36" s="245"/>
    </row>
    <row r="37" spans="1:16" ht="20" customHeight="1" x14ac:dyDescent="0.35">
      <c r="A37" s="245"/>
      <c r="B37" s="294"/>
      <c r="C37" s="349" t="s">
        <v>188</v>
      </c>
      <c r="D37" s="290" t="s">
        <v>93</v>
      </c>
      <c r="E37" s="298">
        <v>3</v>
      </c>
      <c r="F37" s="310"/>
      <c r="G37" s="311"/>
      <c r="H37" s="291"/>
      <c r="I37" s="299"/>
      <c r="J37" s="320"/>
      <c r="K37" s="297"/>
      <c r="L37" s="327"/>
      <c r="M37" s="300"/>
      <c r="N37" s="245"/>
    </row>
    <row r="38" spans="1:16" ht="20" customHeight="1" thickBot="1" x14ac:dyDescent="0.4">
      <c r="A38" s="245"/>
      <c r="B38" s="294"/>
      <c r="C38" s="349" t="s">
        <v>189</v>
      </c>
      <c r="D38" s="290" t="s">
        <v>93</v>
      </c>
      <c r="E38" s="298">
        <v>3</v>
      </c>
      <c r="F38" s="310"/>
      <c r="G38" s="311"/>
      <c r="H38" s="291"/>
      <c r="I38" s="299"/>
      <c r="J38" s="320"/>
      <c r="K38" s="297"/>
      <c r="L38" s="327"/>
      <c r="M38" s="300"/>
      <c r="N38" s="245"/>
    </row>
    <row r="39" spans="1:16" ht="18.649999999999999" customHeight="1" thickBot="1" x14ac:dyDescent="0.45">
      <c r="A39" s="245"/>
      <c r="B39" s="294"/>
      <c r="C39" s="289"/>
      <c r="D39" s="292"/>
      <c r="E39" s="335"/>
      <c r="F39" s="312"/>
      <c r="G39" s="313"/>
      <c r="H39" s="301"/>
      <c r="I39" s="301"/>
      <c r="J39" s="320"/>
      <c r="K39" s="326"/>
      <c r="L39" s="327"/>
      <c r="M39" s="329">
        <f>SUM(M34:M37)</f>
        <v>0</v>
      </c>
      <c r="N39" s="245"/>
    </row>
    <row r="40" spans="1:16" s="243" customFormat="1" ht="31.75" customHeight="1" x14ac:dyDescent="0.25">
      <c r="A40" s="246"/>
      <c r="B40" s="263">
        <v>5</v>
      </c>
      <c r="C40" s="264" t="s">
        <v>169</v>
      </c>
      <c r="D40" s="260"/>
      <c r="E40" s="334"/>
      <c r="F40" s="337"/>
      <c r="G40" s="338"/>
      <c r="H40" s="338"/>
      <c r="I40" s="338"/>
      <c r="J40" s="338"/>
      <c r="K40" s="338"/>
      <c r="L40" s="338"/>
      <c r="M40" s="339"/>
      <c r="N40" s="246"/>
    </row>
    <row r="41" spans="1:16" ht="24" customHeight="1" thickBot="1" x14ac:dyDescent="0.4">
      <c r="A41" s="245"/>
      <c r="B41" s="294"/>
      <c r="C41" s="289" t="s">
        <v>190</v>
      </c>
      <c r="D41" s="290" t="s">
        <v>93</v>
      </c>
      <c r="E41" s="298">
        <v>95</v>
      </c>
      <c r="F41" s="310"/>
      <c r="G41" s="311"/>
      <c r="H41" s="291"/>
      <c r="I41" s="299"/>
      <c r="J41" s="320"/>
      <c r="K41" s="297"/>
      <c r="L41" s="327"/>
      <c r="M41" s="350"/>
      <c r="N41" s="245"/>
    </row>
    <row r="42" spans="1:16" ht="23.4" customHeight="1" thickBot="1" x14ac:dyDescent="0.45">
      <c r="A42" s="245"/>
      <c r="B42" s="249"/>
      <c r="C42" s="468" t="s">
        <v>160</v>
      </c>
      <c r="D42" s="469"/>
      <c r="E42" s="469"/>
      <c r="F42" s="314"/>
      <c r="G42" s="315"/>
      <c r="H42" s="250"/>
      <c r="I42" s="251"/>
      <c r="J42" s="258"/>
      <c r="K42" s="254"/>
      <c r="L42" s="262"/>
      <c r="M42" s="270"/>
      <c r="N42" s="245"/>
    </row>
    <row r="43" spans="1:16" s="245" customFormat="1" ht="15" customHeight="1" x14ac:dyDescent="0.2">
      <c r="B43" s="247"/>
      <c r="D43" s="247"/>
      <c r="E43" s="331"/>
      <c r="F43" s="302"/>
      <c r="G43" s="302"/>
      <c r="K43" s="253"/>
      <c r="L43" s="253"/>
    </row>
    <row r="44" spans="1:16" x14ac:dyDescent="0.2">
      <c r="N44" s="245"/>
    </row>
    <row r="138" spans="8:8" x14ac:dyDescent="0.2">
      <c r="H138" s="330" t="s">
        <v>194</v>
      </c>
    </row>
  </sheetData>
  <mergeCells count="10">
    <mergeCell ref="B6:B7"/>
    <mergeCell ref="F5:J5"/>
    <mergeCell ref="D6:D7"/>
    <mergeCell ref="E6:E7"/>
    <mergeCell ref="B5:E5"/>
    <mergeCell ref="D3:E3"/>
    <mergeCell ref="D4:E4"/>
    <mergeCell ref="K5:L5"/>
    <mergeCell ref="C42:E42"/>
    <mergeCell ref="C6:C7"/>
  </mergeCells>
  <pageMargins left="0.7" right="0.7" top="0.75" bottom="0.75" header="0.3" footer="0.3"/>
  <pageSetup paperSize="9" scale="2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6B088-303E-400C-B2F0-84E341CD6FDF}">
  <sheetPr>
    <pageSetUpPr fitToPage="1"/>
  </sheetPr>
  <dimension ref="A1:O60"/>
  <sheetViews>
    <sheetView view="pageBreakPreview" zoomScale="80" zoomScaleNormal="90" zoomScaleSheetLayoutView="80" workbookViewId="0">
      <selection activeCell="C3" sqref="C3"/>
    </sheetView>
  </sheetViews>
  <sheetFormatPr defaultColWidth="9.08203125" defaultRowHeight="12.5" x14ac:dyDescent="0.25"/>
  <cols>
    <col min="1" max="1" width="1.9140625" style="6" customWidth="1"/>
    <col min="2" max="2" width="12.58203125" style="5" customWidth="1"/>
    <col min="3" max="3" width="25" style="6" customWidth="1"/>
    <col min="4" max="4" width="13.08203125" style="6" customWidth="1"/>
    <col min="5" max="5" width="29.4140625" style="6" customWidth="1"/>
    <col min="6" max="6" width="19.75" style="6" customWidth="1"/>
    <col min="7" max="7" width="18.4140625" style="6" customWidth="1"/>
    <col min="8" max="8" width="16" style="6" customWidth="1"/>
    <col min="9" max="9" width="5.9140625" style="6" customWidth="1"/>
    <col min="10" max="16384" width="9.08203125" style="6"/>
  </cols>
  <sheetData>
    <row r="1" spans="1:9" ht="13" thickBot="1" x14ac:dyDescent="0.3">
      <c r="A1" s="193"/>
      <c r="B1" s="195"/>
      <c r="C1" s="193"/>
      <c r="D1" s="193"/>
      <c r="E1" s="193"/>
      <c r="F1" s="193"/>
      <c r="G1" s="193"/>
      <c r="H1" s="193"/>
    </row>
    <row r="2" spans="1:9" s="7" customFormat="1" ht="24.9" customHeight="1" thickBot="1" x14ac:dyDescent="0.3">
      <c r="A2" s="10"/>
      <c r="B2" s="10"/>
      <c r="C2" s="8" t="s">
        <v>5</v>
      </c>
      <c r="D2" s="523"/>
      <c r="E2" s="524"/>
      <c r="F2" s="525"/>
      <c r="G2" s="10"/>
      <c r="H2" s="10"/>
      <c r="I2" s="10"/>
    </row>
    <row r="3" spans="1:9" s="7" customFormat="1" ht="91.25" customHeight="1" x14ac:dyDescent="0.25">
      <c r="A3" s="10"/>
      <c r="B3" s="10"/>
      <c r="C3" s="9" t="s">
        <v>6</v>
      </c>
      <c r="D3" s="526"/>
      <c r="E3" s="527"/>
      <c r="F3" s="528"/>
      <c r="G3" s="10"/>
      <c r="H3" s="10"/>
      <c r="I3" s="10"/>
    </row>
    <row r="4" spans="1:9" s="7" customFormat="1" ht="24.9" customHeight="1" x14ac:dyDescent="0.25">
      <c r="A4" s="10"/>
      <c r="B4" s="10"/>
      <c r="C4" s="9" t="s">
        <v>7</v>
      </c>
      <c r="D4" s="452">
        <f>'[8]Read Me'!D4</f>
        <v>0</v>
      </c>
      <c r="E4" s="453"/>
      <c r="F4" s="454"/>
      <c r="G4" s="10"/>
      <c r="H4" s="10"/>
      <c r="I4" s="10"/>
    </row>
    <row r="5" spans="1:9" s="10" customFormat="1" ht="24.9" customHeight="1" x14ac:dyDescent="0.25">
      <c r="C5" s="11"/>
      <c r="D5" s="12"/>
      <c r="E5" s="12"/>
      <c r="F5" s="12"/>
    </row>
    <row r="6" spans="1:9" ht="18" x14ac:dyDescent="0.25">
      <c r="A6" s="193"/>
      <c r="B6" s="82"/>
      <c r="C6" s="12"/>
      <c r="D6" s="12"/>
      <c r="E6" s="193"/>
      <c r="F6" s="193"/>
      <c r="G6" s="193"/>
      <c r="H6" s="193"/>
      <c r="I6" s="193"/>
    </row>
    <row r="7" spans="1:9" x14ac:dyDescent="0.25">
      <c r="A7" s="193"/>
      <c r="B7" s="195"/>
      <c r="C7" s="193"/>
      <c r="D7" s="193"/>
      <c r="E7" s="193"/>
      <c r="F7" s="193"/>
      <c r="G7" s="193"/>
      <c r="H7" s="193"/>
      <c r="I7" s="193"/>
    </row>
    <row r="8" spans="1:9" ht="23.4" customHeight="1" thickBot="1" x14ac:dyDescent="0.3">
      <c r="B8" s="240" t="s">
        <v>54</v>
      </c>
      <c r="C8" s="193"/>
      <c r="D8" s="193"/>
      <c r="E8" s="193"/>
      <c r="F8" s="193"/>
      <c r="G8" s="193"/>
      <c r="H8" s="193"/>
      <c r="I8" s="193"/>
    </row>
    <row r="9" spans="1:9" ht="25.4" customHeight="1" thickBot="1" x14ac:dyDescent="0.3">
      <c r="B9" s="16" t="s">
        <v>55</v>
      </c>
      <c r="C9" s="17" t="s">
        <v>8</v>
      </c>
      <c r="D9" s="18" t="s">
        <v>9</v>
      </c>
      <c r="E9" s="18"/>
      <c r="F9" s="19"/>
      <c r="G9" s="193"/>
      <c r="H9" s="193"/>
      <c r="I9" s="193"/>
    </row>
    <row r="10" spans="1:9" ht="59.4" customHeight="1" thickBot="1" x14ac:dyDescent="0.3">
      <c r="B10" s="20"/>
      <c r="C10" s="21" t="s">
        <v>56</v>
      </c>
      <c r="D10" s="529"/>
      <c r="E10" s="529"/>
      <c r="F10" s="22"/>
      <c r="G10" s="530" t="s">
        <v>57</v>
      </c>
      <c r="H10" s="531"/>
    </row>
    <row r="11" spans="1:9" ht="13.65" customHeight="1" x14ac:dyDescent="0.25">
      <c r="B11" s="23">
        <v>1</v>
      </c>
      <c r="C11" s="24" t="s">
        <v>10</v>
      </c>
      <c r="D11" s="532"/>
      <c r="E11" s="533"/>
      <c r="F11" s="534"/>
      <c r="G11" s="535" t="s">
        <v>11</v>
      </c>
      <c r="H11" s="536"/>
    </row>
    <row r="12" spans="1:9" ht="14" x14ac:dyDescent="0.25">
      <c r="B12" s="23">
        <v>2</v>
      </c>
      <c r="C12" s="24" t="s">
        <v>12</v>
      </c>
      <c r="D12" s="532"/>
      <c r="E12" s="533"/>
      <c r="F12" s="534"/>
      <c r="G12" s="537"/>
      <c r="H12" s="538"/>
    </row>
    <row r="13" spans="1:9" ht="14" x14ac:dyDescent="0.25">
      <c r="B13" s="23">
        <v>3</v>
      </c>
      <c r="C13" s="24" t="s">
        <v>13</v>
      </c>
      <c r="D13" s="533"/>
      <c r="E13" s="533"/>
      <c r="F13" s="534"/>
      <c r="G13" s="537"/>
      <c r="H13" s="538"/>
    </row>
    <row r="14" spans="1:9" ht="14" x14ac:dyDescent="0.25">
      <c r="B14" s="23">
        <v>4</v>
      </c>
      <c r="C14" s="24" t="s">
        <v>14</v>
      </c>
      <c r="D14" s="533"/>
      <c r="E14" s="533"/>
      <c r="F14" s="534"/>
      <c r="G14" s="537"/>
      <c r="H14" s="538"/>
    </row>
    <row r="15" spans="1:9" ht="14.5" thickBot="1" x14ac:dyDescent="0.3">
      <c r="B15" s="23">
        <v>5</v>
      </c>
      <c r="C15" s="24" t="s">
        <v>15</v>
      </c>
      <c r="D15" s="533"/>
      <c r="E15" s="533"/>
      <c r="F15" s="534"/>
      <c r="G15" s="537"/>
      <c r="H15" s="538"/>
    </row>
    <row r="16" spans="1:9" ht="15.75" customHeight="1" thickBot="1" x14ac:dyDescent="0.3">
      <c r="B16" s="25">
        <v>6</v>
      </c>
      <c r="C16" s="26" t="s">
        <v>58</v>
      </c>
      <c r="D16" s="510" t="s">
        <v>59</v>
      </c>
      <c r="E16" s="511"/>
      <c r="F16" s="512"/>
      <c r="G16" s="537"/>
      <c r="H16" s="538"/>
    </row>
    <row r="17" spans="2:8" ht="14.5" thickBot="1" x14ac:dyDescent="0.3">
      <c r="B17" s="27">
        <v>7</v>
      </c>
      <c r="C17" s="28" t="s">
        <v>60</v>
      </c>
      <c r="D17" s="513" t="s">
        <v>61</v>
      </c>
      <c r="E17" s="514"/>
      <c r="F17" s="515"/>
      <c r="G17" s="539"/>
      <c r="H17" s="540"/>
    </row>
    <row r="18" spans="2:8" ht="13" x14ac:dyDescent="0.25">
      <c r="B18" s="29"/>
      <c r="C18" s="30"/>
      <c r="D18" s="30"/>
      <c r="E18" s="30"/>
    </row>
    <row r="19" spans="2:8" ht="23.4" customHeight="1" thickBot="1" x14ac:dyDescent="0.3">
      <c r="B19" s="15" t="s">
        <v>16</v>
      </c>
    </row>
    <row r="20" spans="2:8" ht="19.649999999999999" customHeight="1" x14ac:dyDescent="0.3">
      <c r="B20" s="31">
        <v>1</v>
      </c>
      <c r="C20" s="516" t="s">
        <v>62</v>
      </c>
      <c r="D20" s="516"/>
      <c r="E20" s="516"/>
      <c r="F20" s="516"/>
      <c r="G20" s="516"/>
      <c r="H20" s="517"/>
    </row>
    <row r="21" spans="2:8" ht="26.4" customHeight="1" thickBot="1" x14ac:dyDescent="0.35">
      <c r="B21" s="32">
        <v>2</v>
      </c>
      <c r="C21" s="518" t="s">
        <v>63</v>
      </c>
      <c r="D21" s="518"/>
      <c r="E21" s="518"/>
      <c r="F21" s="518"/>
      <c r="G21" s="518"/>
      <c r="H21" s="519"/>
    </row>
    <row r="22" spans="2:8" ht="14.5" thickBot="1" x14ac:dyDescent="0.35">
      <c r="B22" s="33"/>
      <c r="C22" s="34"/>
      <c r="D22" s="30"/>
      <c r="E22" s="30"/>
    </row>
    <row r="23" spans="2:8" ht="23.4" customHeight="1" thickBot="1" x14ac:dyDescent="0.3">
      <c r="B23" s="15" t="s">
        <v>17</v>
      </c>
    </row>
    <row r="24" spans="2:8" s="7" customFormat="1" ht="15.5" x14ac:dyDescent="0.25">
      <c r="B24" s="35">
        <v>1</v>
      </c>
      <c r="C24" s="520" t="s">
        <v>18</v>
      </c>
      <c r="D24" s="521"/>
      <c r="E24" s="521"/>
      <c r="F24" s="521"/>
      <c r="G24" s="521"/>
      <c r="H24" s="522"/>
    </row>
    <row r="25" spans="2:8" s="7" customFormat="1" ht="54" customHeight="1" x14ac:dyDescent="0.25">
      <c r="B25" s="36">
        <v>2</v>
      </c>
      <c r="C25" s="507" t="s">
        <v>19</v>
      </c>
      <c r="D25" s="508"/>
      <c r="E25" s="508"/>
      <c r="F25" s="508"/>
      <c r="G25" s="508"/>
      <c r="H25" s="509"/>
    </row>
    <row r="26" spans="2:8" s="7" customFormat="1" ht="19.5" customHeight="1" thickBot="1" x14ac:dyDescent="0.3">
      <c r="B26" s="37">
        <v>3</v>
      </c>
      <c r="C26" s="485" t="s">
        <v>64</v>
      </c>
      <c r="D26" s="486"/>
      <c r="E26" s="486"/>
      <c r="F26" s="486"/>
      <c r="G26" s="486"/>
      <c r="H26" s="487"/>
    </row>
    <row r="27" spans="2:8" s="7" customFormat="1" ht="19.5" customHeight="1" x14ac:dyDescent="0.25">
      <c r="B27" s="38"/>
      <c r="C27" s="39"/>
      <c r="D27" s="39"/>
      <c r="E27" s="39"/>
      <c r="F27" s="39"/>
      <c r="G27" s="39"/>
      <c r="H27" s="39"/>
    </row>
    <row r="28" spans="2:8" ht="41.15" customHeight="1" thickBot="1" x14ac:dyDescent="0.3">
      <c r="B28" s="488" t="s">
        <v>20</v>
      </c>
      <c r="C28" s="489"/>
      <c r="D28" s="489"/>
      <c r="E28" s="489"/>
      <c r="F28" s="489"/>
      <c r="G28" s="489"/>
      <c r="H28" s="489"/>
    </row>
    <row r="29" spans="2:8" s="40" customFormat="1" ht="63" customHeight="1" x14ac:dyDescent="0.25">
      <c r="B29" s="35">
        <v>1</v>
      </c>
      <c r="C29" s="490" t="s">
        <v>21</v>
      </c>
      <c r="D29" s="491"/>
      <c r="E29" s="491"/>
      <c r="F29" s="491"/>
      <c r="G29" s="491"/>
      <c r="H29" s="492"/>
    </row>
    <row r="30" spans="2:8" s="40" customFormat="1" ht="51.75" customHeight="1" x14ac:dyDescent="0.25">
      <c r="B30" s="36">
        <v>2</v>
      </c>
      <c r="C30" s="493" t="s">
        <v>22</v>
      </c>
      <c r="D30" s="494"/>
      <c r="E30" s="494"/>
      <c r="F30" s="494"/>
      <c r="G30" s="494"/>
      <c r="H30" s="495"/>
    </row>
    <row r="31" spans="2:8" s="40" customFormat="1" ht="66" customHeight="1" x14ac:dyDescent="0.25">
      <c r="B31" s="41">
        <v>3</v>
      </c>
      <c r="C31" s="496" t="s">
        <v>23</v>
      </c>
      <c r="D31" s="497"/>
      <c r="E31" s="497"/>
      <c r="F31" s="497"/>
      <c r="G31" s="497"/>
      <c r="H31" s="498"/>
    </row>
    <row r="32" spans="2:8" s="40" customFormat="1" ht="97.75" customHeight="1" x14ac:dyDescent="0.25">
      <c r="B32" s="36">
        <v>4</v>
      </c>
      <c r="C32" s="493" t="s">
        <v>65</v>
      </c>
      <c r="D32" s="494"/>
      <c r="E32" s="494"/>
      <c r="F32" s="494"/>
      <c r="G32" s="494"/>
      <c r="H32" s="495"/>
    </row>
    <row r="33" spans="2:15" s="40" customFormat="1" ht="21.75" customHeight="1" x14ac:dyDescent="0.25">
      <c r="B33" s="42">
        <v>5</v>
      </c>
      <c r="C33" s="499" t="s">
        <v>24</v>
      </c>
      <c r="D33" s="500"/>
      <c r="E33" s="500"/>
      <c r="F33" s="500"/>
      <c r="G33" s="500"/>
      <c r="H33" s="501"/>
    </row>
    <row r="34" spans="2:15" s="40" customFormat="1" ht="67.5" customHeight="1" x14ac:dyDescent="0.25">
      <c r="B34" s="36">
        <v>6</v>
      </c>
      <c r="C34" s="502" t="s">
        <v>66</v>
      </c>
      <c r="D34" s="503"/>
      <c r="E34" s="503"/>
      <c r="F34" s="503"/>
      <c r="G34" s="503"/>
      <c r="H34" s="504"/>
    </row>
    <row r="35" spans="2:15" s="40" customFormat="1" ht="105.75" customHeight="1" x14ac:dyDescent="0.25">
      <c r="B35" s="36">
        <v>7</v>
      </c>
      <c r="C35" s="502" t="s">
        <v>67</v>
      </c>
      <c r="D35" s="503"/>
      <c r="E35" s="503"/>
      <c r="F35" s="503"/>
      <c r="G35" s="503"/>
      <c r="H35" s="504"/>
    </row>
    <row r="36" spans="2:15" s="40" customFormat="1" ht="124.5" customHeight="1" thickBot="1" x14ac:dyDescent="0.3">
      <c r="B36" s="43">
        <v>8</v>
      </c>
      <c r="C36" s="505" t="s">
        <v>68</v>
      </c>
      <c r="D36" s="505"/>
      <c r="E36" s="505"/>
      <c r="F36" s="505"/>
      <c r="G36" s="505"/>
      <c r="H36" s="506"/>
    </row>
    <row r="37" spans="2:15" s="40" customFormat="1" ht="14" x14ac:dyDescent="0.25">
      <c r="B37" s="44" t="s">
        <v>25</v>
      </c>
      <c r="C37" s="45" t="s">
        <v>25</v>
      </c>
      <c r="D37" s="46"/>
      <c r="E37" s="47"/>
      <c r="F37" s="47"/>
      <c r="G37" s="47"/>
      <c r="H37" s="47"/>
    </row>
    <row r="38" spans="2:15" ht="30" customHeight="1" x14ac:dyDescent="0.25">
      <c r="B38" s="48" t="s">
        <v>69</v>
      </c>
      <c r="C38" s="484" t="s">
        <v>70</v>
      </c>
      <c r="D38" s="484"/>
      <c r="E38" s="484"/>
      <c r="F38" s="484"/>
      <c r="G38" s="484"/>
      <c r="H38" s="484"/>
    </row>
    <row r="39" spans="2:15" ht="65.150000000000006" customHeight="1" x14ac:dyDescent="0.25">
      <c r="B39" s="49" t="s">
        <v>26</v>
      </c>
      <c r="C39" s="50" t="s">
        <v>27</v>
      </c>
      <c r="D39" s="49" t="s">
        <v>28</v>
      </c>
      <c r="E39" s="49" t="s">
        <v>71</v>
      </c>
      <c r="F39" s="50" t="s">
        <v>29</v>
      </c>
      <c r="G39" s="50" t="s">
        <v>30</v>
      </c>
      <c r="H39" s="49" t="s">
        <v>31</v>
      </c>
    </row>
    <row r="40" spans="2:15" x14ac:dyDescent="0.25">
      <c r="B40" s="418" t="s">
        <v>34</v>
      </c>
      <c r="C40" s="51">
        <v>0.85</v>
      </c>
      <c r="D40" s="52" t="s">
        <v>72</v>
      </c>
      <c r="E40" s="52" t="s">
        <v>73</v>
      </c>
      <c r="F40" s="53" t="s">
        <v>74</v>
      </c>
      <c r="G40" s="54">
        <v>43101</v>
      </c>
      <c r="H40" s="54"/>
      <c r="I40" s="55"/>
      <c r="J40" s="55"/>
      <c r="K40" s="55"/>
      <c r="L40" s="55"/>
      <c r="M40" s="55"/>
      <c r="N40" s="55"/>
      <c r="O40" s="55"/>
    </row>
    <row r="41" spans="2:15" x14ac:dyDescent="0.25">
      <c r="B41" s="418" t="s">
        <v>35</v>
      </c>
      <c r="C41" s="51"/>
      <c r="D41" s="52"/>
      <c r="E41" s="52"/>
      <c r="F41" s="52"/>
      <c r="G41" s="54"/>
      <c r="H41" s="56"/>
      <c r="I41" s="55"/>
      <c r="J41" s="55"/>
      <c r="K41" s="55"/>
      <c r="L41" s="55"/>
      <c r="M41" s="55"/>
      <c r="N41" s="55"/>
      <c r="O41" s="55"/>
    </row>
    <row r="42" spans="2:15" x14ac:dyDescent="0.25">
      <c r="B42" s="418" t="s">
        <v>36</v>
      </c>
      <c r="C42" s="51"/>
      <c r="D42" s="52"/>
      <c r="E42" s="52"/>
      <c r="F42" s="52"/>
      <c r="G42" s="54"/>
      <c r="H42" s="56"/>
      <c r="I42" s="55"/>
      <c r="J42" s="55"/>
      <c r="K42" s="55"/>
      <c r="L42" s="55"/>
      <c r="M42" s="55"/>
      <c r="N42" s="55"/>
      <c r="O42" s="55"/>
    </row>
    <row r="43" spans="2:15" x14ac:dyDescent="0.25">
      <c r="B43" s="418" t="s">
        <v>37</v>
      </c>
      <c r="C43" s="51"/>
      <c r="D43" s="52"/>
      <c r="E43" s="52"/>
      <c r="F43" s="52"/>
      <c r="G43" s="54"/>
      <c r="H43" s="56"/>
      <c r="I43" s="55"/>
      <c r="J43" s="55"/>
      <c r="K43" s="55"/>
      <c r="L43" s="55"/>
      <c r="M43" s="55"/>
      <c r="N43" s="55"/>
      <c r="O43" s="55"/>
    </row>
    <row r="44" spans="2:15" x14ac:dyDescent="0.25">
      <c r="B44" s="418" t="s">
        <v>38</v>
      </c>
      <c r="C44" s="51" t="s">
        <v>25</v>
      </c>
      <c r="D44" s="52"/>
      <c r="E44" s="52"/>
      <c r="F44" s="52"/>
      <c r="G44" s="57"/>
      <c r="H44" s="56"/>
      <c r="I44" s="55"/>
      <c r="J44" s="55"/>
      <c r="K44" s="55"/>
      <c r="L44" s="55"/>
      <c r="M44" s="55"/>
      <c r="N44" s="55"/>
      <c r="O44" s="55"/>
    </row>
    <row r="45" spans="2:15" ht="13" x14ac:dyDescent="0.25">
      <c r="B45" s="418" t="s">
        <v>39</v>
      </c>
      <c r="C45" s="58">
        <v>0.15</v>
      </c>
      <c r="D45" s="59" t="s">
        <v>32</v>
      </c>
      <c r="E45" s="60"/>
      <c r="F45" s="61"/>
    </row>
    <row r="46" spans="2:15" ht="13" x14ac:dyDescent="0.25">
      <c r="B46" s="62"/>
      <c r="C46" s="58">
        <f>SUM(C40:C45)</f>
        <v>1</v>
      </c>
      <c r="D46" s="63" t="s">
        <v>33</v>
      </c>
      <c r="E46" s="61"/>
    </row>
    <row r="47" spans="2:15" s="40" customFormat="1" ht="14" x14ac:dyDescent="0.25">
      <c r="B47" s="44"/>
      <c r="C47" s="45"/>
      <c r="D47" s="46"/>
      <c r="E47" s="47"/>
      <c r="F47" s="47"/>
      <c r="G47" s="47"/>
      <c r="H47" s="47"/>
    </row>
    <row r="49" spans="2:15" ht="30" customHeight="1" x14ac:dyDescent="0.25">
      <c r="B49" s="48" t="s">
        <v>75</v>
      </c>
      <c r="C49" s="484" t="s">
        <v>76</v>
      </c>
      <c r="D49" s="484"/>
      <c r="E49" s="484"/>
      <c r="F49" s="484"/>
      <c r="G49" s="484"/>
      <c r="H49" s="484"/>
    </row>
    <row r="50" spans="2:15" ht="65.150000000000006" customHeight="1" x14ac:dyDescent="0.25">
      <c r="B50" s="49" t="s">
        <v>26</v>
      </c>
      <c r="C50" s="50" t="s">
        <v>27</v>
      </c>
      <c r="D50" s="49" t="s">
        <v>28</v>
      </c>
      <c r="E50" s="49" t="s">
        <v>77</v>
      </c>
      <c r="F50" s="50" t="s">
        <v>29</v>
      </c>
      <c r="G50" s="50" t="s">
        <v>30</v>
      </c>
      <c r="H50" s="49" t="s">
        <v>31</v>
      </c>
    </row>
    <row r="51" spans="2:15" x14ac:dyDescent="0.25">
      <c r="B51" s="418" t="s">
        <v>34</v>
      </c>
      <c r="C51" s="51">
        <v>0.85</v>
      </c>
      <c r="D51" s="52" t="s">
        <v>72</v>
      </c>
      <c r="E51" s="52" t="s">
        <v>78</v>
      </c>
      <c r="F51" s="53" t="s">
        <v>79</v>
      </c>
      <c r="G51" s="54">
        <v>43101</v>
      </c>
      <c r="H51" s="54"/>
      <c r="I51" s="55"/>
      <c r="J51" s="55"/>
      <c r="K51" s="55"/>
      <c r="L51" s="55"/>
      <c r="M51" s="55"/>
      <c r="N51" s="55"/>
      <c r="O51" s="55"/>
    </row>
    <row r="52" spans="2:15" x14ac:dyDescent="0.25">
      <c r="B52" s="418" t="s">
        <v>35</v>
      </c>
      <c r="C52" s="64" t="s">
        <v>25</v>
      </c>
      <c r="D52" s="65"/>
      <c r="E52" s="65"/>
      <c r="F52" s="65"/>
      <c r="G52" s="54"/>
      <c r="H52" s="56"/>
      <c r="I52" s="55"/>
      <c r="J52" s="55"/>
      <c r="K52" s="55"/>
      <c r="L52" s="55"/>
      <c r="M52" s="55"/>
      <c r="N52" s="55"/>
      <c r="O52" s="55"/>
    </row>
    <row r="53" spans="2:15" x14ac:dyDescent="0.25">
      <c r="B53" s="418" t="s">
        <v>36</v>
      </c>
      <c r="C53" s="64" t="s">
        <v>25</v>
      </c>
      <c r="D53" s="65"/>
      <c r="E53" s="65"/>
      <c r="F53" s="65"/>
      <c r="G53" s="56"/>
      <c r="H53" s="56"/>
      <c r="I53" s="55"/>
      <c r="J53" s="55"/>
      <c r="K53" s="55"/>
      <c r="L53" s="55"/>
      <c r="M53" s="55"/>
      <c r="N53" s="55"/>
      <c r="O53" s="55"/>
    </row>
    <row r="54" spans="2:15" x14ac:dyDescent="0.25">
      <c r="B54" s="418" t="s">
        <v>37</v>
      </c>
      <c r="C54" s="64" t="s">
        <v>25</v>
      </c>
      <c r="D54" s="65"/>
      <c r="E54" s="65"/>
      <c r="F54" s="65"/>
      <c r="G54" s="56"/>
      <c r="H54" s="56"/>
      <c r="I54" s="55"/>
      <c r="J54" s="55"/>
      <c r="K54" s="55"/>
      <c r="L54" s="55"/>
      <c r="M54" s="55"/>
      <c r="N54" s="55"/>
      <c r="O54" s="55"/>
    </row>
    <row r="55" spans="2:15" x14ac:dyDescent="0.25">
      <c r="B55" s="418" t="s">
        <v>38</v>
      </c>
      <c r="C55" s="64" t="s">
        <v>25</v>
      </c>
      <c r="D55" s="65"/>
      <c r="E55" s="65"/>
      <c r="F55" s="65"/>
      <c r="G55" s="56"/>
      <c r="H55" s="56"/>
      <c r="I55" s="55"/>
      <c r="J55" s="55"/>
      <c r="K55" s="55"/>
      <c r="L55" s="55"/>
      <c r="M55" s="55"/>
      <c r="N55" s="55"/>
      <c r="O55" s="55"/>
    </row>
    <row r="56" spans="2:15" ht="13" x14ac:dyDescent="0.25">
      <c r="B56" s="418" t="s">
        <v>39</v>
      </c>
      <c r="C56" s="58">
        <v>0.15</v>
      </c>
      <c r="D56" s="59" t="s">
        <v>32</v>
      </c>
      <c r="E56" s="60"/>
      <c r="F56" s="61"/>
    </row>
    <row r="57" spans="2:15" ht="13" x14ac:dyDescent="0.25">
      <c r="B57" s="62"/>
      <c r="C57" s="58">
        <f>SUM(C51:C56)</f>
        <v>1</v>
      </c>
      <c r="D57" s="63" t="s">
        <v>33</v>
      </c>
      <c r="E57" s="61"/>
    </row>
    <row r="59" spans="2:15" s="40" customFormat="1" ht="14" x14ac:dyDescent="0.25">
      <c r="B59" s="44"/>
      <c r="C59" s="45"/>
      <c r="D59" s="46"/>
      <c r="E59" s="47"/>
      <c r="F59" s="47"/>
      <c r="G59" s="47"/>
      <c r="H59" s="47"/>
    </row>
    <row r="60" spans="2:15" ht="13" x14ac:dyDescent="0.25">
      <c r="B60" s="66"/>
    </row>
  </sheetData>
  <mergeCells count="29">
    <mergeCell ref="D11:F11"/>
    <mergeCell ref="G11:H17"/>
    <mergeCell ref="D12:F12"/>
    <mergeCell ref="D13:F13"/>
    <mergeCell ref="D14:F14"/>
    <mergeCell ref="D15:F15"/>
    <mergeCell ref="D2:F2"/>
    <mergeCell ref="D3:F3"/>
    <mergeCell ref="D4:F4"/>
    <mergeCell ref="D10:E10"/>
    <mergeCell ref="G10:H10"/>
    <mergeCell ref="C25:H25"/>
    <mergeCell ref="D16:F16"/>
    <mergeCell ref="D17:F17"/>
    <mergeCell ref="C20:H20"/>
    <mergeCell ref="C21:H21"/>
    <mergeCell ref="C24:H24"/>
    <mergeCell ref="C49:H49"/>
    <mergeCell ref="C26:H26"/>
    <mergeCell ref="B28:H28"/>
    <mergeCell ref="C29:H29"/>
    <mergeCell ref="C30:H30"/>
    <mergeCell ref="C31:H31"/>
    <mergeCell ref="C32:H32"/>
    <mergeCell ref="C33:H33"/>
    <mergeCell ref="C34:H34"/>
    <mergeCell ref="C35:H35"/>
    <mergeCell ref="C36:H36"/>
    <mergeCell ref="C38:H38"/>
  </mergeCells>
  <pageMargins left="0.78740157480314965" right="0.78740157480314965" top="0.98425196850393704" bottom="0.78740157480314965" header="0.51181102362204722" footer="0.51181102362204722"/>
  <pageSetup paperSize="8" fitToHeight="0" orientation="landscape" r:id="rId1"/>
  <headerFooter>
    <oddHeader>&amp;R&amp;14Eskom Holdings SOC Limited
)&amp;A</oddHeader>
    <oddFooter>&amp;L&amp;11&amp;F
&amp;A&amp;C&amp;11Page &amp;P of &amp;N&amp;R&amp;11&amp;D</oddFooter>
  </headerFooter>
  <rowBreaks count="4" manualBreakCount="4">
    <brk id="18" max="8" man="1"/>
    <brk id="27" max="8" man="1"/>
    <brk id="32" max="8" man="1"/>
    <brk id="3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6D8A-14D8-4325-8411-35ADE859DB6E}">
  <sheetPr>
    <pageSetUpPr fitToPage="1"/>
  </sheetPr>
  <dimension ref="B1:U39"/>
  <sheetViews>
    <sheetView view="pageBreakPreview" zoomScale="70" zoomScaleNormal="80" zoomScaleSheetLayoutView="70" workbookViewId="0">
      <selection activeCell="H5" sqref="H5"/>
    </sheetView>
  </sheetViews>
  <sheetFormatPr defaultColWidth="9.08203125" defaultRowHeight="12.5" x14ac:dyDescent="0.25"/>
  <cols>
    <col min="1" max="1" width="3.58203125" style="67" customWidth="1"/>
    <col min="2" max="2" width="11.08203125" style="67" customWidth="1"/>
    <col min="3" max="3" width="31.9140625" style="68" customWidth="1"/>
    <col min="4" max="4" width="21.08203125" style="67" customWidth="1"/>
    <col min="5" max="5" width="18.9140625" style="67" customWidth="1"/>
    <col min="6" max="6" width="21.9140625" style="67" customWidth="1"/>
    <col min="7" max="7" width="28.08203125" style="67" customWidth="1"/>
    <col min="8" max="8" width="27.9140625" style="67" customWidth="1"/>
    <col min="9" max="9" width="25.9140625" style="67" customWidth="1"/>
    <col min="10" max="10" width="40.4140625" style="67" customWidth="1"/>
    <col min="11" max="11" width="6.9140625" style="67" customWidth="1"/>
    <col min="12" max="16384" width="9.08203125" style="67"/>
  </cols>
  <sheetData>
    <row r="1" spans="2:21" ht="13" thickBot="1" x14ac:dyDescent="0.3"/>
    <row r="2" spans="2:21" s="7" customFormat="1" ht="30" customHeight="1" x14ac:dyDescent="0.25">
      <c r="B2" s="69"/>
      <c r="C2" s="70" t="s">
        <v>5</v>
      </c>
      <c r="D2" s="523"/>
      <c r="E2" s="524"/>
      <c r="F2" s="524"/>
      <c r="G2" s="525"/>
      <c r="H2" s="71"/>
      <c r="M2" s="71"/>
      <c r="N2" s="72"/>
      <c r="O2" s="73"/>
      <c r="P2" s="74"/>
      <c r="R2" s="75"/>
      <c r="S2" s="74"/>
      <c r="T2" s="76"/>
    </row>
    <row r="3" spans="2:21" s="7" customFormat="1" ht="83.15" customHeight="1" x14ac:dyDescent="0.25">
      <c r="B3" s="69"/>
      <c r="C3" s="77" t="s">
        <v>6</v>
      </c>
      <c r="D3" s="566"/>
      <c r="E3" s="567"/>
      <c r="F3" s="567"/>
      <c r="G3" s="568"/>
      <c r="H3" s="78"/>
      <c r="L3" s="79"/>
      <c r="M3" s="80"/>
      <c r="N3" s="81"/>
      <c r="O3" s="73"/>
      <c r="P3" s="74"/>
      <c r="R3" s="75"/>
      <c r="S3" s="74"/>
      <c r="T3" s="76"/>
    </row>
    <row r="4" spans="2:21" s="7" customFormat="1" ht="30" customHeight="1" x14ac:dyDescent="0.25">
      <c r="B4" s="69"/>
      <c r="C4" s="77" t="s">
        <v>7</v>
      </c>
      <c r="D4" s="452">
        <f>'[8]Read Me'!D4</f>
        <v>0</v>
      </c>
      <c r="E4" s="453"/>
      <c r="F4" s="453"/>
      <c r="G4" s="454"/>
      <c r="H4" s="71"/>
      <c r="L4" s="79"/>
      <c r="M4" s="80"/>
      <c r="N4" s="81"/>
      <c r="O4" s="73"/>
      <c r="P4" s="74"/>
      <c r="R4" s="75"/>
      <c r="S4" s="74"/>
      <c r="T4" s="76"/>
    </row>
    <row r="5" spans="2:21" s="10" customFormat="1" ht="30" customHeight="1" x14ac:dyDescent="0.25">
      <c r="B5" s="11"/>
      <c r="C5" s="82"/>
      <c r="D5" s="12"/>
      <c r="E5" s="12"/>
      <c r="F5" s="12"/>
      <c r="G5" s="12"/>
      <c r="H5" s="83"/>
      <c r="L5" s="84"/>
      <c r="M5" s="85"/>
      <c r="N5" s="86"/>
      <c r="O5" s="87"/>
      <c r="P5" s="88"/>
      <c r="R5" s="89"/>
      <c r="S5" s="88"/>
      <c r="T5" s="90"/>
    </row>
    <row r="6" spans="2:21" ht="32.25" customHeight="1" x14ac:dyDescent="0.4">
      <c r="B6" s="91"/>
      <c r="C6" s="13"/>
      <c r="D6" s="14"/>
      <c r="E6" s="14"/>
      <c r="F6" s="92"/>
      <c r="G6" s="92"/>
      <c r="H6" s="92"/>
      <c r="K6" s="93"/>
      <c r="L6" s="93"/>
      <c r="M6" s="93"/>
    </row>
    <row r="7" spans="2:21" s="6" customFormat="1" ht="18" x14ac:dyDescent="0.25">
      <c r="B7" s="15" t="s">
        <v>80</v>
      </c>
      <c r="C7" s="94"/>
      <c r="U7" s="95"/>
    </row>
    <row r="8" spans="2:21" ht="18.75" customHeight="1" x14ac:dyDescent="0.25">
      <c r="B8" s="96" t="s">
        <v>25</v>
      </c>
      <c r="C8" s="97"/>
    </row>
    <row r="9" spans="2:21" ht="15.75" customHeight="1" thickBot="1" x14ac:dyDescent="0.3">
      <c r="B9" s="98" t="s">
        <v>81</v>
      </c>
      <c r="C9" s="99"/>
    </row>
    <row r="10" spans="2:21" s="101" customFormat="1" ht="37.65" customHeight="1" x14ac:dyDescent="0.35">
      <c r="B10" s="541">
        <v>1</v>
      </c>
      <c r="C10" s="543" t="s">
        <v>82</v>
      </c>
      <c r="D10" s="544"/>
      <c r="E10" s="544"/>
      <c r="F10" s="544"/>
      <c r="G10" s="544"/>
      <c r="H10" s="544"/>
      <c r="I10" s="544"/>
      <c r="J10" s="545"/>
      <c r="K10" s="100"/>
      <c r="P10" s="560"/>
      <c r="Q10" s="561"/>
      <c r="R10" s="561"/>
      <c r="S10" s="561"/>
      <c r="T10" s="561"/>
      <c r="U10" s="561"/>
    </row>
    <row r="11" spans="2:21" s="101" customFormat="1" ht="31.5" customHeight="1" x14ac:dyDescent="0.25">
      <c r="B11" s="542"/>
      <c r="C11" s="562" t="s">
        <v>83</v>
      </c>
      <c r="D11" s="562"/>
      <c r="E11" s="562"/>
      <c r="F11" s="562"/>
      <c r="G11" s="562"/>
      <c r="H11" s="562"/>
      <c r="I11" s="562"/>
      <c r="J11" s="563"/>
    </row>
    <row r="12" spans="2:21" s="101" customFormat="1" ht="76.400000000000006" customHeight="1" x14ac:dyDescent="0.25">
      <c r="B12" s="542"/>
      <c r="C12" s="564" t="s">
        <v>84</v>
      </c>
      <c r="D12" s="564"/>
      <c r="E12" s="564"/>
      <c r="F12" s="564"/>
      <c r="G12" s="564"/>
      <c r="H12" s="564"/>
      <c r="I12" s="564"/>
      <c r="J12" s="565"/>
    </row>
    <row r="13" spans="2:21" s="101" customFormat="1" ht="78" customHeight="1" x14ac:dyDescent="0.35">
      <c r="B13" s="102">
        <v>2</v>
      </c>
      <c r="C13" s="549" t="s">
        <v>85</v>
      </c>
      <c r="D13" s="549"/>
      <c r="E13" s="549"/>
      <c r="F13" s="549"/>
      <c r="G13" s="549"/>
      <c r="H13" s="549"/>
      <c r="I13" s="549"/>
      <c r="J13" s="550"/>
      <c r="N13" s="103"/>
    </row>
    <row r="14" spans="2:21" s="101" customFormat="1" ht="98.4" customHeight="1" x14ac:dyDescent="0.25">
      <c r="B14" s="102">
        <f>B13+1</f>
        <v>3</v>
      </c>
      <c r="C14" s="551" t="s">
        <v>86</v>
      </c>
      <c r="D14" s="551"/>
      <c r="E14" s="551"/>
      <c r="F14" s="551"/>
      <c r="G14" s="551"/>
      <c r="H14" s="551"/>
      <c r="I14" s="551"/>
      <c r="J14" s="552"/>
    </row>
    <row r="15" spans="2:21" ht="30" customHeight="1" x14ac:dyDescent="0.35">
      <c r="B15" s="542">
        <v>4</v>
      </c>
      <c r="C15" s="554" t="s">
        <v>87</v>
      </c>
      <c r="D15" s="554"/>
      <c r="E15" s="554"/>
      <c r="F15" s="554"/>
      <c r="G15" s="554"/>
      <c r="H15" s="554"/>
      <c r="I15" s="554"/>
      <c r="J15" s="555"/>
      <c r="K15" s="104"/>
      <c r="L15" s="93"/>
      <c r="M15" s="93"/>
      <c r="N15" s="93"/>
      <c r="O15" s="93"/>
    </row>
    <row r="16" spans="2:21" s="93" customFormat="1" ht="46.65" customHeight="1" x14ac:dyDescent="0.25">
      <c r="B16" s="542"/>
      <c r="C16" s="556" t="s">
        <v>88</v>
      </c>
      <c r="D16" s="556"/>
      <c r="E16" s="556"/>
      <c r="F16" s="556"/>
      <c r="G16" s="556"/>
      <c r="H16" s="556"/>
      <c r="I16" s="556"/>
      <c r="J16" s="557"/>
      <c r="K16" s="105"/>
      <c r="L16" s="105"/>
      <c r="M16" s="105"/>
      <c r="N16" s="105"/>
      <c r="O16" s="105"/>
    </row>
    <row r="17" spans="2:14" ht="51" customHeight="1" thickBot="1" x14ac:dyDescent="0.4">
      <c r="B17" s="553"/>
      <c r="C17" s="558" t="s">
        <v>89</v>
      </c>
      <c r="D17" s="558"/>
      <c r="E17" s="558"/>
      <c r="F17" s="558"/>
      <c r="G17" s="558"/>
      <c r="H17" s="558"/>
      <c r="I17" s="558"/>
      <c r="J17" s="559"/>
      <c r="K17" s="106"/>
    </row>
    <row r="18" spans="2:14" ht="15.5" x14ac:dyDescent="0.35">
      <c r="B18" s="107" t="s">
        <v>25</v>
      </c>
      <c r="C18" s="108"/>
      <c r="D18" s="106"/>
      <c r="E18" s="106"/>
      <c r="F18" s="106"/>
      <c r="G18" s="106"/>
      <c r="H18" s="106"/>
      <c r="I18" s="106"/>
      <c r="J18" s="106"/>
      <c r="K18" s="106"/>
    </row>
    <row r="19" spans="2:14" s="112" customFormat="1" ht="20" x14ac:dyDescent="0.4">
      <c r="B19" s="96" t="s">
        <v>90</v>
      </c>
      <c r="C19" s="109"/>
      <c r="D19" s="110"/>
      <c r="E19" s="111"/>
      <c r="F19" s="111"/>
      <c r="G19" s="111"/>
      <c r="H19" s="111"/>
    </row>
    <row r="20" spans="2:14" s="116" customFormat="1" ht="25.4" customHeight="1" thickBot="1" x14ac:dyDescent="0.4">
      <c r="B20" s="113" t="s">
        <v>91</v>
      </c>
      <c r="C20" s="114"/>
      <c r="D20" s="113"/>
      <c r="E20" s="115"/>
      <c r="F20" s="115"/>
      <c r="G20" s="115"/>
      <c r="H20" s="115"/>
    </row>
    <row r="21" spans="2:14" ht="28.4" customHeight="1" thickBot="1" x14ac:dyDescent="0.3">
      <c r="B21" s="546" t="s">
        <v>92</v>
      </c>
      <c r="C21" s="547"/>
      <c r="D21" s="547"/>
      <c r="E21" s="547"/>
      <c r="F21" s="547"/>
      <c r="G21" s="547"/>
      <c r="H21" s="547"/>
      <c r="I21" s="547"/>
      <c r="J21" s="548"/>
      <c r="K21" s="117"/>
      <c r="L21" s="118"/>
      <c r="M21" s="118"/>
      <c r="N21" s="118"/>
    </row>
    <row r="22" spans="2:14" s="127" customFormat="1" ht="63" customHeight="1" thickBot="1" x14ac:dyDescent="0.3">
      <c r="B22" s="119" t="s">
        <v>93</v>
      </c>
      <c r="C22" s="120" t="s">
        <v>94</v>
      </c>
      <c r="D22" s="121" t="s">
        <v>95</v>
      </c>
      <c r="E22" s="122" t="s">
        <v>96</v>
      </c>
      <c r="F22" s="123" t="s">
        <v>97</v>
      </c>
      <c r="G22" s="124" t="s">
        <v>98</v>
      </c>
      <c r="H22" s="125" t="s">
        <v>99</v>
      </c>
      <c r="I22" s="124" t="s">
        <v>100</v>
      </c>
      <c r="J22" s="124" t="s">
        <v>101</v>
      </c>
      <c r="K22" s="126"/>
      <c r="L22" s="126"/>
      <c r="M22" s="126"/>
      <c r="N22" s="126"/>
    </row>
    <row r="23" spans="2:14" ht="20.149999999999999" customHeight="1" x14ac:dyDescent="0.25">
      <c r="B23" s="128">
        <v>1</v>
      </c>
      <c r="C23" s="129" t="s">
        <v>102</v>
      </c>
      <c r="D23" s="130" t="s">
        <v>103</v>
      </c>
      <c r="E23" s="131">
        <v>0</v>
      </c>
      <c r="F23" s="132"/>
      <c r="G23" s="133"/>
      <c r="H23" s="134"/>
      <c r="I23" s="135"/>
      <c r="J23" s="135"/>
      <c r="K23" s="126"/>
      <c r="L23" s="126"/>
      <c r="M23" s="126"/>
      <c r="N23" s="126"/>
    </row>
    <row r="24" spans="2:14" ht="20.149999999999999" customHeight="1" x14ac:dyDescent="0.35">
      <c r="B24" s="136">
        <f>B23+1</f>
        <v>2</v>
      </c>
      <c r="C24" s="137" t="s">
        <v>104</v>
      </c>
      <c r="D24" s="138" t="s">
        <v>105</v>
      </c>
      <c r="E24" s="131">
        <v>0</v>
      </c>
      <c r="F24" s="132"/>
      <c r="G24" s="139"/>
      <c r="H24" s="140"/>
      <c r="I24" s="141"/>
      <c r="J24" s="135"/>
      <c r="K24" s="126"/>
      <c r="L24" s="126"/>
      <c r="M24" s="126"/>
      <c r="N24" s="126"/>
    </row>
    <row r="25" spans="2:14" ht="20.149999999999999" customHeight="1" x14ac:dyDescent="0.35">
      <c r="B25" s="136">
        <f>B24+1</f>
        <v>3</v>
      </c>
      <c r="C25" s="137" t="s">
        <v>106</v>
      </c>
      <c r="D25" s="138" t="s">
        <v>107</v>
      </c>
      <c r="E25" s="131">
        <v>0</v>
      </c>
      <c r="F25" s="132"/>
      <c r="G25" s="139"/>
      <c r="H25" s="140"/>
      <c r="I25" s="141"/>
      <c r="J25" s="135"/>
      <c r="K25" s="126"/>
      <c r="L25" s="126"/>
      <c r="M25" s="126"/>
      <c r="N25" s="126"/>
    </row>
    <row r="26" spans="2:14" ht="20.149999999999999" customHeight="1" x14ac:dyDescent="0.35">
      <c r="B26" s="136">
        <f t="shared" ref="B26:B36" si="0">B25+1</f>
        <v>4</v>
      </c>
      <c r="C26" s="137" t="s">
        <v>108</v>
      </c>
      <c r="D26" s="138" t="s">
        <v>109</v>
      </c>
      <c r="E26" s="131">
        <v>0</v>
      </c>
      <c r="F26" s="132"/>
      <c r="G26" s="139"/>
      <c r="H26" s="140"/>
      <c r="I26" s="141"/>
      <c r="J26" s="135"/>
      <c r="K26" s="126"/>
      <c r="L26" s="126"/>
      <c r="M26" s="126"/>
      <c r="N26" s="126"/>
    </row>
    <row r="27" spans="2:14" ht="20.149999999999999" customHeight="1" x14ac:dyDescent="0.35">
      <c r="B27" s="142">
        <f t="shared" si="0"/>
        <v>5</v>
      </c>
      <c r="C27" s="137" t="s">
        <v>110</v>
      </c>
      <c r="D27" s="138" t="s">
        <v>111</v>
      </c>
      <c r="E27" s="143">
        <v>0</v>
      </c>
      <c r="F27" s="132"/>
      <c r="G27" s="139"/>
      <c r="H27" s="140"/>
      <c r="I27" s="141"/>
      <c r="J27" s="135"/>
      <c r="K27" s="126"/>
      <c r="L27" s="126"/>
      <c r="M27" s="126"/>
      <c r="N27" s="126"/>
    </row>
    <row r="28" spans="2:14" ht="20.149999999999999" customHeight="1" x14ac:dyDescent="0.35">
      <c r="B28" s="142">
        <f t="shared" si="0"/>
        <v>6</v>
      </c>
      <c r="C28" s="137" t="s">
        <v>112</v>
      </c>
      <c r="D28" s="138" t="s">
        <v>113</v>
      </c>
      <c r="E28" s="131">
        <v>0</v>
      </c>
      <c r="F28" s="132"/>
      <c r="G28" s="139"/>
      <c r="H28" s="140"/>
      <c r="I28" s="141"/>
      <c r="J28" s="135"/>
      <c r="K28" s="126"/>
      <c r="L28" s="126"/>
      <c r="M28" s="126"/>
      <c r="N28" s="126"/>
    </row>
    <row r="29" spans="2:14" ht="20.149999999999999" customHeight="1" x14ac:dyDescent="0.35">
      <c r="B29" s="142">
        <f t="shared" si="0"/>
        <v>7</v>
      </c>
      <c r="C29" s="137" t="s">
        <v>114</v>
      </c>
      <c r="D29" s="138" t="s">
        <v>115</v>
      </c>
      <c r="E29" s="131">
        <v>0</v>
      </c>
      <c r="F29" s="132"/>
      <c r="G29" s="139"/>
      <c r="H29" s="140"/>
      <c r="I29" s="141"/>
      <c r="J29" s="135"/>
      <c r="K29" s="126"/>
      <c r="L29" s="126"/>
      <c r="M29" s="126"/>
      <c r="N29" s="126"/>
    </row>
    <row r="30" spans="2:14" ht="20.149999999999999" customHeight="1" x14ac:dyDescent="0.35">
      <c r="B30" s="142">
        <f t="shared" si="0"/>
        <v>8</v>
      </c>
      <c r="C30" s="137" t="s">
        <v>116</v>
      </c>
      <c r="D30" s="138" t="s">
        <v>117</v>
      </c>
      <c r="E30" s="131">
        <v>0</v>
      </c>
      <c r="F30" s="132"/>
      <c r="G30" s="139"/>
      <c r="H30" s="140"/>
      <c r="I30" s="141"/>
      <c r="J30" s="135"/>
      <c r="K30" s="126"/>
      <c r="L30" s="126"/>
      <c r="M30" s="126"/>
      <c r="N30" s="126"/>
    </row>
    <row r="31" spans="2:14" ht="20.149999999999999" customHeight="1" x14ac:dyDescent="0.35">
      <c r="B31" s="142">
        <f t="shared" si="0"/>
        <v>9</v>
      </c>
      <c r="C31" s="137" t="s">
        <v>118</v>
      </c>
      <c r="D31" s="138" t="s">
        <v>119</v>
      </c>
      <c r="E31" s="131">
        <v>0</v>
      </c>
      <c r="F31" s="132"/>
      <c r="G31" s="139"/>
      <c r="H31" s="140"/>
      <c r="I31" s="141"/>
      <c r="J31" s="135"/>
      <c r="K31" s="126"/>
      <c r="L31" s="126"/>
      <c r="M31" s="126"/>
      <c r="N31" s="126"/>
    </row>
    <row r="32" spans="2:14" ht="20.149999999999999" customHeight="1" x14ac:dyDescent="0.35">
      <c r="B32" s="142">
        <f t="shared" si="0"/>
        <v>10</v>
      </c>
      <c r="C32" s="137" t="s">
        <v>120</v>
      </c>
      <c r="D32" s="138" t="s">
        <v>121</v>
      </c>
      <c r="E32" s="131">
        <v>0</v>
      </c>
      <c r="F32" s="132"/>
      <c r="G32" s="139"/>
      <c r="H32" s="140"/>
      <c r="I32" s="141"/>
      <c r="J32" s="135"/>
      <c r="K32" s="126"/>
      <c r="L32" s="126"/>
      <c r="M32" s="126"/>
      <c r="N32" s="126"/>
    </row>
    <row r="33" spans="2:14" ht="20.149999999999999" customHeight="1" x14ac:dyDescent="0.35">
      <c r="B33" s="142">
        <f t="shared" si="0"/>
        <v>11</v>
      </c>
      <c r="C33" s="137" t="s">
        <v>122</v>
      </c>
      <c r="D33" s="138" t="s">
        <v>123</v>
      </c>
      <c r="E33" s="131">
        <v>0</v>
      </c>
      <c r="F33" s="132"/>
      <c r="G33" s="139"/>
      <c r="H33" s="140"/>
      <c r="I33" s="141"/>
      <c r="J33" s="135"/>
      <c r="K33" s="126"/>
      <c r="L33" s="126"/>
      <c r="M33" s="126"/>
      <c r="N33" s="126"/>
    </row>
    <row r="34" spans="2:14" ht="20.149999999999999" customHeight="1" x14ac:dyDescent="0.35">
      <c r="B34" s="142">
        <f t="shared" si="0"/>
        <v>12</v>
      </c>
      <c r="C34" s="137" t="s">
        <v>124</v>
      </c>
      <c r="D34" s="138" t="s">
        <v>125</v>
      </c>
      <c r="E34" s="131">
        <v>0</v>
      </c>
      <c r="F34" s="132"/>
      <c r="G34" s="139"/>
      <c r="H34" s="140"/>
      <c r="I34" s="141"/>
      <c r="J34" s="135"/>
      <c r="K34" s="126"/>
      <c r="L34" s="126"/>
      <c r="M34" s="126"/>
      <c r="N34" s="126"/>
    </row>
    <row r="35" spans="2:14" ht="20.149999999999999" customHeight="1" x14ac:dyDescent="0.35">
      <c r="B35" s="142">
        <f t="shared" si="0"/>
        <v>13</v>
      </c>
      <c r="C35" s="137" t="s">
        <v>126</v>
      </c>
      <c r="D35" s="138" t="s">
        <v>127</v>
      </c>
      <c r="E35" s="131">
        <v>0</v>
      </c>
      <c r="F35" s="132"/>
      <c r="G35" s="139"/>
      <c r="H35" s="140"/>
      <c r="I35" s="144"/>
      <c r="J35" s="145"/>
      <c r="K35" s="126"/>
      <c r="L35" s="126"/>
      <c r="M35" s="126"/>
      <c r="N35" s="126"/>
    </row>
    <row r="36" spans="2:14" ht="20.149999999999999" customHeight="1" thickBot="1" x14ac:dyDescent="0.3">
      <c r="B36" s="142">
        <f t="shared" si="0"/>
        <v>14</v>
      </c>
      <c r="C36" s="137" t="s">
        <v>128</v>
      </c>
      <c r="D36" s="138" t="s">
        <v>51</v>
      </c>
      <c r="E36" s="131">
        <v>0</v>
      </c>
      <c r="F36" s="146"/>
      <c r="G36" s="147"/>
      <c r="H36" s="146"/>
      <c r="I36" s="147"/>
      <c r="J36" s="148"/>
      <c r="K36" s="126"/>
      <c r="L36" s="126"/>
      <c r="M36" s="126"/>
      <c r="N36" s="126"/>
    </row>
    <row r="37" spans="2:14" ht="49.4" customHeight="1" thickBot="1" x14ac:dyDescent="0.4">
      <c r="B37" s="149">
        <v>15</v>
      </c>
      <c r="C37" s="150" t="s">
        <v>129</v>
      </c>
      <c r="D37" s="151" t="s">
        <v>130</v>
      </c>
      <c r="E37" s="152">
        <v>14.22</v>
      </c>
      <c r="F37" s="153">
        <f>SUM(F24:F36)</f>
        <v>0</v>
      </c>
      <c r="G37" s="154" t="s">
        <v>25</v>
      </c>
      <c r="H37" s="155"/>
      <c r="I37" s="155"/>
      <c r="J37" s="155"/>
      <c r="K37" s="126"/>
      <c r="L37" s="126"/>
      <c r="M37" s="126"/>
      <c r="N37" s="126"/>
    </row>
    <row r="38" spans="2:14" ht="30.65" customHeight="1" thickBot="1" x14ac:dyDescent="0.4">
      <c r="B38" s="156"/>
      <c r="C38" s="157" t="s">
        <v>131</v>
      </c>
      <c r="D38" s="158"/>
      <c r="E38" s="158"/>
      <c r="F38" s="159"/>
      <c r="G38" s="160">
        <f>SUM(G23:G37)</f>
        <v>0</v>
      </c>
      <c r="H38" s="161" t="s">
        <v>25</v>
      </c>
      <c r="I38" s="126"/>
      <c r="J38" s="126"/>
      <c r="K38" s="126"/>
      <c r="L38" s="126"/>
      <c r="M38" s="126"/>
      <c r="N38" s="126"/>
    </row>
    <row r="39" spans="2:14" ht="13" x14ac:dyDescent="0.25">
      <c r="I39" s="126"/>
      <c r="J39" s="126"/>
      <c r="K39" s="126"/>
      <c r="L39" s="126"/>
      <c r="M39" s="126"/>
      <c r="N39" s="126"/>
    </row>
  </sheetData>
  <mergeCells count="15">
    <mergeCell ref="P10:U10"/>
    <mergeCell ref="C11:J11"/>
    <mergeCell ref="C12:J12"/>
    <mergeCell ref="D2:G2"/>
    <mergeCell ref="D3:G3"/>
    <mergeCell ref="D4:G4"/>
    <mergeCell ref="B10:B12"/>
    <mergeCell ref="C10:J10"/>
    <mergeCell ref="B21:J21"/>
    <mergeCell ref="C13:J13"/>
    <mergeCell ref="C14:J14"/>
    <mergeCell ref="B15:B17"/>
    <mergeCell ref="C15:J15"/>
    <mergeCell ref="C16:J16"/>
    <mergeCell ref="C17:J17"/>
  </mergeCells>
  <hyperlinks>
    <hyperlink ref="C11" r:id="rId1" display="WWW.resbank.co.za" xr:uid="{E95DA6E2-789F-4C57-95B0-A9780764F209}"/>
  </hyperlinks>
  <printOptions horizontalCentered="1" verticalCentered="1"/>
  <pageMargins left="0.31496062992125984" right="0" top="0" bottom="0" header="0" footer="0"/>
  <pageSetup scale="43" orientation="portrait" r:id="rId2"/>
  <colBreaks count="1" manualBreakCount="1">
    <brk id="8"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Tender Cover Sheet</vt:lpstr>
      <vt:lpstr> 5.1.0 Preamble</vt:lpstr>
      <vt:lpstr>Pricing Instruction </vt:lpstr>
      <vt:lpstr>Tender Cover Sheet </vt:lpstr>
      <vt:lpstr>5.1.0 Summary</vt:lpstr>
      <vt:lpstr>5.1.1 Pricing schedule</vt:lpstr>
      <vt:lpstr>5.1.2 CPA Formulae </vt:lpstr>
      <vt:lpstr>5.1.3  Exchange Rates</vt:lpstr>
      <vt:lpstr>' 5.1.0 Preamble'!Print_Area</vt:lpstr>
      <vt:lpstr>'5.1.0 Summary'!Print_Area</vt:lpstr>
      <vt:lpstr>'5.1.1 Pricing schedule'!Print_Area</vt:lpstr>
      <vt:lpstr>'5.1.2 CPA Formulae '!Print_Area</vt:lpstr>
      <vt:lpstr>'5.1.3  Exchange Rates'!Print_Area</vt:lpstr>
      <vt:lpstr>'Pricing Instruction '!Print_Area</vt:lpstr>
      <vt:lpstr>'Tender Cover Sheet'!Print_Area</vt:lpstr>
      <vt:lpstr>'Tender Cover Sheet '!Print_Area</vt:lpstr>
      <vt:lpstr>'5.1.0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MANAGEMENT</dc:creator>
  <cp:lastModifiedBy>Lungile Matang</cp:lastModifiedBy>
  <cp:lastPrinted>2021-02-07T20:24:55Z</cp:lastPrinted>
  <dcterms:created xsi:type="dcterms:W3CDTF">1999-03-18T14:07:11Z</dcterms:created>
  <dcterms:modified xsi:type="dcterms:W3CDTF">2023-11-17T13:57:37Z</dcterms:modified>
</cp:coreProperties>
</file>