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xr:revisionPtr revIDLastSave="0" documentId="8_{EF3D4CCD-6D35-43A7-BEFE-38D01117B2BD}" xr6:coauthVersionLast="47" xr6:coauthVersionMax="47" xr10:uidLastSave="{00000000-0000-0000-0000-000000000000}"/>
  <bookViews>
    <workbookView xWindow="3600" yWindow="3150" windowWidth="14400" windowHeight="7270" xr2:uid="{00000000-000D-0000-FFFF-FFFF00000000}"/>
  </bookViews>
  <sheets>
    <sheet name="GP-Medium-Large Laboratories" sheetId="2" r:id="rId1"/>
    <sheet name="WNC-Medium-Large Laboratories" sheetId="4" r:id="rId2"/>
    <sheet name="EC-Medium-Large Laboratories" sheetId="6" r:id="rId3"/>
    <sheet name="Limp-MP Medium-Large Labs" sheetId="8" r:id="rId4"/>
    <sheet name="NW-FS Medium-Large Laboratories" sheetId="10" r:id="rId5"/>
    <sheet name="KZN-Medium-Large Laboratorie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0" l="1"/>
  <c r="F3" i="10"/>
  <c r="D3" i="10"/>
  <c r="H2" i="10"/>
  <c r="F2" i="10"/>
  <c r="D2" i="10"/>
</calcChain>
</file>

<file path=xl/sharedStrings.xml><?xml version="1.0" encoding="utf-8"?>
<sst xmlns="http://schemas.openxmlformats.org/spreadsheetml/2006/main" count="145" uniqueCount="103">
  <si>
    <t>D-dimers</t>
  </si>
  <si>
    <t>Fibrinogen</t>
  </si>
  <si>
    <t>Factor VIII</t>
  </si>
  <si>
    <t>Factor IX</t>
  </si>
  <si>
    <t>Thrombin Time</t>
  </si>
  <si>
    <t>vWF activity</t>
  </si>
  <si>
    <t>vWF antigen</t>
  </si>
  <si>
    <t>Prothrombin Time/INR</t>
  </si>
  <si>
    <t>Partial Thromboplastin Time</t>
  </si>
  <si>
    <t>Average Volumes over a 6 month period</t>
  </si>
  <si>
    <t>Region : Gauteng</t>
  </si>
  <si>
    <t xml:space="preserve">Laboratory Name </t>
  </si>
  <si>
    <t>Far East Rand</t>
  </si>
  <si>
    <t>Jubilee</t>
  </si>
  <si>
    <t>Mamelodi</t>
  </si>
  <si>
    <t>Leratong</t>
  </si>
  <si>
    <t>Sebokeng</t>
  </si>
  <si>
    <t>FVIII inhibitors</t>
  </si>
  <si>
    <t>FIX inhibitors</t>
  </si>
  <si>
    <t>Factor V Assay</t>
  </si>
  <si>
    <t>Factor VII Assay</t>
  </si>
  <si>
    <t>Factor VIII Related Antigen</t>
  </si>
  <si>
    <t>Factor X Stuart Prower</t>
  </si>
  <si>
    <t>Factor XI Assay</t>
  </si>
  <si>
    <t>PTT Correction Studies</t>
  </si>
  <si>
    <t>Laboratory Name</t>
  </si>
  <si>
    <t>Factor IX Xmas Assay</t>
  </si>
  <si>
    <t>Factor VIII Assay</t>
  </si>
  <si>
    <t>Factor XII Assay</t>
  </si>
  <si>
    <t>Fibrin Stabilising Factor</t>
  </si>
  <si>
    <t>Anti-Xa</t>
  </si>
  <si>
    <t>Western Northern Cape</t>
  </si>
  <si>
    <t>Red Cross</t>
  </si>
  <si>
    <t>Worcester</t>
  </si>
  <si>
    <t>Paarl</t>
  </si>
  <si>
    <t>George</t>
  </si>
  <si>
    <t xml:space="preserve">Region </t>
  </si>
  <si>
    <t>Eastern Cape Region</t>
  </si>
  <si>
    <t>Alfred Nzo &amp; Joe Gqabi</t>
  </si>
  <si>
    <t>St Elizabeth</t>
  </si>
  <si>
    <t xml:space="preserve">Oliver and Adelaide Tambo </t>
  </si>
  <si>
    <t>Buffalo City &amp; Amathole</t>
  </si>
  <si>
    <t>Cecelia Makiwane</t>
  </si>
  <si>
    <t>OR Tambo &amp; Chris Hani</t>
  </si>
  <si>
    <t xml:space="preserve">QUEENSTOWN </t>
  </si>
  <si>
    <t>Nelson Mandela Bay &amp; Sarah Baartman</t>
  </si>
  <si>
    <t>Dora Nginza Lab</t>
  </si>
  <si>
    <t>Uitenhage</t>
  </si>
  <si>
    <t>LimpopoMpumalanga</t>
  </si>
  <si>
    <t>Mankweng</t>
  </si>
  <si>
    <t>Tshilidzini</t>
  </si>
  <si>
    <t>Letaba</t>
  </si>
  <si>
    <t>Mokopane</t>
  </si>
  <si>
    <t>Ermelo</t>
  </si>
  <si>
    <t>Witbank</t>
  </si>
  <si>
    <t xml:space="preserve"> Cost C   
Code</t>
  </si>
  <si>
    <t>Cost 
Centre  
Name</t>
  </si>
  <si>
    <t xml:space="preserve">Total YTD  D-Dimer Tests
</t>
  </si>
  <si>
    <t xml:space="preserve"> D-Dimer Tests Average per month.
</t>
  </si>
  <si>
    <t xml:space="preserve">Total YTD PTT Test
</t>
  </si>
  <si>
    <t xml:space="preserve">Lab Size
</t>
  </si>
  <si>
    <t xml:space="preserve">12 Months volumes </t>
  </si>
  <si>
    <t xml:space="preserve"> PTT  Average Test per Month
</t>
  </si>
  <si>
    <t xml:space="preserve">Total  YTD Prothrombin Index Pi Manual tests
</t>
  </si>
  <si>
    <t xml:space="preserve">Prothrombin Index Pi Manual Average tests per Month
</t>
  </si>
  <si>
    <t>Mafikeng</t>
  </si>
  <si>
    <t>Potchefstroom</t>
  </si>
  <si>
    <t>Joe Morolong</t>
  </si>
  <si>
    <t xml:space="preserve">Cost C  </t>
  </si>
  <si>
    <t>Cost</t>
  </si>
  <si>
    <t>Total YTD  D-Dimer Tests</t>
  </si>
  <si>
    <t xml:space="preserve"> D-Dimer Tests Average per month.</t>
  </si>
  <si>
    <t>Total YTD PTT Test</t>
  </si>
  <si>
    <t xml:space="preserve"> PTT  Average Test per Month</t>
  </si>
  <si>
    <t>Total  YTD Prothrombin Index Pi Manual tests</t>
  </si>
  <si>
    <t>Prothrombin Index Pi Manual Average tests per Month</t>
  </si>
  <si>
    <t>Lab Size</t>
  </si>
  <si>
    <t>Code</t>
  </si>
  <si>
    <t xml:space="preserve">Centre </t>
  </si>
  <si>
    <t>Name</t>
  </si>
  <si>
    <t>Pelonomi</t>
  </si>
  <si>
    <t>Welkom</t>
  </si>
  <si>
    <t>Kroonstad</t>
  </si>
  <si>
    <t>Medium</t>
  </si>
  <si>
    <t>Bethlehem</t>
  </si>
  <si>
    <t>Manapo</t>
  </si>
  <si>
    <t>Prothrombin Index Pi Manual</t>
  </si>
  <si>
    <t>PTT Test</t>
  </si>
  <si>
    <t>D-Dimer Quantitative</t>
  </si>
  <si>
    <t>Region e.g. Limpopo</t>
  </si>
  <si>
    <t>Laboratory Name e.g. Mankweng</t>
  </si>
  <si>
    <t>Kwazulu Natal</t>
  </si>
  <si>
    <t>Estcourt - Medium</t>
  </si>
  <si>
    <t>Church of Scotland - Medium</t>
  </si>
  <si>
    <t>Greytown - Medium</t>
  </si>
  <si>
    <t>Charles Johnson Memorial - Medium</t>
  </si>
  <si>
    <t>Emmaus - Medium</t>
  </si>
  <si>
    <t>Newcastle - Medium</t>
  </si>
  <si>
    <t>Dundee - Medium</t>
  </si>
  <si>
    <t xml:space="preserve">Mahatma Ghandi </t>
  </si>
  <si>
    <t>King DinuZulu</t>
  </si>
  <si>
    <t>Eshowe (Medium)</t>
  </si>
  <si>
    <t>Queen Nandi (Medium lab)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</si>
</sst>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2" xfId="0" applyFont="1" applyBorder="1"/>
    <xf numFmtId="0" fontId="1" fillId="0" borderId="17" xfId="0" applyFont="1" applyBorder="1"/>
    <xf numFmtId="0" fontId="1" fillId="0" borderId="13" xfId="0" applyFont="1" applyBorder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1" fontId="0" fillId="4" borderId="1" xfId="0" applyNumberFormat="1" applyFill="1" applyBorder="1"/>
    <xf numFmtId="0" fontId="1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5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2" applyFill="1" applyBorder="1" applyAlignment="1">
      <alignment horizontal="left"/>
    </xf>
    <xf numFmtId="0" fontId="0" fillId="0" borderId="0" xfId="0" applyAlignment="1">
      <alignment horizontal="left"/>
    </xf>
    <xf numFmtId="164" fontId="0" fillId="4" borderId="1" xfId="1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164" fontId="0" fillId="4" borderId="1" xfId="1" applyNumberFormat="1" applyFont="1" applyFill="1" applyBorder="1"/>
    <xf numFmtId="0" fontId="4" fillId="5" borderId="5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/>
    <xf numFmtId="0" fontId="0" fillId="2" borderId="0" xfId="0" applyFill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5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4" xfId="0" applyFont="1" applyBorder="1"/>
    <xf numFmtId="0" fontId="1" fillId="0" borderId="9" xfId="0" applyFont="1" applyBorder="1" applyAlignment="1">
      <alignment horizontal="left"/>
    </xf>
    <xf numFmtId="0" fontId="0" fillId="2" borderId="1" xfId="0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0" fillId="0" borderId="0" xfId="0"/>
    <xf numFmtId="0" fontId="8" fillId="5" borderId="5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</cellXfs>
  <cellStyles count="4">
    <cellStyle name="40% - Accent1" xfId="2" builtinId="31"/>
    <cellStyle name="Comma" xfId="1" builtinId="3"/>
    <cellStyle name="Comma 2" xfId="3" xr:uid="{9B9E144E-BEA7-443B-9460-D88DA4B1DC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abSelected="1" workbookViewId="0">
      <selection activeCell="B16" sqref="B16"/>
    </sheetView>
  </sheetViews>
  <sheetFormatPr defaultRowHeight="14.5" x14ac:dyDescent="0.35"/>
  <cols>
    <col min="1" max="1" width="26.08984375" customWidth="1"/>
    <col min="2" max="2" width="28.453125" customWidth="1"/>
    <col min="3" max="3" width="25.90625" customWidth="1"/>
    <col min="4" max="4" width="26.81640625" customWidth="1"/>
    <col min="5" max="5" width="18.90625" customWidth="1"/>
    <col min="6" max="6" width="26.81640625" customWidth="1"/>
  </cols>
  <sheetData>
    <row r="1" spans="1:6" ht="15" thickBot="1" x14ac:dyDescent="0.4">
      <c r="A1" s="3"/>
      <c r="B1" s="3"/>
      <c r="C1" s="60" t="s">
        <v>9</v>
      </c>
      <c r="D1" s="60"/>
      <c r="E1" s="60"/>
      <c r="F1" s="60"/>
    </row>
    <row r="2" spans="1:6" ht="15" thickBot="1" x14ac:dyDescent="0.4">
      <c r="A2" s="10" t="s">
        <v>10</v>
      </c>
      <c r="B2" s="7" t="s">
        <v>11</v>
      </c>
      <c r="C2" s="8" t="s">
        <v>7</v>
      </c>
      <c r="D2" s="8" t="s">
        <v>8</v>
      </c>
      <c r="E2" s="8" t="s">
        <v>0</v>
      </c>
      <c r="F2" s="9" t="s">
        <v>1</v>
      </c>
    </row>
    <row r="3" spans="1:6" x14ac:dyDescent="0.35">
      <c r="A3" s="11"/>
      <c r="B3" s="16" t="s">
        <v>12</v>
      </c>
      <c r="C3" s="2">
        <v>4132</v>
      </c>
      <c r="D3" s="2">
        <v>2684</v>
      </c>
      <c r="E3" s="2">
        <v>2328</v>
      </c>
      <c r="F3" s="4">
        <v>292</v>
      </c>
    </row>
    <row r="4" spans="1:6" x14ac:dyDescent="0.35">
      <c r="A4" s="11"/>
      <c r="B4" s="16" t="s">
        <v>13</v>
      </c>
      <c r="C4" s="2">
        <v>3139</v>
      </c>
      <c r="D4" s="2">
        <v>1865</v>
      </c>
      <c r="E4" s="2">
        <v>826</v>
      </c>
      <c r="F4" s="4">
        <v>120</v>
      </c>
    </row>
    <row r="5" spans="1:6" x14ac:dyDescent="0.35">
      <c r="A5" s="11"/>
      <c r="B5" s="16" t="s">
        <v>14</v>
      </c>
      <c r="C5" s="2">
        <v>3010</v>
      </c>
      <c r="D5" s="2">
        <v>1849</v>
      </c>
      <c r="E5" s="2">
        <v>1446</v>
      </c>
      <c r="F5" s="4">
        <v>118</v>
      </c>
    </row>
    <row r="6" spans="1:6" x14ac:dyDescent="0.35">
      <c r="A6" s="13"/>
      <c r="B6" s="17" t="s">
        <v>16</v>
      </c>
      <c r="C6" s="14">
        <v>3552</v>
      </c>
      <c r="D6" s="14">
        <v>2157</v>
      </c>
      <c r="E6" s="14">
        <v>1390</v>
      </c>
      <c r="F6" s="15">
        <v>138</v>
      </c>
    </row>
    <row r="7" spans="1:6" ht="15" thickBot="1" x14ac:dyDescent="0.4">
      <c r="A7" s="12"/>
      <c r="B7" s="18" t="s">
        <v>15</v>
      </c>
      <c r="C7" s="5">
        <v>3580</v>
      </c>
      <c r="D7" s="5">
        <v>1874</v>
      </c>
      <c r="E7" s="5">
        <v>1476</v>
      </c>
      <c r="F7" s="6">
        <v>210</v>
      </c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DB14-1AC3-4B3E-B331-C6B665BAF417}">
  <dimension ref="A1:Y6"/>
  <sheetViews>
    <sheetView workbookViewId="0">
      <selection activeCell="C1" sqref="C1:F1"/>
    </sheetView>
  </sheetViews>
  <sheetFormatPr defaultRowHeight="14.5" x14ac:dyDescent="0.35"/>
  <cols>
    <col min="1" max="1" width="23.1796875" customWidth="1"/>
    <col min="2" max="2" width="15.90625" customWidth="1"/>
    <col min="3" max="3" width="21.6328125" customWidth="1"/>
    <col min="4" max="4" width="26.6328125" customWidth="1"/>
    <col min="5" max="5" width="12.6328125" customWidth="1"/>
    <col min="6" max="6" width="12.26953125" customWidth="1"/>
    <col min="7" max="7" width="19.7265625" customWidth="1"/>
    <col min="8" max="8" width="17.1796875" customWidth="1"/>
    <col min="9" max="9" width="15.08984375" customWidth="1"/>
    <col min="10" max="10" width="16.90625" customWidth="1"/>
    <col min="11" max="11" width="24.54296875" customWidth="1"/>
    <col min="12" max="12" width="23.453125" customWidth="1"/>
    <col min="13" max="13" width="15" customWidth="1"/>
    <col min="14" max="14" width="18.453125" customWidth="1"/>
    <col min="15" max="15" width="23" customWidth="1"/>
    <col min="16" max="16" width="22.90625" customWidth="1"/>
    <col min="17" max="17" width="11.1796875" customWidth="1"/>
    <col min="18" max="18" width="14" customWidth="1"/>
    <col min="19" max="19" width="12.7265625" customWidth="1"/>
    <col min="20" max="20" width="13.81640625" customWidth="1"/>
    <col min="21" max="21" width="14.453125" customWidth="1"/>
  </cols>
  <sheetData>
    <row r="1" spans="1:25" x14ac:dyDescent="0.35">
      <c r="A1" s="20"/>
      <c r="B1" s="20"/>
      <c r="C1" s="61" t="s">
        <v>9</v>
      </c>
      <c r="D1" s="61"/>
      <c r="E1" s="61"/>
      <c r="F1" s="61"/>
    </row>
    <row r="2" spans="1:25" x14ac:dyDescent="0.35">
      <c r="A2" s="19" t="s">
        <v>36</v>
      </c>
      <c r="B2" s="19" t="s">
        <v>25</v>
      </c>
      <c r="C2" s="19" t="s">
        <v>7</v>
      </c>
      <c r="D2" s="19" t="s">
        <v>8</v>
      </c>
      <c r="E2" s="19" t="s">
        <v>0</v>
      </c>
      <c r="F2" s="19" t="s">
        <v>1</v>
      </c>
      <c r="G2" s="23" t="s">
        <v>26</v>
      </c>
      <c r="H2" s="23" t="s">
        <v>19</v>
      </c>
      <c r="I2" s="23" t="s">
        <v>20</v>
      </c>
      <c r="J2" s="23" t="s">
        <v>27</v>
      </c>
      <c r="K2" s="23" t="s">
        <v>21</v>
      </c>
      <c r="L2" s="23" t="s">
        <v>22</v>
      </c>
      <c r="M2" s="23" t="s">
        <v>23</v>
      </c>
      <c r="N2" s="23" t="s">
        <v>28</v>
      </c>
      <c r="O2" s="23" t="s">
        <v>29</v>
      </c>
      <c r="P2" s="23" t="s">
        <v>24</v>
      </c>
      <c r="Q2" s="24" t="s">
        <v>30</v>
      </c>
      <c r="R2" s="25" t="s">
        <v>5</v>
      </c>
      <c r="S2" s="25" t="s">
        <v>6</v>
      </c>
      <c r="T2" s="25" t="s">
        <v>17</v>
      </c>
      <c r="U2" s="25" t="s">
        <v>18</v>
      </c>
      <c r="V2" s="1"/>
      <c r="W2" s="1"/>
      <c r="X2" s="1"/>
      <c r="Y2" s="1"/>
    </row>
    <row r="3" spans="1:25" x14ac:dyDescent="0.35">
      <c r="A3" s="20" t="s">
        <v>31</v>
      </c>
      <c r="B3" s="20" t="s">
        <v>32</v>
      </c>
      <c r="C3" s="21">
        <v>1513.5</v>
      </c>
      <c r="D3" s="21">
        <v>1289</v>
      </c>
      <c r="E3" s="21">
        <v>0</v>
      </c>
      <c r="F3" s="21">
        <v>1058</v>
      </c>
      <c r="G3" s="22">
        <v>24</v>
      </c>
      <c r="H3" s="22">
        <v>40</v>
      </c>
      <c r="I3" s="22">
        <v>4.5</v>
      </c>
      <c r="J3" s="22">
        <v>383.5</v>
      </c>
      <c r="K3" s="22">
        <v>76</v>
      </c>
      <c r="L3" s="22">
        <v>7.5</v>
      </c>
      <c r="M3" s="22">
        <v>4.5</v>
      </c>
      <c r="N3" s="22">
        <v>5.5</v>
      </c>
      <c r="O3" s="22">
        <v>2</v>
      </c>
      <c r="P3" s="22">
        <v>664.5</v>
      </c>
      <c r="Q3" s="22">
        <v>155</v>
      </c>
      <c r="R3" s="22">
        <v>240</v>
      </c>
      <c r="S3" s="22">
        <v>240</v>
      </c>
      <c r="T3" s="22">
        <v>72</v>
      </c>
      <c r="U3" s="22">
        <v>6</v>
      </c>
    </row>
    <row r="4" spans="1:25" x14ac:dyDescent="0.35">
      <c r="A4" s="20" t="s">
        <v>31</v>
      </c>
      <c r="B4" s="20" t="s">
        <v>33</v>
      </c>
      <c r="C4" s="20">
        <v>2604</v>
      </c>
      <c r="D4" s="20">
        <v>186</v>
      </c>
      <c r="E4" s="20">
        <v>322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</row>
    <row r="5" spans="1:25" x14ac:dyDescent="0.35">
      <c r="A5" s="20" t="s">
        <v>31</v>
      </c>
      <c r="B5" s="20" t="s">
        <v>34</v>
      </c>
      <c r="C5" s="20">
        <v>3204</v>
      </c>
      <c r="D5" s="20">
        <v>261</v>
      </c>
      <c r="E5" s="20">
        <v>109</v>
      </c>
      <c r="F5" s="20">
        <v>38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</row>
    <row r="6" spans="1:25" x14ac:dyDescent="0.35">
      <c r="A6" s="20" t="s">
        <v>31</v>
      </c>
      <c r="B6" s="20" t="s">
        <v>35</v>
      </c>
      <c r="C6" s="20">
        <v>2448</v>
      </c>
      <c r="D6" s="20">
        <v>298</v>
      </c>
      <c r="E6" s="20">
        <v>120</v>
      </c>
      <c r="F6" s="20">
        <v>112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6785-6381-44F0-A502-D40AC6F6BE83}">
  <dimension ref="A1:F13"/>
  <sheetViews>
    <sheetView topLeftCell="A9" workbookViewId="0">
      <selection activeCell="B11" sqref="B11"/>
    </sheetView>
  </sheetViews>
  <sheetFormatPr defaultRowHeight="14.5" x14ac:dyDescent="0.35"/>
  <cols>
    <col min="1" max="1" width="36.36328125" customWidth="1"/>
    <col min="2" max="2" width="23.6328125" customWidth="1"/>
    <col min="3" max="3" width="21.08984375" customWidth="1"/>
    <col min="4" max="4" width="25.6328125" customWidth="1"/>
    <col min="5" max="5" width="13.08984375" customWidth="1"/>
    <col min="6" max="6" width="10.453125" customWidth="1"/>
  </cols>
  <sheetData>
    <row r="1" spans="1:6" ht="26" customHeight="1" thickBot="1" x14ac:dyDescent="0.4">
      <c r="A1" s="64" t="s">
        <v>9</v>
      </c>
      <c r="B1" s="65"/>
      <c r="C1" s="65"/>
      <c r="D1" s="65"/>
      <c r="E1" s="65"/>
      <c r="F1" s="66"/>
    </row>
    <row r="2" spans="1:6" x14ac:dyDescent="0.35">
      <c r="A2" s="57" t="s">
        <v>37</v>
      </c>
      <c r="B2" s="30" t="s">
        <v>11</v>
      </c>
      <c r="C2" s="30" t="s">
        <v>7</v>
      </c>
      <c r="D2" s="30" t="s">
        <v>8</v>
      </c>
      <c r="E2" s="30" t="s">
        <v>0</v>
      </c>
      <c r="F2" s="58" t="s">
        <v>1</v>
      </c>
    </row>
    <row r="3" spans="1:6" x14ac:dyDescent="0.35">
      <c r="A3" s="62" t="s">
        <v>38</v>
      </c>
      <c r="B3" s="28" t="s">
        <v>39</v>
      </c>
      <c r="C3" s="29">
        <v>199</v>
      </c>
      <c r="D3" s="29">
        <v>32</v>
      </c>
      <c r="E3" s="29">
        <v>60</v>
      </c>
      <c r="F3" s="52"/>
    </row>
    <row r="4" spans="1:6" x14ac:dyDescent="0.35">
      <c r="A4" s="63"/>
      <c r="B4" s="28" t="s">
        <v>40</v>
      </c>
      <c r="C4" s="29">
        <v>155</v>
      </c>
      <c r="D4" s="29">
        <v>18</v>
      </c>
      <c r="E4" s="29">
        <v>43</v>
      </c>
      <c r="F4" s="52"/>
    </row>
    <row r="5" spans="1:6" x14ac:dyDescent="0.35">
      <c r="A5" s="62" t="s">
        <v>41</v>
      </c>
      <c r="B5" s="31"/>
      <c r="C5" s="28"/>
      <c r="D5" s="28"/>
      <c r="E5" s="28"/>
      <c r="F5" s="52"/>
    </row>
    <row r="6" spans="1:6" x14ac:dyDescent="0.35">
      <c r="A6" s="63"/>
      <c r="B6" s="31" t="s">
        <v>42</v>
      </c>
      <c r="C6" s="28">
        <v>552</v>
      </c>
      <c r="D6" s="28">
        <v>57</v>
      </c>
      <c r="E6" s="28">
        <v>55</v>
      </c>
      <c r="F6" s="52"/>
    </row>
    <row r="7" spans="1:6" x14ac:dyDescent="0.35">
      <c r="A7" s="62" t="s">
        <v>43</v>
      </c>
      <c r="B7" s="27"/>
      <c r="C7" s="28"/>
      <c r="D7" s="28"/>
      <c r="E7" s="28"/>
      <c r="F7" s="52"/>
    </row>
    <row r="8" spans="1:6" x14ac:dyDescent="0.35">
      <c r="A8" s="63"/>
      <c r="B8" s="28" t="s">
        <v>44</v>
      </c>
      <c r="C8" s="28">
        <v>300</v>
      </c>
      <c r="D8" s="28">
        <v>75</v>
      </c>
      <c r="E8" s="28">
        <v>65</v>
      </c>
      <c r="F8" s="52"/>
    </row>
    <row r="9" spans="1:6" x14ac:dyDescent="0.35">
      <c r="A9" s="62" t="s">
        <v>45</v>
      </c>
      <c r="B9" s="27"/>
      <c r="C9" s="27"/>
      <c r="D9" s="27"/>
      <c r="E9" s="27"/>
      <c r="F9" s="51"/>
    </row>
    <row r="10" spans="1:6" x14ac:dyDescent="0.35">
      <c r="A10" s="63"/>
      <c r="B10" s="28" t="s">
        <v>46</v>
      </c>
      <c r="C10" s="28">
        <v>830</v>
      </c>
      <c r="D10" s="28">
        <v>277</v>
      </c>
      <c r="E10" s="28">
        <v>390</v>
      </c>
      <c r="F10" s="52">
        <v>75</v>
      </c>
    </row>
    <row r="11" spans="1:6" x14ac:dyDescent="0.35">
      <c r="A11" s="53"/>
      <c r="B11" s="28" t="s">
        <v>47</v>
      </c>
      <c r="C11" s="28">
        <v>495</v>
      </c>
      <c r="D11" s="28">
        <v>10</v>
      </c>
      <c r="E11" s="28">
        <v>25</v>
      </c>
      <c r="F11" s="52">
        <v>0</v>
      </c>
    </row>
    <row r="12" spans="1:6" ht="15" thickBot="1" x14ac:dyDescent="0.4">
      <c r="A12" s="54"/>
      <c r="B12" s="55"/>
      <c r="C12" s="55"/>
      <c r="D12" s="55"/>
      <c r="E12" s="55"/>
      <c r="F12" s="56"/>
    </row>
    <row r="13" spans="1:6" x14ac:dyDescent="0.35">
      <c r="B13" s="32"/>
      <c r="C13" s="32"/>
      <c r="D13" s="32"/>
      <c r="E13" s="32"/>
      <c r="F13" s="32"/>
    </row>
  </sheetData>
  <mergeCells count="5">
    <mergeCell ref="A9:A10"/>
    <mergeCell ref="A1:F1"/>
    <mergeCell ref="A3:A4"/>
    <mergeCell ref="A5:A6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484C-24BB-484D-8315-E99FBCBE6AE3}">
  <dimension ref="A1:I8"/>
  <sheetViews>
    <sheetView workbookViewId="0">
      <selection activeCell="B18" sqref="B18"/>
    </sheetView>
  </sheetViews>
  <sheetFormatPr defaultRowHeight="14.5" x14ac:dyDescent="0.35"/>
  <cols>
    <col min="1" max="1" width="20.453125" customWidth="1"/>
    <col min="2" max="2" width="18.6328125" customWidth="1"/>
    <col min="3" max="3" width="22.7265625" customWidth="1"/>
    <col min="4" max="4" width="26.453125" customWidth="1"/>
    <col min="5" max="5" width="12.26953125" customWidth="1"/>
    <col min="6" max="6" width="18.453125" customWidth="1"/>
  </cols>
  <sheetData>
    <row r="1" spans="1:9" x14ac:dyDescent="0.35">
      <c r="A1" s="20"/>
      <c r="B1" s="20"/>
      <c r="C1" s="67" t="s">
        <v>9</v>
      </c>
      <c r="D1" s="67"/>
      <c r="E1" s="67"/>
      <c r="F1" s="67"/>
      <c r="G1" s="67"/>
      <c r="H1" s="67"/>
      <c r="I1" s="67"/>
    </row>
    <row r="2" spans="1:9" ht="29" x14ac:dyDescent="0.35">
      <c r="A2" s="19" t="s">
        <v>48</v>
      </c>
      <c r="B2" s="19" t="s">
        <v>25</v>
      </c>
      <c r="C2" s="19" t="s">
        <v>7</v>
      </c>
      <c r="D2" s="19" t="s">
        <v>8</v>
      </c>
      <c r="E2" s="19" t="s">
        <v>0</v>
      </c>
      <c r="F2" s="19" t="s">
        <v>1</v>
      </c>
      <c r="G2" s="50" t="s">
        <v>2</v>
      </c>
      <c r="H2" s="50" t="s">
        <v>3</v>
      </c>
      <c r="I2" s="50" t="s">
        <v>4</v>
      </c>
    </row>
    <row r="3" spans="1:9" x14ac:dyDescent="0.35">
      <c r="A3" s="20"/>
      <c r="B3" s="20" t="s">
        <v>49</v>
      </c>
      <c r="C3" s="20">
        <v>188</v>
      </c>
      <c r="D3" s="20">
        <v>150</v>
      </c>
      <c r="E3" s="20">
        <v>109</v>
      </c>
      <c r="F3" s="20">
        <v>56</v>
      </c>
      <c r="G3" s="20">
        <v>0</v>
      </c>
      <c r="H3" s="20">
        <v>0</v>
      </c>
      <c r="I3" s="20">
        <v>0</v>
      </c>
    </row>
    <row r="4" spans="1:9" x14ac:dyDescent="0.35">
      <c r="A4" s="20"/>
      <c r="B4" s="20" t="s">
        <v>50</v>
      </c>
      <c r="C4" s="20">
        <v>210</v>
      </c>
      <c r="D4" s="20">
        <v>140</v>
      </c>
      <c r="E4" s="20">
        <v>147</v>
      </c>
      <c r="F4" s="20">
        <v>20</v>
      </c>
      <c r="G4" s="20">
        <v>0</v>
      </c>
      <c r="H4" s="20">
        <v>0</v>
      </c>
      <c r="I4" s="20">
        <v>0</v>
      </c>
    </row>
    <row r="5" spans="1:9" x14ac:dyDescent="0.35">
      <c r="A5" s="20"/>
      <c r="B5" s="20" t="s">
        <v>51</v>
      </c>
      <c r="C5" s="20">
        <v>150</v>
      </c>
      <c r="D5" s="20">
        <v>68</v>
      </c>
      <c r="E5" s="20">
        <v>126</v>
      </c>
      <c r="F5" s="20">
        <v>14</v>
      </c>
      <c r="G5" s="20">
        <v>0</v>
      </c>
      <c r="H5" s="20">
        <v>0</v>
      </c>
      <c r="I5" s="20">
        <v>0</v>
      </c>
    </row>
    <row r="6" spans="1:9" x14ac:dyDescent="0.35">
      <c r="A6" s="20"/>
      <c r="B6" s="20" t="s">
        <v>52</v>
      </c>
      <c r="C6" s="20">
        <v>201</v>
      </c>
      <c r="D6" s="20">
        <v>140</v>
      </c>
      <c r="E6" s="20">
        <v>100</v>
      </c>
      <c r="F6" s="20">
        <v>12</v>
      </c>
      <c r="G6" s="20">
        <v>0</v>
      </c>
      <c r="H6" s="20">
        <v>0</v>
      </c>
      <c r="I6" s="20">
        <v>0</v>
      </c>
    </row>
    <row r="7" spans="1:9" x14ac:dyDescent="0.35">
      <c r="A7" s="20"/>
      <c r="B7" s="20" t="s">
        <v>53</v>
      </c>
      <c r="C7" s="20">
        <v>985</v>
      </c>
      <c r="D7" s="20">
        <v>492</v>
      </c>
      <c r="E7" s="20">
        <v>226</v>
      </c>
      <c r="F7" s="20">
        <v>28</v>
      </c>
      <c r="G7" s="46">
        <v>40</v>
      </c>
      <c r="H7" s="46">
        <v>20</v>
      </c>
      <c r="I7" s="46">
        <v>20</v>
      </c>
    </row>
    <row r="8" spans="1:9" x14ac:dyDescent="0.35">
      <c r="A8" s="20"/>
      <c r="B8" s="20" t="s">
        <v>54</v>
      </c>
      <c r="C8" s="20">
        <v>728</v>
      </c>
      <c r="D8" s="20">
        <v>622</v>
      </c>
      <c r="E8" s="20">
        <v>156</v>
      </c>
      <c r="F8" s="20">
        <v>28</v>
      </c>
      <c r="G8" s="20">
        <v>0</v>
      </c>
      <c r="H8" s="20">
        <v>0</v>
      </c>
      <c r="I8" s="20">
        <v>0</v>
      </c>
    </row>
  </sheetData>
  <mergeCells count="2">
    <mergeCell ref="C1:F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E5BF-AA30-4788-A10D-F78BE074696B}">
  <dimension ref="A1:I19"/>
  <sheetViews>
    <sheetView workbookViewId="0">
      <selection activeCell="B22" sqref="B22"/>
    </sheetView>
  </sheetViews>
  <sheetFormatPr defaultRowHeight="14.5" x14ac:dyDescent="0.35"/>
  <cols>
    <col min="2" max="2" width="15.26953125" customWidth="1"/>
  </cols>
  <sheetData>
    <row r="1" spans="1:9" ht="63" x14ac:dyDescent="0.35">
      <c r="A1" s="34" t="s">
        <v>55</v>
      </c>
      <c r="B1" s="35" t="s">
        <v>56</v>
      </c>
      <c r="C1" s="36" t="s">
        <v>57</v>
      </c>
      <c r="D1" s="36" t="s">
        <v>58</v>
      </c>
      <c r="E1" s="37" t="s">
        <v>59</v>
      </c>
      <c r="F1" s="37" t="s">
        <v>62</v>
      </c>
      <c r="G1" s="37" t="s">
        <v>63</v>
      </c>
      <c r="H1" s="37" t="s">
        <v>64</v>
      </c>
      <c r="I1" s="37" t="s">
        <v>60</v>
      </c>
    </row>
    <row r="2" spans="1:9" x14ac:dyDescent="0.35">
      <c r="A2" s="20">
        <v>51800</v>
      </c>
      <c r="B2" s="20" t="s">
        <v>66</v>
      </c>
      <c r="C2" s="2">
        <v>437</v>
      </c>
      <c r="D2" s="33">
        <f t="shared" ref="D2:D3" si="0">C2/12</f>
        <v>36.416666666666664</v>
      </c>
      <c r="E2" s="20">
        <v>1062</v>
      </c>
      <c r="F2" s="38">
        <f t="shared" ref="F2:F3" si="1">E2/12</f>
        <v>88.5</v>
      </c>
      <c r="G2" s="20">
        <v>3347</v>
      </c>
      <c r="H2" s="38">
        <f t="shared" ref="H2:H3" si="2">G2/12</f>
        <v>278.91666666666669</v>
      </c>
      <c r="I2" s="20" t="s">
        <v>83</v>
      </c>
    </row>
    <row r="3" spans="1:9" x14ac:dyDescent="0.35">
      <c r="A3" s="20">
        <v>53900</v>
      </c>
      <c r="B3" s="20" t="s">
        <v>67</v>
      </c>
      <c r="C3" s="2">
        <v>53</v>
      </c>
      <c r="D3" s="33">
        <f t="shared" si="0"/>
        <v>4.416666666666667</v>
      </c>
      <c r="E3" s="20">
        <v>1000</v>
      </c>
      <c r="F3" s="38">
        <f t="shared" si="1"/>
        <v>83.333333333333329</v>
      </c>
      <c r="G3" s="20">
        <v>2001</v>
      </c>
      <c r="H3" s="38">
        <f t="shared" si="2"/>
        <v>166.75</v>
      </c>
      <c r="I3" s="20" t="s">
        <v>83</v>
      </c>
    </row>
    <row r="4" spans="1:9" x14ac:dyDescent="0.35">
      <c r="A4" s="20">
        <v>51000</v>
      </c>
      <c r="B4" s="20" t="s">
        <v>65</v>
      </c>
      <c r="C4" s="20">
        <v>782</v>
      </c>
      <c r="D4" s="46">
        <v>65</v>
      </c>
      <c r="E4" s="20">
        <v>1467</v>
      </c>
      <c r="F4" s="46">
        <v>122</v>
      </c>
      <c r="G4" s="20">
        <v>4711</v>
      </c>
      <c r="H4" s="46">
        <v>393</v>
      </c>
      <c r="I4" s="20" t="s">
        <v>83</v>
      </c>
    </row>
    <row r="5" spans="1:9" x14ac:dyDescent="0.35">
      <c r="D5" s="47"/>
      <c r="F5" s="47"/>
      <c r="H5" s="47"/>
    </row>
    <row r="6" spans="1:9" x14ac:dyDescent="0.35">
      <c r="B6" s="71" t="s">
        <v>61</v>
      </c>
      <c r="C6" s="71"/>
    </row>
    <row r="8" spans="1:9" x14ac:dyDescent="0.35">
      <c r="A8" s="39" t="s">
        <v>68</v>
      </c>
      <c r="B8" s="39" t="s">
        <v>69</v>
      </c>
      <c r="C8" s="72" t="s">
        <v>70</v>
      </c>
      <c r="D8" s="72" t="s">
        <v>71</v>
      </c>
      <c r="E8" s="68" t="s">
        <v>72</v>
      </c>
      <c r="F8" s="68" t="s">
        <v>73</v>
      </c>
      <c r="G8" s="68" t="s">
        <v>74</v>
      </c>
      <c r="H8" s="68" t="s">
        <v>75</v>
      </c>
      <c r="I8" s="68" t="s">
        <v>76</v>
      </c>
    </row>
    <row r="9" spans="1:9" x14ac:dyDescent="0.35">
      <c r="A9" s="40" t="s">
        <v>77</v>
      </c>
      <c r="B9" s="40" t="s">
        <v>78</v>
      </c>
      <c r="C9" s="73"/>
      <c r="D9" s="73"/>
      <c r="E9" s="69"/>
      <c r="F9" s="69"/>
      <c r="G9" s="69"/>
      <c r="H9" s="69"/>
      <c r="I9" s="69"/>
    </row>
    <row r="10" spans="1:9" x14ac:dyDescent="0.35">
      <c r="A10" s="41"/>
      <c r="B10" s="41" t="s">
        <v>79</v>
      </c>
      <c r="C10" s="74"/>
      <c r="D10" s="74"/>
      <c r="E10" s="70"/>
      <c r="F10" s="70"/>
      <c r="G10" s="70"/>
      <c r="H10" s="70"/>
      <c r="I10" s="70"/>
    </row>
    <row r="11" spans="1:9" x14ac:dyDescent="0.35">
      <c r="A11" s="42">
        <v>32000</v>
      </c>
      <c r="B11" s="42" t="s">
        <v>80</v>
      </c>
      <c r="C11" s="43">
        <v>2050</v>
      </c>
      <c r="D11" s="44">
        <v>171</v>
      </c>
      <c r="E11" s="43">
        <v>3475</v>
      </c>
      <c r="F11" s="45">
        <v>290</v>
      </c>
      <c r="G11" s="43">
        <v>9589</v>
      </c>
      <c r="H11" s="45">
        <v>799</v>
      </c>
      <c r="I11" s="26" t="s">
        <v>83</v>
      </c>
    </row>
    <row r="12" spans="1:9" x14ac:dyDescent="0.35">
      <c r="A12" s="42">
        <v>32400</v>
      </c>
      <c r="B12" s="42" t="s">
        <v>81</v>
      </c>
      <c r="C12" s="43">
        <v>1546</v>
      </c>
      <c r="D12" s="44">
        <v>129</v>
      </c>
      <c r="E12" s="43">
        <v>2365</v>
      </c>
      <c r="F12" s="45">
        <v>197</v>
      </c>
      <c r="G12" s="43">
        <v>3237</v>
      </c>
      <c r="H12" s="45">
        <v>270</v>
      </c>
      <c r="I12" s="26" t="s">
        <v>83</v>
      </c>
    </row>
    <row r="13" spans="1:9" x14ac:dyDescent="0.35">
      <c r="A13" s="42">
        <v>32500</v>
      </c>
      <c r="B13" s="42" t="s">
        <v>82</v>
      </c>
      <c r="C13" s="43">
        <v>1778</v>
      </c>
      <c r="D13" s="44">
        <v>148</v>
      </c>
      <c r="E13" s="43">
        <v>1443</v>
      </c>
      <c r="F13" s="45">
        <v>120</v>
      </c>
      <c r="G13" s="43">
        <v>3526</v>
      </c>
      <c r="H13" s="45">
        <v>294</v>
      </c>
      <c r="I13" s="26" t="s">
        <v>83</v>
      </c>
    </row>
    <row r="14" spans="1:9" x14ac:dyDescent="0.35">
      <c r="A14" s="42">
        <v>32700</v>
      </c>
      <c r="B14" s="42" t="s">
        <v>84</v>
      </c>
      <c r="C14" s="43">
        <v>1226</v>
      </c>
      <c r="D14" s="44">
        <v>102</v>
      </c>
      <c r="E14" s="43">
        <v>756</v>
      </c>
      <c r="F14" s="45">
        <v>63</v>
      </c>
      <c r="G14" s="43">
        <v>1916</v>
      </c>
      <c r="H14" s="45">
        <v>160</v>
      </c>
      <c r="I14" s="26" t="s">
        <v>83</v>
      </c>
    </row>
    <row r="15" spans="1:9" x14ac:dyDescent="0.35">
      <c r="A15" s="42">
        <v>32800</v>
      </c>
      <c r="B15" s="42" t="s">
        <v>85</v>
      </c>
      <c r="C15" s="43">
        <v>615</v>
      </c>
      <c r="D15" s="44">
        <v>51</v>
      </c>
      <c r="E15" s="43">
        <v>841</v>
      </c>
      <c r="F15" s="45">
        <v>70</v>
      </c>
      <c r="G15" s="43">
        <v>3012</v>
      </c>
      <c r="H15" s="45">
        <v>251</v>
      </c>
      <c r="I15" s="26" t="s">
        <v>83</v>
      </c>
    </row>
    <row r="17" spans="2:5" x14ac:dyDescent="0.35">
      <c r="B17" s="20">
        <v>2445</v>
      </c>
      <c r="C17" s="20" t="s">
        <v>86</v>
      </c>
      <c r="D17" s="20"/>
      <c r="E17" s="20"/>
    </row>
    <row r="18" spans="2:5" x14ac:dyDescent="0.35">
      <c r="B18" s="20">
        <v>2460</v>
      </c>
      <c r="C18" s="20" t="s">
        <v>87</v>
      </c>
      <c r="D18" s="20"/>
      <c r="E18" s="20"/>
    </row>
    <row r="19" spans="2:5" x14ac:dyDescent="0.35">
      <c r="B19" s="20">
        <v>2402</v>
      </c>
      <c r="C19" s="20" t="s">
        <v>88</v>
      </c>
      <c r="D19" s="20"/>
      <c r="E19" s="20"/>
    </row>
  </sheetData>
  <mergeCells count="8">
    <mergeCell ref="H8:H10"/>
    <mergeCell ref="I8:I10"/>
    <mergeCell ref="B6:C6"/>
    <mergeCell ref="C8:C10"/>
    <mergeCell ref="D8:D10"/>
    <mergeCell ref="E8:E10"/>
    <mergeCell ref="F8:F10"/>
    <mergeCell ref="G8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4E09-15E7-4945-B704-336CA8B2710A}">
  <dimension ref="A1:F13"/>
  <sheetViews>
    <sheetView workbookViewId="0">
      <selection activeCell="B13" sqref="B13"/>
    </sheetView>
  </sheetViews>
  <sheetFormatPr defaultRowHeight="14.5" x14ac:dyDescent="0.35"/>
  <cols>
    <col min="1" max="1" width="18.453125" customWidth="1"/>
    <col min="2" max="2" width="33.90625" customWidth="1"/>
    <col min="3" max="3" width="14.453125" customWidth="1"/>
    <col min="4" max="4" width="14.26953125" customWidth="1"/>
    <col min="5" max="5" width="10.26953125" customWidth="1"/>
    <col min="6" max="6" width="14.1796875" customWidth="1"/>
  </cols>
  <sheetData>
    <row r="1" spans="1:6" x14ac:dyDescent="0.35">
      <c r="A1" s="20"/>
      <c r="B1" s="20"/>
      <c r="C1" s="67" t="s">
        <v>9</v>
      </c>
      <c r="D1" s="67"/>
      <c r="E1" s="67"/>
      <c r="F1" s="67"/>
    </row>
    <row r="2" spans="1:6" x14ac:dyDescent="0.35">
      <c r="A2" s="19" t="s">
        <v>89</v>
      </c>
      <c r="B2" s="19" t="s">
        <v>90</v>
      </c>
      <c r="C2" s="19" t="s">
        <v>7</v>
      </c>
      <c r="D2" s="19" t="s">
        <v>8</v>
      </c>
      <c r="E2" s="19" t="s">
        <v>0</v>
      </c>
      <c r="F2" s="19" t="s">
        <v>1</v>
      </c>
    </row>
    <row r="3" spans="1:6" x14ac:dyDescent="0.35">
      <c r="A3" s="20" t="s">
        <v>91</v>
      </c>
      <c r="B3" s="20" t="s">
        <v>92</v>
      </c>
      <c r="C3" s="20">
        <v>414</v>
      </c>
      <c r="D3" s="20">
        <v>70</v>
      </c>
      <c r="E3" s="20">
        <v>0</v>
      </c>
      <c r="F3" s="20">
        <v>0</v>
      </c>
    </row>
    <row r="4" spans="1:6" x14ac:dyDescent="0.35">
      <c r="A4" s="20" t="s">
        <v>91</v>
      </c>
      <c r="B4" s="20" t="s">
        <v>93</v>
      </c>
      <c r="C4" s="20">
        <v>306</v>
      </c>
      <c r="D4" s="20">
        <v>20</v>
      </c>
      <c r="E4" s="20">
        <v>0</v>
      </c>
      <c r="F4" s="20">
        <v>0</v>
      </c>
    </row>
    <row r="5" spans="1:6" x14ac:dyDescent="0.35">
      <c r="A5" s="20" t="s">
        <v>91</v>
      </c>
      <c r="B5" s="20" t="s">
        <v>94</v>
      </c>
      <c r="C5" s="20">
        <v>265</v>
      </c>
      <c r="D5" s="20">
        <v>20</v>
      </c>
      <c r="E5" s="20">
        <v>0</v>
      </c>
      <c r="F5" s="20">
        <v>0</v>
      </c>
    </row>
    <row r="6" spans="1:6" x14ac:dyDescent="0.35">
      <c r="A6" s="20" t="s">
        <v>91</v>
      </c>
      <c r="B6" s="20" t="s">
        <v>95</v>
      </c>
      <c r="C6" s="20">
        <v>233</v>
      </c>
      <c r="D6" s="20">
        <v>15</v>
      </c>
      <c r="E6" s="20">
        <v>0</v>
      </c>
      <c r="F6" s="20">
        <v>0</v>
      </c>
    </row>
    <row r="7" spans="1:6" x14ac:dyDescent="0.35">
      <c r="A7" s="20" t="s">
        <v>91</v>
      </c>
      <c r="B7" s="20" t="s">
        <v>96</v>
      </c>
      <c r="C7" s="20">
        <v>208</v>
      </c>
      <c r="D7" s="20">
        <v>15</v>
      </c>
      <c r="E7" s="20">
        <v>0</v>
      </c>
      <c r="F7" s="20">
        <v>0</v>
      </c>
    </row>
    <row r="8" spans="1:6" x14ac:dyDescent="0.35">
      <c r="A8" s="20" t="s">
        <v>91</v>
      </c>
      <c r="B8" s="20" t="s">
        <v>97</v>
      </c>
      <c r="C8" s="20">
        <v>204</v>
      </c>
      <c r="D8" s="20">
        <v>10</v>
      </c>
      <c r="E8" s="20">
        <v>0</v>
      </c>
      <c r="F8" s="20">
        <v>0</v>
      </c>
    </row>
    <row r="9" spans="1:6" x14ac:dyDescent="0.35">
      <c r="A9" s="20" t="s">
        <v>91</v>
      </c>
      <c r="B9" s="20" t="s">
        <v>98</v>
      </c>
      <c r="C9" s="20">
        <v>201</v>
      </c>
      <c r="D9" s="20">
        <v>10</v>
      </c>
      <c r="E9" s="20">
        <v>0</v>
      </c>
      <c r="F9" s="20">
        <v>0</v>
      </c>
    </row>
    <row r="10" spans="1:6" x14ac:dyDescent="0.35">
      <c r="A10" s="20" t="s">
        <v>91</v>
      </c>
      <c r="B10" s="20" t="s">
        <v>99</v>
      </c>
      <c r="C10" s="20">
        <v>2063</v>
      </c>
      <c r="D10" s="20">
        <v>27</v>
      </c>
      <c r="E10" s="20">
        <v>0</v>
      </c>
      <c r="F10" s="20">
        <v>0</v>
      </c>
    </row>
    <row r="11" spans="1:6" x14ac:dyDescent="0.35">
      <c r="A11" s="20" t="s">
        <v>91</v>
      </c>
      <c r="B11" s="20" t="s">
        <v>100</v>
      </c>
      <c r="C11" s="20">
        <v>1058</v>
      </c>
      <c r="D11" s="20">
        <v>9</v>
      </c>
      <c r="E11" s="20">
        <v>0</v>
      </c>
      <c r="F11" s="20">
        <v>0</v>
      </c>
    </row>
    <row r="12" spans="1:6" x14ac:dyDescent="0.35">
      <c r="A12" s="20" t="s">
        <v>91</v>
      </c>
      <c r="B12" s="42" t="s">
        <v>102</v>
      </c>
      <c r="C12" s="48">
        <v>1029</v>
      </c>
      <c r="D12" s="48">
        <v>190</v>
      </c>
      <c r="E12" s="48">
        <v>62</v>
      </c>
      <c r="F12" s="48">
        <v>0</v>
      </c>
    </row>
    <row r="13" spans="1:6" x14ac:dyDescent="0.35">
      <c r="A13" s="20" t="s">
        <v>91</v>
      </c>
      <c r="B13" s="59" t="s">
        <v>101</v>
      </c>
      <c r="C13" s="49">
        <v>227</v>
      </c>
      <c r="D13" s="49">
        <v>0</v>
      </c>
      <c r="E13" s="49">
        <v>0</v>
      </c>
      <c r="F13" s="49">
        <v>0</v>
      </c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GP-Medium-Large Laboratories</vt:lpstr>
      <vt:lpstr>WNC-Medium-Large Laboratories</vt:lpstr>
      <vt:lpstr>EC-Medium-Large Laboratories</vt:lpstr>
      <vt:lpstr>Limp-MP Medium-Large Labs</vt:lpstr>
      <vt:lpstr>NW-FS Medium-Large Laboratories</vt:lpstr>
      <vt:lpstr>KZN-Medium-Large Laboratories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Mayne</dc:creator>
  <cp:lastModifiedBy>Lesedi Manganye</cp:lastModifiedBy>
  <dcterms:created xsi:type="dcterms:W3CDTF">2025-03-26T08:53:45Z</dcterms:created>
  <dcterms:modified xsi:type="dcterms:W3CDTF">2025-04-24T11:20:31Z</dcterms:modified>
</cp:coreProperties>
</file>