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kznworks-my.sharepoint.com/personal/sibusiso_mbatha_kznworks_gov_za/Documents/Desktop/Mathole/"/>
    </mc:Choice>
  </mc:AlternateContent>
  <xr:revisionPtr revIDLastSave="0" documentId="8_{476CB228-EC9D-40F7-82EF-3C0405CA9114}" xr6:coauthVersionLast="47" xr6:coauthVersionMax="47" xr10:uidLastSave="{00000000-0000-0000-0000-000000000000}"/>
  <bookViews>
    <workbookView xWindow="-120" yWindow="-120" windowWidth="29040" windowHeight="15720" firstSheet="23" activeTab="8" xr2:uid="{00000000-000D-0000-FFFF-FFFF00000000}"/>
  </bookViews>
  <sheets>
    <sheet name="1-1 BILL NO. 1" sheetId="1" r:id="rId1"/>
    <sheet name="2-1 SECTION NO. 2" sheetId="2" r:id="rId2"/>
    <sheet name="2-2 SECTION NO. 2" sheetId="3" r:id="rId3"/>
    <sheet name="2-3 SECTION NO. 3" sheetId="4" r:id="rId4"/>
    <sheet name="2-4 SECTION NO. 2" sheetId="5" r:id="rId5"/>
    <sheet name="2-5 SECTION NO. 2" sheetId="6" r:id="rId6"/>
    <sheet name="2-6 SECTION NO. 2" sheetId="7" r:id="rId7"/>
    <sheet name="2-7 SECTION NO. 2" sheetId="8" r:id="rId8"/>
    <sheet name="2-8 SECTION NO. 2" sheetId="9" r:id="rId9"/>
    <sheet name="2-9 SECTION NO. 2" sheetId="10" r:id="rId10"/>
    <sheet name="2-10 SECTION NO. 2" sheetId="11" r:id="rId11"/>
    <sheet name="2-11 SECTION NO. 2" sheetId="12" r:id="rId12"/>
    <sheet name="2-12 SECTION NO. 2" sheetId="13" r:id="rId13"/>
    <sheet name="2-13 Summary" sheetId="14" r:id="rId14"/>
    <sheet name="3-1 SECTION NO. 3" sheetId="15" r:id="rId15"/>
    <sheet name="3-2 SECTION NO. 3" sheetId="16" r:id="rId16"/>
    <sheet name="3-3 SECTION NO. 3" sheetId="17" r:id="rId17"/>
    <sheet name="3-4 BILL NO. 4" sheetId="18" r:id="rId18"/>
    <sheet name="3-5 Summary" sheetId="19" r:id="rId19"/>
    <sheet name="4-1 SECTION NO. 4" sheetId="20" r:id="rId20"/>
    <sheet name="4-2 SECTION NO. 4" sheetId="21" r:id="rId21"/>
    <sheet name="4-3 SECTION NO. 4" sheetId="22" r:id="rId22"/>
    <sheet name="4-4 SECTION NO. 4" sheetId="23" r:id="rId23"/>
    <sheet name="4-5 SECTION NO. 4" sheetId="24" r:id="rId24"/>
    <sheet name="4-6 SECTION NO. 4" sheetId="25" r:id="rId25"/>
    <sheet name="4-7 SECTION NO. 4" sheetId="26" r:id="rId26"/>
    <sheet name="4-8 Summary" sheetId="27" r:id="rId27"/>
    <sheet name="5-1 Summary" sheetId="28" r:id="rId28"/>
  </sheets>
  <externalReferences>
    <externalReference r:id="rId29"/>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37" i="1" l="1"/>
  <c r="B436" i="1"/>
  <c r="B433" i="1"/>
  <c r="B432" i="1"/>
  <c r="B431" i="1"/>
  <c r="B430" i="1"/>
  <c r="B429" i="1"/>
  <c r="B428" i="1"/>
  <c r="B427" i="1"/>
  <c r="B426" i="1"/>
  <c r="B424" i="1"/>
  <c r="B423" i="1"/>
  <c r="B422" i="1"/>
  <c r="B417" i="1"/>
  <c r="B415" i="1"/>
  <c r="B413" i="1"/>
  <c r="B412" i="1"/>
  <c r="B409" i="1"/>
  <c r="B408" i="1"/>
  <c r="B406" i="1"/>
  <c r="B405" i="1"/>
  <c r="B404" i="1"/>
  <c r="B403" i="1"/>
  <c r="B402" i="1"/>
  <c r="B401" i="1"/>
  <c r="B400" i="1"/>
  <c r="B399" i="1"/>
  <c r="B395" i="1"/>
  <c r="B393" i="1"/>
  <c r="B392" i="1"/>
  <c r="B391" i="1"/>
  <c r="B386" i="1"/>
  <c r="B385" i="1"/>
  <c r="B383" i="1"/>
  <c r="B382" i="1"/>
  <c r="B379" i="1"/>
  <c r="B378" i="1"/>
  <c r="B376" i="1"/>
  <c r="B375" i="1"/>
  <c r="B372" i="1"/>
  <c r="B371" i="1"/>
  <c r="B370" i="1"/>
  <c r="B369" i="1"/>
  <c r="B368" i="1"/>
  <c r="B367" i="1"/>
  <c r="B366" i="1"/>
  <c r="B365" i="1"/>
  <c r="B364" i="1"/>
  <c r="B363" i="1"/>
  <c r="B362" i="1"/>
  <c r="B358" i="1"/>
  <c r="B356" i="1"/>
  <c r="B354" i="1"/>
  <c r="B353" i="1"/>
  <c r="B350" i="1"/>
  <c r="B349" i="1"/>
  <c r="B348" i="1"/>
  <c r="B345" i="1"/>
  <c r="B344" i="1"/>
  <c r="B343" i="1"/>
  <c r="B340" i="1"/>
  <c r="B339" i="1"/>
  <c r="B333" i="1"/>
  <c r="B332" i="1"/>
  <c r="B329" i="1"/>
  <c r="B328" i="1"/>
  <c r="B325" i="1"/>
  <c r="B323" i="1"/>
  <c r="B322" i="1"/>
  <c r="B318" i="1"/>
  <c r="B317" i="1"/>
  <c r="B316" i="1"/>
  <c r="B315" i="1"/>
  <c r="B310" i="1"/>
  <c r="B309" i="1"/>
  <c r="B308" i="1"/>
  <c r="B307" i="1"/>
  <c r="B300" i="1"/>
  <c r="B299" i="1"/>
  <c r="B298" i="1"/>
  <c r="B297" i="1"/>
  <c r="B295" i="1"/>
  <c r="B294" i="1"/>
  <c r="B293" i="1"/>
  <c r="B286" i="1"/>
  <c r="B285" i="1"/>
  <c r="B283" i="1"/>
  <c r="A1" i="1"/>
</calcChain>
</file>

<file path=xl/sharedStrings.xml><?xml version="1.0" encoding="utf-8"?>
<sst xmlns="http://schemas.openxmlformats.org/spreadsheetml/2006/main" count="5501" uniqueCount="937">
  <si>
    <t>WCS</t>
  </si>
  <si>
    <t>20 03 2026</t>
  </si>
  <si>
    <t>02:47:12</t>
  </si>
  <si>
    <t>.</t>
  </si>
  <si>
    <t>3.5.4.1</t>
  </si>
  <si>
    <t>Mathole Completion</t>
  </si>
  <si>
    <t>SECTION</t>
  </si>
  <si>
    <t>BILL</t>
  </si>
  <si>
    <t>PAGE NO</t>
  </si>
  <si>
    <t>ITEM NO</t>
  </si>
  <si>
    <t>DOC REF</t>
  </si>
  <si>
    <t>PAY REF</t>
  </si>
  <si>
    <t>DESCRIPTION</t>
  </si>
  <si>
    <t>UNIT</t>
  </si>
  <si>
    <t>QUANTITY</t>
  </si>
  <si>
    <t>RATE</t>
  </si>
  <si>
    <t>AMOUNT</t>
  </si>
  <si>
    <t>20</t>
  </si>
  <si>
    <t/>
  </si>
  <si>
    <t>BILL NO. 1</t>
  </si>
  <si>
    <t>H1</t>
  </si>
  <si>
    <t>1</t>
  </si>
  <si>
    <t>Item</t>
  </si>
  <si>
    <t>21</t>
  </si>
  <si>
    <t>SECTION NO. 2</t>
  </si>
  <si>
    <t xml:space="preserve">BUILDING WORKS </t>
  </si>
  <si>
    <t>EARTHWORKS (PROVISIONAL)</t>
  </si>
  <si>
    <t>(WORK GROUP 104)</t>
  </si>
  <si>
    <t>H4</t>
  </si>
  <si>
    <t>EXCAVATION, ETC</t>
  </si>
  <si>
    <t>H2</t>
  </si>
  <si>
    <t>22</t>
  </si>
  <si>
    <t xml:space="preserve">"Soft excavation" not exceeding 2m deep </t>
  </si>
  <si>
    <t>H3</t>
  </si>
  <si>
    <t>Trenches (L.I)</t>
  </si>
  <si>
    <t>m3</t>
  </si>
  <si>
    <t>2</t>
  </si>
  <si>
    <t>Reduced levels below floors and pits. (L.I)</t>
  </si>
  <si>
    <t>3</t>
  </si>
  <si>
    <t>Pit</t>
  </si>
  <si>
    <t>Extra over "soft excavations" for excavation in</t>
  </si>
  <si>
    <t>4</t>
  </si>
  <si>
    <t>Intermediate material</t>
  </si>
  <si>
    <t>5</t>
  </si>
  <si>
    <t>Hard rock material</t>
  </si>
  <si>
    <t>6</t>
  </si>
  <si>
    <t>Class A boulder material</t>
  </si>
  <si>
    <t>7</t>
  </si>
  <si>
    <t>Class B boulder material</t>
  </si>
  <si>
    <t xml:space="preserve">Risk of collapse of excavations </t>
  </si>
  <si>
    <t>8</t>
  </si>
  <si>
    <t>Sides of excavations not exceeding 1,50m deep. (L.I)</t>
  </si>
  <si>
    <t>m2</t>
  </si>
  <si>
    <t>9</t>
  </si>
  <si>
    <t xml:space="preserve">Sides of excavations exceeding 1,50m deep </t>
  </si>
  <si>
    <t>23</t>
  </si>
  <si>
    <t>Keeping excavations free of water</t>
  </si>
  <si>
    <t>10</t>
  </si>
  <si>
    <t xml:space="preserve">Keeping excavations free of water </t>
  </si>
  <si>
    <t>FILLING, ETC</t>
  </si>
  <si>
    <t xml:space="preserve">Earth filling obtained from the excavations and/or prescribed stock piles on site compacted to 95% Modified AASHTO density </t>
  </si>
  <si>
    <t>11</t>
  </si>
  <si>
    <t>Backfilling to trenches, bases and around foundation walls (L.I)</t>
  </si>
  <si>
    <t>Earth filling supplied by the contractor</t>
  </si>
  <si>
    <t>12</t>
  </si>
  <si>
    <t>Selected filling (G5), carted on, spread and levelled and compacted in layers not exceeding 150mm thick to 95% Mod. AASHTO density under surface beds, etc.</t>
  </si>
  <si>
    <t>13</t>
  </si>
  <si>
    <t>50mm Thick sand bed filling (LI)</t>
  </si>
  <si>
    <t>Compaction of surfaces</t>
  </si>
  <si>
    <t>14</t>
  </si>
  <si>
    <t>Compaction of ground surface under floors etc including scarifying for a depth of 150mm, breaking down oversize material, adding suitable material where necessary and compacting to 98% Mod AASHTO density</t>
  </si>
  <si>
    <t>24</t>
  </si>
  <si>
    <t>Carting away</t>
  </si>
  <si>
    <t>15</t>
  </si>
  <si>
    <t>Surplus material from excavations and/or stock piles on site to a dumping site to be located by the contractor not exceeding 500m away</t>
  </si>
  <si>
    <t>16</t>
  </si>
  <si>
    <t xml:space="preserve">Surplus material from excavations and/or stock piles on site to a dumping site to be located by the contractor exceeding 500m away </t>
  </si>
  <si>
    <t>PROTECTION AGAINST TERMITES</t>
  </si>
  <si>
    <t>Apply 'Chlorodane' or 'aldrin' soil insecticide in strict accordance with manufacturers instructions and SANS 1164-1165</t>
  </si>
  <si>
    <t>17</t>
  </si>
  <si>
    <t>Bottom and sides of trenches etc</t>
  </si>
  <si>
    <t>18</t>
  </si>
  <si>
    <t>Under floors, etc</t>
  </si>
  <si>
    <t>26</t>
  </si>
  <si>
    <t>BUILDING WORKS</t>
  </si>
  <si>
    <t>BILL NO. 2</t>
  </si>
  <si>
    <t>CONCRETE, FORMWORK AND REINFORCEMENT</t>
  </si>
  <si>
    <t>SUPPLEMENTARY PREAMBLES</t>
  </si>
  <si>
    <t>For preambles see Model Preambles for Trades - 2008</t>
  </si>
  <si>
    <t>27</t>
  </si>
  <si>
    <t>(WORK GROUP 110)</t>
  </si>
  <si>
    <t>UNREINFORCED CONCRETE</t>
  </si>
  <si>
    <t>Concrete Class 15/19</t>
  </si>
  <si>
    <t>Blinding</t>
  </si>
  <si>
    <t xml:space="preserve">Filling to cavities </t>
  </si>
  <si>
    <t>28</t>
  </si>
  <si>
    <t>REINFORCED CONCRETE CAST AGAINST EXCAVATED SURFACES</t>
  </si>
  <si>
    <t>Concrete Class 25/19</t>
  </si>
  <si>
    <t>Strip footings, bases, etc., cast against excavated surfaces</t>
  </si>
  <si>
    <t xml:space="preserve">REINFORCED CONCRETE </t>
  </si>
  <si>
    <t>Surface beds cast in panels</t>
  </si>
  <si>
    <t>29</t>
  </si>
  <si>
    <t>Concrete Class 25/13</t>
  </si>
  <si>
    <t>Slab, beam and inverted beams</t>
  </si>
  <si>
    <t xml:space="preserve">TEST BLOCKS </t>
  </si>
  <si>
    <t>Allow for the necessary test cubes set of three size 150 x 150 x 150mm cast from batches of concrete required for the contract as specified, made, stored, cured and tested in accordance with SANS methods 861 and 863 including use of approved cube moulds, transporting, paying all charges and submitting reports to Employer</t>
  </si>
  <si>
    <t>Sets</t>
  </si>
  <si>
    <t>CONCRETE SUNDRIES</t>
  </si>
  <si>
    <t>Class U2 wood float finish to surfaces</t>
  </si>
  <si>
    <t>Wood float top of slab, etc</t>
  </si>
  <si>
    <t xml:space="preserve">Class U3 steel trowel finish to surfaces with manual application with "Sikafloor -3 QuartzTop ZA" onto concrete surface evenly in 2 stages (first stage: 3 kg/m2 ; second stage: 2 kg/m2 ), all complete as per manufacturer. </t>
  </si>
  <si>
    <t>Steel float top of slab, etc</t>
  </si>
  <si>
    <t>30</t>
  </si>
  <si>
    <t>Low density fibreboard floor protection</t>
  </si>
  <si>
    <t>(WORK GROUP 111)</t>
  </si>
  <si>
    <t>SMOOTH FORMWORK (DEGREE OF ACCURACY II)</t>
  </si>
  <si>
    <t>Smooth formwork to sides</t>
  </si>
  <si>
    <t>Soffits of slabs</t>
  </si>
  <si>
    <t>31</t>
  </si>
  <si>
    <t>MOVEMENT JOINTS, ETC. (PROVISIONAL)</t>
  </si>
  <si>
    <t>Expansion joints with Bitumen impregnated softboard between vertical concrete and brick surfaces</t>
  </si>
  <si>
    <t>12mm Joints not exceeding 300mm high</t>
  </si>
  <si>
    <t>m</t>
  </si>
  <si>
    <t>32</t>
  </si>
  <si>
    <t>(WORK GROUP 114)</t>
  </si>
  <si>
    <t>REINFORCEMENT (Provisional)</t>
  </si>
  <si>
    <t>Mild steel reinforcement</t>
  </si>
  <si>
    <t>10mm Diameter bars</t>
  </si>
  <si>
    <t>t</t>
  </si>
  <si>
    <t>25</t>
  </si>
  <si>
    <t>33</t>
  </si>
  <si>
    <t>High tensile steel reinforcement</t>
  </si>
  <si>
    <t>12mm Diameter bars</t>
  </si>
  <si>
    <t>16mm Diameter bars</t>
  </si>
  <si>
    <t>Fabric reinforcement</t>
  </si>
  <si>
    <t>Mesh Ref. 193</t>
  </si>
  <si>
    <t>Mesh Ref. 395</t>
  </si>
  <si>
    <t>Mesh Ref. 617</t>
  </si>
  <si>
    <t>35</t>
  </si>
  <si>
    <t>SECTION NO. 3</t>
  </si>
  <si>
    <t>BILL NO. 3</t>
  </si>
  <si>
    <t>BRICKWORK</t>
  </si>
  <si>
    <t xml:space="preserve">SUPPLEMENTARY PREAMBLES </t>
  </si>
  <si>
    <t>BRICKWORK IN FOUNDATIONS (PROVISIONAL)</t>
  </si>
  <si>
    <t>Brickwork of Corobrick or similar approved 14 MPa NFX clay bricks in 3:1 cement mortar</t>
  </si>
  <si>
    <t>One brick walls (Bagged and sealed) (LI)</t>
  </si>
  <si>
    <t>Brickwork reinforcement:</t>
  </si>
  <si>
    <t>'Brickforce' or other approved wire mesh reinforcement, 150mm wide, built into walls and lintels</t>
  </si>
  <si>
    <t>37</t>
  </si>
  <si>
    <t>FACE BRICKWORK IN FOUNDATIONS (PROVISIONAL)</t>
  </si>
  <si>
    <t>Corobrick "Terracotta Travertine" or similar approved FBX facebricks with 10mm recess pointed joints and every 510mm (10 courses) raked out for 10mm for two courses</t>
  </si>
  <si>
    <t>Extra over ordinary brickwork in stretcher bond for facing in foundations</t>
  </si>
  <si>
    <t>BRICKWORK IN SUPERSTRUCTURE</t>
  </si>
  <si>
    <t>Brickwork of Corobrick or similar approved 7 MPa NFP bricks in 3:1 cement mortar</t>
  </si>
  <si>
    <t>Half brick walls (LI)</t>
  </si>
  <si>
    <t>Half brick wall in beamfilling (LI)</t>
  </si>
  <si>
    <t>One brick walls (LI)</t>
  </si>
  <si>
    <t>One brick walls (bagged and sealed) (LI)</t>
  </si>
  <si>
    <t>38</t>
  </si>
  <si>
    <t>BRICKWORK SUNDRIES</t>
  </si>
  <si>
    <t>Sundries</t>
  </si>
  <si>
    <t>Raking cutting to top of one brick walls</t>
  </si>
  <si>
    <t>Splayed mortar fillet to close up beamfilling</t>
  </si>
  <si>
    <t>39</t>
  </si>
  <si>
    <t>'Brickforce' or other approved wire mesh reinforcement, 75mm wide, built into walls and lintels</t>
  </si>
  <si>
    <t>Galvanized hoop iron cramps, ties, etc</t>
  </si>
  <si>
    <t>32 x 1,6mm Roof tie 1,5m long with one end built 9 courses into brickwork and other end wrapped around and spiked to timber  rafters</t>
  </si>
  <si>
    <t>No</t>
  </si>
  <si>
    <t>PRESTRESSED, PRECAST CONCRETE LINTOLS</t>
  </si>
  <si>
    <t>"Stalton" prestressed fabricated lintels</t>
  </si>
  <si>
    <t>110 x 75mm Lintels in lengths not exceeding 3m</t>
  </si>
  <si>
    <t>40</t>
  </si>
  <si>
    <t>TURNING PIECES</t>
  </si>
  <si>
    <t>Turning piece 230mm wide on soffit, including all wedging and propping</t>
  </si>
  <si>
    <t>FACE BRICKWORK</t>
  </si>
  <si>
    <t>Corobrick "Nebraska Travertine" or similar approved FBS facebricks with 10mm recess pointed joints and every 510mm (10 courses) raked out for 10mm for two courses</t>
  </si>
  <si>
    <t>Extra over ordinary brickwork for facing and pointing externally in stretcher bond</t>
  </si>
  <si>
    <t>Extra over ordinary brickwork for facing and pointing  internally in stretcher bond to form dado</t>
  </si>
  <si>
    <t>Brick-on-edge sills set sloping at 17º and slightly projecting, built fair and pointed with 2mm deep square recessed joints on top, front end and projecting soffit and including fair raking cutting to brickwork under or dubbing up solid in cement mortar and cutting and fitting between reveals (LI)</t>
  </si>
  <si>
    <t>41</t>
  </si>
  <si>
    <t xml:space="preserve">BRICK PAVING </t>
  </si>
  <si>
    <t>Corobrick "Terracotta Travertine" or similar approved FBX facebricks with 10mm flush pointed joints</t>
  </si>
  <si>
    <t>19</t>
  </si>
  <si>
    <t>220mm Wide brick-on-flat header course edging on 50mm thick mortar bed (LI)</t>
  </si>
  <si>
    <t>43</t>
  </si>
  <si>
    <t>BILL NO. 4</t>
  </si>
  <si>
    <t>WATERPROOFING</t>
  </si>
  <si>
    <t>(WORK GROUP 120)</t>
  </si>
  <si>
    <t>DAMPPROOF COURSE</t>
  </si>
  <si>
    <t>One layer of 375 micron "Consol Plastics Brikgrip DPC" embossed damp proof course</t>
  </si>
  <si>
    <t>To walls, reveals, below sills, etc</t>
  </si>
  <si>
    <t>SHEET WATERPROOFING</t>
  </si>
  <si>
    <t>One layer of 250 micron Gunplas USB Green waterproof sheeting on earth, sealed at laps and ends with pressure sensitive tape"</t>
  </si>
  <si>
    <t>Under surface beds</t>
  </si>
  <si>
    <t>JOINT SEALANTS ETC</t>
  </si>
  <si>
    <t>"Sikaflex 1A" or other approved polyurethane sealing compound, with and including raking out softboard, etc</t>
  </si>
  <si>
    <t>12 x 10mm In vertical expansion joints between concrete and brickwork</t>
  </si>
  <si>
    <t>44</t>
  </si>
  <si>
    <t>"Sikaflex" or other approved Joint Sealants comprising approved polyurethane sealing compound</t>
  </si>
  <si>
    <t>Joint sealing around window frames on the outside and leave perfetly watertight</t>
  </si>
  <si>
    <t>46</t>
  </si>
  <si>
    <t>BILL NO. 5</t>
  </si>
  <si>
    <t>ROOF COVERING</t>
  </si>
  <si>
    <t>For preambles see pages SP20 to SP21 of WB20 - 1986</t>
  </si>
  <si>
    <t>(WORK GROUP 122)</t>
  </si>
  <si>
    <t>PROFILED METAL SHEETING AND ACCESSORIES</t>
  </si>
  <si>
    <t xml:space="preserve">0,53mm thickness ZINCAL AZ150 Mill finish with COLORPLUS 'Savannah' coated finish to one side with Cool Grey backing coat. The Roof sheeting shall be double interlocking concealed-fix Klip-Tite ZincAL® AZ150 coated steel G550 profile, roll-formed in continuous lengths and cut to length by a pneumatic cut off process only. Cutting of sheeting with angle griders, especially once sheeting is installed is strictly prohibited. Patented and marked KL 700 clips shall be used to secure the sheet, fixed to purlins at spacings in accordance with the manufacturer's recommendations. The clip shall be fixed with FIXTITE fasteners in accordance with the manufacturer's recommendations and material warranty requirements. Note: All Eave overhang purlins to receive HIGH WIND LOAD CLIPS (HWLC), sheeting here is to be further secured with saddle washers to eave purlins sections with Class 3 self tapping screws with bonded washer to create positive fix. (all to manufacturers specifications). </t>
  </si>
  <si>
    <t>Roof covering with pitch not exceeding 25° degrees including approved vapour barrier installed under sheeting. (LI)</t>
  </si>
  <si>
    <t>SHEET METAL FLASHINGS, LININGS, COPING, ETC.</t>
  </si>
  <si>
    <t>47</t>
  </si>
  <si>
    <t xml:space="preserve">Global Roof Solutions (GRS) approved flashing accessories used in accordance with the manufactures' recommendations and material warranty requirements. </t>
  </si>
  <si>
    <t>Ridge capping (LI)</t>
  </si>
  <si>
    <t>Barge flashing (LI)</t>
  </si>
  <si>
    <t>"Sondor" ribbed pattern polyclosers (LI)</t>
  </si>
  <si>
    <t>48</t>
  </si>
  <si>
    <t>INSULATION</t>
  </si>
  <si>
    <t>"Sisalation FR 405" Light industrial grade fire retardant aluminium foil based insulation:</t>
  </si>
  <si>
    <t>Insulation laid taut over trusses (at approximately 1200mm centres) and fixed concurrent with roof covering including galvanized steel straining wires at 500mm centres. (LI)</t>
  </si>
  <si>
    <t>50</t>
  </si>
  <si>
    <t>BILL NO. 6</t>
  </si>
  <si>
    <t>CARPENTRY AND JOINERY</t>
  </si>
  <si>
    <t>(WORK GROUP 126)</t>
  </si>
  <si>
    <t>ROOF CONSTRUCTION</t>
  </si>
  <si>
    <t>Sawn South African softwood</t>
  </si>
  <si>
    <t>50 x 76mm Purlins (LI)</t>
  </si>
  <si>
    <t>38 x 114mm Wall plates including bed level in cement mortar (LI)</t>
  </si>
  <si>
    <t>38 x 114mm Bracing between roof trusses (LI)</t>
  </si>
  <si>
    <t>38 x 76mm Runners between roof trusses (LI)</t>
  </si>
  <si>
    <t>50 x 225mm Gangboarding (LI)</t>
  </si>
  <si>
    <t>51</t>
  </si>
  <si>
    <t>PREFABRICATED ROOF TRUSSES, ETC</t>
  </si>
  <si>
    <t>Double pitched roof truss with tie beam not exceeding 5.1m span and 1700mm overhang one side and 450mm overhang other side</t>
  </si>
  <si>
    <t>52</t>
  </si>
  <si>
    <t>ROOF SUNDRIES</t>
  </si>
  <si>
    <t>Two coats Carbolinium on exposed sawn roof timbers</t>
  </si>
  <si>
    <t>Hot Dipped galvanized hurricane clips screwed or nailed to roof timbers as per manufacturer's specifications</t>
  </si>
  <si>
    <t>53</t>
  </si>
  <si>
    <t>EAVES, VERGES, ETC.</t>
  </si>
  <si>
    <t>Sawn softwood</t>
  </si>
  <si>
    <t>76 x 50mm Fascia support purlin</t>
  </si>
  <si>
    <t>76 x 50mm Barge trimmer batten</t>
  </si>
  <si>
    <t xml:space="preserve">Laminated hardwood timber </t>
  </si>
  <si>
    <t>220 x 70mm Beam</t>
  </si>
  <si>
    <t>"Everite Nutec" pressed fibre-cement</t>
  </si>
  <si>
    <t xml:space="preserve">15 x 225mm Medium density plain grooved fascia boards (Code: 042-434), fixed to timber rafters twice screwed with 12 x 40mm countersunk brass screws with PVC H-profile fascia joiner between boards and PVC H-profile fascia corner joiners at board ends. </t>
  </si>
  <si>
    <t>54</t>
  </si>
  <si>
    <t>DOORS, ETC</t>
  </si>
  <si>
    <t>Wrot meranti doors hung to steel or timber frames</t>
  </si>
  <si>
    <t>44mm x 813 x 2,032mm high Swartland PD1/OB or similar approved framed, ledged and braced batten door (D1)</t>
  </si>
  <si>
    <t>55</t>
  </si>
  <si>
    <t>FRAMES, BEADS, ARCHITRAVES, ETC.</t>
  </si>
  <si>
    <t>Wrot meranti</t>
  </si>
  <si>
    <t>42 x 68mm Solid Meranti rebated splayed and grooved weather boards including grooves in and fixing to doors with brass screws</t>
  </si>
  <si>
    <t>34</t>
  </si>
  <si>
    <t>BILL NO. 7</t>
  </si>
  <si>
    <t>IRONMONGERY</t>
  </si>
  <si>
    <t>(WORK GROUP 132)</t>
  </si>
  <si>
    <t xml:space="preserve">HINGES, BOLTS, ETC </t>
  </si>
  <si>
    <t>'GEZE' or other approved</t>
  </si>
  <si>
    <t>GERS211076 - 75 x 100mm Stainless steel washered butt hinges</t>
  </si>
  <si>
    <t>Pairs</t>
  </si>
  <si>
    <t xml:space="preserve">DOOR STOPS, LEVER BOLTS, ETC </t>
  </si>
  <si>
    <t>140/69 Stainless steel floor mounted door stop</t>
  </si>
  <si>
    <t xml:space="preserve">LOCKS </t>
  </si>
  <si>
    <t>IG950933338 - 66mm Nickel plated standard double cylinder lock</t>
  </si>
  <si>
    <t>642/35 Stainless steel profile cylinder deadlock</t>
  </si>
  <si>
    <t>'Yale' or other approved</t>
  </si>
  <si>
    <t>5-Pin CP euro profile cylinder lock with galvanised lock case, etc</t>
  </si>
  <si>
    <t>HANDLES</t>
  </si>
  <si>
    <t>EDE/101C - 19mm Stainless steel pull handle on 160 x 160 x 1.5mm back plate including cylinder hole</t>
  </si>
  <si>
    <t>JBS209O/350BTB Stainless steel offset pull handle 375 x 350 x 25mm</t>
  </si>
  <si>
    <t>LETTERS, NAMEPLATES, ETC. (Provisional)</t>
  </si>
  <si>
    <t>Standard 150 x 150mm perspex sign screw-fixed with four chrome plated self tapping screws and plugs where applicable. Red engraving on white background</t>
  </si>
  <si>
    <t>Sign with Male or Female symbol</t>
  </si>
  <si>
    <t>40 x 50mm Bold white numerals routed on 62mm royal blue Perspex backing with length to suit letter spacing. Perspex sign to be glued to door upper centre or mounted to wall. A sample is to be approved by the Architect before firm orders are placed by the contractor. All wording to be in capital letters.</t>
  </si>
  <si>
    <t>Sign with eight letters (approx. 500mm length backing)</t>
  </si>
  <si>
    <t>SUNDRIES</t>
  </si>
  <si>
    <t xml:space="preserve">30 x 30 x 3mm Hot dipped galvanized steel angle with fixing lugs at 300mm centres (3 per 900mm door opening) in full lengths to all external door thresholds -  securely retro-fixed through lugs with 80mm frame anchors and continuously Epoxy glued to concrete surfaces - neatly aligned and outer edge to align with drip under door. </t>
  </si>
  <si>
    <t>36</t>
  </si>
  <si>
    <t>BILL NO. 8</t>
  </si>
  <si>
    <t>METALWORK</t>
  </si>
  <si>
    <t xml:space="preserve">THE FOLLOWING IN FRAMED AND WELDED HOT DIPPED GALVANIZED STEEL SECURITY GATES </t>
  </si>
  <si>
    <t xml:space="preserve">Custom made Hot Dip galvanised steel gate out of 40 x 40 x 5mm L-Profile outer frame securely built into wall with steel lugs @ 680mm max center with 38.1 x 38.1 x 3mm gate frame with 21.3 x 2.0 mm Diameter steel pipes equally spaced &amp; welded in position with double 38.1 x 76.2 horizontal lock rail. Lock case, sliding bolts, stops &amp; hinges to detail drawing 058813-ARC-SCH-603 sheet 1 &amp; 2 </t>
  </si>
  <si>
    <t xml:space="preserve">(G6) Grille gate size 960 x 2037mm high overall with corner protection, lugs and outer frame expansion bolted as per detail size 1002 x 2075mm high overall (Cylinder lock elsewhere) </t>
  </si>
  <si>
    <t>HOT DIPPED GALVANIZED PRESSED STEEL DOOR FRAMES</t>
  </si>
  <si>
    <t>1,6mm Double rebated frames suitable for 115mm brick walls including factory fitted hinges</t>
  </si>
  <si>
    <t>Frame for door 813 x 2032mm high</t>
  </si>
  <si>
    <t>1,6mm Double rebated frames suitable for 230mm brick walls including factory fitted hinges</t>
  </si>
  <si>
    <t>HOT-DIPPED GALVANISED STEEL WINDOWS AND DOORS</t>
  </si>
  <si>
    <t>Note: All windows to have opening restriction stays fixed at depth to architects discretion</t>
  </si>
  <si>
    <t xml:space="preserve">Standard school type windows. All windows shall be fitted with brass handles, stays, catches and other fittings. Burglar bars shall be standard flat section bars corresponding horizontally and vertically with glazing bars </t>
  </si>
  <si>
    <t>(W1) Window type 3-HCH, size 889 x 457mm high</t>
  </si>
  <si>
    <t xml:space="preserve">Standard school type windows with burglar bars to fixed and opening sections. All windows shall be fitted with brass handles, stays, catches and other fittings. Burglar bars shall be standard flat section bars corresponding horizontally and vertically with glazing bars </t>
  </si>
  <si>
    <t xml:space="preserve">(W2) Window type NE1, size 533 x 654mm high, with type BB2 burglar bars </t>
  </si>
  <si>
    <t>BUILDING  WORKS</t>
  </si>
  <si>
    <t>BILL NO. 9</t>
  </si>
  <si>
    <t>PLASTERING</t>
  </si>
  <si>
    <t>(WORK GROUP 142)</t>
  </si>
  <si>
    <t>SCREEDS</t>
  </si>
  <si>
    <t>3:1 Cement screeds on concrete steel trowelled to a smooth finish</t>
  </si>
  <si>
    <t>30mm Thick on floors (LI)</t>
  </si>
  <si>
    <t>INTERNAL PLASTER</t>
  </si>
  <si>
    <t>One coat cement 3:1 cement plaster on concrete or brickwork, finished smooth with a wood trowel</t>
  </si>
  <si>
    <t>13mm Thick on brick walls (LI)</t>
  </si>
  <si>
    <t>13mm Thick on narrow widths not exceeding 300mm (LI)</t>
  </si>
  <si>
    <t>BILL NO. 10</t>
  </si>
  <si>
    <t>PLUMBING AND DRAINAGE (PROVISIONAL)</t>
  </si>
  <si>
    <t>(WORK GROUP 148)</t>
  </si>
  <si>
    <t>RAINWATER GOODS</t>
  </si>
  <si>
    <t>0,8mm Thick Commercial and industrial Ogee profile ZINCAL H3003h 14 seamless gutter, coated internally and externally with ColourTech G4 in colour Marble White with matching splash plate including cut and mitred anglescovered with a mitre strip externally, stop ends crimped and all sealed on the inside with Dow Corning 813 silicone sealer, secured to fascias with 20 x 2,5mm hanger brackets at 600mm centres using yellow passivated serrated nails, including expanded aluminium mesh leaf guard set over gutter. All gutters angled to falls to downpipe.</t>
  </si>
  <si>
    <t>150 x 125 mm Ogee eaves gutters</t>
  </si>
  <si>
    <t>Extra over eaves gutter for stopped end</t>
  </si>
  <si>
    <t>Extra over eaves gutter for outlet for 110mm downpipe</t>
  </si>
  <si>
    <t>uPVC downpipe complying with SANS 11, securely anchored to building. Include all necessary bends, elbows &amp; shoes etc. Holderbats to downpipes to be at maximum 400mm centres.</t>
  </si>
  <si>
    <t>110mm Diameter rainwater pipes</t>
  </si>
  <si>
    <t>Extra over rainwater pipe for offset bend</t>
  </si>
  <si>
    <t>Extra over rainwater pipe for bend</t>
  </si>
  <si>
    <t>Extra over rainwater pipe for shoe</t>
  </si>
  <si>
    <t>SANITARY FITTINGS</t>
  </si>
  <si>
    <t>Atlas Systems or other approved in position and connected to services</t>
  </si>
  <si>
    <t xml:space="preserve"> Atlas VIP toilet and VIP 200 inlet funnel</t>
  </si>
  <si>
    <t xml:space="preserve">Atlas Viking hand wash basin </t>
  </si>
  <si>
    <t>WASTE UNIONS ETC</t>
  </si>
  <si>
    <t>'Cobra Watertech'</t>
  </si>
  <si>
    <t>(317-40) CP Bath waste, etc</t>
  </si>
  <si>
    <t>(360) CP bottle trap 40 x 40mm</t>
  </si>
  <si>
    <t>TAPS, VALVES, ETC</t>
  </si>
  <si>
    <t xml:space="preserve">(832-10) 15mm CP angle regulating valve </t>
  </si>
  <si>
    <t>(115) 15mm CP "Star" sink pillar tap</t>
  </si>
  <si>
    <t>SANITARY PLUMBING</t>
  </si>
  <si>
    <t>Unplasticised polyvinyl chloride (uPVC) waste and vent piping conforming to SANS 967 with solvent cement jointing</t>
  </si>
  <si>
    <t>50mm Pipe fixed to walls, in chase, ceilings, roofs, floors, etc., hung from soffits of concrete slabs or laid in filling</t>
  </si>
  <si>
    <t>110mm Pipes</t>
  </si>
  <si>
    <t>Extra over uPVC pipes for fittings</t>
  </si>
  <si>
    <t>50 mm Bend</t>
  </si>
  <si>
    <t>50 mm Access bend</t>
  </si>
  <si>
    <t xml:space="preserve">50mm Access junction </t>
  </si>
  <si>
    <t>110mm End cap</t>
  </si>
  <si>
    <t xml:space="preserve">110mm Reducer </t>
  </si>
  <si>
    <t>110 mm 'GI Two-way' vent valve</t>
  </si>
  <si>
    <t>WASTE</t>
  </si>
  <si>
    <t>uPVC pipes</t>
  </si>
  <si>
    <t xml:space="preserve">40 mm Pipes </t>
  </si>
  <si>
    <t>Extra over uPVC pipes for uPVC fittings</t>
  </si>
  <si>
    <t xml:space="preserve">40 mm Access bend </t>
  </si>
  <si>
    <t>WATER SUPPLIES</t>
  </si>
  <si>
    <t>Class 2 copper pipes</t>
  </si>
  <si>
    <t xml:space="preserve">15mm Pipes </t>
  </si>
  <si>
    <t>22mm Pipes</t>
  </si>
  <si>
    <t>Extra over class 2 copper pipes for capillary fittings</t>
  </si>
  <si>
    <t xml:space="preserve">15mm Fittings </t>
  </si>
  <si>
    <t>22mm Fittings</t>
  </si>
  <si>
    <t>TESTING</t>
  </si>
  <si>
    <t>Provide all necessary apparatus, water, etc., for and test the whole of the internal waste and water reticulation to the satisfaction of the representative and the local authorities, replacing any defective work at own expense and leave in perfect working order.</t>
  </si>
  <si>
    <t>42</t>
  </si>
  <si>
    <t>BILL NO. 11</t>
  </si>
  <si>
    <t>GLAZING</t>
  </si>
  <si>
    <t>GLAZING TO STEEL WITH PUTTY</t>
  </si>
  <si>
    <t xml:space="preserve">6.38mm Frosted vinyl layer normal strength opaque laminated safety glass </t>
  </si>
  <si>
    <t>Panes exceeding 0,1m² and not exceeding 0,5m²</t>
  </si>
  <si>
    <t>106</t>
  </si>
  <si>
    <t>BILL NO. 12</t>
  </si>
  <si>
    <t>PAINTWORK</t>
  </si>
  <si>
    <t>107</t>
  </si>
  <si>
    <t>108</t>
  </si>
  <si>
    <t>PAINTWORK, ETC TO NEW WORK ON</t>
  </si>
  <si>
    <t>FLOATED PLASTER SURFACES WITH</t>
  </si>
  <si>
    <t>109</t>
  </si>
  <si>
    <t>One coat "Dulux Trade" Alkali-resistant plaster primer and two coats "Dulux Trade 100" Lowsheen paint or equally approved on</t>
  </si>
  <si>
    <t>109.3</t>
  </si>
  <si>
    <t>Internal plastered walls (LI)</t>
  </si>
  <si>
    <t>109.5</t>
  </si>
  <si>
    <t>Fascias, barge boards and internal window sills (LI)</t>
  </si>
  <si>
    <t>WOOD SURFACES</t>
  </si>
  <si>
    <t>110</t>
  </si>
  <si>
    <t>One coat "Dulux Primer for wood", One coat "Dulux Trade universal undercoat"  and two coats "Dulux Gloss Enamel" or equally approved on</t>
  </si>
  <si>
    <t>110.7</t>
  </si>
  <si>
    <t>Doors (LI)</t>
  </si>
  <si>
    <t>Prepare and apply one coat "Dulux Primer for wood", one coat "Dulux Trade Universal Undercoat and two coats "Dulux High Gloss Enamel" or equally approved on</t>
  </si>
  <si>
    <t>110.8</t>
  </si>
  <si>
    <t>Internal roof trusses (LI)</t>
  </si>
  <si>
    <t>Three coats "Dulux Woodgard int/ext Timbavarnish" or equally approved on</t>
  </si>
  <si>
    <t>110.9</t>
  </si>
  <si>
    <t>Laminated beam, etc. (LI)</t>
  </si>
  <si>
    <t>110.10</t>
  </si>
  <si>
    <t>ON METAL</t>
  </si>
  <si>
    <t>111</t>
  </si>
  <si>
    <t>One coat "Dulux primer for galvanised iron", one coat "Dulux trade universal undercoat" and two coats "Dulux gloss enamel"  including "Dulux cleaner for galvanised iron" or equally approved on:</t>
  </si>
  <si>
    <t>111.13</t>
  </si>
  <si>
    <t>Windows with burglar proofing (both sides measured flat) (LI)</t>
  </si>
  <si>
    <t>111.14</t>
  </si>
  <si>
    <t>Door frames (LI)</t>
  </si>
  <si>
    <t>45</t>
  </si>
  <si>
    <t>113.1</t>
  </si>
  <si>
    <t>Earthworks (Provisional)</t>
  </si>
  <si>
    <t>Page</t>
  </si>
  <si>
    <t>113.2</t>
  </si>
  <si>
    <t>Concrete, Formwork and Reinforcement</t>
  </si>
  <si>
    <t>113.3</t>
  </si>
  <si>
    <t>Brickwork</t>
  </si>
  <si>
    <t>113.4</t>
  </si>
  <si>
    <t>Waterproofing</t>
  </si>
  <si>
    <t>113.5</t>
  </si>
  <si>
    <t>Roof Covering</t>
  </si>
  <si>
    <t>113.6</t>
  </si>
  <si>
    <t>Carpentry and Joinery</t>
  </si>
  <si>
    <t>113.9</t>
  </si>
  <si>
    <t>Ironmongery</t>
  </si>
  <si>
    <t>113.10</t>
  </si>
  <si>
    <t>Metalwork</t>
  </si>
  <si>
    <t>113.11</t>
  </si>
  <si>
    <t>Plastering</t>
  </si>
  <si>
    <t>113.13</t>
  </si>
  <si>
    <t>Plumbing and Drainage</t>
  </si>
  <si>
    <t>113.14</t>
  </si>
  <si>
    <t>Glazing</t>
  </si>
  <si>
    <t>113.15</t>
  </si>
  <si>
    <t>Paintwork</t>
  </si>
  <si>
    <t>114</t>
  </si>
  <si>
    <t>ELECTRICAL INSTALLATION (PROVISIONAL)</t>
  </si>
  <si>
    <t>LOW TENSION DISTRIBUTION</t>
  </si>
  <si>
    <t xml:space="preserve">Tenderers are referred to the project specifications and supplementary preambles for full descriptions of materials, etc., to be used. All work shall be done strictly in accordance with specifications and Manufacturer's instructions and leave in perfect working order after completion ----------------- </t>
  </si>
  <si>
    <t>(WORK GROUP 160)</t>
  </si>
  <si>
    <t>DISTRIBUTION BOARDS</t>
  </si>
  <si>
    <t>115</t>
  </si>
  <si>
    <t>Distribution board/Kiosks fitted complete with equipment, wired as per Schematic Diagrams attached to these Bills of Quantities</t>
  </si>
  <si>
    <t>115.6</t>
  </si>
  <si>
    <t>Distribution board "DB 11"</t>
  </si>
  <si>
    <t>115.7</t>
  </si>
  <si>
    <t>Distribution board "DB 12"</t>
  </si>
  <si>
    <t>CABLES</t>
  </si>
  <si>
    <t>600/1000 V PVC/PVC/SWA/PVC copper cable with ECC  laid in trenches, ducts, cable ladder, surfaces,etc. (trenching and backfilling measured elsewhere)</t>
  </si>
  <si>
    <t>115.18</t>
  </si>
  <si>
    <t>4 mm² 2-Core</t>
  </si>
  <si>
    <t>CABLE TERMINATIONS</t>
  </si>
  <si>
    <t>116</t>
  </si>
  <si>
    <t>Termination for 600/1000 V PVC/PVC/SWA/PVC copper cables</t>
  </si>
  <si>
    <t>116.22</t>
  </si>
  <si>
    <t>LIGHTING AND SMALL POWER</t>
  </si>
  <si>
    <t>Tenderers are referred to the project specifications and supplementary preambles for full descriptions of materials, etc., to be used. All work shall be done strictly in accordance with specifications and Manufacturer's instructions and leave in perfect working order after completion.</t>
  </si>
  <si>
    <t>RIGID PVC CONDUIT</t>
  </si>
  <si>
    <t>Surface mounted to brickwork, concrete, steel or timber roof members, etc</t>
  </si>
  <si>
    <t>20mm Diameter</t>
  </si>
  <si>
    <t>CONDUCTORS (PROVISIONAL)</t>
  </si>
  <si>
    <t>PVC insulated stranded copper conductor drawn into wireways</t>
  </si>
  <si>
    <t>1,5 mm²</t>
  </si>
  <si>
    <t>LIGHT SWITCHES, SWITCHED SOCKET OUTLETS, ETC</t>
  </si>
  <si>
    <t>Switches, etc complete with engraved/labeled cover plate fixed in 100 x 50mm galvanised flush box</t>
  </si>
  <si>
    <t>16A One-lever one-way switch</t>
  </si>
  <si>
    <t>Photo cell switch with, flush round box with white plastic cover and suitably grommeted for wiring to photocells.</t>
  </si>
  <si>
    <t>Daylight switch as per National or other approved</t>
  </si>
  <si>
    <t>LUMINAIRES AND EQUIPMENT</t>
  </si>
  <si>
    <t>Supply and install luminaires or equipment complete with lamps, connections, etc mounted in position</t>
  </si>
  <si>
    <t xml:space="preserve">Type F6 : Fluorescent type fitting surface mounted ILM/INV/DMC/236/SS/IP65, complete with Uniqtronic 236T8 warm ballast, 2 x 36 watt lamps 1,2m length </t>
  </si>
  <si>
    <t>Type B1 : Exterior Bulkhead Luminaire Type BEKA 31209 2 x PL9w CFL with black trim ring complete with 2 x 9 Watt PL lamps, seperate ballast per lamp, prismatic polycarbonate diffuser, high pressure die cast aluminium body and stainless steel screws, or other approved. Fitting to be terminated with 1mm2 silicon 3-core flexible cable entering fixing from rear via compressed gland</t>
  </si>
  <si>
    <t>Type B2 : Interior Bulkhead Luminaire Type BEKA 71209 2 x PL9w CFL with white trim ring complete with lamps.  with 2 x 9Watt PL lamps, polycarbonate prismatic diffuser, high pressure die cast aluminium body and stainless steel captive screws, or other approved.</t>
  </si>
  <si>
    <t>49</t>
  </si>
  <si>
    <t>134</t>
  </si>
  <si>
    <t>LIGHTNING PROTECTION SYSTEMS AND MECHANICAL INSTALATION - VENTILATION AND LP GAS INSTALLATION</t>
  </si>
  <si>
    <t xml:space="preserve">Tenderers are referred to the project specifications and supplementary preambles for full descriptions of materials, etc., to be used. All work shall be done strictly in accordance with specifications and Manufacturer's instructions and leave in perfect working order after completion. ----------------- </t>
  </si>
  <si>
    <t>LIGHTNING PROTECTION SYSTEMS</t>
  </si>
  <si>
    <t>Lightning protection system installed by specialist as per specifications clause 26</t>
  </si>
  <si>
    <t>Conductors, etc</t>
  </si>
  <si>
    <t>Bare Stranded CopperSupply and install Lightning Protection earths as follows</t>
  </si>
  <si>
    <t>134.1</t>
  </si>
  <si>
    <t>35 mm² Bare stranded copper conductor, PVC insulated, between roof sheet and test point box and between test point box and earth electrode down conductor and earth electrode</t>
  </si>
  <si>
    <t>135.3</t>
  </si>
  <si>
    <t>35 mm² x 1 500 mm long copper electrode driven into ground including jointing to copper bonding conductor with cadmium plated bolt, nut and washer</t>
  </si>
  <si>
    <t>135.4</t>
  </si>
  <si>
    <t>Supply and install Test joint connection in each down conductor complete with 132 x82 x55mm deep screw lid enclosure</t>
  </si>
  <si>
    <t>135</t>
  </si>
  <si>
    <t>EARTHING SYSTEM</t>
  </si>
  <si>
    <t>Earthing system installed by specialist as per specifications clause 23, 24 and 24</t>
  </si>
  <si>
    <t>Circular Aluminium Conductors, etcNote: Roof height varies between 3 and 5 metres. Supply and install aluminium circular conductors as specified</t>
  </si>
  <si>
    <t>135.6</t>
  </si>
  <si>
    <t>50 mm² Aluminium conductor fitted into and including 20mm Galvanised conduit</t>
  </si>
  <si>
    <t>135.7</t>
  </si>
  <si>
    <t>Supply and install corrosion resistant stainless steel terminal for roof connection points and aluminium bond to take aluminium down conductor</t>
  </si>
  <si>
    <t>135.8</t>
  </si>
  <si>
    <t xml:space="preserve">Supply and install lugs to bonding of any metalwork to air terminal system install ferrules </t>
  </si>
  <si>
    <t>136.9</t>
  </si>
  <si>
    <t>Test joint connection to each down conductor</t>
  </si>
  <si>
    <t>136</t>
  </si>
  <si>
    <t>TESTS ETC</t>
  </si>
  <si>
    <t>136.11</t>
  </si>
  <si>
    <t xml:space="preserve">Allow for testing the complete  installation and provide test certificate </t>
  </si>
  <si>
    <t>COMMUNICATIONS</t>
  </si>
  <si>
    <t>TELEPHONE DISTRIBUTION BOXES</t>
  </si>
  <si>
    <t>TELE-COMMUNICATION BOARDS</t>
  </si>
  <si>
    <t>Supply and install pressed steel telephone type DBs,complete with wood backing, flush mounted in wall, including conduit termination, etc.</t>
  </si>
  <si>
    <t>Telkom DB (300 x 300 x 115mm deep), with hinged door, chased in.</t>
  </si>
  <si>
    <t>Pressed steel distribution box with lockable doors and hardwood backing</t>
  </si>
  <si>
    <t>150 x 150 x 115mm Draw box</t>
  </si>
  <si>
    <t>300 x 300 x 115mm Deep box with hinged door, chased in</t>
  </si>
  <si>
    <t>Inspection chambers</t>
  </si>
  <si>
    <t>Excavate in soft material for and build Telkom manhole chamber, size 450 x 450 x 820mm deep with 150m thick 25MPa reinforced bottom , including No 193 mesh, with one brick sides finished smooth internally and 25MPa concrete slab reinforced with four 10m diameter high tensile steel reinforcement bars and opening for and including 300 x 300mm medium duty square grid and frame (LI)</t>
  </si>
  <si>
    <t>SLEEVES</t>
  </si>
  <si>
    <t>uPVC sleeve piping including short lengths and jointing, laid in trench including backfilling and compaction</t>
  </si>
  <si>
    <t>110mm Diameter pipe</t>
  </si>
  <si>
    <t>Extra on UPVC piping for</t>
  </si>
  <si>
    <t>110mm Diameter long radius bend</t>
  </si>
  <si>
    <t>Conduit including short lengths and jointing, laid in concrete slab</t>
  </si>
  <si>
    <t>25mm Diameter</t>
  </si>
  <si>
    <t>32 mm Diameter</t>
  </si>
  <si>
    <t xml:space="preserve">Conduit including short lengths and jointing, built into brickwork </t>
  </si>
  <si>
    <t>CONDUIT BOXES AND FITTINGS</t>
  </si>
  <si>
    <t>Galvanised steel fixed onto conduit</t>
  </si>
  <si>
    <t>100 x 100 x 50mm Deep box with cover</t>
  </si>
  <si>
    <t>SOCKET OUTLETS</t>
  </si>
  <si>
    <t>Outlets, etc complete with cover plate as required, fixed to power skirting</t>
  </si>
  <si>
    <t>Telephone socket outlet, with York cover</t>
  </si>
  <si>
    <t>Outlets, etc complete with cover plate as required, fixed in and including 100 x 100mm glavanised flush box</t>
  </si>
  <si>
    <t>Telephone socket outlet</t>
  </si>
  <si>
    <t>INTERCOM</t>
  </si>
  <si>
    <t>'Microsound M20' or similar approved school type intercom system</t>
  </si>
  <si>
    <t>0.5mm Twisted pair cable communication cable</t>
  </si>
  <si>
    <t>1.5mm Twisted six pair communication cable</t>
  </si>
  <si>
    <t>PVC Round Boxes</t>
  </si>
  <si>
    <t>Call / slave station Model No.RSPXCX190190</t>
  </si>
  <si>
    <t>Main station Model No. M20X40 forty way</t>
  </si>
  <si>
    <t>INTERACTIVE WHITE BOARD</t>
  </si>
  <si>
    <t>Carefully move Interactive white board installation from Computer Room to Team teaching</t>
  </si>
  <si>
    <t>TESTING, ETC</t>
  </si>
  <si>
    <t>Test and commission the complete installation and provide 3 sets of documentation (technical specifications, sales brochures, wiring diagrams, etc.), and training of operator staff, etc. leaving installation in perfect working order</t>
  </si>
  <si>
    <t>139.1</t>
  </si>
  <si>
    <t>Low Tension Distribution</t>
  </si>
  <si>
    <t>139.2</t>
  </si>
  <si>
    <t>Lighting and Small Power</t>
  </si>
  <si>
    <t>139.4</t>
  </si>
  <si>
    <t>Lightning Protection Systems and Mechanical Installation</t>
  </si>
  <si>
    <t>Communications</t>
  </si>
  <si>
    <t>SECTION NO. 4</t>
  </si>
  <si>
    <t xml:space="preserve">EXTERNAL WORKS (PROVISIONAL) </t>
  </si>
  <si>
    <t>ALTERATIONS</t>
  </si>
  <si>
    <t>REMOVAL OF EXISTING WORK</t>
  </si>
  <si>
    <t>Taking out and removing doors, windows, etc including thresholds, sills, etc from brickwork to remain (building up or altering openings elsewhere):</t>
  </si>
  <si>
    <t>Timber single door and steel frame not exceeding 2,5m². (LI)</t>
  </si>
  <si>
    <t>Breaking down and removing brickwork etc:</t>
  </si>
  <si>
    <t>Half brick walls in beamfilling. (LI)</t>
  </si>
  <si>
    <t>One brick walls. (LI)</t>
  </si>
  <si>
    <t>BUDGETARY ALLOWANCES</t>
  </si>
  <si>
    <t>Provide the sum of R 500 000.00 (Five Hundred Thousand Rand) for remedial work to existing work</t>
  </si>
  <si>
    <t>56</t>
  </si>
  <si>
    <t>EXTERNAL WORKS (PROVISIONAL)</t>
  </si>
  <si>
    <t>GENERAL EARTHWORKS</t>
  </si>
  <si>
    <t>SITE CLEARANCE ETC</t>
  </si>
  <si>
    <t>Site Clearance :</t>
  </si>
  <si>
    <t>Clear area of site of all rubbish, debris, vegetation, hedges, shrubs and trees not exceeding 200mm girth, bush, etc., including re-clearing of any subsequent vegetation growth during the contract period as considered necessary by the Employer and removing all material from site (LI)</t>
  </si>
  <si>
    <t>BULK EXCAVATION, FILLING, ETC</t>
  </si>
  <si>
    <t>Remove topsoil</t>
  </si>
  <si>
    <t>Excavate over developed areas of site to remove 150mm deep topsoil, including depositing in spoil heaps on site for later re-use</t>
  </si>
  <si>
    <t>Open face excavation in earth over sloping site</t>
  </si>
  <si>
    <t xml:space="preserve">Open face excavation to reduce levels and to form platforms over site for buildings, roads, etc., including depositing in spoil heaps on site for later re-use or spoil </t>
  </si>
  <si>
    <t>Selected filling (G5), carted on, spread and levelled and compacted in layers not exceeding 150mm thick to 98% Mod. AASHTO density over site to form platforms</t>
  </si>
  <si>
    <t>57</t>
  </si>
  <si>
    <t>Selected filling (G6), carted on, spread and levelled and compacted in layers not exceeding 150mm thick to 95% Mod. AASHTO density over site to form platforms</t>
  </si>
  <si>
    <t>LANDSCAPING</t>
  </si>
  <si>
    <t>Grassing, ground covers, etc</t>
  </si>
  <si>
    <t>Grassing with "Kikuyu" or other approved sods laid as per specification (LI)</t>
  </si>
  <si>
    <t>Maintenance</t>
  </si>
  <si>
    <t>Maintenance of landscaping- tree, shrub and grassed areas for a period of 12 months (total area approximately 9000 m2) including regular weeding and irrigating as necessary</t>
  </si>
  <si>
    <t>58</t>
  </si>
  <si>
    <t>ROADS AND PAVING</t>
  </si>
  <si>
    <t>SANS specifications  1200 A		: 1986 : General 1200 C		: 1980 : Site Clearance 1200 D		: 1990 : Eartworks 1200DM	: 1981 : Eartworks (Road subgrade) 1200GA		: 1982 : Concrete (Small works) 1200M		: 1981 : Roads (General) 1200ME	: 1981 : Sub-base 1200MF		: 1981 : Base 1200MH	: 1981 : Asphakt Base and Surfacing 1200MM	: 1983 : Ancilary Roadworks 1200MK	: 1984 : Kerbing and channeling 1200MJ		: 1984 : Segmented paving</t>
  </si>
  <si>
    <t>(WORK GROUP 136)</t>
  </si>
  <si>
    <t>ROAD SIGNS</t>
  </si>
  <si>
    <t>Standard "STOP" sign with 50mm diameter galvanised mild steel post bedded in and including unreinforced concrete base, including any necessary excavation, paint finish, etc</t>
  </si>
  <si>
    <t>(WORK GROUP 152)</t>
  </si>
  <si>
    <t>PAINTING</t>
  </si>
  <si>
    <t>One coat "Dulux Albertono" or equally approved road marking paint.</t>
  </si>
  <si>
    <t>100mm wide line (LI)</t>
  </si>
  <si>
    <t>Numeral or letter 500mm high</t>
  </si>
  <si>
    <t>Traffic arrow 2400 x 1400mm wide extreme</t>
  </si>
  <si>
    <t>59</t>
  </si>
  <si>
    <t>Paraplegic parking motif 1200 x 1200mm extreme</t>
  </si>
  <si>
    <t>PRECAST CONCRETE PAVING BLOCKS</t>
  </si>
  <si>
    <t>Paving is to be laid in accordance with SANS 1200MJ, SANS 1058 and the Concrete Masonry Association's specifications</t>
  </si>
  <si>
    <t>25 MPa Standard grey interlocking roadstone paving on and including 20mm thick layer of river sand</t>
  </si>
  <si>
    <t>50mm Paving to verandahs, etc. to falls (LI)</t>
  </si>
  <si>
    <t>60</t>
  </si>
  <si>
    <t>159</t>
  </si>
  <si>
    <t>WATER SUPPLY AND FIRE SERVICES</t>
  </si>
  <si>
    <t>WATER SUPPLY</t>
  </si>
  <si>
    <t>162</t>
  </si>
  <si>
    <t>The following in water tanks complete</t>
  </si>
  <si>
    <t>162.36</t>
  </si>
  <si>
    <t>5 000 Litre 'Atlas Plastics' 2250mm Diametre tank or other approved Polyethelene rainwater tank complete with access lid with inlet hole, placed in position on concrete slab (elsewhere) and anchored as per Architect's drawings and linked to rainwater downpipes (elsewhere) and leave in perfect working order</t>
  </si>
  <si>
    <t>Galvanised water pipes, including short lengths, etc.</t>
  </si>
  <si>
    <t>162.37</t>
  </si>
  <si>
    <t>15mm Supply pipes in short lengths from water tank to 15mm bibtap (elsewhere) fixed to walls with and including fixing lugs</t>
  </si>
  <si>
    <t>Extra over galvanized piping for fittings</t>
  </si>
  <si>
    <t>162.38</t>
  </si>
  <si>
    <t>15mm Fittings</t>
  </si>
  <si>
    <t>162.39</t>
  </si>
  <si>
    <t>15mm  Watertight Junction to watertank</t>
  </si>
  <si>
    <t>162.40</t>
  </si>
  <si>
    <t xml:space="preserve">15mm Demand bibtap with lockable handle including brass padlock with two keys and hand over keys to the Architect with small sign attached to it </t>
  </si>
  <si>
    <t>61</t>
  </si>
  <si>
    <t>STORMWATER DISPOSAL</t>
  </si>
  <si>
    <t>(WORK GROUP 146)</t>
  </si>
  <si>
    <t>STORMWATER CHANNELS</t>
  </si>
  <si>
    <t>Unreinforced concrete Class 20/19 in-situ stormwater channels rendered smooth all round, including excavation, formwork, and compaction, etc</t>
  </si>
  <si>
    <t>1200mm Wide V-shaped 100mm deep channels 150mm thick laid to falls with and including Ref. 395 mesh reinforcement (LI)</t>
  </si>
  <si>
    <t>12mm Expansion joints with softboard between concrete sides of channels not exceeding 300mm wide (LI)</t>
  </si>
  <si>
    <t xml:space="preserve">(WORKGROUP NO. 148) </t>
  </si>
  <si>
    <t>STORMWATER DRAINAGE</t>
  </si>
  <si>
    <t>Stormwater Kerb and Grid inlets with gratings as per Engineer's drawing attached</t>
  </si>
  <si>
    <t>760 x 760mm Stormwater manhole with 300 x 300 HD SWD grating and frame and connection to two 375 or 450mm mm stormwater pipes not exceeding 1m deep. (LI)</t>
  </si>
  <si>
    <t>62</t>
  </si>
  <si>
    <t>170</t>
  </si>
  <si>
    <t>EXTERNAL STRUCTURES</t>
  </si>
  <si>
    <t>179</t>
  </si>
  <si>
    <t>THE FOLLOWING IN SOCCER FIELD, NETBALL AND VOLLEY BALL COURTS</t>
  </si>
  <si>
    <t>The following in Soccer field, Netball and Volley Ball courts</t>
  </si>
  <si>
    <t>180.64</t>
  </si>
  <si>
    <t>Heavy Duty Free Standing Soccer Goal Posts with Goal Mouth 2.44m high x 7.32m Long Fabricated of 100 x 3mm Round Tubing with 50 x 3mm Rear Brace for Netting and 12 J Hooks per Pair  Raked rear bracing includes top rails, and bottom rails. Top Depth 750mm and bottom Depth of 1500 mm All to regulation sizes. Finish: Hot Dipped Galvanized then PVC Coated - White.</t>
  </si>
  <si>
    <t>180.65</t>
  </si>
  <si>
    <t>Supply Heavy Duty Soccer Netting</t>
  </si>
  <si>
    <t>180.66</t>
  </si>
  <si>
    <t>Netball posts 3600 mm long Fabricated From 89 x 3mm Round Tubing with ring 380 mm inner diameter x 16 mm Round bar. Post supplied with Net Finish - Hot Dipped galvanized then PVC Coated to colour of Clients Choice - (usually red or Yellow).  Post to be placed in concrete base such that the ring is 3000 mm above finished ground level</t>
  </si>
  <si>
    <t>180</t>
  </si>
  <si>
    <t xml:space="preserve">PARKHOME CLASSROOMS The following in four Classroom Parkhomes as supplied by M Projects or other approved supplier delivered to site and installed on platforms (elsewhere measured) as described in the items hereafter. </t>
  </si>
  <si>
    <t xml:space="preserve">Allow for transport from site and sitting of unit at a site no further than 300km radius from the current site and allow for all services to be connected. </t>
  </si>
  <si>
    <t>63</t>
  </si>
  <si>
    <t>183</t>
  </si>
  <si>
    <t>FENCING</t>
  </si>
  <si>
    <t>SECURITY FENCING</t>
  </si>
  <si>
    <t>183.1</t>
  </si>
  <si>
    <t>Take down and remove existing fencing complete with poles, intermediate poles, etc. and prepare to receive new fencing (elsewhere) (LI)</t>
  </si>
  <si>
    <t>183.2</t>
  </si>
  <si>
    <t>Allow for digging and removing all rubbish, rubble, debris, vegetation, shrubs, roots, bushes, etc., as well as excavations to reduce levels as necessary to erect fencing with bottom wire not exceeding 50 mm above ground (LI)</t>
  </si>
  <si>
    <t>Security fencing</t>
  </si>
  <si>
    <t>183.3</t>
  </si>
  <si>
    <t>1800 mm High fencing anti-climb tipe with mesh apeture 12.7mm x 76.2mm, wire 4mm x 4mm galvanised and polyester electrostatic coating  (LI)</t>
  </si>
  <si>
    <t>183.4</t>
  </si>
  <si>
    <t>100mm High razor spikes on top of panels (LI)</t>
  </si>
  <si>
    <t>184.5</t>
  </si>
  <si>
    <t>60 x 60 x 2 mm thick galvanised and polyester electrosatic coatedl x 2400 mm long post with base plate and post cap, cast in 450 x 450 x 900 mm deep concrete base with top of concrete projecting 50 mm above ground level (LI)</t>
  </si>
  <si>
    <t>400mm Underdig panels</t>
  </si>
  <si>
    <t>184.9</t>
  </si>
  <si>
    <t>Sliding vehicle gate size 5000mm wide x 1800mm high including track, guides, stop, etc.</t>
  </si>
  <si>
    <t>184.10</t>
  </si>
  <si>
    <t>Pedestrian gate size 1535mm wide x 1800mm high</t>
  </si>
  <si>
    <t>64</t>
  </si>
  <si>
    <t>188.1</t>
  </si>
  <si>
    <t>Alterations</t>
  </si>
  <si>
    <t>188.2</t>
  </si>
  <si>
    <t>Earthworks</t>
  </si>
  <si>
    <t>Roads and Paving</t>
  </si>
  <si>
    <t>188.5</t>
  </si>
  <si>
    <t>Water Reticulation</t>
  </si>
  <si>
    <t>188.6</t>
  </si>
  <si>
    <t>Stormwater Drainage</t>
  </si>
  <si>
    <t>External Structures</t>
  </si>
  <si>
    <t>Fencing</t>
  </si>
  <si>
    <t>65</t>
  </si>
  <si>
    <t>Preliminaries</t>
  </si>
  <si>
    <t>Buildings</t>
  </si>
  <si>
    <t>Electrical Installation</t>
  </si>
  <si>
    <t>External Works (Provisional)</t>
  </si>
  <si>
    <t>SUBTOTAL</t>
  </si>
  <si>
    <t>ST</t>
  </si>
  <si>
    <t>Sub Total</t>
  </si>
  <si>
    <t>ADD: VALUE ADDED TAX</t>
  </si>
  <si>
    <t>TAX</t>
  </si>
  <si>
    <t xml:space="preserve">BILL NO. 1  </t>
  </si>
  <si>
    <t>C2 .2 PRELIMINARY AND GENERAL</t>
  </si>
  <si>
    <t xml:space="preserve">NOTES  </t>
  </si>
  <si>
    <t>i)</t>
  </si>
  <si>
    <t>The agreement is to be the General Conditions of Contract for Works of Civil Engineering Construction (2010) (Second Edition) , published by the S. A. Institution Of Civil Engineering.</t>
  </si>
  <si>
    <t>ii)</t>
  </si>
  <si>
    <t>The Preliminaries are to be the Construction and management requirements for works contracts - Part 1: General engineering and construction works (SANS 1921-1: 2004 Edition 1) prepared by Standards South Africa and shall be deemed  to be incorporated herein.</t>
  </si>
  <si>
    <t>iii)</t>
  </si>
  <si>
    <t>Tenderers are referred to the abovementioned  documents for the full intent and meaning of each  clause thereof (hereinafter referred to by heading and  clause number only) for which such allowance must be  made as may be considered necessary.</t>
  </si>
  <si>
    <t>iv)</t>
  </si>
  <si>
    <t>Where standard clauses or alternatives are not  entirely applicable to this contract such modifications,  corrections or supplements as will apply are given  under each relevant clause heading.</t>
  </si>
  <si>
    <t xml:space="preserve">v) </t>
  </si>
  <si>
    <t>Where any item is not relevant to this specific  contract such item is marked N/A (signifying "not  applicable").</t>
  </si>
  <si>
    <t>vi)</t>
  </si>
  <si>
    <t>Adjustment of the preliminaries:  each item priced, is to be allocated to one or more of  the three categories, where "F" denotes a fixed amount  (amount not to be varied), "V" denotes an amount  variable in proportion to value and "T" denotes an  amount in proportion to time.</t>
  </si>
  <si>
    <t>vii)</t>
  </si>
  <si>
    <r>
      <t xml:space="preserve">Time (T) related Preliminaries will only be adjusted for omissions or additions, issued by the Employer, or delays caused by the Employer, for which variation and extension of time has been granted. </t>
    </r>
    <r>
      <rPr>
        <b/>
        <i/>
        <sz val="10"/>
        <color theme="1"/>
        <rFont val="Arial"/>
        <family val="2"/>
      </rPr>
      <t>See Contract Data</t>
    </r>
    <r>
      <rPr>
        <sz val="10"/>
        <color theme="1"/>
        <rFont val="Arial"/>
        <family val="2"/>
      </rPr>
      <t>.</t>
    </r>
  </si>
  <si>
    <t>SECTION A:  GENERAL CONDITIONS OF CONTRACT</t>
  </si>
  <si>
    <t>A1</t>
  </si>
  <si>
    <t xml:space="preserve">General (clause 1) </t>
  </si>
  <si>
    <t xml:space="preserve">F:............................. V:............................ T:............................ </t>
  </si>
  <si>
    <t>A2</t>
  </si>
  <si>
    <t xml:space="preserve">Basis of Contract (clause 2) </t>
  </si>
  <si>
    <t>A3</t>
  </si>
  <si>
    <t xml:space="preserve">Engineer (clause 3) </t>
  </si>
  <si>
    <t>A4</t>
  </si>
  <si>
    <t xml:space="preserve">Contractor's General Obligation (clause 4) </t>
  </si>
  <si>
    <t xml:space="preserve"> </t>
  </si>
  <si>
    <t>A5</t>
  </si>
  <si>
    <r>
      <t>Time and Related Matters (clause 5) - As referred to in the Contract Data under Special Condition of Contract.</t>
    </r>
    <r>
      <rPr>
        <sz val="10"/>
        <color rgb="FFFF0000"/>
        <rFont val="Arial"/>
        <family val="2"/>
      </rPr>
      <t xml:space="preserve"> The Contract Period shall be deemed to include all Non – Working Days, Special Non – Working Days and the year-end Builders Annual Industry Holiday Periods. </t>
    </r>
  </si>
  <si>
    <t xml:space="preserve">
F:............................. V:............................ T:............................ 
</t>
  </si>
  <si>
    <t>Carried forward to collection</t>
  </si>
  <si>
    <t>R</t>
  </si>
  <si>
    <t>A6</t>
  </si>
  <si>
    <t xml:space="preserve">Payment and Related Matters (clause 6) </t>
  </si>
  <si>
    <t>A7</t>
  </si>
  <si>
    <t xml:space="preserve">Quality and Related Matters (clause 7) </t>
  </si>
  <si>
    <t>A8</t>
  </si>
  <si>
    <t xml:space="preserve">Risk and Related Matters (clause 8) </t>
  </si>
  <si>
    <t>A9</t>
  </si>
  <si>
    <t xml:space="preserve">Termination of Contract (clause 9) </t>
  </si>
  <si>
    <t>A10</t>
  </si>
  <si>
    <t xml:space="preserve">Claims and Disputes (clause 10) </t>
  </si>
  <si>
    <t>SECTION B:   SANS 1921-1:2004 (Edition 1):  CONSTRUCTION AND MANAGEMENT REQUIREMENTS FOR WORKS CONTRACTS:  PART 1</t>
  </si>
  <si>
    <t>Refer to  the  SCOPE OF WORK for detail requirements:</t>
  </si>
  <si>
    <t>B1</t>
  </si>
  <si>
    <t>Scope</t>
  </si>
  <si>
    <t>B2</t>
  </si>
  <si>
    <t>Normative references</t>
  </si>
  <si>
    <t>B3</t>
  </si>
  <si>
    <t>Definitions</t>
  </si>
  <si>
    <t>B4</t>
  </si>
  <si>
    <t>Requirements for construction and management</t>
  </si>
  <si>
    <t>F:............................. V:............................ T:............................</t>
  </si>
  <si>
    <t>B4.1</t>
  </si>
  <si>
    <t>General</t>
  </si>
  <si>
    <t>B4.2</t>
  </si>
  <si>
    <t>Responsibilities for design and construction</t>
  </si>
  <si>
    <t>B4.3</t>
  </si>
  <si>
    <t>Planning, programme and method statements</t>
  </si>
  <si>
    <t>B4.4</t>
  </si>
  <si>
    <t>Quality assurance</t>
  </si>
  <si>
    <t>B4.5</t>
  </si>
  <si>
    <t>Setting out</t>
  </si>
  <si>
    <t>B4.6</t>
  </si>
  <si>
    <t>Management and disposal of water</t>
  </si>
  <si>
    <t>B4.7</t>
  </si>
  <si>
    <t>Blasting</t>
  </si>
  <si>
    <t>B4.8</t>
  </si>
  <si>
    <t>Works adjacent to services and structures</t>
  </si>
  <si>
    <t>B4.9</t>
  </si>
  <si>
    <t>Management of the Works and site</t>
  </si>
  <si>
    <t>B4.10</t>
  </si>
  <si>
    <t>B4.11</t>
  </si>
  <si>
    <t>Testing</t>
  </si>
  <si>
    <t>B4.12</t>
  </si>
  <si>
    <t>Materials, samples and fabrication drawings</t>
  </si>
  <si>
    <t>B4.13</t>
  </si>
  <si>
    <t>Equipment</t>
  </si>
  <si>
    <t>B4.14</t>
  </si>
  <si>
    <t>Site establishment</t>
  </si>
  <si>
    <t>B4.15</t>
  </si>
  <si>
    <t>Survey control</t>
  </si>
  <si>
    <t>B4.16</t>
  </si>
  <si>
    <t>Temporary works</t>
  </si>
  <si>
    <t>B4.17</t>
  </si>
  <si>
    <t>Existing services</t>
  </si>
  <si>
    <t>B4.18</t>
  </si>
  <si>
    <t>Health and safety</t>
  </si>
  <si>
    <t>B4.19</t>
  </si>
  <si>
    <t>Environmental requirements</t>
  </si>
  <si>
    <t>B4.20</t>
  </si>
  <si>
    <t>Alterations, additions, extensions and modifications to existing works</t>
  </si>
  <si>
    <t>B4.21</t>
  </si>
  <si>
    <t>Inspection of adjoining structures, services, buildings and property</t>
  </si>
  <si>
    <t>B4.22</t>
  </si>
  <si>
    <t>Attendance on nominated and selected subcontractors</t>
  </si>
  <si>
    <t>SECTION C: SCOPE OF WORK in accordance with SANS 10403</t>
  </si>
  <si>
    <t>(The reference to Clauses refer to Table B.1 of SANS 1921-1:2004)</t>
  </si>
  <si>
    <t>C1</t>
  </si>
  <si>
    <t>Certification by recognised bodies - CLAUSE 4.4</t>
  </si>
  <si>
    <t>C2</t>
  </si>
  <si>
    <r>
      <t>Agr</t>
    </r>
    <r>
      <rPr>
        <sz val="10"/>
        <rFont val="Arial"/>
        <family val="2"/>
      </rPr>
      <t>é</t>
    </r>
    <r>
      <rPr>
        <sz val="10"/>
        <rFont val="Arial"/>
        <family val="2"/>
      </rPr>
      <t>ment certificates - CLAUSE 4.5</t>
    </r>
  </si>
  <si>
    <t>N/A</t>
  </si>
  <si>
    <t>C3</t>
  </si>
  <si>
    <t>Other services and facilities - CLAUSE 4.8</t>
  </si>
  <si>
    <t>C4</t>
  </si>
  <si>
    <t>Recording of weather - CLAUSE 5.2</t>
  </si>
  <si>
    <t>C5</t>
  </si>
  <si>
    <t>Management meetings - CLAUSE 5.3</t>
  </si>
  <si>
    <t>C6</t>
  </si>
  <si>
    <t>Daily records CLAUSE 5.6</t>
  </si>
  <si>
    <t>C7</t>
  </si>
  <si>
    <t>Bond and guarantees - CLAUSE 5.7</t>
  </si>
  <si>
    <t>C8</t>
  </si>
  <si>
    <t>Permits - CLAUSE 5.9</t>
  </si>
  <si>
    <t>C9</t>
  </si>
  <si>
    <t>Proof of compliance with the law - CLAUSE 5.10</t>
  </si>
  <si>
    <t xml:space="preserve"> SECTION D: SPECIFICATION DATA ASSOCIATED WITH SANS 1921-1:2004 (Table A.1)</t>
  </si>
  <si>
    <t>D1</t>
  </si>
  <si>
    <t>Requirements for drawings, information and calculations for which the contractor is responsible CLAUSE 4.1.7</t>
  </si>
  <si>
    <t>D2</t>
  </si>
  <si>
    <t>The responsibility strategy assigned to the contractor for the works  CLAUSE 4.2.1</t>
  </si>
  <si>
    <t>D3</t>
  </si>
  <si>
    <t>The planning, programme and method statements - CLAUSE 4.3</t>
  </si>
  <si>
    <t>D4</t>
  </si>
  <si>
    <t>Samples of materials, workmanship and finishes - CLAUSE 4.12.1</t>
  </si>
  <si>
    <t>D5</t>
  </si>
  <si>
    <t>Fabrication drawings that the contractor is to provide and deliver to the employer  - CLAUSE 4.12.2</t>
  </si>
  <si>
    <t>D6</t>
  </si>
  <si>
    <t>Office for the foreman CLAUSE 4.14.3</t>
  </si>
  <si>
    <t>D7</t>
  </si>
  <si>
    <t>Telephone -  CLAUSE 4.14.3</t>
  </si>
  <si>
    <t>D8</t>
  </si>
  <si>
    <t>Office for inspector of works  -  CLAUSE 4.14.3</t>
  </si>
  <si>
    <t>D9</t>
  </si>
  <si>
    <t>Telephone in office for inspector of works  -  CLAUSE 4.14.3</t>
  </si>
  <si>
    <t>D10</t>
  </si>
  <si>
    <t>Sheds  -  CLAUSE 4.14.3</t>
  </si>
  <si>
    <t>D11</t>
  </si>
  <si>
    <t>Provision and erection of signboards - CLAUSE 4.14.6</t>
  </si>
  <si>
    <t>D12</t>
  </si>
  <si>
    <t>Termination, diversion or maintenance of existing services - CLAUSE4.17.1</t>
  </si>
  <si>
    <t>D13</t>
  </si>
  <si>
    <t>Services which are known to exist - CLAUSE 4.17.3</t>
  </si>
  <si>
    <t>D14</t>
  </si>
  <si>
    <t>Detection apparatus - CLAUSE 4.17.4</t>
  </si>
  <si>
    <t>D15</t>
  </si>
  <si>
    <t>Additional health and safety requirements - CLAUSE 4.18</t>
  </si>
  <si>
    <t xml:space="preserve">
F:............................. V:............................ T:............................ </t>
  </si>
  <si>
    <t>SECTION E: SPECIFIC PRELIMINARIES</t>
  </si>
  <si>
    <t>Section E contains Specific Preliminary items which apply to this contract except where "N/A" (Not Applicable) appears against the item.</t>
  </si>
  <si>
    <t>E1</t>
  </si>
  <si>
    <t xml:space="preserve">PROPRIETARY BRANDED PRODUCTS </t>
  </si>
  <si>
    <t>The contractor shall take delivery of, handle, store, use apply and/or fix all proprietary branded products in strict accordance with the manufacturers' instruction after consultation with the manufacturer's authorised representative.</t>
  </si>
  <si>
    <t>E2</t>
  </si>
  <si>
    <t xml:space="preserve">OVERTIME </t>
  </si>
  <si>
    <t>Should overtime be required to be worked for any reason whatsoever, the costs of such overtime are to be borne by the Contractor unless the Engineer/Principal Agent has specifically authorised in writing, prior to the execution thereof, that costs for such overtime are to be borne by the Employer.</t>
  </si>
  <si>
    <t>E3</t>
  </si>
  <si>
    <t xml:space="preserve">AS BUILT DRAWINGS </t>
  </si>
  <si>
    <t xml:space="preserve">The position of construction breaks and the extent of individual concrete pours are to be recorded by the Contractor on the Structural Engineer's drawings and are to be submitted to the Engineer/Principal Agent and the Structural Engineer for their records. </t>
  </si>
  <si>
    <t>SECTION  E: SPECIFIC PRELIMINARIES</t>
  </si>
  <si>
    <t>E4</t>
  </si>
  <si>
    <t xml:space="preserve">SITE INSTRUCTIONS </t>
  </si>
  <si>
    <t>Site Instructions issued on site are to be recorded in triplicate in a Site Instruction book which is to be maintained on site by the Contractor.</t>
  </si>
  <si>
    <t>E5</t>
  </si>
  <si>
    <t xml:space="preserve">LABOUR RECORD </t>
  </si>
  <si>
    <t>At the end of each week the Contractor shall provide the Engineer/Principal Agent with a written record, in schedule form, reflecting the number and description of tradesmen and labourers employed by him and all sub-contractors on the works each day.</t>
  </si>
  <si>
    <r>
      <rPr>
        <i/>
        <u/>
        <sz val="10"/>
        <color theme="1"/>
        <rFont val="Arial"/>
        <family val="2"/>
      </rPr>
      <t>Note</t>
    </r>
    <r>
      <rPr>
        <i/>
        <sz val="10"/>
        <color theme="1"/>
        <rFont val="Arial"/>
        <family val="2"/>
      </rPr>
      <t>: In the event that the contractor fails to satisfy the requirements of this specification, the Employer (Head: Public Works) may apply any of the sanctions provided in the contract. Sanctions may include the application of a financial penalty of .04% of the Contract Sum per calendar day of which the required report has not been submitted.</t>
    </r>
  </si>
  <si>
    <t>E6</t>
  </si>
  <si>
    <t xml:space="preserve">PLANT RECORD </t>
  </si>
  <si>
    <t>At the end of each week the Contractor shall provide the Engineer/Principal Agent with a written record, in schedule form, reflecting the number, type and capacity of all plant, excluding hand tools,  currently used on the works.</t>
  </si>
  <si>
    <t>E7</t>
  </si>
  <si>
    <t xml:space="preserve">NON CESSION OF MONIES </t>
  </si>
  <si>
    <t>The Contractor shall not cede nor assign his rights or claims to any monies due or to become due under this contract.</t>
  </si>
  <si>
    <t>E8</t>
  </si>
  <si>
    <t xml:space="preserve">SECTIONAL COMPLETION </t>
  </si>
  <si>
    <t>When it is required that the contract be executed in sections or portions, the tenderer shall allow for all costs in this regard as no claim for additional costs will be entertained.</t>
  </si>
  <si>
    <t>E9</t>
  </si>
  <si>
    <t>LOCAL LABOUR</t>
  </si>
  <si>
    <t>It is a general requirement of this contract that persons normally resident in the locality of the works (Local Labour) be given preference for employment on the contract. Provided, however, that should adequate and appropriate Labour not be available within the locality, others may be employed subject to satisfactory proof being provided that every reasonable endeavour has been made to employ Local Labour. The Contractor shall identify the local community leaders with the purpose of negotiating with them regarding the utilization of Local Labour in the construction process. In this regard, the Contractor shall furthermore give preference, wherever possible to the employment of single heads of households, women and youth. The Contractor shall, in general, maximize the involvement of the local community.</t>
  </si>
  <si>
    <t>E10</t>
  </si>
  <si>
    <t>IMPORT PERMITS AND DUTIES</t>
  </si>
  <si>
    <t>The responsibility for obtaining the necessary import permits shall rest with the successful Tenderer.  No foreign exchange will be arranged or provided by the Administration.</t>
  </si>
  <si>
    <t>Tenderers are to allow in their tenders and pay the ordinary levy imposed on imported items in terms of item 196.10 of Part 8 of Schedule No. 1 of the Customs and Excise Act, 1964 with effect from 1 October 1989.</t>
  </si>
  <si>
    <t>E11</t>
  </si>
  <si>
    <t>CONTRACT PRICE ADJUSTMENT PROVISIONS (CPAP)</t>
  </si>
  <si>
    <r>
      <t xml:space="preserve">Notwithstanding anything to the contrary contained in the  GCC for Construction Works 2010 2nd Edition, this Contract shall only when the Construction Period exceeds 6 months and the Contract sum exceeds R1,000,000,00  be subject to the Contract Price Adjustment Provisions Indices Application Manual for use with P0151 indices (CPAP) (Revised 1 January 2013) as published by Statistics South Africa. Tenderers are advised that with reference to Clause 3.4.6 of the Contract Price Adjustment Provisions (CPAP) Indices Applications Manual, the Head: Public Works </t>
    </r>
    <r>
      <rPr>
        <b/>
        <i/>
        <u/>
        <sz val="10"/>
        <color theme="1"/>
        <rFont val="Arial"/>
        <family val="2"/>
      </rPr>
      <t>will not accept the submission by Tenderers of lists of  additional items.</t>
    </r>
  </si>
  <si>
    <t>Contract Price Adjustment Provisions (CPAP) Indices Application Manual for use with P0151 indices   (Revised 1 January 2013)" as published by Statistics South Africa. The Contract Price Adjustment Provision (CPAP) will be subject to the most recently released indices by Statistic South Africa. Tenderders are advised that with reference to Clause 3.4.6 of the Contract Price Adjustment Provisions (CPAP) Indices Applications Manual, the Head: Public Works will not accept the submission by Tenderders of lists of additional items."</t>
  </si>
  <si>
    <t>Where this contract is a Lump Sum contract, the contract will be subject to Contract Price Adjustment Provisions (CPAP) only where the contract period equals or exceeds 6 calendar months. The applicable work group shall be WG 180 for domestic buildings or WG 181 for commercial and industrial buildings.</t>
  </si>
  <si>
    <t>E12</t>
  </si>
  <si>
    <t>12.1 EMPLOYMENT TARGETS</t>
  </si>
  <si>
    <r>
      <t xml:space="preserve">No of jobs to be created = ………. </t>
    </r>
    <r>
      <rPr>
        <i/>
        <sz val="8"/>
        <rFont val="Arial"/>
        <family val="2"/>
      </rPr>
      <t>[Contractor to fill in an estimated number]</t>
    </r>
  </si>
  <si>
    <t>12.2 LABOUR INTENSIVE CONSTRUCTION METHOD</t>
  </si>
  <si>
    <t xml:space="preserve">In addition to the requirements of Clause E9, contained in this document; </t>
  </si>
  <si>
    <t>In the interest of providing a sound service to both the community and the Contractor, a CLO may only manage one project at a given time.</t>
  </si>
  <si>
    <t xml:space="preserve">Payment for the labour-intensive component of the works </t>
  </si>
  <si>
    <t>Payment for works identified in the Scope of Work as being labour-intensive shall only be made in accordance with the provisions of the Contract if the works are constructed strictly in accordance with the provisions of the Scope of Work. Any non-payment for such works shall not relieve the Contractor in any way from his obligations either in contract or in delict.</t>
  </si>
  <si>
    <t>Linkage of payment for labour-intensive component of works to submission of project data</t>
  </si>
  <si>
    <t>The Contractor’s payment invoices shall be accompanied by labour information for the corresponding period in a format specified by the employer. If the contractor chooses to delay submitting payment invoices, labour returns shall still be submitted as per frequency and timeframe stipulated by the Employer. The contractor’s invoices shall not be paid until all pending labour information has been submitted.</t>
  </si>
  <si>
    <t>Applicable labour laws</t>
  </si>
  <si>
    <r>
      <t xml:space="preserve">The current Ministerial Determination (also downloadable at </t>
    </r>
    <r>
      <rPr>
        <u/>
        <sz val="10"/>
        <color theme="1"/>
        <rFont val="Arial"/>
        <family val="2"/>
      </rPr>
      <t>www.epwp.gov.za</t>
    </r>
    <r>
      <rPr>
        <sz val="10"/>
        <color theme="1"/>
        <rFont val="Arial"/>
        <family val="2"/>
      </rPr>
      <t>)  Expanded Public Works Programmes, issued in terms of the Basic Conditions of Employment Act of 1997 by the Minister of Labour in Government Notice , shall apply to works described in the scope of work as being labour-intensive and which are undertaken by unskilled or semi-skilled workers.</t>
    </r>
  </si>
  <si>
    <t>E13</t>
  </si>
  <si>
    <t>HIV/AIDS AWARENESS</t>
  </si>
  <si>
    <r>
      <t xml:space="preserve">Tenderers are to price against the following items for compliance with the SPECIFICATION FOR HIV/AIDS AWARENESS  bound into this document </t>
    </r>
    <r>
      <rPr>
        <sz val="8"/>
        <color theme="1"/>
        <rFont val="Arial"/>
        <family val="2"/>
      </rPr>
      <t>(The clauses referred to are those of the Specification for HIV/AIDS)</t>
    </r>
  </si>
  <si>
    <t>E13.1</t>
  </si>
  <si>
    <t xml:space="preserve">Provide and maintain a condom dispenser in terms of Clause 5.1a) </t>
  </si>
  <si>
    <t>E13.2</t>
  </si>
  <si>
    <t>Provide and maintain HIV/AIDS awareness posters  terms of Clause 5.1b)</t>
  </si>
  <si>
    <t>E13.3</t>
  </si>
  <si>
    <t xml:space="preserve">HIV /Aids Awareness Programme on Site for not less than 90% of workers inclusive of all direct and indirect costs; </t>
  </si>
  <si>
    <t xml:space="preserve">Engage a qualified service provider as described in the scope of works to conduct an HIV Awareness Programme  in terms of Clause 5.2.1a) </t>
  </si>
  <si>
    <t>E13.4</t>
  </si>
  <si>
    <t xml:space="preserve">Arrange for workers to attend the HIV Awareness Programme in terms of Clause 5.2.1b) </t>
  </si>
  <si>
    <t>E13.5</t>
  </si>
  <si>
    <t>Reporting</t>
  </si>
  <si>
    <t>Prepare and attach to claims for payment a brief report in terms of Clause 5.3 (see also HIV/STI Compliance Report included with this document).</t>
  </si>
  <si>
    <t>Note: In the event that the contractor fails to satisfy the requirements of this specification, the employer (Head: Public Works) may apply any of the sanctions provided for in the contract. Sanctions may include the application of a financial penalty of .04% of the Contract Sum per calendar day of which the required reports has not been submitted.</t>
  </si>
  <si>
    <t>E14</t>
  </si>
  <si>
    <t>OCCUPATIONAL HEALTH AND SAFETY ACT NO. 85 OF 1993</t>
  </si>
  <si>
    <t>Tenderers are to allow for costs in providing  a project specific ' Construction Phase Safety, Health and Environmental Plan' in accordance with  "Section 2 - Specification Data associated with SANS 1921-1:2004" clause C4.18 in "Part C3 - Scope of Work"</t>
  </si>
  <si>
    <t>E15</t>
  </si>
  <si>
    <t>NOTICE BOARD, SITE OFFICE, ETC.</t>
  </si>
  <si>
    <t>Tenderers are to allow for the provision and removal of a project notice board and a site office in accordance with the Principal Agent's requirements.</t>
  </si>
  <si>
    <t>E16</t>
  </si>
  <si>
    <t>IMPORTED MATERIALS AND EQUIPMENT</t>
  </si>
  <si>
    <r>
      <t>Where imported items are listed in the tender documents, the tenderer shall provide all information called for, failing which the price of any such item, material or equipment shall be excluded from currency fluctuations. (</t>
    </r>
    <r>
      <rPr>
        <b/>
        <i/>
        <sz val="10"/>
        <rFont val="Arial"/>
        <family val="2"/>
      </rPr>
      <t>Refer to T2.14 - Schedule of Imported Materials and Equipment</t>
    </r>
    <r>
      <rPr>
        <sz val="10"/>
        <rFont val="Arial"/>
        <family val="2"/>
      </rPr>
      <t>.</t>
    </r>
  </si>
  <si>
    <t>E17</t>
  </si>
  <si>
    <t>CONTRACT DOCUMENTS</t>
  </si>
  <si>
    <t>The drawings issues with these Tender documents do not comprise the complete set but serves as a guide only for tendering purposes and for indicating the scope of works to enable the Tenderer to acquaint him with the nature and extent of the works and the manner in which they are to be executed.</t>
  </si>
  <si>
    <t xml:space="preserve">Should any part of the drawings not be clearly legible to the Tenderer he shall, before submitting his Tender, obtain clarification in writing from the principal agent. </t>
  </si>
  <si>
    <t>E18</t>
  </si>
  <si>
    <t>GENERAL PREAMBLES</t>
  </si>
  <si>
    <t>The Document Preambles will be the “ASAQS Model Preambles for Trades – 2008” and is obtainable from the various Regional Office’s of the Department of Public Works and shall be read in conjunction with the Bills of Quantities and be referred to for the full descriptions of work to be done and materials to be used.</t>
  </si>
  <si>
    <t>E19</t>
  </si>
  <si>
    <t>TRADE NAMES</t>
  </si>
  <si>
    <t>Wherever a Trade Name for any product has been described in the Bills of Quantities the Tenderer's attention is drawn to the fact that any other product of equal quality may be used subject to the written approval of the Principal Agent being obtained prior to the closing date for submission of Tenders.</t>
  </si>
  <si>
    <t>E20</t>
  </si>
  <si>
    <t>EXISTING PREMISES OCCUPIED</t>
  </si>
  <si>
    <t>Refer to Scope of Works  Part C3 of this Tender Document for information on the occupation of existing buildings.</t>
  </si>
  <si>
    <t>E21</t>
  </si>
  <si>
    <t>INACCURATE AND DEFECTIVE WORK EXECUTED UNDER PREVIOUS CONTRACT</t>
  </si>
  <si>
    <t>The contractor shall, after taking possession of the site and before commencing the work, check all levels, liners, profiles and the like and satisfy himself as to the dimensional accuracy of all work executed under the previous contract which may affect his work.</t>
  </si>
  <si>
    <t>Should any inaccurate or defective work be found, the contractor shall immediately notify the principal agent in writing requesting his instructions with regard thereto and afford every facility to those rectifying such inaccurate or defective work.</t>
  </si>
  <si>
    <t>E22</t>
  </si>
  <si>
    <t>VIEWING THE SITE IN SECURITY AREAS</t>
  </si>
  <si>
    <t>If the site is situated in a security area and the Tenderder must arrange with the Authorities to obtain permission to enter the site for Tenderding purposes.</t>
  </si>
  <si>
    <t>E23</t>
  </si>
  <si>
    <t>COMMENCEMENT OF WORKS IN SECURITY AREAS</t>
  </si>
  <si>
    <t>If the works falls within a security area, the contractor must arrange with the Authorities and give the necessary notices before commencement of the works. Should the contractor fail to make such arrangements, admission to the site may be refused and any additional costs will be for the contractor's account.</t>
  </si>
  <si>
    <t>E24</t>
  </si>
  <si>
    <t>ENTRANCE PERMITS TO SECURITY AREAS</t>
  </si>
  <si>
    <t>If the works fall within a security area, the contractor shall obtain entrance permits for his personnel and workmen entering the area and shall comply with all regulations and instructions which may be issued from time to time regarding the protection of persons and property under control of the Authority.</t>
  </si>
  <si>
    <t>E25</t>
  </si>
  <si>
    <t>SECURITY CHECK OF PERSONNEL</t>
  </si>
  <si>
    <t>The principal agent may require the contractor to have his personnel and workmen, or a certain number of them, security classified.</t>
  </si>
  <si>
    <t>In the event of the principal agent requesting the removal of a person or persons from the works for security reasons, the contractor shall do so forthwith and shall thereafter ensure that such person or persons are denied access to the works and the site and/or to any document or information relating to the works.</t>
  </si>
  <si>
    <t>E26</t>
  </si>
  <si>
    <t>PROHIBITION ON TAKING PHOTOGRAPHS</t>
  </si>
  <si>
    <t>In terms of article 119 of the Defence Act, 44 of 1957, it is prohibited to sketch or to take photographs of any military site or installation or any building or civil works thereon or to be in possession of a camera or other apparatus used for taking photographs, except when authorised thereto by or on behalf of the Minister.</t>
  </si>
  <si>
    <t>The same prohibition is also applicable to all Correctional Institutions in terms of article 44.1(e) of the Correctional Services Act 8 of 1959.</t>
  </si>
  <si>
    <t>E27</t>
  </si>
  <si>
    <t xml:space="preserve">Management of Water                                                                            Water for Construction purposes must be obtained from alternative water sources (i.e. supply other than water that is produced and distributed by a regulated water service authority from a licenced water treatment works for human consumption), eg dams, rivers, boreholes, springs, rainwater harvesting, recycled sewerage water,etc. The alternative water source shall not be of an inferior quality / standard than that required for construction purposes. The client reserves the rigfht through his agents to test such supplies or request certificates confirming the grade and nature of the water supply. Relevant knowledge of the respective area will be an advantage. </t>
  </si>
  <si>
    <t>SECTION 1</t>
  </si>
  <si>
    <t>SUMMARY – PRELIMINARY &amp; GENERAL</t>
  </si>
  <si>
    <t>Collection</t>
  </si>
  <si>
    <t>Page No.</t>
  </si>
  <si>
    <t>Amount</t>
  </si>
  <si>
    <t>Carried forward to Final Summary</t>
  </si>
  <si>
    <t>Section No. 1</t>
  </si>
  <si>
    <t>Preliminary &amp; General</t>
  </si>
  <si>
    <t>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</si>
</sst>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0.0"/>
    <numFmt numFmtId="166" formatCode="#0.00"/>
  </numFmts>
  <fonts count="34" x14ac:knownFonts="1">
    <font>
      <sz val="11"/>
      <name val="Calibri"/>
    </font>
    <font>
      <sz val="11"/>
      <color theme="1"/>
      <name val="Aptos Narrow"/>
      <family val="2"/>
      <scheme val="minor"/>
    </font>
    <font>
      <b/>
      <sz val="11"/>
      <name val="Arial"/>
      <family val="2"/>
    </font>
    <font>
      <sz val="10"/>
      <name val="Times New Roman"/>
      <family val="1"/>
    </font>
    <font>
      <sz val="8"/>
      <name val="Arial"/>
      <family val="2"/>
    </font>
    <font>
      <sz val="9"/>
      <name val="Arial"/>
      <family val="2"/>
    </font>
    <font>
      <b/>
      <sz val="10"/>
      <name val="Arial"/>
      <family val="2"/>
    </font>
    <font>
      <b/>
      <sz val="16"/>
      <name val="Arial"/>
      <family val="2"/>
    </font>
    <font>
      <b/>
      <sz val="24"/>
      <name val="Arial"/>
      <family val="2"/>
    </font>
    <font>
      <b/>
      <sz val="9"/>
      <name val="Arial"/>
      <family val="2"/>
    </font>
    <font>
      <sz val="10"/>
      <name val="Arial"/>
      <family val="2"/>
    </font>
    <font>
      <b/>
      <i/>
      <sz val="10"/>
      <name val="Arial"/>
      <family val="2"/>
    </font>
    <font>
      <b/>
      <sz val="12"/>
      <name val="Arial"/>
      <family val="2"/>
    </font>
    <font>
      <b/>
      <sz val="9"/>
      <color theme="1"/>
      <name val="Arial"/>
      <family val="2"/>
    </font>
    <font>
      <sz val="10"/>
      <color theme="1"/>
      <name val="Arial"/>
      <family val="2"/>
    </font>
    <font>
      <b/>
      <i/>
      <sz val="10"/>
      <color theme="1"/>
      <name val="Arial"/>
      <family val="2"/>
    </font>
    <font>
      <sz val="10"/>
      <color rgb="FFFF0000"/>
      <name val="Arial"/>
      <family val="2"/>
    </font>
    <font>
      <sz val="9"/>
      <color theme="1"/>
      <name val="Arial"/>
      <family val="2"/>
    </font>
    <font>
      <b/>
      <sz val="10"/>
      <color theme="1"/>
      <name val="Arial"/>
      <family val="2"/>
    </font>
    <font>
      <i/>
      <sz val="8"/>
      <name val="Arial"/>
      <family val="2"/>
    </font>
    <font>
      <u/>
      <sz val="9"/>
      <name val="Arial"/>
      <family val="2"/>
    </font>
    <font>
      <i/>
      <sz val="10"/>
      <color theme="1"/>
      <name val="Arial"/>
      <family val="2"/>
    </font>
    <font>
      <i/>
      <u/>
      <sz val="10"/>
      <color theme="1"/>
      <name val="Arial"/>
      <family val="2"/>
    </font>
    <font>
      <b/>
      <i/>
      <u/>
      <sz val="10"/>
      <color theme="1"/>
      <name val="Arial"/>
      <family val="2"/>
    </font>
    <font>
      <b/>
      <i/>
      <sz val="10"/>
      <name val="Arial Narrow"/>
      <family val="2"/>
    </font>
    <font>
      <u/>
      <sz val="10"/>
      <name val="Arial"/>
      <family val="2"/>
    </font>
    <font>
      <u/>
      <sz val="10"/>
      <color theme="1"/>
      <name val="Arial"/>
      <family val="2"/>
    </font>
    <font>
      <sz val="8"/>
      <color theme="1"/>
      <name val="Arial"/>
      <family val="2"/>
    </font>
    <font>
      <b/>
      <i/>
      <sz val="10"/>
      <color theme="1"/>
      <name val="Arial Narrow"/>
      <family val="2"/>
    </font>
    <font>
      <b/>
      <u/>
      <sz val="12"/>
      <name val="Arial"/>
      <family val="2"/>
    </font>
    <font>
      <sz val="14"/>
      <name val="Arial"/>
      <family val="2"/>
    </font>
    <font>
      <u/>
      <sz val="12"/>
      <name val="Arial"/>
      <family val="2"/>
    </font>
    <font>
      <b/>
      <u/>
      <sz val="11"/>
      <name val="Arial"/>
      <family val="2"/>
    </font>
    <font>
      <sz val="12"/>
      <name val="Arial"/>
      <family val="2"/>
    </font>
  </fonts>
  <fills count="2">
    <fill>
      <patternFill patternType="none"/>
    </fill>
    <fill>
      <patternFill patternType="gray125"/>
    </fill>
  </fills>
  <borders count="4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double">
        <color indexed="64"/>
      </left>
      <right style="double">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double">
        <color indexed="64"/>
      </left>
      <right style="double">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double">
        <color indexed="64"/>
      </left>
      <right style="double">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double">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s>
  <cellStyleXfs count="5">
    <xf numFmtId="0" fontId="0" fillId="0" borderId="0"/>
    <xf numFmtId="0" fontId="3" fillId="0" borderId="0"/>
    <xf numFmtId="0" fontId="10" fillId="0" borderId="0"/>
    <xf numFmtId="0" fontId="10" fillId="0" borderId="0">
      <alignment horizontal="justify" vertical="top"/>
    </xf>
    <xf numFmtId="0" fontId="1" fillId="0" borderId="0"/>
  </cellStyleXfs>
  <cellXfs count="207">
    <xf numFmtId="0" fontId="0" fillId="0" borderId="0" xfId="0"/>
    <xf numFmtId="164" fontId="0" fillId="0" borderId="0" xfId="0" applyNumberFormat="1"/>
    <xf numFmtId="165" fontId="0" fillId="0" borderId="0" xfId="0" applyNumberFormat="1"/>
    <xf numFmtId="166" fontId="0" fillId="0" borderId="0" xfId="0" applyNumberFormat="1"/>
    <xf numFmtId="49" fontId="4" fillId="0" borderId="3" xfId="1" applyNumberFormat="1" applyFont="1" applyBorder="1" applyAlignment="1">
      <alignment horizontal="right" vertical="top" wrapText="1"/>
    </xf>
    <xf numFmtId="0" fontId="0" fillId="0" borderId="0" xfId="0" applyAlignment="1">
      <alignment vertical="top" wrapText="1"/>
    </xf>
    <xf numFmtId="0" fontId="5" fillId="0" borderId="4" xfId="0" applyFont="1" applyBorder="1" applyAlignment="1" applyProtection="1">
      <alignment vertical="top"/>
      <protection locked="0"/>
    </xf>
    <xf numFmtId="0" fontId="6" fillId="0" borderId="0" xfId="0" applyFont="1" applyAlignment="1" applyProtection="1">
      <alignment horizontal="center" vertical="top"/>
      <protection locked="0"/>
    </xf>
    <xf numFmtId="0" fontId="0" fillId="0" borderId="5" xfId="0" applyBorder="1" applyAlignment="1">
      <alignment vertical="top"/>
    </xf>
    <xf numFmtId="0" fontId="5" fillId="0" borderId="6" xfId="0" applyFont="1" applyBorder="1" applyAlignment="1" applyProtection="1">
      <alignment vertical="top"/>
      <protection locked="0"/>
    </xf>
    <xf numFmtId="0" fontId="6" fillId="0" borderId="7" xfId="0" applyFont="1" applyBorder="1" applyAlignment="1" applyProtection="1">
      <alignment horizontal="center" vertical="center"/>
      <protection locked="0"/>
    </xf>
    <xf numFmtId="0" fontId="0" fillId="0" borderId="7" xfId="0" applyBorder="1" applyAlignment="1" applyProtection="1">
      <alignment vertical="top"/>
      <protection locked="0"/>
    </xf>
    <xf numFmtId="0" fontId="0" fillId="0" borderId="8" xfId="0" applyBorder="1" applyAlignment="1">
      <alignment vertical="top"/>
    </xf>
    <xf numFmtId="0" fontId="5" fillId="0" borderId="9" xfId="0" applyFont="1" applyBorder="1" applyAlignment="1">
      <alignment vertical="center"/>
    </xf>
    <xf numFmtId="0" fontId="6" fillId="0" borderId="10" xfId="0" applyFont="1" applyBorder="1" applyAlignment="1">
      <alignment horizontal="center" vertical="center"/>
    </xf>
    <xf numFmtId="0" fontId="4" fillId="0" borderId="9"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5" fillId="0" borderId="13" xfId="0" applyFont="1" applyBorder="1" applyAlignment="1">
      <alignment vertical="top"/>
    </xf>
    <xf numFmtId="0" fontId="0" fillId="0" borderId="0" xfId="0" applyAlignment="1">
      <alignment vertical="top"/>
    </xf>
    <xf numFmtId="0" fontId="0" fillId="0" borderId="13" xfId="0" applyBorder="1" applyAlignment="1" applyProtection="1">
      <alignment horizontal="center" vertical="top"/>
      <protection locked="0"/>
    </xf>
    <xf numFmtId="0" fontId="0" fillId="0" borderId="13" xfId="0" applyBorder="1" applyAlignment="1" applyProtection="1">
      <alignment vertical="top"/>
      <protection locked="0"/>
    </xf>
    <xf numFmtId="0" fontId="0" fillId="0" borderId="14" xfId="0" applyBorder="1" applyAlignment="1" applyProtection="1">
      <alignment vertical="top"/>
      <protection locked="0"/>
    </xf>
    <xf numFmtId="0" fontId="0" fillId="0" borderId="15" xfId="0" applyBorder="1" applyAlignment="1" applyProtection="1">
      <alignment vertical="top"/>
      <protection locked="0"/>
    </xf>
    <xf numFmtId="0" fontId="9" fillId="0" borderId="13" xfId="0" applyFont="1" applyBorder="1" applyAlignment="1">
      <alignment horizontal="center" vertical="top"/>
    </xf>
    <xf numFmtId="0" fontId="10" fillId="0" borderId="0" xfId="0" applyFont="1" applyAlignment="1">
      <alignment horizontal="justify" vertical="top" wrapText="1"/>
    </xf>
    <xf numFmtId="0" fontId="0" fillId="0" borderId="13" xfId="0" applyBorder="1" applyAlignment="1" applyProtection="1">
      <alignment horizontal="center" vertical="top" wrapText="1"/>
      <protection locked="0"/>
    </xf>
    <xf numFmtId="0" fontId="0" fillId="0" borderId="13"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11" fillId="0" borderId="15" xfId="0" applyFont="1" applyBorder="1" applyAlignment="1" applyProtection="1">
      <alignment horizontal="left" vertical="top"/>
      <protection locked="0"/>
    </xf>
    <xf numFmtId="0" fontId="0" fillId="0" borderId="0" xfId="0" applyAlignment="1">
      <alignment horizontal="justify" vertical="top" wrapText="1"/>
    </xf>
    <xf numFmtId="0" fontId="11" fillId="0" borderId="13" xfId="0" applyFont="1" applyBorder="1" applyAlignment="1" applyProtection="1">
      <alignment horizontal="left" vertical="top"/>
      <protection locked="0"/>
    </xf>
    <xf numFmtId="0" fontId="11" fillId="0" borderId="14" xfId="0" applyFont="1" applyBorder="1" applyAlignment="1" applyProtection="1">
      <alignment horizontal="left" vertical="top"/>
      <protection locked="0"/>
    </xf>
    <xf numFmtId="0" fontId="0" fillId="0" borderId="0" xfId="0" applyAlignment="1">
      <alignment horizontal="left" vertical="top" wrapText="1"/>
    </xf>
    <xf numFmtId="0" fontId="0" fillId="0" borderId="13" xfId="0" applyBorder="1" applyAlignment="1" applyProtection="1">
      <alignment horizontal="justify" vertical="top" wrapText="1"/>
      <protection locked="0"/>
    </xf>
    <xf numFmtId="0" fontId="0" fillId="0" borderId="14" xfId="0" applyBorder="1" applyAlignment="1" applyProtection="1">
      <alignment horizontal="justify" vertical="top" wrapText="1"/>
      <protection locked="0"/>
    </xf>
    <xf numFmtId="0" fontId="9" fillId="0" borderId="13" xfId="0" applyFont="1" applyBorder="1" applyAlignment="1">
      <alignment vertical="top"/>
    </xf>
    <xf numFmtId="0" fontId="13" fillId="0" borderId="13" xfId="0" applyFont="1" applyBorder="1" applyAlignment="1">
      <alignment horizontal="center" vertical="top"/>
    </xf>
    <xf numFmtId="0" fontId="14" fillId="0" borderId="0" xfId="0" applyFont="1" applyAlignment="1">
      <alignment horizontal="justify" vertical="top" wrapText="1"/>
    </xf>
    <xf numFmtId="0" fontId="13" fillId="0" borderId="13" xfId="0" applyFont="1" applyBorder="1" applyAlignment="1">
      <alignment vertical="top"/>
    </xf>
    <xf numFmtId="0" fontId="14" fillId="0" borderId="0" xfId="0" applyFont="1" applyAlignment="1">
      <alignment vertical="top"/>
    </xf>
    <xf numFmtId="0" fontId="13" fillId="0" borderId="0" xfId="0" applyFont="1" applyAlignment="1">
      <alignment vertical="top"/>
    </xf>
    <xf numFmtId="0" fontId="14" fillId="0" borderId="0" xfId="0" applyFont="1" applyAlignment="1">
      <alignment vertical="center"/>
    </xf>
    <xf numFmtId="0" fontId="14" fillId="0" borderId="0" xfId="0" applyFont="1" applyAlignment="1">
      <alignment vertical="center" wrapText="1"/>
    </xf>
    <xf numFmtId="0" fontId="0" fillId="0" borderId="13" xfId="0" applyBorder="1" applyAlignment="1">
      <alignment vertical="top" wrapText="1"/>
    </xf>
    <xf numFmtId="0" fontId="13" fillId="0" borderId="16" xfId="0" applyFont="1" applyBorder="1" applyAlignment="1">
      <alignment vertical="center"/>
    </xf>
    <xf numFmtId="0" fontId="14" fillId="0" borderId="17" xfId="0" applyFont="1" applyBorder="1" applyAlignment="1">
      <alignment horizontal="right" vertical="center"/>
    </xf>
    <xf numFmtId="0" fontId="0" fillId="0" borderId="18" xfId="0" applyBorder="1" applyAlignment="1" applyProtection="1">
      <alignment vertical="center"/>
      <protection locked="0"/>
    </xf>
    <xf numFmtId="0" fontId="0" fillId="0" borderId="17" xfId="0" applyBorder="1" applyAlignment="1" applyProtection="1">
      <alignment vertical="center"/>
      <protection locked="0"/>
    </xf>
    <xf numFmtId="0" fontId="0" fillId="0" borderId="17" xfId="0" applyBorder="1" applyAlignment="1" applyProtection="1">
      <alignment horizontal="right" vertical="center"/>
      <protection locked="0"/>
    </xf>
    <xf numFmtId="0" fontId="0" fillId="0" borderId="19" xfId="0" applyBorder="1" applyAlignment="1" applyProtection="1">
      <alignment vertical="center"/>
      <protection locked="0"/>
    </xf>
    <xf numFmtId="0" fontId="13" fillId="0" borderId="20" xfId="0" applyFont="1" applyBorder="1" applyAlignment="1">
      <alignment vertical="top"/>
    </xf>
    <xf numFmtId="0" fontId="14" fillId="0" borderId="21" xfId="0" applyFont="1" applyBorder="1" applyAlignment="1">
      <alignment vertical="top"/>
    </xf>
    <xf numFmtId="0" fontId="0" fillId="0" borderId="20" xfId="0" applyBorder="1" applyAlignment="1" applyProtection="1">
      <alignment horizontal="center" vertical="top"/>
      <protection locked="0"/>
    </xf>
    <xf numFmtId="0" fontId="0" fillId="0" borderId="20" xfId="0" applyBorder="1" applyAlignment="1" applyProtection="1">
      <alignment vertical="top"/>
      <protection locked="0"/>
    </xf>
    <xf numFmtId="0" fontId="0" fillId="0" borderId="22" xfId="0" applyBorder="1" applyAlignment="1" applyProtection="1">
      <alignment vertical="top"/>
      <protection locked="0"/>
    </xf>
    <xf numFmtId="0" fontId="0" fillId="0" borderId="23" xfId="0" applyBorder="1" applyAlignment="1" applyProtection="1">
      <alignment vertical="top"/>
      <protection locked="0"/>
    </xf>
    <xf numFmtId="0" fontId="13" fillId="0" borderId="9" xfId="0" applyFont="1" applyBorder="1" applyAlignment="1">
      <alignment vertical="top"/>
    </xf>
    <xf numFmtId="0" fontId="14" fillId="0" borderId="10" xfId="0" applyFont="1" applyBorder="1" applyAlignment="1">
      <alignment vertical="top"/>
    </xf>
    <xf numFmtId="0" fontId="4" fillId="0" borderId="9" xfId="0" applyFont="1" applyBorder="1" applyAlignment="1" applyProtection="1">
      <alignment horizontal="center" vertical="top"/>
      <protection locked="0"/>
    </xf>
    <xf numFmtId="0" fontId="4" fillId="0" borderId="11" xfId="0" applyFont="1" applyBorder="1" applyAlignment="1" applyProtection="1">
      <alignment horizontal="center" vertical="top"/>
      <protection locked="0"/>
    </xf>
    <xf numFmtId="0" fontId="4" fillId="0" borderId="12" xfId="0" applyFont="1" applyBorder="1" applyAlignment="1" applyProtection="1">
      <alignment horizontal="center" vertical="top"/>
      <protection locked="0"/>
    </xf>
    <xf numFmtId="0" fontId="0" fillId="0" borderId="14" xfId="0" applyBorder="1" applyAlignment="1" applyProtection="1">
      <alignment horizontal="center" vertical="top"/>
      <protection locked="0"/>
    </xf>
    <xf numFmtId="0" fontId="17" fillId="0" borderId="13" xfId="0" applyFont="1" applyBorder="1" applyAlignment="1">
      <alignment vertical="top"/>
    </xf>
    <xf numFmtId="0" fontId="18" fillId="0" borderId="0" xfId="0" applyFont="1" applyAlignment="1">
      <alignment horizontal="left" vertical="top" wrapText="1"/>
    </xf>
    <xf numFmtId="0" fontId="10" fillId="0" borderId="13" xfId="0" applyFont="1" applyBorder="1" applyAlignment="1" applyProtection="1">
      <alignment horizontal="center" vertical="top"/>
      <protection locked="0"/>
    </xf>
    <xf numFmtId="0" fontId="13" fillId="0" borderId="0" xfId="0" applyFont="1" applyAlignment="1" applyProtection="1">
      <alignment vertical="top"/>
      <protection locked="0"/>
    </xf>
    <xf numFmtId="0" fontId="0" fillId="0" borderId="14" xfId="0" applyBorder="1" applyAlignment="1">
      <alignment vertical="top" wrapText="1"/>
    </xf>
    <xf numFmtId="0" fontId="0" fillId="0" borderId="15" xfId="0" applyBorder="1" applyAlignment="1">
      <alignment vertical="top" wrapText="1"/>
    </xf>
    <xf numFmtId="0" fontId="4" fillId="0" borderId="13" xfId="0" applyFont="1" applyBorder="1" applyAlignment="1" applyProtection="1">
      <alignment horizontal="center" vertical="top"/>
      <protection locked="0"/>
    </xf>
    <xf numFmtId="0" fontId="14" fillId="0" borderId="20" xfId="0" applyFont="1" applyBorder="1" applyAlignment="1">
      <alignment vertical="top" wrapText="1"/>
    </xf>
    <xf numFmtId="0" fontId="14" fillId="0" borderId="21" xfId="0" applyFont="1" applyBorder="1" applyAlignment="1">
      <alignment vertical="top" wrapText="1"/>
    </xf>
    <xf numFmtId="0" fontId="0" fillId="0" borderId="21" xfId="0" applyBorder="1" applyAlignment="1">
      <alignment vertical="top" wrapText="1"/>
    </xf>
    <xf numFmtId="0" fontId="0" fillId="0" borderId="23" xfId="0" applyBorder="1" applyAlignment="1">
      <alignment vertical="top" wrapText="1"/>
    </xf>
    <xf numFmtId="0" fontId="14" fillId="0" borderId="9" xfId="0" applyFont="1" applyBorder="1" applyAlignment="1">
      <alignment vertical="top" wrapText="1"/>
    </xf>
    <xf numFmtId="0" fontId="14" fillId="0" borderId="10" xfId="0" applyFont="1" applyBorder="1" applyAlignment="1">
      <alignment vertical="top" wrapText="1"/>
    </xf>
    <xf numFmtId="0" fontId="4" fillId="0" borderId="14" xfId="0" applyFont="1" applyBorder="1" applyAlignment="1" applyProtection="1">
      <alignment horizontal="center" vertical="top"/>
      <protection locked="0"/>
    </xf>
    <xf numFmtId="0" fontId="4" fillId="0" borderId="15" xfId="0" applyFont="1" applyBorder="1" applyAlignment="1" applyProtection="1">
      <alignment horizontal="center" vertical="top"/>
      <protection locked="0"/>
    </xf>
    <xf numFmtId="0" fontId="0" fillId="0" borderId="0" xfId="0" applyAlignment="1">
      <alignment vertical="center"/>
    </xf>
    <xf numFmtId="0" fontId="0" fillId="0" borderId="0" xfId="0" applyAlignment="1">
      <alignment horizontal="right" vertical="center"/>
    </xf>
    <xf numFmtId="0" fontId="0" fillId="0" borderId="0" xfId="0" applyAlignment="1">
      <alignment horizontal="left" vertical="center"/>
    </xf>
    <xf numFmtId="0" fontId="0" fillId="0" borderId="0" xfId="0" applyAlignment="1">
      <alignment horizontal="right" vertical="top"/>
    </xf>
    <xf numFmtId="0" fontId="0" fillId="0" borderId="20" xfId="0" applyBorder="1" applyAlignment="1">
      <alignment vertical="top" wrapText="1"/>
    </xf>
    <xf numFmtId="0" fontId="5" fillId="0" borderId="9" xfId="0" applyFont="1" applyBorder="1" applyAlignment="1">
      <alignment vertical="top"/>
    </xf>
    <xf numFmtId="0" fontId="0" fillId="0" borderId="10" xfId="0" applyBorder="1" applyAlignment="1">
      <alignment vertical="top"/>
    </xf>
    <xf numFmtId="0" fontId="6" fillId="0" borderId="0" xfId="0" applyFont="1" applyAlignment="1">
      <alignment horizontal="left" vertical="top"/>
    </xf>
    <xf numFmtId="0" fontId="19" fillId="0" borderId="0" xfId="0" quotePrefix="1" applyFont="1" applyAlignment="1">
      <alignment horizontal="left" vertical="top"/>
    </xf>
    <xf numFmtId="0" fontId="10" fillId="0" borderId="0" xfId="0" applyFont="1" applyAlignment="1">
      <alignment vertical="center"/>
    </xf>
    <xf numFmtId="0" fontId="6" fillId="0" borderId="0" xfId="0" applyFont="1" applyAlignment="1">
      <alignment horizontal="left" vertical="top" wrapText="1"/>
    </xf>
    <xf numFmtId="0" fontId="0" fillId="0" borderId="0" xfId="0" applyAlignment="1">
      <alignment vertical="center" wrapText="1"/>
    </xf>
    <xf numFmtId="0" fontId="5" fillId="0" borderId="20" xfId="0" applyFont="1" applyBorder="1" applyAlignment="1">
      <alignment vertical="top"/>
    </xf>
    <xf numFmtId="0" fontId="0" fillId="0" borderId="21" xfId="0" applyBorder="1" applyAlignment="1">
      <alignment horizontal="right" vertical="top"/>
    </xf>
    <xf numFmtId="0" fontId="0" fillId="0" borderId="21" xfId="0" applyBorder="1" applyAlignment="1" applyProtection="1">
      <alignment horizontal="right" vertical="top"/>
      <protection locked="0"/>
    </xf>
    <xf numFmtId="0" fontId="0" fillId="0" borderId="10" xfId="0" applyBorder="1" applyAlignment="1">
      <alignment horizontal="right" vertical="top"/>
    </xf>
    <xf numFmtId="0" fontId="10" fillId="0" borderId="0" xfId="0" applyFont="1" applyAlignment="1">
      <alignment horizontal="left" vertical="center" wrapText="1"/>
    </xf>
    <xf numFmtId="0" fontId="10" fillId="0" borderId="0" xfId="0" applyFont="1" applyAlignment="1">
      <alignment horizontal="left" vertical="top" wrapText="1"/>
    </xf>
    <xf numFmtId="0" fontId="12" fillId="0" borderId="0" xfId="0" applyFont="1" applyAlignment="1">
      <alignment horizontal="left" vertical="top" wrapText="1"/>
    </xf>
    <xf numFmtId="0" fontId="20" fillId="0" borderId="0" xfId="0" applyFont="1" applyAlignment="1">
      <alignment horizontal="left" vertical="top" wrapText="1"/>
    </xf>
    <xf numFmtId="0" fontId="10" fillId="0" borderId="13" xfId="0" applyFont="1" applyBorder="1" applyAlignment="1">
      <alignment vertical="top"/>
    </xf>
    <xf numFmtId="0" fontId="6" fillId="0" borderId="0" xfId="0" applyFont="1" applyAlignment="1">
      <alignment vertical="top"/>
    </xf>
    <xf numFmtId="0" fontId="0" fillId="0" borderId="13" xfId="0" applyBorder="1" applyAlignment="1">
      <alignment vertical="top"/>
    </xf>
    <xf numFmtId="0" fontId="6" fillId="0" borderId="21" xfId="0" applyFont="1" applyBorder="1" applyAlignment="1">
      <alignment horizontal="left" vertical="top"/>
    </xf>
    <xf numFmtId="0" fontId="4" fillId="0" borderId="20" xfId="0" applyFont="1" applyBorder="1" applyAlignment="1" applyProtection="1">
      <alignment horizontal="center" vertical="top"/>
      <protection locked="0"/>
    </xf>
    <xf numFmtId="0" fontId="4" fillId="0" borderId="22" xfId="0" applyFont="1" applyBorder="1" applyAlignment="1" applyProtection="1">
      <alignment horizontal="center" vertical="top"/>
      <protection locked="0"/>
    </xf>
    <xf numFmtId="0" fontId="4" fillId="0" borderId="23" xfId="0" applyFont="1" applyBorder="1" applyAlignment="1" applyProtection="1">
      <alignment horizontal="center" vertical="top"/>
      <protection locked="0"/>
    </xf>
    <xf numFmtId="0" fontId="10" fillId="0" borderId="0" xfId="0" applyFont="1" applyAlignment="1">
      <alignment vertical="center" wrapText="1"/>
    </xf>
    <xf numFmtId="0" fontId="6" fillId="0" borderId="0" xfId="0" applyFont="1" applyAlignment="1">
      <alignment vertical="center"/>
    </xf>
    <xf numFmtId="0" fontId="10" fillId="0" borderId="0" xfId="0" applyFont="1" applyAlignment="1">
      <alignment horizontal="justify" vertical="center" wrapText="1"/>
    </xf>
    <xf numFmtId="0" fontId="21" fillId="0" borderId="0" xfId="2" applyFont="1" applyAlignment="1">
      <alignment horizontal="left" vertical="top" wrapText="1"/>
    </xf>
    <xf numFmtId="0" fontId="6" fillId="0" borderId="0" xfId="3" applyFont="1" applyAlignment="1">
      <alignment horizontal="justify" vertical="center" wrapText="1"/>
    </xf>
    <xf numFmtId="0" fontId="14" fillId="0" borderId="0" xfId="0" applyFont="1" applyAlignment="1">
      <alignment horizontal="justify" vertical="center" wrapText="1"/>
    </xf>
    <xf numFmtId="0" fontId="6" fillId="0" borderId="21" xfId="0" applyFont="1" applyBorder="1" applyAlignment="1">
      <alignment vertical="top"/>
    </xf>
    <xf numFmtId="0" fontId="10" fillId="0" borderId="0" xfId="3" applyAlignment="1">
      <alignment horizontal="justify" vertical="center" wrapText="1"/>
    </xf>
    <xf numFmtId="0" fontId="14" fillId="0" borderId="13" xfId="0" applyFont="1" applyBorder="1" applyAlignment="1">
      <alignment vertical="top"/>
    </xf>
    <xf numFmtId="0" fontId="18" fillId="0" borderId="0" xfId="3" applyFont="1" applyAlignment="1">
      <alignment horizontal="justify" vertical="top" wrapText="1"/>
    </xf>
    <xf numFmtId="0" fontId="17" fillId="0" borderId="0" xfId="3" applyFont="1">
      <alignment horizontal="justify" vertical="top"/>
    </xf>
    <xf numFmtId="0" fontId="14" fillId="0" borderId="0" xfId="0" applyFont="1" applyAlignment="1">
      <alignment horizontal="justify" vertical="top"/>
    </xf>
    <xf numFmtId="0" fontId="10" fillId="0" borderId="0" xfId="0" applyFont="1" applyAlignment="1">
      <alignment vertical="top" wrapText="1"/>
    </xf>
    <xf numFmtId="0" fontId="10" fillId="0" borderId="0" xfId="0" applyFont="1" applyAlignment="1">
      <alignment horizontal="justify" vertical="top"/>
    </xf>
    <xf numFmtId="0" fontId="0" fillId="0" borderId="13" xfId="0" applyBorder="1" applyAlignment="1" applyProtection="1">
      <alignment horizontal="left" vertical="top"/>
      <protection locked="0"/>
    </xf>
    <xf numFmtId="0" fontId="24" fillId="0" borderId="0" xfId="0" applyFont="1" applyAlignment="1">
      <alignment horizontal="justify" vertical="top" wrapText="1"/>
    </xf>
    <xf numFmtId="0" fontId="18" fillId="0" borderId="0" xfId="0" applyFont="1" applyAlignment="1">
      <alignment vertical="top"/>
    </xf>
    <xf numFmtId="0" fontId="25" fillId="0" borderId="13" xfId="0" applyFont="1" applyBorder="1" applyAlignment="1">
      <alignment vertical="top" wrapText="1"/>
    </xf>
    <xf numFmtId="0" fontId="10" fillId="0" borderId="13" xfId="0" applyFont="1" applyBorder="1" applyAlignment="1">
      <alignment vertical="top" wrapText="1"/>
    </xf>
    <xf numFmtId="0" fontId="0" fillId="0" borderId="0" xfId="0" applyAlignment="1">
      <alignment horizontal="justify" vertical="top"/>
    </xf>
    <xf numFmtId="0" fontId="25" fillId="0" borderId="0" xfId="0" applyFont="1" applyAlignment="1">
      <alignment vertical="top"/>
    </xf>
    <xf numFmtId="0" fontId="14" fillId="0" borderId="0" xfId="0" applyFont="1" applyAlignment="1">
      <alignment vertical="top" wrapText="1"/>
    </xf>
    <xf numFmtId="0" fontId="25" fillId="0" borderId="0" xfId="0" applyFont="1" applyAlignment="1">
      <alignment horizontal="justify" vertical="top" wrapText="1"/>
    </xf>
    <xf numFmtId="0" fontId="18" fillId="0" borderId="0" xfId="0" quotePrefix="1" applyFont="1" applyAlignment="1">
      <alignment vertical="top"/>
    </xf>
    <xf numFmtId="0" fontId="18" fillId="0" borderId="0" xfId="0" applyFont="1" applyAlignment="1">
      <alignment vertical="top" wrapText="1"/>
    </xf>
    <xf numFmtId="0" fontId="25" fillId="0" borderId="0" xfId="0" applyFont="1" applyAlignment="1">
      <alignment vertical="top" wrapText="1"/>
    </xf>
    <xf numFmtId="0" fontId="26" fillId="0" borderId="0" xfId="0" applyFont="1" applyAlignment="1">
      <alignment vertical="top" wrapText="1"/>
    </xf>
    <xf numFmtId="0" fontId="0" fillId="0" borderId="13" xfId="0" applyBorder="1"/>
    <xf numFmtId="0" fontId="14" fillId="0" borderId="0" xfId="0" applyFont="1"/>
    <xf numFmtId="0" fontId="0" fillId="0" borderId="13" xfId="0" applyBorder="1" applyAlignment="1" applyProtection="1">
      <alignment horizontal="center"/>
      <protection locked="0"/>
    </xf>
    <xf numFmtId="0" fontId="0" fillId="0" borderId="13" xfId="0" applyBorder="1" applyProtection="1">
      <protection locked="0"/>
    </xf>
    <xf numFmtId="0" fontId="0" fillId="0" borderId="14" xfId="0" applyBorder="1" applyProtection="1">
      <protection locked="0"/>
    </xf>
    <xf numFmtId="0" fontId="0" fillId="0" borderId="15" xfId="0" applyBorder="1" applyProtection="1">
      <protection locked="0"/>
    </xf>
    <xf numFmtId="0" fontId="0" fillId="0" borderId="0" xfId="0" applyAlignment="1">
      <alignment wrapText="1"/>
    </xf>
    <xf numFmtId="0" fontId="1" fillId="0" borderId="0" xfId="4" applyAlignment="1">
      <alignment vertical="top"/>
    </xf>
    <xf numFmtId="0" fontId="26" fillId="0" borderId="0" xfId="0" applyFont="1" applyAlignment="1">
      <alignment vertical="top"/>
    </xf>
    <xf numFmtId="0" fontId="0" fillId="0" borderId="24" xfId="0" applyBorder="1" applyAlignment="1" applyProtection="1">
      <alignment vertical="top"/>
      <protection locked="0"/>
    </xf>
    <xf numFmtId="0" fontId="4" fillId="0" borderId="25" xfId="0" applyFont="1" applyBorder="1" applyAlignment="1" applyProtection="1">
      <alignment horizontal="center" vertical="top"/>
      <protection locked="0"/>
    </xf>
    <xf numFmtId="0" fontId="14" fillId="0" borderId="0" xfId="0" applyFont="1" applyAlignment="1">
      <alignment wrapText="1"/>
    </xf>
    <xf numFmtId="0" fontId="6" fillId="0" borderId="0" xfId="0" applyFont="1" applyAlignment="1">
      <alignment vertical="top" wrapText="1"/>
    </xf>
    <xf numFmtId="0" fontId="26" fillId="0" borderId="0" xfId="0" applyFont="1" applyAlignment="1">
      <alignment horizontal="justify" vertical="top"/>
    </xf>
    <xf numFmtId="0" fontId="17" fillId="0" borderId="13" xfId="0" applyFont="1" applyBorder="1" applyAlignment="1">
      <alignment horizontal="right" vertical="top"/>
    </xf>
    <xf numFmtId="0" fontId="17" fillId="0" borderId="13" xfId="0" applyFont="1" applyBorder="1"/>
    <xf numFmtId="0" fontId="17" fillId="0" borderId="0" xfId="0" applyFont="1" applyAlignment="1">
      <alignment horizontal="justify" vertical="top"/>
    </xf>
    <xf numFmtId="0" fontId="14" fillId="0" borderId="13" xfId="0" applyFont="1" applyBorder="1" applyAlignment="1">
      <alignment vertical="top" wrapText="1"/>
    </xf>
    <xf numFmtId="0" fontId="18" fillId="0" borderId="0" xfId="0" applyFont="1" applyAlignment="1">
      <alignment horizontal="justify" vertical="top"/>
    </xf>
    <xf numFmtId="0" fontId="28" fillId="0" borderId="0" xfId="0" applyFont="1" applyAlignment="1">
      <alignment horizontal="justify" vertical="top" wrapText="1"/>
    </xf>
    <xf numFmtId="0" fontId="5" fillId="0" borderId="13" xfId="0" applyFont="1" applyBorder="1"/>
    <xf numFmtId="0" fontId="0" fillId="0" borderId="0" xfId="0" applyAlignment="1" applyProtection="1">
      <alignment vertical="top"/>
      <protection locked="0"/>
    </xf>
    <xf numFmtId="0" fontId="5" fillId="0" borderId="0" xfId="0" applyFont="1" applyAlignment="1">
      <alignment vertical="top"/>
    </xf>
    <xf numFmtId="0" fontId="4" fillId="0" borderId="0" xfId="0" applyFont="1" applyAlignment="1" applyProtection="1">
      <alignment horizontal="center" vertical="top"/>
      <protection locked="0"/>
    </xf>
    <xf numFmtId="0" fontId="30" fillId="0" borderId="14" xfId="0" applyFont="1" applyBorder="1" applyAlignment="1">
      <alignment vertical="top" wrapText="1"/>
    </xf>
    <xf numFmtId="0" fontId="4" fillId="0" borderId="0" xfId="0" applyFont="1" applyAlignment="1">
      <alignment vertical="top" wrapText="1"/>
    </xf>
    <xf numFmtId="0" fontId="4" fillId="0" borderId="0" xfId="0" applyFont="1" applyAlignment="1">
      <alignment horizontal="center" vertical="top" wrapText="1"/>
    </xf>
    <xf numFmtId="0" fontId="0" fillId="0" borderId="27" xfId="0" applyBorder="1" applyAlignment="1">
      <alignment vertical="top" wrapText="1"/>
    </xf>
    <xf numFmtId="0" fontId="32" fillId="0" borderId="8" xfId="0" applyFont="1" applyBorder="1" applyAlignment="1">
      <alignment horizontal="left" vertical="top" wrapText="1"/>
    </xf>
    <xf numFmtId="0" fontId="2" fillId="0" borderId="6" xfId="0" applyFont="1" applyBorder="1" applyAlignment="1">
      <alignment horizontal="center" vertical="top" wrapText="1"/>
    </xf>
    <xf numFmtId="0" fontId="33" fillId="0" borderId="14" xfId="0" applyFont="1" applyBorder="1" applyAlignment="1">
      <alignment vertical="top" wrapText="1"/>
    </xf>
    <xf numFmtId="0" fontId="33" fillId="0" borderId="0" xfId="0" applyFont="1" applyAlignment="1">
      <alignment vertical="top" wrapText="1"/>
    </xf>
    <xf numFmtId="0" fontId="33" fillId="0" borderId="31" xfId="0" applyFont="1" applyBorder="1" applyAlignment="1">
      <alignment vertical="top" wrapText="1"/>
    </xf>
    <xf numFmtId="0" fontId="33" fillId="0" borderId="32" xfId="0" applyFont="1" applyBorder="1" applyAlignment="1">
      <alignment horizontal="center" vertical="top" wrapText="1"/>
    </xf>
    <xf numFmtId="0" fontId="10" fillId="0" borderId="33" xfId="2" applyBorder="1" applyAlignment="1">
      <alignment vertical="top" wrapText="1"/>
    </xf>
    <xf numFmtId="0" fontId="33" fillId="0" borderId="4" xfId="0" applyFont="1" applyBorder="1" applyAlignment="1">
      <alignment horizontal="center" vertical="top" wrapText="1"/>
    </xf>
    <xf numFmtId="0" fontId="33" fillId="0" borderId="34" xfId="0" applyFont="1" applyBorder="1" applyAlignment="1">
      <alignment horizontal="center" vertical="top" wrapText="1"/>
    </xf>
    <xf numFmtId="0" fontId="33" fillId="0" borderId="14" xfId="0" applyFont="1" applyBorder="1" applyAlignment="1">
      <alignment horizontal="right" vertical="top" wrapText="1"/>
    </xf>
    <xf numFmtId="0" fontId="33" fillId="0" borderId="0" xfId="0" applyFont="1" applyAlignment="1">
      <alignment horizontal="center" vertical="top" wrapText="1"/>
    </xf>
    <xf numFmtId="0" fontId="33" fillId="0" borderId="35" xfId="0" applyFont="1" applyBorder="1" applyAlignment="1">
      <alignment horizontal="center" vertical="top" wrapText="1"/>
    </xf>
    <xf numFmtId="0" fontId="33" fillId="0" borderId="7" xfId="0" applyFont="1" applyBorder="1" applyAlignment="1">
      <alignment horizontal="center" vertical="top" wrapText="1"/>
    </xf>
    <xf numFmtId="0" fontId="33" fillId="0" borderId="8" xfId="0" applyFont="1" applyBorder="1" applyAlignment="1">
      <alignment horizontal="center" vertical="top" wrapText="1"/>
    </xf>
    <xf numFmtId="0" fontId="33" fillId="0" borderId="36" xfId="0" applyFont="1" applyBorder="1" applyAlignment="1">
      <alignment horizontal="center" vertical="top" wrapText="1"/>
    </xf>
    <xf numFmtId="0" fontId="10" fillId="0" borderId="37" xfId="2" applyBorder="1" applyAlignment="1">
      <alignment horizontal="right" vertical="top" wrapText="1"/>
    </xf>
    <xf numFmtId="0" fontId="33" fillId="0" borderId="10" xfId="0" applyFont="1" applyBorder="1" applyAlignment="1">
      <alignment horizontal="left" vertical="top" wrapText="1"/>
    </xf>
    <xf numFmtId="0" fontId="33" fillId="0" borderId="10" xfId="0" applyFont="1" applyBorder="1" applyAlignment="1">
      <alignment horizontal="center" vertical="top" wrapText="1"/>
    </xf>
    <xf numFmtId="0" fontId="33" fillId="0" borderId="28" xfId="0" applyFont="1" applyBorder="1" applyAlignment="1">
      <alignment vertical="top" wrapText="1"/>
    </xf>
    <xf numFmtId="0" fontId="0" fillId="0" borderId="4" xfId="0" applyBorder="1" applyAlignment="1">
      <alignment vertical="top" wrapText="1"/>
    </xf>
    <xf numFmtId="0" fontId="33" fillId="0" borderId="38" xfId="0" applyFont="1" applyBorder="1" applyAlignment="1">
      <alignment horizontal="left" vertical="top" wrapText="1"/>
    </xf>
    <xf numFmtId="0" fontId="33" fillId="0" borderId="39" xfId="0" applyFont="1" applyBorder="1" applyAlignment="1">
      <alignment horizontal="left" vertical="top" wrapText="1"/>
    </xf>
    <xf numFmtId="0" fontId="33" fillId="0" borderId="40" xfId="0" applyFont="1" applyBorder="1" applyAlignment="1">
      <alignment horizontal="left" vertical="top" wrapText="1"/>
    </xf>
    <xf numFmtId="0" fontId="33" fillId="0" borderId="14" xfId="0" applyFont="1" applyBorder="1" applyAlignment="1">
      <alignment horizontal="left" vertical="top" wrapText="1"/>
    </xf>
    <xf numFmtId="0" fontId="33" fillId="0" borderId="0" xfId="0" applyFont="1" applyAlignment="1">
      <alignment horizontal="left" vertical="top" wrapText="1"/>
    </xf>
    <xf numFmtId="0" fontId="33" fillId="0" borderId="27" xfId="0" applyFont="1" applyBorder="1" applyAlignment="1">
      <alignment horizontal="left" vertical="top" wrapText="1"/>
    </xf>
    <xf numFmtId="0" fontId="33" fillId="0" borderId="11" xfId="0" applyFont="1" applyBorder="1" applyAlignment="1">
      <alignment horizontal="left" vertical="top" wrapText="1"/>
    </xf>
    <xf numFmtId="0" fontId="33" fillId="0" borderId="10" xfId="0" applyFont="1" applyBorder="1" applyAlignment="1">
      <alignment horizontal="left" vertical="top" wrapText="1"/>
    </xf>
    <xf numFmtId="0" fontId="10" fillId="0" borderId="13" xfId="0" applyFont="1" applyBorder="1" applyAlignment="1">
      <alignment horizontal="left" vertical="top" wrapText="1"/>
    </xf>
    <xf numFmtId="0" fontId="29" fillId="0" borderId="22" xfId="0" applyFont="1" applyBorder="1" applyAlignment="1">
      <alignment horizontal="left" vertical="top" wrapText="1"/>
    </xf>
    <xf numFmtId="0" fontId="29" fillId="0" borderId="21" xfId="0" applyFont="1" applyBorder="1" applyAlignment="1">
      <alignment horizontal="left" vertical="top" wrapText="1"/>
    </xf>
    <xf numFmtId="0" fontId="29" fillId="0" borderId="26" xfId="0" applyFont="1" applyBorder="1" applyAlignment="1">
      <alignment horizontal="left" vertical="top" wrapText="1"/>
    </xf>
    <xf numFmtId="0" fontId="31" fillId="0" borderId="11" xfId="0" applyFont="1" applyBorder="1" applyAlignment="1">
      <alignment horizontal="left" vertical="top" wrapText="1"/>
    </xf>
    <xf numFmtId="0" fontId="31" fillId="0" borderId="10" xfId="0" applyFont="1" applyBorder="1" applyAlignment="1">
      <alignment horizontal="left" vertical="top" wrapText="1"/>
    </xf>
    <xf numFmtId="0" fontId="31" fillId="0" borderId="28" xfId="0" applyFont="1" applyBorder="1" applyAlignment="1">
      <alignment horizontal="left" vertical="top" wrapText="1"/>
    </xf>
    <xf numFmtId="0" fontId="32" fillId="0" borderId="29" xfId="0" applyFont="1" applyBorder="1" applyAlignment="1">
      <alignment horizontal="left" vertical="top" wrapText="1"/>
    </xf>
    <xf numFmtId="0" fontId="32" fillId="0" borderId="7" xfId="0" applyFont="1" applyBorder="1" applyAlignment="1">
      <alignment horizontal="left" vertical="top" wrapText="1"/>
    </xf>
    <xf numFmtId="0" fontId="2" fillId="0" borderId="6" xfId="0" applyFont="1" applyBorder="1" applyAlignment="1">
      <alignment horizontal="center" vertical="top" wrapText="1"/>
    </xf>
    <xf numFmtId="0" fontId="2" fillId="0" borderId="30" xfId="0" applyFont="1" applyBorder="1" applyAlignment="1">
      <alignment horizontal="center" vertical="top" wrapText="1"/>
    </xf>
    <xf numFmtId="0" fontId="33" fillId="0" borderId="29" xfId="0" applyFont="1" applyBorder="1" applyAlignment="1">
      <alignment horizontal="center" vertical="top" wrapText="1"/>
    </xf>
    <xf numFmtId="0" fontId="33" fillId="0" borderId="7" xfId="0" applyFont="1" applyBorder="1" applyAlignment="1">
      <alignment horizontal="center" vertical="top" wrapText="1"/>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7" fillId="0" borderId="0" xfId="0" applyFont="1" applyAlignment="1">
      <alignment horizontal="center" vertical="top"/>
    </xf>
    <xf numFmtId="0" fontId="8" fillId="0" borderId="0" xfId="0" applyFont="1" applyAlignment="1">
      <alignment horizontal="center" vertical="top" wrapText="1"/>
    </xf>
    <xf numFmtId="0" fontId="12" fillId="0" borderId="0" xfId="0" applyFont="1" applyAlignment="1">
      <alignment horizontal="center" vertical="top" wrapText="1"/>
    </xf>
    <xf numFmtId="0" fontId="0" fillId="0" borderId="0" xfId="0" applyAlignment="1">
      <alignment horizontal="left" vertical="top" wrapText="1"/>
    </xf>
  </cellXfs>
  <cellStyles count="5">
    <cellStyle name="Normal" xfId="0" builtinId="0"/>
    <cellStyle name="Normal 2 2" xfId="2" xr:uid="{DD31F725-BB78-4CC8-8402-D0900A30A016}"/>
    <cellStyle name="Normal 4 2" xfId="4" xr:uid="{0733E985-B5AB-4B8A-9254-29348E52309F}"/>
    <cellStyle name="Normal_LSMITH PRELIMS B" xfId="3" xr:uid="{7191848D-21B5-4CA5-B172-3A8628878C9A}"/>
    <cellStyle name="Normal_TENDER DOCUMENTS APRIL 05" xfId="1" xr:uid="{22004527-839D-4F57-8DF9-9577B8101E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er\OneDrive\Documents\Quantus\Mathole\Completion%20Contract\Tender%20Doc\GCC-2010-REV-9-EFFECTIVE-16-JANUARY-2023-S-C-Updated-24-October-2025.xlsx" TargetMode="External"/><Relationship Id="rId1" Type="http://schemas.openxmlformats.org/officeDocument/2006/relationships/externalLinkPath" Target="file:///C:\Users\User\OneDrive\Documents\Quantus\Mathole\Completion%20Contract\Tender%20Doc\GCC-2010-REV-9-EFFECTIVE-16-JANUARY-2023-S-C-Updated-24-October-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Menu"/>
      <sheetName val="Advert"/>
      <sheetName val="Master Data"/>
      <sheetName val="Go To"/>
      <sheetName val="EPWP Con&amp;Spec"/>
      <sheetName val="Datafordrops"/>
      <sheetName val="ClassDropdown"/>
      <sheetName val="ClassList"/>
      <sheetName val="GoTo"/>
      <sheetName val="GB Rating"/>
      <sheetName val="Tender Fee"/>
      <sheetName val="Cover Page-Section 1 of 2"/>
      <sheetName val="Cover Page 2"/>
      <sheetName val="Table of Contents"/>
      <sheetName val="TheTender-fly"/>
      <sheetName val="T1_TheTender Procedure-fly"/>
      <sheetName val="T1.1_Notice &amp; Inv to tender-fly"/>
      <sheetName val="T1.1_Tender Notice &amp; Invitation"/>
      <sheetName val="T1.2_PA04.1"/>
      <sheetName val="1.2_Tender Data-fly"/>
      <sheetName val="T1.2_Tender Data"/>
      <sheetName val="T1.3_Annexure F-fly"/>
      <sheetName val="T1.3_Conditions of Tender"/>
      <sheetName val="T2_Returnable Docs-fly"/>
      <sheetName val="T2.1_Returnable Docs"/>
      <sheetName val="T2.2_Authority to Sign"/>
      <sheetName val="T2.3_Consortia or JV to Sign"/>
      <sheetName val="T2.4_Resolutio Consortia JV"/>
      <sheetName val="T2.5_JV Declaration"/>
      <sheetName val="T2.6_Proposed Subcontractors"/>
      <sheetName val="T2.7_ Capacity of Tenderer"/>
      <sheetName val="T2.8_Financial Standing"/>
      <sheetName val="Goals for T2.9"/>
      <sheetName val=" Goals and Docs for T1.1"/>
      <sheetName val="T2.9_Preference Points Claim"/>
      <sheetName val="T2.10_Site Inspection Cert"/>
      <sheetName val="T2.11_Bidder's Disclosure(SBD4)"/>
      <sheetName val="T2.12_Adenda of Tender Docs"/>
      <sheetName val="T2.13_Particulars of Elec Cont"/>
      <sheetName val="T2.14_Imported Material"/>
      <sheetName val="T2.15a_AFS"/>
      <sheetName val="T2.16_Equipment Schedules"/>
      <sheetName val="T2.17_SHE Declaration"/>
      <sheetName val="T2.18_Comp Enterprise Question"/>
      <sheetName val="T2.19_TCS"/>
      <sheetName val="T2.20_Good Standing with Comsnr"/>
      <sheetName val="T2.21_Offer and Acceptance"/>
      <sheetName val="T2.21a_Confirmation of Receipt"/>
      <sheetName val="T2.22_Final BOQ"/>
      <sheetName val="T2.23_PROOF OF MUN R&amp;T"/>
      <sheetName val="T2.24_PROOF OF UIF"/>
      <sheetName val="T2.25_NIPD"/>
      <sheetName val="T2.26_CSD"/>
      <sheetName val="T2.27_CIDB Reg Number"/>
      <sheetName val="T2.28_Deposit paid"/>
      <sheetName val="T2.29_Contract Forms-Part 1"/>
      <sheetName val="T2.30_Contract Forms-Part 2"/>
      <sheetName val="T2.31 OHSE Plan Structure"/>
      <sheetName val="T2.32 OHSE Client Requirements"/>
      <sheetName val="T2.33_Basline Rsk Ass"/>
      <sheetName val="T2.34_Functionality Criteria"/>
      <sheetName val="T2.35_ SBD 1"/>
      <sheetName val="Cover Page- Section 2 of 2"/>
      <sheetName val="The Contract - Fly"/>
      <sheetName val="C1_Agrment &amp; Contract Data-fly"/>
      <sheetName val="Form offer &amp; Accpt - fly"/>
      <sheetName val="C1.1_Offer &amp; Acceptance "/>
      <sheetName val="C1.2_Contract Data-fly"/>
      <sheetName val="C1.2_Contract Data"/>
      <sheetName val="C1.3_Form of Guarantee-fly"/>
      <sheetName val="C1.3_Performance Guarantee"/>
      <sheetName val="C2_Pricing Data-fly"/>
      <sheetName val="C2.1 Pricing Instructions"/>
      <sheetName val="C2.2_Prelim Fly"/>
      <sheetName val="C2.2_Notes to QS Prelims &amp; Gen"/>
      <sheetName val="C2.3_BOQ - Fly"/>
      <sheetName val="C.3_Scope of Work - Fly"/>
      <sheetName val="C3.1_Scope of Works"/>
      <sheetName val="C3.2_Spec for HIV"/>
      <sheetName val="C3.3_HIV Compliance Report"/>
      <sheetName val="C4_Site Info - Fly"/>
      <sheetName val="C4.1_Site Information"/>
      <sheetName val="C5_List of Dwg - fly"/>
      <sheetName val="C5.1_List of Drawings"/>
      <sheetName val="Annexures - fly"/>
      <sheetName val="PMB"/>
      <sheetName val="ULUNDI"/>
      <sheetName val="LSMITH"/>
      <sheetName val="DURBAN"/>
      <sheetName val="Joint Venture Agreement"/>
      <sheetName val="OHS Spec"/>
      <sheetName val="OHS Bill"/>
      <sheetName val="WaverofLien"/>
      <sheetName val="EPWP"/>
      <sheetName val="EPWP BQ"/>
      <sheetName val="EPWPScope"/>
      <sheetName val="EPWP EmpCont"/>
      <sheetName val="Att Reg"/>
      <sheetName val="Registration and Business Form"/>
      <sheetName val="Beneficiary Monthly captureform"/>
      <sheetName val="Worker Monthly Payment upload"/>
      <sheetName val="Worker Monthly Training form"/>
      <sheetName val="Location"/>
    </sheetNames>
    <sheetDataSet>
      <sheetData sheetId="0"/>
      <sheetData sheetId="1"/>
      <sheetData sheetId="2"/>
      <sheetData sheetId="3">
        <row r="18">
          <cell r="E18" t="str">
            <v>MATHOLE HIGH SCHOOL - UPGRADE AND ADDITION COMPLETION CONTRACT (WIMS 058813)</v>
          </cell>
        </row>
      </sheetData>
      <sheetData sheetId="4"/>
      <sheetData sheetId="5">
        <row r="5">
          <cell r="B5" t="str">
            <v xml:space="preserve"> EPWP CONDITIONS AND SPECIFICATIONS</v>
          </cell>
          <cell r="C5"/>
          <cell r="D5"/>
          <cell r="E5"/>
          <cell r="F5"/>
          <cell r="G5"/>
          <cell r="H5"/>
          <cell r="I5"/>
          <cell r="J5"/>
          <cell r="K5"/>
        </row>
        <row r="7">
          <cell r="B7" t="str">
            <v>E12.1 a Employment Targets</v>
          </cell>
          <cell r="C7"/>
          <cell r="D7"/>
          <cell r="E7"/>
          <cell r="F7"/>
          <cell r="G7"/>
          <cell r="H7"/>
          <cell r="I7"/>
          <cell r="J7"/>
          <cell r="K7"/>
        </row>
        <row r="8">
          <cell r="B8" t="str">
            <v>The contractor needs to provide a realistic estimate on the number of jobs that the project has the potential to create throughout the project duration as the project will be implemented using labour intensive construction methods on elements where it is economical and feasible for this construction method.</v>
          </cell>
          <cell r="C8"/>
          <cell r="D8"/>
          <cell r="E8"/>
          <cell r="F8"/>
          <cell r="G8"/>
          <cell r="H8"/>
          <cell r="I8"/>
          <cell r="J8"/>
          <cell r="K8"/>
        </row>
        <row r="11">
          <cell r="B11" t="str">
            <v>E12.1 b Employment requirements</v>
          </cell>
          <cell r="C11"/>
          <cell r="D11"/>
          <cell r="E11"/>
          <cell r="F11"/>
          <cell r="G11"/>
          <cell r="H11"/>
          <cell r="I11"/>
          <cell r="J11"/>
          <cell r="K11"/>
        </row>
        <row r="12">
          <cell r="B12" t="str">
            <v>Tenderers are advised that this contract will be subject to the Expanded Public Works Program (EPWP) aimed at alleviating and reducing unemployment.</v>
          </cell>
          <cell r="C12"/>
          <cell r="D12"/>
          <cell r="E12"/>
          <cell r="F12"/>
          <cell r="G12"/>
          <cell r="H12"/>
          <cell r="I12"/>
          <cell r="J12"/>
          <cell r="K12"/>
        </row>
        <row r="14">
          <cell r="B14" t="str">
            <v>Tenderers must allow for any costs for the employement of unskilled labour as per the requirements of the EPWP program;</v>
          </cell>
          <cell r="C14"/>
          <cell r="D14"/>
          <cell r="E14"/>
          <cell r="F14"/>
          <cell r="G14"/>
          <cell r="H14"/>
          <cell r="I14"/>
          <cell r="J14"/>
          <cell r="K14"/>
        </row>
        <row r="15">
          <cell r="C15" t="str">
            <v>55% of unskilled labour to be women</v>
          </cell>
        </row>
        <row r="16">
          <cell r="C16" t="str">
            <v>55% of unskilled labour to be youth aged between 18 and 35 years</v>
          </cell>
        </row>
        <row r="17">
          <cell r="C17" t="str">
            <v xml:space="preserve">2% of unskilled labour to be people living with disability </v>
          </cell>
        </row>
        <row r="19">
          <cell r="B19">
            <v>1</v>
          </cell>
          <cell r="C19" t="str">
            <v>Unskilled labour utilised must reside within the boundries of the Municipality Ward where this contract is executed, with preference to the local community closest or at the walking distance to the contract site. Wherever possible local skilled tradesmen are to be employed on this contract with the view to maximize utilization of local resources.</v>
          </cell>
        </row>
        <row r="23">
          <cell r="B23" t="str">
            <v>E12.1 c Labour rate and payment intervals</v>
          </cell>
          <cell r="C23"/>
          <cell r="D23"/>
          <cell r="E23"/>
          <cell r="F23"/>
          <cell r="G23"/>
          <cell r="H23"/>
          <cell r="I23"/>
          <cell r="J23"/>
          <cell r="K23"/>
        </row>
        <row r="24">
          <cell r="B24" t="str">
            <v>The contractor should ensure that labour rate paid to unskilled local labour is commensurate to the daily task. When determining the rate, consideration should be given to that EPWP beneficiaries are mostly bread winners in their families, as the program intends alleviating poverty. There should also be consideration that the labour rate promotes creation of expanded number of jobs created and person days of work.</v>
          </cell>
          <cell r="C24"/>
          <cell r="D24"/>
          <cell r="E24"/>
          <cell r="F24"/>
          <cell r="G24"/>
          <cell r="H24"/>
          <cell r="I24"/>
          <cell r="J24"/>
          <cell r="K24"/>
        </row>
        <row r="26">
          <cell r="B26" t="str">
            <v>Contractors should make endeavours to ensure that labourers, particularly unskilled are remunerated on fortnight basis and prior notification be made should there be a shortfall on their wages.</v>
          </cell>
          <cell r="C26"/>
          <cell r="D26"/>
          <cell r="E26"/>
          <cell r="F26"/>
          <cell r="G26"/>
          <cell r="H26"/>
          <cell r="I26"/>
          <cell r="J26"/>
          <cell r="K26"/>
        </row>
        <row r="28">
          <cell r="B28" t="str">
            <v>The labour rate for local unskilled shall also be determined in consideration of the location of the project, i.e. for projects implemented in urbanized municipalities will not be the same as that for rural municipalities.</v>
          </cell>
          <cell r="C28"/>
          <cell r="D28"/>
          <cell r="E28"/>
          <cell r="F28"/>
          <cell r="G28"/>
          <cell r="H28"/>
          <cell r="I28"/>
          <cell r="J28"/>
          <cell r="K28"/>
        </row>
        <row r="31">
          <cell r="B31" t="str">
            <v>E12.2 a Labour Intensive Construction (LIC) method</v>
          </cell>
          <cell r="C31"/>
          <cell r="D31"/>
          <cell r="E31"/>
          <cell r="F31"/>
          <cell r="G31"/>
          <cell r="H31"/>
          <cell r="I31"/>
          <cell r="J31"/>
          <cell r="K31"/>
        </row>
        <row r="32">
          <cell r="B32" t="str">
            <v>On site there must a person(s) having competency in managing and implementing LIC methods.</v>
          </cell>
          <cell r="C32"/>
          <cell r="D32"/>
          <cell r="E32"/>
          <cell r="F32"/>
          <cell r="G32"/>
          <cell r="H32"/>
          <cell r="I32"/>
          <cell r="J32"/>
          <cell r="K32"/>
        </row>
        <row r="33">
          <cell r="B33" t="str">
            <v xml:space="preserve"> *Foreman @ NQF Level 4 the Unit Standard on Implementing LIC methods on site.</v>
          </cell>
          <cell r="C33"/>
          <cell r="D33"/>
          <cell r="E33"/>
          <cell r="F33"/>
          <cell r="G33"/>
          <cell r="H33"/>
          <cell r="I33"/>
          <cell r="J33"/>
          <cell r="K33"/>
        </row>
        <row r="34">
          <cell r="B34" t="str">
            <v>*Site Agent/ Managers @ NQF level  5 the Unit Standard on Manage Labour-Intensive Skills Programme both must be CETA accredited</v>
          </cell>
          <cell r="C34"/>
          <cell r="D34"/>
          <cell r="E34"/>
          <cell r="F34"/>
          <cell r="G34"/>
          <cell r="H34"/>
          <cell r="I34"/>
          <cell r="J34"/>
          <cell r="K34"/>
        </row>
        <row r="37">
          <cell r="B37" t="str">
            <v>E12.2 b Labour Intensive Construction Method</v>
          </cell>
          <cell r="C37"/>
          <cell r="D37"/>
          <cell r="E37"/>
          <cell r="F37"/>
          <cell r="G37"/>
          <cell r="H37"/>
          <cell r="I37"/>
          <cell r="J37"/>
          <cell r="K37"/>
        </row>
        <row r="38">
          <cell r="B38" t="str">
            <v xml:space="preserve">Those parts of the contract to be constructed using Labour Intensive methods will be marked in the BoQ with letter LI (indicating Labour Intensive) against every item so designated. Such works will only be constructed using method so indicated. </v>
          </cell>
          <cell r="C38"/>
          <cell r="D38"/>
          <cell r="E38"/>
          <cell r="F38"/>
          <cell r="G38"/>
          <cell r="H38"/>
          <cell r="I38"/>
          <cell r="J38"/>
          <cell r="K38"/>
        </row>
        <row r="39">
          <cell r="B39" t="str">
            <v>Reference to be made to Guidelines for the implementation of Labour Intensive Infrastructure projects under EPWP. "Scope of Work in Respect of Work Relating to the Expanded Public Works Programme (EPWP)"</v>
          </cell>
          <cell r="C39"/>
          <cell r="D39"/>
          <cell r="E39"/>
          <cell r="F39"/>
          <cell r="G39"/>
          <cell r="H39"/>
          <cell r="I39"/>
          <cell r="J39"/>
          <cell r="K39"/>
        </row>
        <row r="42">
          <cell r="B42" t="str">
            <v>E12.3 RECORD KEEPING</v>
          </cell>
          <cell r="C42"/>
          <cell r="D42"/>
          <cell r="E42"/>
          <cell r="F42"/>
          <cell r="G42"/>
          <cell r="H42"/>
          <cell r="I42"/>
          <cell r="J42"/>
          <cell r="K42"/>
        </row>
        <row r="43">
          <cell r="B43" t="str">
            <v>12.3.1 Every employer must keep in the project site office the following  minutes of site progress minutes; contractors’ monthly site progress reports; accurately recorded attendance register; proof of payment as means to verify authenticity of data in the EPWP Beneficiary form submitted with payment certificates. Copies of submitted EPWP beneficiary data forms should also be kept in the site office.</v>
          </cell>
          <cell r="C43"/>
          <cell r="D43"/>
          <cell r="E43"/>
          <cell r="F43"/>
          <cell r="G43"/>
          <cell r="H43"/>
          <cell r="I43"/>
          <cell r="J43"/>
          <cell r="K43"/>
        </row>
        <row r="46">
          <cell r="B46" t="str">
            <v>12.3.2 The employer must keep this record for a period of at least three (3) years after the completion of the project in his/her office as the project site office would have been relocated.</v>
          </cell>
          <cell r="C46"/>
          <cell r="D46"/>
          <cell r="E46"/>
          <cell r="F46"/>
          <cell r="G46"/>
          <cell r="H46"/>
          <cell r="I46"/>
          <cell r="J46"/>
          <cell r="K46"/>
        </row>
        <row r="47">
          <cell r="B47" t="str">
            <v xml:space="preserve">This should be safely kept for job creation data verifications and periodical audits on projects conducted by National and Provincial  Department of Public Works  after one (1) or two (2) quarters of submitting captured EPWP Data to the National EPWP coordinating Department.  </v>
          </cell>
          <cell r="C47"/>
          <cell r="D47"/>
          <cell r="E47"/>
          <cell r="F47"/>
          <cell r="G47"/>
          <cell r="H47"/>
          <cell r="I47"/>
          <cell r="J47"/>
          <cell r="K47"/>
        </row>
        <row r="50">
          <cell r="B50" t="str">
            <v>E12.4 EPWP REPORTING as per EPWP DATA FORM</v>
          </cell>
          <cell r="C50"/>
          <cell r="D50"/>
          <cell r="E50"/>
          <cell r="F50"/>
          <cell r="G50"/>
          <cell r="H50"/>
          <cell r="I50"/>
          <cell r="J50"/>
          <cell r="K50"/>
        </row>
        <row r="51">
          <cell r="B51" t="str">
            <v>At the end of each month as part of site progress report and to be attached to every contractors’ progress payment certificate; the contractor shall provide the principal agent &amp; Public Works with a written records, as per EPWP data form; which will be reflecting, beneficiaries full name &amp; surname; ID No and job description of labour employed by main contractor and sub-contractors on site. At the end of each month the contractor must submit the following documents to be attached to the Progress payment certificate:
1. EPWP monthly data collection form 
2. Worker monthly payment upload
3. Worker monthly proof of payment  i.e 
3.1 Acknowledgement of receipt of payment or
3.2 Payslips 
3.3 Bank statement highlighted the workers paid 
4. Worker monthly training form 
5. Monthly attendance register
6. Certified copies of ID’s (once off)
7. ID size photos (once off)
8. Proof of UIF 
9. Proof of COIDA</v>
          </cell>
          <cell r="C51"/>
          <cell r="D51"/>
          <cell r="E51"/>
          <cell r="F51"/>
          <cell r="G51"/>
          <cell r="H51"/>
          <cell r="I51"/>
          <cell r="J51"/>
          <cell r="K51"/>
        </row>
        <row r="54">
          <cell r="B54" t="str">
            <v>E12.5 EPWP PROMOTION</v>
          </cell>
          <cell r="C54"/>
          <cell r="D54"/>
          <cell r="E54"/>
          <cell r="F54"/>
          <cell r="G54"/>
          <cell r="H54"/>
          <cell r="I54"/>
          <cell r="J54"/>
          <cell r="K54"/>
        </row>
        <row r="55">
          <cell r="B55" t="str">
            <v>12.5.1 EPWP signage board</v>
          </cell>
          <cell r="C55"/>
          <cell r="D55"/>
          <cell r="E55"/>
          <cell r="F55"/>
          <cell r="G55"/>
          <cell r="H55"/>
          <cell r="I55"/>
          <cell r="J55"/>
          <cell r="K55"/>
        </row>
        <row r="56">
          <cell r="B56" t="str">
            <v xml:space="preserve">EPWP Program at the project level shall always be promoted through have the projects signage board that embrace EPWP logo at the bottom, correct measurement for this signage board will be provided by the project leader during the site handing over meeting. the standard "HELVETIVA MEDUIM " letters are to be used . Professional title to be 10 mm above line . Line thickness to be 8 mm thick . Space between bottom of the line and bottom of the lettering below the line has to be 100 mm. Letter sizes are as follows : Helvetica meduim 100 mm black upper case to be for project name and owner . Helvetica meduim 75mm black upper case only to be used for professional titles.Project name and owner shall be black lettering on white background.board sizes are as follows : Board to be minomum 2000mm from ground level and to be constructed from reinforced formed chromadek panels minimum 0,6mm thick chromadek. The contractor is responsible for ensuring that the project board remains neatly and safely erected for the full duration including maintenance period,after which the project board and post are to be dismantled and handed to the client in good order.       </v>
          </cell>
          <cell r="C56"/>
          <cell r="D56"/>
          <cell r="E56"/>
          <cell r="F56"/>
          <cell r="G56"/>
          <cell r="H56"/>
          <cell r="I56"/>
          <cell r="J56"/>
          <cell r="K56"/>
        </row>
        <row r="59">
          <cell r="B59" t="str">
            <v>12.5.2 Branding of labour apparel</v>
          </cell>
          <cell r="C59"/>
          <cell r="D59"/>
          <cell r="E59"/>
          <cell r="F59"/>
          <cell r="G59"/>
          <cell r="H59"/>
          <cell r="I59"/>
          <cell r="J59"/>
          <cell r="K59"/>
        </row>
        <row r="60">
          <cell r="B60" t="str">
            <v>Contractor &amp; Sub-contractors’ labourers shall be provided with EPWP branded Personal Protective Equipment (PPE), reflector vest with EPWP wording at the back is an ideal and cost effective means of promoting program on site.</v>
          </cell>
          <cell r="C60"/>
          <cell r="D60"/>
          <cell r="E60"/>
          <cell r="F60"/>
          <cell r="G60"/>
          <cell r="H60"/>
          <cell r="I60"/>
          <cell r="J60"/>
          <cell r="K60"/>
        </row>
        <row r="61">
          <cell r="B61" t="str">
            <v>The contractor is then advised to price for both item 17.5.1 and 17.5.2</v>
          </cell>
          <cell r="C61"/>
          <cell r="D61"/>
          <cell r="E61"/>
          <cell r="F61"/>
          <cell r="G61"/>
          <cell r="H61"/>
          <cell r="I61"/>
          <cell r="J61"/>
          <cell r="K61"/>
        </row>
        <row r="64">
          <cell r="B64" t="str">
            <v>E12.6 COMMUNITY LIAISON OFFICER (CLO)</v>
          </cell>
          <cell r="C64"/>
          <cell r="D64"/>
          <cell r="E64"/>
          <cell r="F64"/>
          <cell r="G64"/>
          <cell r="H64"/>
          <cell r="I64"/>
          <cell r="J64"/>
          <cell r="K64"/>
        </row>
        <row r="65">
          <cell r="B65" t="str">
            <v xml:space="preserve">UTILISATION OF A COMMUNITY LIAISON OFFICER </v>
          </cell>
          <cell r="C65"/>
          <cell r="D65"/>
          <cell r="E65"/>
          <cell r="F65"/>
          <cell r="G65"/>
          <cell r="H65"/>
          <cell r="I65"/>
          <cell r="J65"/>
          <cell r="K65"/>
        </row>
        <row r="66">
          <cell r="B66" t="str">
            <v>The Contractor shall allow for and pay any and all costs necessary for the engagement of the services of a Community Liaison Officer (CLO) for the full duration of this contract</v>
          </cell>
          <cell r="C66"/>
          <cell r="D66"/>
          <cell r="E66"/>
          <cell r="F66"/>
          <cell r="G66"/>
          <cell r="H66"/>
          <cell r="I66"/>
          <cell r="J66"/>
          <cell r="K66"/>
        </row>
        <row r="68">
          <cell r="B68" t="str">
            <v>A CLO will be identified by the local structures of the ward areas and appointed following fair and transparent interviewing process, to be conducted in the presence of local structures and the contractor representative, in order to assist the Contractor in the procurement of any local labour, etc. required for this project. The Contractor is to liaise with the CLO and afford him any assistance needed in ensuring sound working relations with the local community.</v>
          </cell>
          <cell r="C68"/>
          <cell r="D68"/>
          <cell r="E68"/>
          <cell r="F68"/>
          <cell r="G68"/>
          <cell r="H68"/>
          <cell r="I68"/>
          <cell r="J68"/>
          <cell r="K68"/>
        </row>
        <row r="71">
          <cell r="B71" t="str">
            <v>1. Assisting local leadership in conducting skills and resources audit which facilitates sourcing labour from within the ward or targeted areas for employment, as required by contractor.</v>
          </cell>
          <cell r="C71"/>
          <cell r="D71"/>
          <cell r="E71"/>
          <cell r="F71"/>
          <cell r="G71"/>
          <cell r="H71"/>
          <cell r="I71"/>
          <cell r="J71"/>
          <cell r="K71"/>
        </row>
        <row r="72">
          <cell r="B72" t="str">
            <v>2. Assisting in sourcing labour-only domestic sub-contractors and the procurement of materials from local resources, as required by the contractor.</v>
          </cell>
          <cell r="C72"/>
          <cell r="D72"/>
          <cell r="E72"/>
          <cell r="F72"/>
          <cell r="G72"/>
          <cell r="H72"/>
          <cell r="I72"/>
          <cell r="J72"/>
          <cell r="K72"/>
        </row>
        <row r="73">
          <cell r="B73" t="str">
            <v>3. Assisting the contractor by identifying areas of potential conflict and or threats to the project or to stakeholders in the project and recommend appropriate action to the contractor.</v>
          </cell>
          <cell r="C73"/>
          <cell r="D73"/>
          <cell r="E73"/>
          <cell r="F73"/>
          <cell r="G73"/>
          <cell r="H73"/>
          <cell r="I73"/>
          <cell r="J73"/>
          <cell r="K73"/>
        </row>
        <row r="74">
          <cell r="B74" t="str">
            <v>4. Assisting contractor and stakeholders in the project in the resolution of any conflict which may arise.</v>
          </cell>
          <cell r="C74"/>
          <cell r="D74"/>
          <cell r="E74"/>
          <cell r="F74"/>
          <cell r="G74"/>
          <cell r="H74"/>
          <cell r="I74"/>
          <cell r="J74"/>
          <cell r="K74"/>
        </row>
        <row r="75">
          <cell r="B75" t="str">
            <v>5. Establishing and ensuring that sufficient and open communication channels between the contractor and the work force are maintained.</v>
          </cell>
          <cell r="C75"/>
          <cell r="D75"/>
          <cell r="E75"/>
          <cell r="F75"/>
          <cell r="G75"/>
          <cell r="H75"/>
          <cell r="I75"/>
          <cell r="J75"/>
          <cell r="K75"/>
        </row>
        <row r="76">
          <cell r="B76" t="str">
            <v>6. Establish and ensuring that efficient and open communication channels between the contractor and the community are maintained</v>
          </cell>
          <cell r="C76"/>
          <cell r="D76"/>
          <cell r="E76"/>
          <cell r="F76"/>
          <cell r="G76"/>
          <cell r="H76"/>
          <cell r="I76"/>
          <cell r="J76"/>
          <cell r="K76"/>
        </row>
        <row r="77">
          <cell r="B77" t="str">
            <v>7. Identifying and reporting to the Contractor regarding issues where communication between stakeholder is necessary, recommend courses of action and facilitate such communications</v>
          </cell>
          <cell r="C77"/>
          <cell r="D77"/>
          <cell r="E77"/>
          <cell r="F77"/>
          <cell r="G77"/>
          <cell r="H77"/>
          <cell r="I77"/>
          <cell r="J77"/>
          <cell r="K77"/>
        </row>
        <row r="78">
          <cell r="B78" t="str">
            <v>8. Assisting the Contractor and the work force in the establishment of grievance procedures and necessary recommenda-tion to the Contractor regarding the grievances and solution thereto.</v>
          </cell>
          <cell r="C78"/>
          <cell r="D78"/>
          <cell r="E78"/>
          <cell r="F78"/>
          <cell r="G78"/>
          <cell r="H78"/>
          <cell r="I78"/>
          <cell r="J78"/>
          <cell r="K78"/>
        </row>
        <row r="79">
          <cell r="B79" t="str">
            <v>9. Attending to site meetings and project implementation meetings as required by the Contractor and prepare periodic reports as may be required by the Contractor from time to time.</v>
          </cell>
          <cell r="C79"/>
          <cell r="D79"/>
          <cell r="E79"/>
          <cell r="F79"/>
          <cell r="G79"/>
          <cell r="H79"/>
          <cell r="I79"/>
          <cell r="J79"/>
          <cell r="K79"/>
        </row>
        <row r="80">
          <cell r="B80" t="str">
            <v>10. Attending to such other duties which are consistent with the functions of a CLO, as may be required by the Contractor from time to time.</v>
          </cell>
          <cell r="C80"/>
          <cell r="D80"/>
          <cell r="E80"/>
          <cell r="F80"/>
          <cell r="G80"/>
          <cell r="H80"/>
          <cell r="I80"/>
          <cell r="J80"/>
          <cell r="K80"/>
        </row>
        <row r="81">
          <cell r="B81" t="str">
            <v>Tenderers are to price twice the rate of unskilled local labour rate against this item for any and all costs arising out of compliance with the foregoing and in the event of a Tenderer failing to price against this item or making inadequate financial provision against this item for compliance as aforesaid, then no claim for costs or additional cost incurred will be entertained by the Head: Works</v>
          </cell>
          <cell r="C81"/>
          <cell r="D81"/>
          <cell r="E81"/>
          <cell r="F81"/>
          <cell r="G81"/>
          <cell r="H81"/>
          <cell r="I81"/>
          <cell r="J81"/>
          <cell r="K81"/>
        </row>
        <row r="84">
          <cell r="B84" t="str">
            <v>E12.7 SKILLS DEVELOPMENT ON SITE</v>
          </cell>
          <cell r="C84"/>
          <cell r="D84"/>
          <cell r="E84"/>
          <cell r="F84"/>
          <cell r="G84"/>
          <cell r="H84"/>
          <cell r="I84"/>
          <cell r="J84"/>
          <cell r="K84"/>
        </row>
        <row r="85">
          <cell r="B85" t="str">
            <v>Contractor in conforming to the object of EPWP that its beneficiaries need to be capacitated with skills that will render them employable in the future. It is then the responsibility of the Contractor that mandatory life skills are provided to 100% of workforce on site and on the job training to labourers from whom the potential for further development has been identified. The latter is not mandatory to all as it covers technical skills.</v>
          </cell>
          <cell r="C85"/>
          <cell r="D85"/>
          <cell r="E85"/>
          <cell r="F85"/>
          <cell r="G85"/>
          <cell r="H85"/>
          <cell r="I85"/>
          <cell r="J85"/>
          <cell r="K85"/>
        </row>
        <row r="87">
          <cell r="B87" t="str">
            <v>Contractor should also make provision for the possibility that there might be local youth that will need to be placed on the project with an intention to be provided support towards improving their level of competency and productivity.</v>
          </cell>
          <cell r="C87"/>
          <cell r="D87"/>
          <cell r="E87"/>
          <cell r="F87"/>
          <cell r="G87"/>
          <cell r="H87"/>
          <cell r="I87"/>
          <cell r="J87"/>
          <cell r="K87"/>
        </row>
        <row r="89">
          <cell r="B89" t="str">
            <v>Contractor shall also provide all necessary on-the-job training to targeted labour to enable such labour to master and advance on techniques required to undertake the work in accordance with requirements of the contract in a manner that does not compromise workers health and safety.</v>
          </cell>
          <cell r="C89"/>
          <cell r="D89"/>
          <cell r="E89"/>
          <cell r="F89"/>
          <cell r="G89"/>
          <cell r="H89"/>
          <cell r="I89"/>
          <cell r="J89"/>
          <cell r="K89"/>
        </row>
        <row r="92">
          <cell r="B92" t="str">
            <v>E12.8 LABOUR ONLY Sub Contracting for local emerging enterprises</v>
          </cell>
          <cell r="C92"/>
          <cell r="D92"/>
          <cell r="E92"/>
          <cell r="F92"/>
          <cell r="G92"/>
          <cell r="H92"/>
          <cell r="I92"/>
          <cell r="J92"/>
          <cell r="K92"/>
        </row>
        <row r="93">
          <cell r="B93" t="str">
            <v>Tenderer’s are advised that this contract is subject to the Expanded Public Works Programme (EPWP) and the following criteria will apply:</v>
          </cell>
          <cell r="C93"/>
          <cell r="D93"/>
          <cell r="E93"/>
          <cell r="F93"/>
          <cell r="G93"/>
          <cell r="H93"/>
          <cell r="I93"/>
          <cell r="J93"/>
          <cell r="K93"/>
        </row>
        <row r="95">
          <cell r="B95" t="str">
            <v>African Equity Ownership</v>
          </cell>
          <cell r="C95"/>
          <cell r="D95"/>
          <cell r="E95"/>
          <cell r="F95"/>
          <cell r="G95"/>
          <cell r="H95"/>
          <cell r="I95"/>
          <cell r="J95"/>
          <cell r="K95"/>
        </row>
        <row r="96">
          <cell r="B96" t="str">
            <v>a)     The Tenderer is to allow for  5% of the total value of works to be undertaken by a Priority Population Group.  This percentage excludes the costs of employing local unskilled labour. The allocation of this percentage from the Project, the screening of people, the selection of skills, will be for the Contractor to adjudicate.</v>
          </cell>
          <cell r="C96"/>
          <cell r="D96"/>
          <cell r="E96"/>
          <cell r="F96"/>
          <cell r="G96"/>
          <cell r="H96"/>
          <cell r="I96"/>
          <cell r="J96"/>
          <cell r="K96"/>
        </row>
        <row r="97">
          <cell r="B97" t="str">
            <v>b)      The Priority Population Group consists of women, youth and disabled people.</v>
          </cell>
          <cell r="C97"/>
          <cell r="D97"/>
          <cell r="E97"/>
          <cell r="F97"/>
          <cell r="G97"/>
          <cell r="H97"/>
          <cell r="I97"/>
          <cell r="J97"/>
          <cell r="K97"/>
        </row>
        <row r="98">
          <cell r="B98" t="str">
            <v>c)      The Contractor is to give first option for prospective PPG’s from the surrounding areas of the Project. Should there be insufficient suitable people fitting the criteria of PPG’s, the Contractor may hire people from further afield. This is to be done only after consultation with the Department of Works EPWP Co-ordinator and the Community Liaison Officer (CLO).</v>
          </cell>
          <cell r="C98"/>
          <cell r="D98"/>
          <cell r="E98"/>
          <cell r="F98"/>
          <cell r="G98"/>
          <cell r="H98"/>
          <cell r="I98"/>
          <cell r="J98"/>
          <cell r="K98"/>
        </row>
        <row r="99">
          <cell r="B99" t="str">
            <v>d)      A Mentor is to be employed by the Contractor, in consultation with the Department of Works for the purposes of quality control and liaison between the Contractor and the selected PPG’s on site. The mentor will be responsible for ensuring an acceptable level of quality workmanship and that such work carried out by the PPG's is executed within the time frames stipulated.</v>
          </cell>
          <cell r="C99"/>
          <cell r="D99"/>
          <cell r="E99"/>
          <cell r="F99"/>
          <cell r="G99"/>
          <cell r="H99"/>
          <cell r="I99"/>
          <cell r="J99"/>
          <cell r="K99"/>
        </row>
        <row r="101">
          <cell r="B101" t="str">
            <v>In so far as possible, the Contractor is encouraged to expand the PPG’s skills, knowledge and performance levels.</v>
          </cell>
          <cell r="C101"/>
          <cell r="D101"/>
          <cell r="E101"/>
          <cell r="F101"/>
          <cell r="G101"/>
          <cell r="H101"/>
          <cell r="I101"/>
          <cell r="J101"/>
          <cell r="K101"/>
        </row>
        <row r="104">
          <cell r="B104" t="str">
            <v>TENDERER’S TO NOTE CONDITIONS</v>
          </cell>
          <cell r="C104"/>
          <cell r="D104"/>
          <cell r="E104"/>
          <cell r="F104"/>
          <cell r="G104"/>
          <cell r="H104"/>
          <cell r="I104"/>
          <cell r="J104"/>
          <cell r="K104"/>
        </row>
        <row r="105">
          <cell r="B105" t="str">
            <v>a) The contract to be entered into between the Contractor and the PPG’s will be a LABOUR ONLY sub-contract.</v>
          </cell>
          <cell r="C105"/>
          <cell r="D105"/>
          <cell r="E105"/>
          <cell r="F105"/>
          <cell r="G105"/>
          <cell r="H105"/>
          <cell r="I105"/>
          <cell r="J105"/>
          <cell r="K105"/>
        </row>
        <row r="106">
          <cell r="B106" t="str">
            <v>b) The Contractor will be responsible for ensuring that all materials for use by the PPG’s in the works are to be on site timeously. The Contractor shall liaise with The Mentor and PPG to determine the nature and extent of materials required and the lead time necessary.</v>
          </cell>
          <cell r="C106"/>
          <cell r="D106"/>
          <cell r="E106"/>
          <cell r="F106"/>
          <cell r="G106"/>
          <cell r="H106"/>
          <cell r="I106"/>
          <cell r="J106"/>
          <cell r="K106"/>
        </row>
        <row r="107">
          <cell r="B107" t="str">
            <v>c) The Contractor shall be responsible for the overall programming of the Works and he is to allow for monitoring the PPG’s programme and progress.</v>
          </cell>
          <cell r="C107"/>
          <cell r="D107"/>
          <cell r="E107"/>
          <cell r="F107"/>
          <cell r="G107"/>
          <cell r="H107"/>
          <cell r="I107"/>
          <cell r="J107"/>
          <cell r="K107"/>
        </row>
        <row r="108">
          <cell r="B108" t="str">
            <v>d) In conjunction with the Mentor, he is to allow for the supervision and mentoring (where necessary) of the PPG to ensure quality and adherence to standard building practice</v>
          </cell>
          <cell r="C108"/>
          <cell r="D108"/>
          <cell r="E108"/>
          <cell r="F108"/>
          <cell r="G108"/>
          <cell r="H108"/>
          <cell r="I108"/>
          <cell r="J108"/>
          <cell r="K108"/>
        </row>
        <row r="109">
          <cell r="B109" t="str">
            <v>e) The Contractor is to allow for extra storage facilities on site for the PPG’s tools and equipment.</v>
          </cell>
          <cell r="C109"/>
          <cell r="D109"/>
          <cell r="E109"/>
          <cell r="F109"/>
          <cell r="G109"/>
          <cell r="H109"/>
          <cell r="I109"/>
          <cell r="J109"/>
          <cell r="K109"/>
        </row>
        <row r="110">
          <cell r="B110" t="str">
            <v>f) Basic tools shall be provided by the PPG’s and where these are not available; the Contractor will supply him with the necessary tools and equipment and deduct the costs thereof from the interim claims made by the PPG.</v>
          </cell>
          <cell r="C110"/>
          <cell r="D110"/>
          <cell r="E110"/>
          <cell r="F110"/>
          <cell r="G110"/>
          <cell r="H110"/>
          <cell r="I110"/>
          <cell r="J110"/>
          <cell r="K110"/>
        </row>
        <row r="111">
          <cell r="B111" t="str">
            <v>g) Work requiring specialized tools will be provided free of chargeby the Contractor with the provision that these be returned upon completion of the Work.</v>
          </cell>
          <cell r="C111"/>
          <cell r="D111"/>
          <cell r="E111"/>
          <cell r="F111"/>
          <cell r="G111"/>
          <cell r="H111"/>
          <cell r="I111"/>
          <cell r="J111"/>
          <cell r="K111"/>
        </row>
        <row r="113">
          <cell r="B113" t="str">
            <v>CO-ORDINATION</v>
          </cell>
          <cell r="C113"/>
          <cell r="D113"/>
          <cell r="E113"/>
          <cell r="F113"/>
          <cell r="G113"/>
          <cell r="H113"/>
          <cell r="I113"/>
          <cell r="J113"/>
          <cell r="K113"/>
        </row>
        <row r="114">
          <cell r="B114" t="str">
            <v>The Contractor is to co-ordinate the work of all the PPG’s, Sub-Contractors and Nominated Sub- Contractors appointed direct by the Employer in such a manner and at all times as will suit the building programme and he is to allow adequate access, for the PPG’s, where required, to carry out their work in an efficient manner as no claims for extras in this connection will be entertained.</v>
          </cell>
          <cell r="C114"/>
          <cell r="D114"/>
          <cell r="E114"/>
          <cell r="F114"/>
          <cell r="G114"/>
          <cell r="H114"/>
          <cell r="I114"/>
          <cell r="J114"/>
          <cell r="K114"/>
        </row>
        <row r="116">
          <cell r="B116" t="str">
            <v>ATTENDANCE</v>
          </cell>
          <cell r="C116"/>
          <cell r="D116"/>
          <cell r="E116"/>
          <cell r="F116"/>
          <cell r="G116"/>
          <cell r="H116"/>
          <cell r="I116"/>
          <cell r="J116"/>
          <cell r="K116"/>
        </row>
        <row r="117">
          <cell r="B117" t="str">
            <v>The Contractor may allow for attendance upon the PPG’s concerned to execute the work. The Contractor is to allow the PPG’s the use of any scaffolding belonging to him while it remains so erected on the site.</v>
          </cell>
          <cell r="C117"/>
          <cell r="D117"/>
          <cell r="E117"/>
          <cell r="F117"/>
          <cell r="G117"/>
          <cell r="H117"/>
          <cell r="I117"/>
          <cell r="J117"/>
          <cell r="K117"/>
        </row>
        <row r="119">
          <cell r="B119" t="str">
            <v>Where scaffolding is necessary for the use by any PPG and the Contractor has not erected any for his own use or has removed same after his own use, the Contractor shall supply sufficient scaffolding to the PPG to be erected and dismantled by the PPG and returned to the Contractor.</v>
          </cell>
          <cell r="C119"/>
          <cell r="D119"/>
          <cell r="E119"/>
          <cell r="F119"/>
          <cell r="G119"/>
          <cell r="H119"/>
          <cell r="I119"/>
          <cell r="J119"/>
          <cell r="K119"/>
        </row>
        <row r="121">
          <cell r="B121" t="str">
            <v>This attendance upon PPG’s to execute the work is to include for the scaffolding provisions as aforesaid and, in addition, is to include for co-operating to the fullest extent with all the parties, attending on off-loading materials, providing suitable storage for tools and materials used by the PPG’s, use of general facilities such as latrines, etc., supply and cost of power, lighting, water and the like.</v>
          </cell>
          <cell r="C121"/>
          <cell r="D121"/>
          <cell r="E121"/>
          <cell r="F121"/>
          <cell r="G121"/>
          <cell r="H121"/>
          <cell r="I121"/>
          <cell r="J121"/>
          <cell r="K121"/>
        </row>
        <row r="123">
          <cell r="B123" t="str">
            <v>E12.9 EPWP CONTRACT FOR LABOUR</v>
          </cell>
          <cell r="C123"/>
          <cell r="D123"/>
          <cell r="E123"/>
          <cell r="F123"/>
          <cell r="G123"/>
          <cell r="H123"/>
          <cell r="I123"/>
          <cell r="J123"/>
          <cell r="K123"/>
        </row>
        <row r="124">
          <cell r="B124" t="str">
            <v>It is compulsory that shortly after the contractor and or sub contractor has appointed local labour, the employment contract should be signed by both parties, prior to commencement with works on site. The employment contract forms part of the Ministerial Determination or from the regional EPWP officials. Each contract will lapse at the end of each financial year therefore requiring the Contractor  to do a renewal of each contract should the need of employment still exist for that particular labourer.</v>
          </cell>
          <cell r="C124"/>
          <cell r="D124"/>
          <cell r="E124"/>
          <cell r="F124"/>
          <cell r="G124"/>
          <cell r="H124"/>
          <cell r="I124"/>
          <cell r="J124"/>
          <cell r="K124"/>
        </row>
        <row r="125">
          <cell r="B125" t="str">
            <v>F:............................. V:............................ T:.....................................</v>
          </cell>
          <cell r="C125"/>
          <cell r="D125"/>
          <cell r="E125"/>
          <cell r="F125"/>
          <cell r="G125"/>
          <cell r="H125"/>
          <cell r="I125"/>
          <cell r="J125"/>
          <cell r="K125" t="str">
            <v>Item</v>
          </cell>
        </row>
        <row r="127">
          <cell r="B127" t="str">
            <v>E12.10 EPWP SCOPE of WORK</v>
          </cell>
          <cell r="C127"/>
          <cell r="D127"/>
          <cell r="E127"/>
          <cell r="F127"/>
          <cell r="G127"/>
          <cell r="H127"/>
          <cell r="I127"/>
          <cell r="J127"/>
          <cell r="K127"/>
        </row>
        <row r="128">
          <cell r="B128" t="str">
            <v xml:space="preserve">Note: </v>
          </cell>
          <cell r="C128"/>
          <cell r="D128"/>
          <cell r="E128"/>
          <cell r="F128"/>
          <cell r="G128"/>
          <cell r="H128"/>
          <cell r="I128"/>
          <cell r="J128"/>
          <cell r="K128"/>
        </row>
        <row r="129">
          <cell r="B129" t="str">
            <v>Contractors are to price any item on the Bill of Quantities having below, bearing in mind that they are regarded as  main sources of job creation, whether sub contracted or undertaken by the main contractor.</v>
          </cell>
          <cell r="C129"/>
          <cell r="D129"/>
          <cell r="E129"/>
          <cell r="F129"/>
          <cell r="G129"/>
          <cell r="H129"/>
          <cell r="I129"/>
          <cell r="J129"/>
          <cell r="K129"/>
        </row>
        <row r="130">
          <cell r="B130" t="str">
            <v xml:space="preserve"> </v>
          </cell>
          <cell r="C130"/>
          <cell r="D130"/>
          <cell r="E130"/>
          <cell r="F130"/>
          <cell r="G130"/>
          <cell r="H130"/>
          <cell r="I130"/>
          <cell r="J130"/>
          <cell r="K130"/>
        </row>
        <row r="131">
          <cell r="B131" t="str">
            <v>Elements on the scope of work where application of Labour Intensive Construction methods as  will indicated with letters (LI) are regarded feasible are as follows;</v>
          </cell>
          <cell r="C131"/>
          <cell r="D131"/>
          <cell r="E131"/>
          <cell r="F131"/>
          <cell r="G131"/>
          <cell r="H131"/>
          <cell r="I131"/>
          <cell r="J131"/>
          <cell r="K131"/>
        </row>
        <row r="132">
          <cell r="B132" t="str">
            <v xml:space="preserve">i)       Excavating trenches for foundations and any other civil works with the  depth not more than 1.5 m </v>
          </cell>
          <cell r="C132"/>
          <cell r="D132"/>
          <cell r="E132"/>
          <cell r="F132"/>
          <cell r="G132"/>
          <cell r="H132"/>
          <cell r="I132"/>
          <cell r="J132"/>
          <cell r="K132"/>
        </row>
        <row r="133">
          <cell r="B133" t="str">
            <v>ii)      All masonry works which include concrete mixing on site; brickwork; plastering; screed works; jointing; etc.</v>
          </cell>
          <cell r="C133"/>
          <cell r="D133"/>
          <cell r="E133"/>
          <cell r="F133"/>
          <cell r="G133"/>
          <cell r="H133"/>
          <cell r="I133"/>
          <cell r="J133"/>
          <cell r="K133"/>
        </row>
        <row r="134">
          <cell r="B134" t="str">
            <v>iii)     Painting, Plumbing, Ironmongery; roof cladding; glazing; tilling; carpentry; flooring; waterproofing; etc.</v>
          </cell>
          <cell r="C134"/>
          <cell r="D134"/>
          <cell r="E134"/>
          <cell r="F134"/>
          <cell r="G134"/>
          <cell r="H134"/>
          <cell r="I134"/>
          <cell r="J134"/>
          <cell r="K134"/>
        </row>
        <row r="137">
          <cell r="B137" t="str">
            <v>Note:</v>
          </cell>
          <cell r="C137"/>
          <cell r="D137"/>
          <cell r="E137"/>
          <cell r="F137"/>
          <cell r="G137"/>
          <cell r="H137"/>
          <cell r="I137"/>
          <cell r="J137"/>
          <cell r="K137"/>
        </row>
        <row r="138">
          <cell r="B138" t="str">
            <v xml:space="preserve">It is a general requirement of this contract that persons normally resident in the ward of the works (local labour) be given preference for employment on the contract. Provided, however, that should adequate and appropriate labour not be available within the ward, others may be employed subject to satisfactory proof being provided that every reasonable endeavour has been made to employ local labour (Local Sub-contractor(s); Skilled; Semi-Skilled and Unskilled). The contractor shall in consultation with the local community leaders with the purpose of negotiating with them regarding the utilization of local resources in the construction process. In this regard, the contractor shall furthermore give preference, wherever possible to the employment of single heads of households, women and youth as well as families declared as most indigent by War on Poverty/ Sukuma Sakhe program profiling process. The contractor should aim, in general, to maximise the involvement of the local community, however workers from other communities should not exceed 20% of all persons working on the project, where local employees possess skills at level of competency that meet contractors requirements. </v>
          </cell>
          <cell r="C138"/>
          <cell r="D138"/>
          <cell r="E138"/>
          <cell r="F138"/>
          <cell r="G138"/>
          <cell r="H138"/>
          <cell r="I138"/>
          <cell r="J138"/>
          <cell r="K138"/>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291"/>
  <sheetViews>
    <sheetView workbookViewId="0">
      <selection activeCell="B10" sqref="B10"/>
    </sheetView>
  </sheetViews>
  <sheetFormatPr defaultColWidth="9.140625" defaultRowHeight="15" x14ac:dyDescent="0.25"/>
  <cols>
    <col min="1" max="1" width="5.42578125" style="5" customWidth="1"/>
    <col min="2" max="2" width="64.85546875" style="5" customWidth="1"/>
    <col min="3" max="3" width="5.85546875" style="5" customWidth="1"/>
    <col min="4" max="4" width="9.5703125" style="179" customWidth="1"/>
    <col min="5" max="5" width="7.42578125" style="5" customWidth="1"/>
    <col min="6" max="6" width="10.28515625" style="5" customWidth="1"/>
    <col min="7" max="7" width="4.140625" style="5" customWidth="1"/>
    <col min="8" max="8" width="6.140625" style="5" customWidth="1"/>
    <col min="9" max="9" width="71.5703125" style="5" customWidth="1"/>
    <col min="10" max="10" width="6.140625" style="5" customWidth="1"/>
    <col min="11" max="11" width="5.28515625" style="5" customWidth="1"/>
    <col min="12" max="12" width="10.28515625" style="5" customWidth="1"/>
    <col min="13" max="16384" width="9.140625" style="5"/>
  </cols>
  <sheetData>
    <row r="1" spans="1:12" ht="48.6" customHeight="1" thickBot="1" x14ac:dyDescent="0.3">
      <c r="A1" s="201" t="str">
        <f>+'[1]Master Data'!E18</f>
        <v>MATHOLE HIGH SCHOOL - UPGRADE AND ADDITION COMPLETION CONTRACT (WIMS 058813)</v>
      </c>
      <c r="B1" s="202"/>
      <c r="C1" s="202"/>
      <c r="D1" s="202"/>
      <c r="E1" s="202"/>
      <c r="F1" s="4"/>
    </row>
    <row r="2" spans="1:12" x14ac:dyDescent="0.25">
      <c r="A2" s="6"/>
      <c r="B2" s="7" t="s">
        <v>665</v>
      </c>
      <c r="C2" s="7"/>
      <c r="D2" s="7"/>
      <c r="E2" s="7"/>
      <c r="F2" s="8"/>
    </row>
    <row r="3" spans="1:12" ht="15" customHeight="1" thickBot="1" x14ac:dyDescent="0.3">
      <c r="A3" s="9"/>
      <c r="B3" s="10" t="s">
        <v>666</v>
      </c>
      <c r="C3" s="11"/>
      <c r="D3" s="11"/>
      <c r="E3" s="11"/>
      <c r="F3" s="12"/>
      <c r="H3" s="203"/>
      <c r="I3" s="203"/>
      <c r="J3" s="203"/>
      <c r="K3" s="203"/>
      <c r="L3" s="203"/>
    </row>
    <row r="4" spans="1:12" ht="24.75" customHeight="1" x14ac:dyDescent="0.25">
      <c r="A4" s="13"/>
      <c r="B4" s="14" t="s">
        <v>667</v>
      </c>
      <c r="C4" s="15" t="s">
        <v>13</v>
      </c>
      <c r="D4" s="15" t="s">
        <v>14</v>
      </c>
      <c r="E4" s="16" t="s">
        <v>15</v>
      </c>
      <c r="F4" s="17" t="s">
        <v>16</v>
      </c>
      <c r="H4" s="203"/>
      <c r="I4" s="203"/>
      <c r="J4" s="203"/>
      <c r="K4" s="203"/>
      <c r="L4" s="203"/>
    </row>
    <row r="5" spans="1:12" ht="12" customHeight="1" x14ac:dyDescent="0.25">
      <c r="A5" s="18"/>
      <c r="B5" s="19"/>
      <c r="C5" s="20"/>
      <c r="D5" s="21"/>
      <c r="E5" s="22"/>
      <c r="F5" s="23"/>
      <c r="H5" s="204"/>
      <c r="I5" s="204"/>
      <c r="J5" s="204"/>
      <c r="K5" s="204"/>
      <c r="L5" s="204"/>
    </row>
    <row r="6" spans="1:12" ht="41.25" customHeight="1" x14ac:dyDescent="0.25">
      <c r="A6" s="24" t="s">
        <v>668</v>
      </c>
      <c r="B6" s="25" t="s">
        <v>669</v>
      </c>
      <c r="C6" s="26"/>
      <c r="D6" s="27"/>
      <c r="E6" s="28"/>
      <c r="F6" s="29"/>
      <c r="H6" s="205"/>
      <c r="I6" s="205"/>
      <c r="J6" s="205"/>
      <c r="K6" s="205"/>
      <c r="L6" s="205"/>
    </row>
    <row r="7" spans="1:12" ht="12" customHeight="1" x14ac:dyDescent="0.25">
      <c r="A7" s="24"/>
      <c r="B7" s="30"/>
      <c r="C7" s="20"/>
      <c r="D7" s="31"/>
      <c r="E7" s="32"/>
      <c r="F7" s="29"/>
      <c r="H7" s="206"/>
      <c r="I7" s="206"/>
      <c r="J7" s="206"/>
      <c r="K7" s="206"/>
      <c r="L7" s="206"/>
    </row>
    <row r="8" spans="1:12" ht="75" x14ac:dyDescent="0.25">
      <c r="A8" s="24" t="s">
        <v>670</v>
      </c>
      <c r="B8" s="30" t="s">
        <v>671</v>
      </c>
      <c r="C8" s="26"/>
      <c r="D8" s="34"/>
      <c r="E8" s="35"/>
      <c r="F8" s="29"/>
      <c r="H8" s="206"/>
      <c r="I8" s="206"/>
      <c r="J8" s="206"/>
      <c r="K8" s="206"/>
      <c r="L8" s="206"/>
    </row>
    <row r="9" spans="1:12" ht="12" customHeight="1" x14ac:dyDescent="0.25">
      <c r="A9" s="24"/>
      <c r="B9" s="19"/>
      <c r="C9" s="20"/>
      <c r="D9" s="21"/>
      <c r="E9" s="22"/>
      <c r="F9" s="23"/>
      <c r="H9" s="206"/>
      <c r="I9" s="206"/>
      <c r="J9" s="206"/>
      <c r="K9" s="206"/>
      <c r="L9" s="206"/>
    </row>
    <row r="10" spans="1:12" ht="53.25" customHeight="1" x14ac:dyDescent="0.25">
      <c r="A10" s="24" t="s">
        <v>672</v>
      </c>
      <c r="B10" s="30" t="s">
        <v>673</v>
      </c>
      <c r="C10" s="20"/>
      <c r="D10" s="21"/>
      <c r="E10" s="22"/>
      <c r="F10" s="23"/>
      <c r="H10" s="206"/>
      <c r="I10" s="206"/>
      <c r="J10" s="206"/>
      <c r="K10" s="206"/>
      <c r="L10" s="206"/>
    </row>
    <row r="11" spans="1:12" ht="12.75" hidden="1" customHeight="1" x14ac:dyDescent="0.25">
      <c r="A11" s="24"/>
      <c r="B11" s="19"/>
      <c r="C11" s="20"/>
      <c r="D11" s="21"/>
      <c r="E11" s="22"/>
      <c r="F11" s="23"/>
      <c r="H11" s="206"/>
      <c r="I11" s="206"/>
      <c r="J11" s="206"/>
      <c r="K11" s="206"/>
      <c r="L11" s="206"/>
    </row>
    <row r="12" spans="1:12" ht="12" customHeight="1" x14ac:dyDescent="0.25">
      <c r="A12" s="24"/>
      <c r="B12" s="19"/>
      <c r="C12" s="20"/>
      <c r="D12" s="21"/>
      <c r="E12" s="22"/>
      <c r="F12" s="23"/>
      <c r="H12" s="206"/>
      <c r="I12" s="206"/>
      <c r="J12" s="206"/>
      <c r="K12" s="206"/>
      <c r="L12" s="206"/>
    </row>
    <row r="13" spans="1:12" ht="45" x14ac:dyDescent="0.25">
      <c r="A13" s="24" t="s">
        <v>674</v>
      </c>
      <c r="B13" s="30" t="s">
        <v>675</v>
      </c>
      <c r="C13" s="20"/>
      <c r="D13" s="21"/>
      <c r="E13" s="22"/>
      <c r="F13" s="23"/>
    </row>
    <row r="14" spans="1:12" ht="12" customHeight="1" x14ac:dyDescent="0.25">
      <c r="A14" s="24"/>
      <c r="B14" s="30"/>
      <c r="C14" s="20"/>
      <c r="D14" s="21"/>
      <c r="E14" s="22"/>
      <c r="F14" s="23"/>
    </row>
    <row r="15" spans="1:12" ht="30" x14ac:dyDescent="0.25">
      <c r="A15" s="24" t="s">
        <v>676</v>
      </c>
      <c r="B15" s="30" t="s">
        <v>677</v>
      </c>
      <c r="C15" s="20"/>
      <c r="D15" s="21"/>
      <c r="E15" s="22"/>
      <c r="F15" s="23"/>
    </row>
    <row r="16" spans="1:12" ht="12" customHeight="1" x14ac:dyDescent="0.25">
      <c r="A16" s="36"/>
      <c r="B16" s="30"/>
      <c r="C16" s="20"/>
      <c r="D16" s="21"/>
      <c r="E16" s="22"/>
      <c r="F16" s="23"/>
    </row>
    <row r="17" spans="1:6" ht="51" x14ac:dyDescent="0.25">
      <c r="A17" s="24" t="s">
        <v>678</v>
      </c>
      <c r="B17" s="25" t="s">
        <v>679</v>
      </c>
      <c r="C17" s="20"/>
      <c r="D17" s="21"/>
      <c r="E17" s="22"/>
      <c r="F17" s="23"/>
    </row>
    <row r="18" spans="1:6" x14ac:dyDescent="0.25">
      <c r="A18" s="24"/>
      <c r="B18" s="25"/>
      <c r="C18" s="20"/>
      <c r="D18" s="21"/>
      <c r="E18" s="22"/>
      <c r="F18" s="23"/>
    </row>
    <row r="19" spans="1:6" ht="51" x14ac:dyDescent="0.25">
      <c r="A19" s="37" t="s">
        <v>680</v>
      </c>
      <c r="B19" s="38" t="s">
        <v>681</v>
      </c>
      <c r="C19" s="20"/>
      <c r="D19" s="21"/>
      <c r="E19" s="22"/>
      <c r="F19" s="23"/>
    </row>
    <row r="20" spans="1:6" ht="4.9000000000000004" customHeight="1" x14ac:dyDescent="0.25">
      <c r="A20" s="39"/>
      <c r="B20" s="40"/>
      <c r="C20" s="20"/>
      <c r="D20" s="21"/>
      <c r="E20" s="22"/>
      <c r="F20" s="23"/>
    </row>
    <row r="21" spans="1:6" x14ac:dyDescent="0.25">
      <c r="A21" s="39"/>
      <c r="B21" s="41" t="s">
        <v>682</v>
      </c>
      <c r="C21" s="20"/>
      <c r="D21" s="21"/>
      <c r="E21" s="22"/>
      <c r="F21" s="23"/>
    </row>
    <row r="22" spans="1:6" ht="4.1500000000000004" customHeight="1" x14ac:dyDescent="0.25">
      <c r="A22" s="39"/>
      <c r="B22" s="40"/>
      <c r="C22" s="20"/>
      <c r="D22" s="21"/>
      <c r="E22" s="22"/>
      <c r="F22" s="23"/>
    </row>
    <row r="23" spans="1:6" x14ac:dyDescent="0.25">
      <c r="A23" s="39" t="s">
        <v>683</v>
      </c>
      <c r="B23" s="42" t="s">
        <v>684</v>
      </c>
      <c r="C23" s="20"/>
      <c r="D23" s="21"/>
      <c r="E23" s="22"/>
      <c r="F23" s="23"/>
    </row>
    <row r="24" spans="1:6" ht="36" customHeight="1" x14ac:dyDescent="0.25">
      <c r="A24" s="39"/>
      <c r="B24" s="42" t="s">
        <v>685</v>
      </c>
      <c r="C24" s="20" t="s">
        <v>22</v>
      </c>
      <c r="D24" s="21"/>
      <c r="E24" s="22"/>
      <c r="F24" s="23"/>
    </row>
    <row r="25" spans="1:6" ht="12" customHeight="1" x14ac:dyDescent="0.25">
      <c r="A25" s="39"/>
      <c r="B25" s="42"/>
      <c r="C25" s="20"/>
      <c r="D25" s="21"/>
      <c r="E25" s="22"/>
      <c r="F25" s="23"/>
    </row>
    <row r="26" spans="1:6" x14ac:dyDescent="0.25">
      <c r="A26" s="39" t="s">
        <v>686</v>
      </c>
      <c r="B26" s="42" t="s">
        <v>687</v>
      </c>
      <c r="C26" s="20"/>
      <c r="D26" s="21"/>
      <c r="E26" s="22"/>
      <c r="F26" s="23"/>
    </row>
    <row r="27" spans="1:6" ht="36" customHeight="1" x14ac:dyDescent="0.25">
      <c r="A27" s="39"/>
      <c r="B27" s="42" t="s">
        <v>685</v>
      </c>
      <c r="C27" s="20" t="s">
        <v>22</v>
      </c>
      <c r="D27" s="21"/>
      <c r="E27" s="22"/>
      <c r="F27" s="23"/>
    </row>
    <row r="28" spans="1:6" ht="12" customHeight="1" x14ac:dyDescent="0.25">
      <c r="A28" s="39"/>
      <c r="B28" s="43"/>
      <c r="C28" s="44"/>
      <c r="D28" s="21"/>
      <c r="E28" s="22"/>
      <c r="F28" s="23"/>
    </row>
    <row r="29" spans="1:6" x14ac:dyDescent="0.25">
      <c r="A29" s="39" t="s">
        <v>688</v>
      </c>
      <c r="B29" s="42" t="s">
        <v>689</v>
      </c>
      <c r="C29" s="20"/>
      <c r="D29" s="21"/>
      <c r="E29" s="22"/>
      <c r="F29" s="23"/>
    </row>
    <row r="30" spans="1:6" ht="36" customHeight="1" x14ac:dyDescent="0.25">
      <c r="A30" s="39"/>
      <c r="B30" s="42" t="s">
        <v>685</v>
      </c>
      <c r="C30" s="20" t="s">
        <v>22</v>
      </c>
      <c r="D30" s="21"/>
      <c r="E30" s="22"/>
      <c r="F30" s="23"/>
    </row>
    <row r="31" spans="1:6" ht="11.25" customHeight="1" x14ac:dyDescent="0.25">
      <c r="A31" s="39"/>
      <c r="B31" s="42"/>
      <c r="C31" s="20"/>
      <c r="D31" s="21"/>
      <c r="E31" s="22"/>
      <c r="F31" s="23"/>
    </row>
    <row r="32" spans="1:6" ht="11.25" customHeight="1" x14ac:dyDescent="0.25">
      <c r="A32" s="39" t="s">
        <v>690</v>
      </c>
      <c r="B32" s="42" t="s">
        <v>691</v>
      </c>
      <c r="C32" s="20"/>
      <c r="D32" s="21"/>
      <c r="E32" s="22"/>
      <c r="F32" s="23"/>
    </row>
    <row r="33" spans="1:6" ht="36" customHeight="1" x14ac:dyDescent="0.25">
      <c r="A33" s="39"/>
      <c r="B33" s="42" t="s">
        <v>685</v>
      </c>
      <c r="C33" s="20" t="s">
        <v>22</v>
      </c>
      <c r="D33" s="21"/>
      <c r="E33" s="22"/>
      <c r="F33" s="23"/>
    </row>
    <row r="34" spans="1:6" ht="12" customHeight="1" x14ac:dyDescent="0.25">
      <c r="A34" s="39"/>
      <c r="B34" s="42" t="s">
        <v>692</v>
      </c>
      <c r="C34" s="20"/>
      <c r="D34" s="21"/>
      <c r="E34" s="22"/>
      <c r="F34" s="23"/>
    </row>
    <row r="35" spans="1:6" ht="51" x14ac:dyDescent="0.25">
      <c r="A35" s="39" t="s">
        <v>693</v>
      </c>
      <c r="B35" s="43" t="s">
        <v>694</v>
      </c>
      <c r="C35" s="20"/>
      <c r="D35" s="21"/>
      <c r="E35" s="22"/>
      <c r="F35" s="23"/>
    </row>
    <row r="36" spans="1:6" ht="36" customHeight="1" x14ac:dyDescent="0.25">
      <c r="A36" s="39"/>
      <c r="B36" s="43" t="s">
        <v>695</v>
      </c>
      <c r="C36" s="20" t="s">
        <v>22</v>
      </c>
      <c r="D36" s="21"/>
      <c r="E36" s="22"/>
      <c r="F36" s="23"/>
    </row>
    <row r="37" spans="1:6" ht="21" customHeight="1" x14ac:dyDescent="0.25">
      <c r="A37" s="45"/>
      <c r="B37" s="46" t="s">
        <v>696</v>
      </c>
      <c r="C37" s="47"/>
      <c r="D37" s="48"/>
      <c r="E37" s="49" t="s">
        <v>697</v>
      </c>
      <c r="F37" s="50"/>
    </row>
    <row r="38" spans="1:6" x14ac:dyDescent="0.25">
      <c r="A38" s="51"/>
      <c r="B38" s="52"/>
      <c r="C38" s="53"/>
      <c r="D38" s="54"/>
      <c r="E38" s="55"/>
      <c r="F38" s="56"/>
    </row>
    <row r="39" spans="1:6" x14ac:dyDescent="0.25">
      <c r="A39" s="57"/>
      <c r="B39" s="58"/>
      <c r="C39" s="59" t="s">
        <v>13</v>
      </c>
      <c r="D39" s="59" t="s">
        <v>14</v>
      </c>
      <c r="E39" s="60" t="s">
        <v>15</v>
      </c>
      <c r="F39" s="61" t="s">
        <v>16</v>
      </c>
    </row>
    <row r="40" spans="1:6" ht="12.75" customHeight="1" x14ac:dyDescent="0.25">
      <c r="A40" s="39" t="s">
        <v>698</v>
      </c>
      <c r="B40" s="42" t="s">
        <v>699</v>
      </c>
      <c r="C40" s="20"/>
      <c r="D40" s="21"/>
      <c r="E40" s="22"/>
      <c r="F40" s="23"/>
    </row>
    <row r="41" spans="1:6" ht="36" customHeight="1" x14ac:dyDescent="0.25">
      <c r="A41" s="39"/>
      <c r="B41" s="42" t="s">
        <v>685</v>
      </c>
      <c r="C41" s="20" t="s">
        <v>22</v>
      </c>
      <c r="D41" s="21"/>
      <c r="E41" s="22"/>
      <c r="F41" s="23"/>
    </row>
    <row r="42" spans="1:6" ht="12" customHeight="1" x14ac:dyDescent="0.25">
      <c r="A42" s="39"/>
      <c r="B42" s="42" t="s">
        <v>692</v>
      </c>
      <c r="C42" s="20"/>
      <c r="D42" s="21"/>
      <c r="E42" s="22"/>
      <c r="F42" s="23"/>
    </row>
    <row r="43" spans="1:6" x14ac:dyDescent="0.25">
      <c r="A43" s="39" t="s">
        <v>700</v>
      </c>
      <c r="B43" s="42" t="s">
        <v>701</v>
      </c>
      <c r="C43" s="20"/>
      <c r="D43" s="21"/>
      <c r="E43" s="22"/>
      <c r="F43" s="23"/>
    </row>
    <row r="44" spans="1:6" ht="36" customHeight="1" x14ac:dyDescent="0.25">
      <c r="A44" s="39"/>
      <c r="B44" s="42" t="s">
        <v>685</v>
      </c>
      <c r="C44" s="20" t="s">
        <v>22</v>
      </c>
      <c r="D44" s="21"/>
      <c r="E44" s="22"/>
      <c r="F44" s="23"/>
    </row>
    <row r="45" spans="1:6" x14ac:dyDescent="0.25">
      <c r="A45" s="39"/>
      <c r="B45" s="42"/>
      <c r="C45" s="62"/>
      <c r="D45" s="22"/>
      <c r="E45" s="22"/>
      <c r="F45" s="23"/>
    </row>
    <row r="46" spans="1:6" ht="12.75" customHeight="1" x14ac:dyDescent="0.25">
      <c r="A46" s="39" t="s">
        <v>702</v>
      </c>
      <c r="B46" s="42" t="s">
        <v>703</v>
      </c>
      <c r="C46" s="20"/>
      <c r="D46" s="21"/>
      <c r="E46" s="22"/>
      <c r="F46" s="23"/>
    </row>
    <row r="47" spans="1:6" ht="36" customHeight="1" x14ac:dyDescent="0.25">
      <c r="A47" s="39"/>
      <c r="B47" s="42" t="s">
        <v>685</v>
      </c>
      <c r="C47" s="20" t="s">
        <v>22</v>
      </c>
      <c r="D47" s="21"/>
      <c r="E47" s="22"/>
      <c r="F47" s="23"/>
    </row>
    <row r="48" spans="1:6" ht="12" customHeight="1" x14ac:dyDescent="0.25">
      <c r="A48" s="39"/>
      <c r="B48" s="42" t="s">
        <v>692</v>
      </c>
      <c r="C48" s="20"/>
      <c r="D48" s="21"/>
      <c r="E48" s="22"/>
      <c r="F48" s="23"/>
    </row>
    <row r="49" spans="1:6" ht="12.75" customHeight="1" x14ac:dyDescent="0.25">
      <c r="A49" s="39" t="s">
        <v>704</v>
      </c>
      <c r="B49" s="42" t="s">
        <v>705</v>
      </c>
      <c r="C49" s="20"/>
      <c r="D49" s="21"/>
      <c r="E49" s="22"/>
      <c r="F49" s="23"/>
    </row>
    <row r="50" spans="1:6" ht="36" customHeight="1" x14ac:dyDescent="0.25">
      <c r="A50" s="39"/>
      <c r="B50" s="42" t="s">
        <v>685</v>
      </c>
      <c r="C50" s="20" t="s">
        <v>22</v>
      </c>
      <c r="D50" s="21"/>
      <c r="E50" s="22"/>
      <c r="F50" s="23"/>
    </row>
    <row r="51" spans="1:6" x14ac:dyDescent="0.25">
      <c r="A51" s="39"/>
      <c r="B51" s="42" t="s">
        <v>692</v>
      </c>
      <c r="C51" s="20"/>
      <c r="D51" s="21"/>
      <c r="E51" s="22"/>
      <c r="F51" s="23"/>
    </row>
    <row r="52" spans="1:6" ht="12.75" customHeight="1" x14ac:dyDescent="0.25">
      <c r="A52" s="39" t="s">
        <v>706</v>
      </c>
      <c r="B52" s="42" t="s">
        <v>707</v>
      </c>
      <c r="C52" s="20"/>
      <c r="D52" s="21"/>
      <c r="E52" s="22"/>
      <c r="F52" s="23"/>
    </row>
    <row r="53" spans="1:6" ht="36" customHeight="1" x14ac:dyDescent="0.25">
      <c r="A53" s="39"/>
      <c r="B53" s="42" t="s">
        <v>685</v>
      </c>
      <c r="C53" s="20" t="s">
        <v>22</v>
      </c>
      <c r="D53" s="21"/>
      <c r="E53" s="22"/>
      <c r="F53" s="23"/>
    </row>
    <row r="54" spans="1:6" ht="12" customHeight="1" x14ac:dyDescent="0.25">
      <c r="A54" s="39"/>
      <c r="B54" s="40" t="s">
        <v>692</v>
      </c>
      <c r="C54" s="20"/>
      <c r="D54" s="21"/>
      <c r="E54" s="22"/>
      <c r="F54" s="23"/>
    </row>
    <row r="55" spans="1:6" ht="12.75" customHeight="1" x14ac:dyDescent="0.25">
      <c r="A55" s="39"/>
      <c r="B55" s="40"/>
      <c r="C55" s="20"/>
      <c r="D55" s="21"/>
      <c r="E55" s="22"/>
      <c r="F55" s="23"/>
    </row>
    <row r="56" spans="1:6" ht="36" customHeight="1" x14ac:dyDescent="0.25">
      <c r="A56" s="63"/>
      <c r="B56" s="64" t="s">
        <v>708</v>
      </c>
      <c r="C56" s="65" t="s">
        <v>692</v>
      </c>
      <c r="D56" s="21"/>
      <c r="E56" s="22"/>
      <c r="F56" s="23"/>
    </row>
    <row r="57" spans="1:6" ht="12" customHeight="1" x14ac:dyDescent="0.25">
      <c r="A57" s="63"/>
      <c r="B57" s="66" t="s">
        <v>709</v>
      </c>
      <c r="C57" s="20"/>
      <c r="D57" s="21"/>
      <c r="E57" s="22"/>
      <c r="F57" s="23"/>
    </row>
    <row r="58" spans="1:6" x14ac:dyDescent="0.25">
      <c r="A58" s="63"/>
      <c r="B58" s="66"/>
      <c r="C58" s="20"/>
      <c r="D58" s="21"/>
      <c r="E58" s="22"/>
      <c r="F58" s="23"/>
    </row>
    <row r="59" spans="1:6" ht="36" customHeight="1" x14ac:dyDescent="0.25">
      <c r="A59" s="63" t="s">
        <v>710</v>
      </c>
      <c r="B59" s="40" t="s">
        <v>711</v>
      </c>
      <c r="C59" s="65" t="s">
        <v>692</v>
      </c>
      <c r="D59" s="21"/>
      <c r="E59" s="22"/>
      <c r="F59" s="23"/>
    </row>
    <row r="60" spans="1:6" ht="12" customHeight="1" x14ac:dyDescent="0.25">
      <c r="A60" s="63"/>
      <c r="B60" s="40" t="s">
        <v>685</v>
      </c>
      <c r="C60" s="20" t="s">
        <v>22</v>
      </c>
      <c r="D60" s="21"/>
      <c r="E60" s="22"/>
      <c r="F60" s="23"/>
    </row>
    <row r="61" spans="1:6" x14ac:dyDescent="0.25">
      <c r="A61" s="63"/>
      <c r="B61" s="40"/>
      <c r="C61" s="20"/>
      <c r="D61" s="21"/>
      <c r="E61" s="22"/>
      <c r="F61" s="23"/>
    </row>
    <row r="62" spans="1:6" ht="36" customHeight="1" x14ac:dyDescent="0.25">
      <c r="A62" s="63" t="s">
        <v>712</v>
      </c>
      <c r="B62" s="40" t="s">
        <v>713</v>
      </c>
      <c r="C62" s="65" t="s">
        <v>692</v>
      </c>
      <c r="D62" s="21"/>
      <c r="E62" s="22"/>
      <c r="F62" s="23"/>
    </row>
    <row r="63" spans="1:6" ht="12" customHeight="1" x14ac:dyDescent="0.25">
      <c r="A63" s="63"/>
      <c r="B63" s="40" t="s">
        <v>685</v>
      </c>
      <c r="C63" s="20" t="s">
        <v>22</v>
      </c>
      <c r="D63" s="21"/>
      <c r="E63" s="22"/>
      <c r="F63" s="23"/>
    </row>
    <row r="64" spans="1:6" x14ac:dyDescent="0.25">
      <c r="A64" s="39"/>
      <c r="B64" s="40"/>
      <c r="C64" s="20"/>
      <c r="D64" s="21"/>
      <c r="E64" s="22"/>
      <c r="F64" s="23"/>
    </row>
    <row r="65" spans="1:6" ht="36" customHeight="1" x14ac:dyDescent="0.25">
      <c r="A65" s="63" t="s">
        <v>714</v>
      </c>
      <c r="B65" s="40" t="s">
        <v>715</v>
      </c>
      <c r="C65" s="65" t="s">
        <v>692</v>
      </c>
      <c r="D65" s="21"/>
      <c r="E65" s="22"/>
      <c r="F65" s="23"/>
    </row>
    <row r="66" spans="1:6" ht="12" customHeight="1" x14ac:dyDescent="0.25">
      <c r="A66" s="63"/>
      <c r="B66" s="40" t="s">
        <v>685</v>
      </c>
      <c r="C66" s="20" t="s">
        <v>22</v>
      </c>
      <c r="D66" s="21"/>
      <c r="E66" s="22"/>
      <c r="F66" s="23"/>
    </row>
    <row r="67" spans="1:6" x14ac:dyDescent="0.25">
      <c r="A67" s="63"/>
      <c r="B67" s="40" t="s">
        <v>692</v>
      </c>
      <c r="C67" s="20"/>
      <c r="D67" s="21"/>
      <c r="E67" s="22"/>
      <c r="F67" s="23"/>
    </row>
    <row r="68" spans="1:6" ht="36" customHeight="1" x14ac:dyDescent="0.25">
      <c r="A68" s="63" t="s">
        <v>716</v>
      </c>
      <c r="B68" s="40" t="s">
        <v>717</v>
      </c>
      <c r="C68" s="65" t="s">
        <v>692</v>
      </c>
      <c r="D68" s="21"/>
      <c r="E68" s="22"/>
      <c r="F68" s="23"/>
    </row>
    <row r="69" spans="1:6" ht="12" customHeight="1" x14ac:dyDescent="0.25">
      <c r="A69" s="63"/>
      <c r="B69" s="40" t="s">
        <v>718</v>
      </c>
      <c r="C69" s="20" t="s">
        <v>22</v>
      </c>
      <c r="D69" s="21"/>
      <c r="E69" s="22"/>
      <c r="F69" s="23"/>
    </row>
    <row r="70" spans="1:6" x14ac:dyDescent="0.25">
      <c r="A70" s="63"/>
      <c r="B70" s="40"/>
      <c r="C70" s="20"/>
      <c r="D70" s="21"/>
      <c r="E70" s="22"/>
      <c r="F70" s="23"/>
    </row>
    <row r="71" spans="1:6" ht="36" customHeight="1" x14ac:dyDescent="0.25">
      <c r="A71" s="63" t="s">
        <v>719</v>
      </c>
      <c r="B71" s="40" t="s">
        <v>720</v>
      </c>
      <c r="C71" s="65" t="s">
        <v>692</v>
      </c>
      <c r="D71" s="21"/>
      <c r="E71" s="22"/>
      <c r="F71" s="23"/>
    </row>
    <row r="72" spans="1:6" ht="12" customHeight="1" x14ac:dyDescent="0.25">
      <c r="A72" s="63"/>
      <c r="B72" s="40" t="s">
        <v>685</v>
      </c>
      <c r="C72" s="20" t="s">
        <v>22</v>
      </c>
      <c r="D72" s="67"/>
      <c r="E72" s="67"/>
      <c r="F72" s="68"/>
    </row>
    <row r="73" spans="1:6" ht="12.75" customHeight="1" x14ac:dyDescent="0.25">
      <c r="A73" s="39"/>
      <c r="B73" s="40"/>
      <c r="C73" s="20"/>
      <c r="D73" s="21"/>
      <c r="E73" s="22"/>
      <c r="F73" s="23"/>
    </row>
    <row r="74" spans="1:6" ht="24.6" customHeight="1" x14ac:dyDescent="0.25">
      <c r="A74" s="63" t="s">
        <v>721</v>
      </c>
      <c r="B74" s="40" t="s">
        <v>722</v>
      </c>
      <c r="C74" s="69"/>
      <c r="D74" s="21"/>
      <c r="E74" s="22"/>
      <c r="F74" s="23"/>
    </row>
    <row r="75" spans="1:6" ht="12.75" customHeight="1" x14ac:dyDescent="0.25">
      <c r="A75" s="63"/>
      <c r="B75" s="40" t="s">
        <v>685</v>
      </c>
      <c r="C75" s="20" t="s">
        <v>22</v>
      </c>
      <c r="D75" s="21"/>
      <c r="E75" s="22"/>
      <c r="F75" s="23"/>
    </row>
    <row r="76" spans="1:6" ht="12.75" customHeight="1" x14ac:dyDescent="0.25">
      <c r="A76" s="39"/>
      <c r="B76" s="40"/>
      <c r="C76" s="20"/>
      <c r="D76" s="21"/>
      <c r="E76" s="22"/>
      <c r="F76" s="23"/>
    </row>
    <row r="77" spans="1:6" ht="29.45" customHeight="1" x14ac:dyDescent="0.25">
      <c r="A77" s="63" t="s">
        <v>723</v>
      </c>
      <c r="B77" s="40" t="s">
        <v>724</v>
      </c>
      <c r="C77" s="69"/>
      <c r="D77" s="21"/>
      <c r="E77" s="22"/>
      <c r="F77" s="23"/>
    </row>
    <row r="78" spans="1:6" ht="12.75" customHeight="1" x14ac:dyDescent="0.25">
      <c r="A78" s="63"/>
      <c r="B78" s="40" t="s">
        <v>685</v>
      </c>
      <c r="C78" s="20" t="s">
        <v>22</v>
      </c>
      <c r="D78" s="21"/>
      <c r="E78" s="22"/>
      <c r="F78" s="23"/>
    </row>
    <row r="79" spans="1:6" ht="12.75" customHeight="1" x14ac:dyDescent="0.25">
      <c r="A79" s="39"/>
      <c r="B79" s="40"/>
      <c r="C79" s="20" t="s">
        <v>692</v>
      </c>
      <c r="D79" s="21"/>
      <c r="E79" s="22"/>
      <c r="F79" s="23"/>
    </row>
    <row r="80" spans="1:6" ht="21" customHeight="1" x14ac:dyDescent="0.25">
      <c r="A80" s="45"/>
      <c r="B80" s="46" t="s">
        <v>696</v>
      </c>
      <c r="C80" s="47"/>
      <c r="D80" s="48"/>
      <c r="E80" s="49" t="s">
        <v>697</v>
      </c>
      <c r="F80" s="50"/>
    </row>
    <row r="81" spans="1:6" ht="8.25" customHeight="1" x14ac:dyDescent="0.25">
      <c r="A81" s="70"/>
      <c r="B81" s="71"/>
      <c r="C81" s="72"/>
      <c r="D81" s="72"/>
      <c r="E81" s="72"/>
      <c r="F81" s="73"/>
    </row>
    <row r="82" spans="1:6" x14ac:dyDescent="0.25">
      <c r="A82" s="74"/>
      <c r="B82" s="75"/>
      <c r="C82" s="59" t="s">
        <v>13</v>
      </c>
      <c r="D82" s="59" t="s">
        <v>14</v>
      </c>
      <c r="E82" s="60" t="s">
        <v>15</v>
      </c>
      <c r="F82" s="61" t="s">
        <v>16</v>
      </c>
    </row>
    <row r="83" spans="1:6" x14ac:dyDescent="0.25">
      <c r="A83" s="63" t="s">
        <v>692</v>
      </c>
      <c r="B83" s="40" t="s">
        <v>692</v>
      </c>
      <c r="C83" s="69"/>
      <c r="D83" s="69"/>
      <c r="E83" s="76"/>
      <c r="F83" s="77"/>
    </row>
    <row r="84" spans="1:6" x14ac:dyDescent="0.25">
      <c r="A84" s="18" t="s">
        <v>725</v>
      </c>
      <c r="B84" s="78" t="s">
        <v>726</v>
      </c>
      <c r="C84" s="20"/>
      <c r="D84" s="21"/>
      <c r="E84" s="22"/>
      <c r="F84" s="23"/>
    </row>
    <row r="85" spans="1:6" ht="36" customHeight="1" x14ac:dyDescent="0.25">
      <c r="A85" s="18"/>
      <c r="B85" s="78" t="s">
        <v>685</v>
      </c>
      <c r="C85" s="20" t="s">
        <v>22</v>
      </c>
      <c r="D85" s="21"/>
      <c r="E85" s="22"/>
      <c r="F85" s="23"/>
    </row>
    <row r="86" spans="1:6" x14ac:dyDescent="0.25">
      <c r="A86" s="18"/>
      <c r="B86" s="78" t="s">
        <v>692</v>
      </c>
      <c r="C86" s="20"/>
      <c r="D86" s="21"/>
      <c r="E86" s="22"/>
      <c r="F86" s="23"/>
    </row>
    <row r="87" spans="1:6" x14ac:dyDescent="0.25">
      <c r="A87" s="18" t="s">
        <v>727</v>
      </c>
      <c r="B87" s="78" t="s">
        <v>728</v>
      </c>
      <c r="C87" s="20"/>
      <c r="D87" s="21"/>
      <c r="E87" s="22"/>
      <c r="F87" s="23"/>
    </row>
    <row r="88" spans="1:6" ht="36" customHeight="1" x14ac:dyDescent="0.25">
      <c r="A88" s="18"/>
      <c r="B88" s="78" t="s">
        <v>685</v>
      </c>
      <c r="C88" s="20" t="s">
        <v>22</v>
      </c>
      <c r="D88" s="21"/>
      <c r="E88" s="22"/>
      <c r="F88" s="23"/>
    </row>
    <row r="89" spans="1:6" x14ac:dyDescent="0.25">
      <c r="A89" s="18"/>
      <c r="B89" s="78" t="s">
        <v>692</v>
      </c>
      <c r="C89" s="20"/>
      <c r="D89" s="21"/>
      <c r="E89" s="22"/>
      <c r="F89" s="23"/>
    </row>
    <row r="90" spans="1:6" x14ac:dyDescent="0.25">
      <c r="A90" s="18" t="s">
        <v>729</v>
      </c>
      <c r="B90" s="78" t="s">
        <v>730</v>
      </c>
      <c r="C90" s="20"/>
      <c r="D90" s="21"/>
      <c r="E90" s="22"/>
      <c r="F90" s="23"/>
    </row>
    <row r="91" spans="1:6" ht="36" customHeight="1" x14ac:dyDescent="0.25">
      <c r="A91" s="18"/>
      <c r="B91" s="78" t="s">
        <v>685</v>
      </c>
      <c r="C91" s="20" t="s">
        <v>22</v>
      </c>
      <c r="D91" s="21"/>
      <c r="E91" s="22"/>
      <c r="F91" s="23"/>
    </row>
    <row r="92" spans="1:6" x14ac:dyDescent="0.25">
      <c r="A92" s="18"/>
      <c r="B92" s="78" t="s">
        <v>692</v>
      </c>
      <c r="C92" s="20"/>
      <c r="D92" s="21"/>
      <c r="E92" s="22"/>
      <c r="F92" s="23"/>
    </row>
    <row r="93" spans="1:6" x14ac:dyDescent="0.25">
      <c r="A93" s="18" t="s">
        <v>731</v>
      </c>
      <c r="B93" s="78" t="s">
        <v>732</v>
      </c>
      <c r="C93" s="20"/>
      <c r="D93" s="21"/>
      <c r="E93" s="22"/>
      <c r="F93" s="23"/>
    </row>
    <row r="94" spans="1:6" ht="36" customHeight="1" x14ac:dyDescent="0.25">
      <c r="A94" s="18"/>
      <c r="B94" s="78" t="s">
        <v>685</v>
      </c>
      <c r="C94" s="20" t="s">
        <v>22</v>
      </c>
      <c r="D94" s="21"/>
      <c r="E94" s="22"/>
      <c r="F94" s="23"/>
    </row>
    <row r="95" spans="1:6" x14ac:dyDescent="0.25">
      <c r="A95" s="18"/>
      <c r="B95" s="78" t="s">
        <v>692</v>
      </c>
      <c r="C95" s="20"/>
      <c r="D95" s="21"/>
      <c r="E95" s="22"/>
      <c r="F95" s="23"/>
    </row>
    <row r="96" spans="1:6" x14ac:dyDescent="0.25">
      <c r="A96" s="18" t="s">
        <v>733</v>
      </c>
      <c r="B96" s="78" t="s">
        <v>734</v>
      </c>
      <c r="C96" s="20"/>
      <c r="D96" s="21"/>
      <c r="E96" s="22"/>
      <c r="F96" s="23"/>
    </row>
    <row r="97" spans="1:6" ht="36" customHeight="1" x14ac:dyDescent="0.25">
      <c r="A97" s="18"/>
      <c r="B97" s="78" t="s">
        <v>685</v>
      </c>
      <c r="C97" s="20" t="s">
        <v>22</v>
      </c>
      <c r="D97" s="21"/>
      <c r="E97" s="22"/>
      <c r="F97" s="23"/>
    </row>
    <row r="98" spans="1:6" x14ac:dyDescent="0.25">
      <c r="A98" s="18"/>
      <c r="B98" s="78" t="s">
        <v>692</v>
      </c>
      <c r="C98" s="20"/>
      <c r="D98" s="21"/>
      <c r="E98" s="22"/>
      <c r="F98" s="23"/>
    </row>
    <row r="99" spans="1:6" x14ac:dyDescent="0.25">
      <c r="A99" s="18" t="s">
        <v>735</v>
      </c>
      <c r="B99" s="78" t="s">
        <v>736</v>
      </c>
      <c r="C99" s="20"/>
      <c r="D99" s="21"/>
      <c r="E99" s="22"/>
      <c r="F99" s="23"/>
    </row>
    <row r="100" spans="1:6" ht="36" customHeight="1" x14ac:dyDescent="0.25">
      <c r="A100" s="18"/>
      <c r="B100" s="78" t="s">
        <v>685</v>
      </c>
      <c r="C100" s="20" t="s">
        <v>22</v>
      </c>
      <c r="D100" s="21"/>
      <c r="E100" s="22"/>
      <c r="F100" s="23"/>
    </row>
    <row r="101" spans="1:6" x14ac:dyDescent="0.25">
      <c r="A101" s="18"/>
      <c r="B101" s="78" t="s">
        <v>692</v>
      </c>
      <c r="C101" s="20"/>
      <c r="D101" s="21"/>
      <c r="E101" s="22"/>
      <c r="F101" s="23"/>
    </row>
    <row r="102" spans="1:6" x14ac:dyDescent="0.25">
      <c r="A102" s="18" t="s">
        <v>737</v>
      </c>
      <c r="B102" s="78" t="s">
        <v>647</v>
      </c>
      <c r="C102" s="20"/>
      <c r="D102" s="21"/>
      <c r="E102" s="22"/>
      <c r="F102" s="23"/>
    </row>
    <row r="103" spans="1:6" ht="36" customHeight="1" x14ac:dyDescent="0.25">
      <c r="A103" s="18"/>
      <c r="B103" s="78" t="s">
        <v>685</v>
      </c>
      <c r="C103" s="20" t="s">
        <v>22</v>
      </c>
      <c r="D103" s="21"/>
      <c r="E103" s="22"/>
      <c r="F103" s="23"/>
    </row>
    <row r="104" spans="1:6" x14ac:dyDescent="0.25">
      <c r="A104" s="18"/>
      <c r="B104" s="78"/>
      <c r="C104" s="20"/>
      <c r="D104" s="21"/>
      <c r="E104" s="22"/>
      <c r="F104" s="23"/>
    </row>
    <row r="105" spans="1:6" x14ac:dyDescent="0.25">
      <c r="A105" s="18" t="s">
        <v>738</v>
      </c>
      <c r="B105" s="78" t="s">
        <v>739</v>
      </c>
      <c r="C105" s="69"/>
      <c r="D105" s="69"/>
      <c r="E105" s="76"/>
      <c r="F105" s="77"/>
    </row>
    <row r="106" spans="1:6" ht="36" customHeight="1" x14ac:dyDescent="0.25">
      <c r="A106" s="18"/>
      <c r="B106" s="78" t="s">
        <v>685</v>
      </c>
      <c r="C106" s="20" t="s">
        <v>22</v>
      </c>
      <c r="D106" s="21"/>
      <c r="E106" s="22"/>
      <c r="F106" s="23"/>
    </row>
    <row r="107" spans="1:6" x14ac:dyDescent="0.25">
      <c r="A107" s="18"/>
      <c r="B107" s="78"/>
      <c r="C107" s="20"/>
      <c r="D107" s="21"/>
      <c r="E107" s="22"/>
      <c r="F107" s="23"/>
    </row>
    <row r="108" spans="1:6" x14ac:dyDescent="0.25">
      <c r="A108" s="18" t="s">
        <v>740</v>
      </c>
      <c r="B108" s="78" t="s">
        <v>741</v>
      </c>
      <c r="C108" s="20"/>
      <c r="D108" s="21"/>
      <c r="E108" s="22"/>
      <c r="F108" s="23"/>
    </row>
    <row r="109" spans="1:6" ht="36" customHeight="1" x14ac:dyDescent="0.25">
      <c r="A109" s="18"/>
      <c r="B109" s="78" t="s">
        <v>685</v>
      </c>
      <c r="C109" s="20" t="s">
        <v>22</v>
      </c>
      <c r="D109" s="21"/>
      <c r="E109" s="22"/>
      <c r="F109" s="23"/>
    </row>
    <row r="110" spans="1:6" x14ac:dyDescent="0.25">
      <c r="A110" s="18"/>
      <c r="B110" s="79"/>
      <c r="C110" s="20"/>
      <c r="D110" s="21"/>
      <c r="E110" s="22"/>
      <c r="F110" s="23"/>
    </row>
    <row r="111" spans="1:6" ht="13.5" customHeight="1" x14ac:dyDescent="0.25">
      <c r="A111" s="18" t="s">
        <v>742</v>
      </c>
      <c r="B111" s="78" t="s">
        <v>743</v>
      </c>
      <c r="C111" s="20"/>
      <c r="D111" s="21"/>
      <c r="E111" s="22"/>
      <c r="F111" s="23"/>
    </row>
    <row r="112" spans="1:6" ht="36" customHeight="1" x14ac:dyDescent="0.25">
      <c r="A112" s="18"/>
      <c r="B112" s="78" t="s">
        <v>685</v>
      </c>
      <c r="C112" s="20" t="s">
        <v>22</v>
      </c>
      <c r="D112" s="21"/>
      <c r="E112" s="22"/>
      <c r="F112" s="23"/>
    </row>
    <row r="113" spans="1:6" x14ac:dyDescent="0.25">
      <c r="A113" s="18"/>
      <c r="B113" s="79"/>
      <c r="C113" s="20"/>
      <c r="D113" s="21"/>
      <c r="E113" s="22"/>
      <c r="F113" s="23"/>
    </row>
    <row r="114" spans="1:6" x14ac:dyDescent="0.25">
      <c r="A114" s="18" t="s">
        <v>744</v>
      </c>
      <c r="B114" s="80" t="s">
        <v>745</v>
      </c>
      <c r="C114" s="20"/>
      <c r="D114" s="21"/>
      <c r="E114" s="22"/>
      <c r="F114" s="23"/>
    </row>
    <row r="115" spans="1:6" ht="36" customHeight="1" x14ac:dyDescent="0.25">
      <c r="A115" s="18"/>
      <c r="B115" s="78" t="s">
        <v>685</v>
      </c>
      <c r="C115" s="20" t="s">
        <v>22</v>
      </c>
      <c r="D115" s="21"/>
      <c r="E115" s="22"/>
      <c r="F115" s="23"/>
    </row>
    <row r="116" spans="1:6" x14ac:dyDescent="0.25">
      <c r="A116" s="18"/>
      <c r="B116" s="80"/>
      <c r="C116" s="20"/>
      <c r="D116" s="21"/>
      <c r="E116" s="22"/>
      <c r="F116" s="23"/>
    </row>
    <row r="117" spans="1:6" x14ac:dyDescent="0.25">
      <c r="A117" s="18" t="s">
        <v>746</v>
      </c>
      <c r="B117" s="80" t="s">
        <v>747</v>
      </c>
      <c r="C117" s="20"/>
      <c r="D117" s="21"/>
      <c r="E117" s="22"/>
      <c r="F117" s="23"/>
    </row>
    <row r="118" spans="1:6" ht="36" customHeight="1" x14ac:dyDescent="0.25">
      <c r="A118" s="18"/>
      <c r="B118" s="78" t="s">
        <v>685</v>
      </c>
      <c r="C118" s="20" t="s">
        <v>22</v>
      </c>
      <c r="D118" s="21"/>
      <c r="E118" s="22"/>
      <c r="F118" s="23"/>
    </row>
    <row r="119" spans="1:6" x14ac:dyDescent="0.25">
      <c r="A119" s="18" t="s">
        <v>748</v>
      </c>
      <c r="B119" s="78" t="s">
        <v>749</v>
      </c>
      <c r="C119" s="67"/>
      <c r="D119" s="67"/>
      <c r="E119" s="67"/>
      <c r="F119" s="68"/>
    </row>
    <row r="120" spans="1:6" ht="36" customHeight="1" x14ac:dyDescent="0.25">
      <c r="A120" s="18"/>
      <c r="B120" s="78" t="s">
        <v>685</v>
      </c>
      <c r="C120" s="20" t="s">
        <v>22</v>
      </c>
      <c r="D120" s="21"/>
      <c r="E120" s="22"/>
      <c r="F120" s="23"/>
    </row>
    <row r="121" spans="1:6" x14ac:dyDescent="0.25">
      <c r="A121" s="18"/>
      <c r="B121" s="81"/>
      <c r="C121" s="20"/>
      <c r="D121" s="21"/>
      <c r="E121" s="22"/>
      <c r="F121" s="23"/>
    </row>
    <row r="122" spans="1:6" ht="21" customHeight="1" x14ac:dyDescent="0.25">
      <c r="A122" s="45"/>
      <c r="B122" s="46" t="s">
        <v>696</v>
      </c>
      <c r="C122" s="47"/>
      <c r="D122" s="48"/>
      <c r="E122" s="49" t="s">
        <v>697</v>
      </c>
      <c r="F122" s="50"/>
    </row>
    <row r="123" spans="1:6" x14ac:dyDescent="0.25">
      <c r="A123" s="82"/>
      <c r="B123" s="72"/>
      <c r="C123" s="53"/>
      <c r="D123" s="54"/>
      <c r="E123" s="55"/>
      <c r="F123" s="56"/>
    </row>
    <row r="124" spans="1:6" x14ac:dyDescent="0.25">
      <c r="A124" s="83"/>
      <c r="B124" s="84"/>
      <c r="C124" s="59" t="s">
        <v>13</v>
      </c>
      <c r="D124" s="59" t="s">
        <v>14</v>
      </c>
      <c r="E124" s="60" t="s">
        <v>15</v>
      </c>
      <c r="F124" s="61" t="s">
        <v>16</v>
      </c>
    </row>
    <row r="125" spans="1:6" x14ac:dyDescent="0.25">
      <c r="A125" s="18"/>
      <c r="B125" s="19"/>
      <c r="C125" s="20"/>
      <c r="D125" s="21"/>
      <c r="E125" s="22"/>
      <c r="F125" s="23"/>
    </row>
    <row r="126" spans="1:6" ht="13.5" customHeight="1" x14ac:dyDescent="0.25">
      <c r="A126" s="18" t="s">
        <v>750</v>
      </c>
      <c r="B126" s="78" t="s">
        <v>751</v>
      </c>
      <c r="C126" s="20"/>
      <c r="D126" s="21"/>
      <c r="E126" s="22"/>
      <c r="F126" s="23"/>
    </row>
    <row r="127" spans="1:6" ht="36" customHeight="1" x14ac:dyDescent="0.25">
      <c r="A127" s="18"/>
      <c r="B127" s="78" t="s">
        <v>685</v>
      </c>
      <c r="C127" s="20" t="s">
        <v>22</v>
      </c>
      <c r="D127" s="21"/>
      <c r="E127" s="22"/>
      <c r="F127" s="23"/>
    </row>
    <row r="128" spans="1:6" x14ac:dyDescent="0.25">
      <c r="A128" s="18"/>
      <c r="B128" s="78"/>
      <c r="C128" s="20"/>
      <c r="D128" s="21"/>
      <c r="E128" s="22"/>
      <c r="F128" s="23"/>
    </row>
    <row r="129" spans="1:6" x14ac:dyDescent="0.25">
      <c r="A129" s="18" t="s">
        <v>752</v>
      </c>
      <c r="B129" s="78" t="s">
        <v>753</v>
      </c>
      <c r="C129" s="20"/>
      <c r="D129" s="21"/>
      <c r="E129" s="22"/>
      <c r="F129" s="23"/>
    </row>
    <row r="130" spans="1:6" ht="36" customHeight="1" x14ac:dyDescent="0.25">
      <c r="A130" s="18"/>
      <c r="B130" s="78" t="s">
        <v>685</v>
      </c>
      <c r="C130" s="20" t="s">
        <v>22</v>
      </c>
      <c r="D130" s="21"/>
      <c r="E130" s="22"/>
      <c r="F130" s="23"/>
    </row>
    <row r="131" spans="1:6" x14ac:dyDescent="0.25">
      <c r="A131" s="18"/>
      <c r="B131" s="78"/>
      <c r="C131" s="20"/>
      <c r="D131" s="21"/>
      <c r="E131" s="22"/>
      <c r="F131" s="23"/>
    </row>
    <row r="132" spans="1:6" x14ac:dyDescent="0.25">
      <c r="A132" s="18" t="s">
        <v>754</v>
      </c>
      <c r="B132" s="78" t="s">
        <v>755</v>
      </c>
      <c r="C132" s="20"/>
      <c r="D132" s="21"/>
      <c r="E132" s="22"/>
      <c r="F132" s="23"/>
    </row>
    <row r="133" spans="1:6" ht="36" customHeight="1" x14ac:dyDescent="0.25">
      <c r="A133" s="18"/>
      <c r="B133" s="78" t="s">
        <v>685</v>
      </c>
      <c r="C133" s="20" t="s">
        <v>22</v>
      </c>
      <c r="D133" s="21"/>
      <c r="E133" s="22"/>
      <c r="F133" s="23"/>
    </row>
    <row r="134" spans="1:6" x14ac:dyDescent="0.25">
      <c r="A134" s="18"/>
      <c r="B134" s="78" t="s">
        <v>692</v>
      </c>
      <c r="C134" s="20"/>
      <c r="D134" s="21"/>
      <c r="E134" s="22"/>
      <c r="F134" s="23"/>
    </row>
    <row r="135" spans="1:6" x14ac:dyDescent="0.25">
      <c r="A135" s="18" t="s">
        <v>756</v>
      </c>
      <c r="B135" s="78" t="s">
        <v>757</v>
      </c>
      <c r="C135" s="20"/>
      <c r="D135" s="21"/>
      <c r="E135" s="22"/>
      <c r="F135" s="23"/>
    </row>
    <row r="136" spans="1:6" ht="36" customHeight="1" x14ac:dyDescent="0.25">
      <c r="A136" s="18"/>
      <c r="B136" s="78" t="s">
        <v>685</v>
      </c>
      <c r="C136" s="20" t="s">
        <v>22</v>
      </c>
      <c r="D136" s="21"/>
      <c r="E136" s="22"/>
      <c r="F136" s="23"/>
    </row>
    <row r="137" spans="1:6" x14ac:dyDescent="0.25">
      <c r="A137" s="18"/>
      <c r="B137" s="78"/>
      <c r="C137" s="20"/>
      <c r="D137" s="21"/>
      <c r="E137" s="22"/>
      <c r="F137" s="23"/>
    </row>
    <row r="138" spans="1:6" x14ac:dyDescent="0.25">
      <c r="A138" s="18" t="s">
        <v>758</v>
      </c>
      <c r="B138" s="78" t="s">
        <v>759</v>
      </c>
      <c r="C138" s="20"/>
      <c r="D138" s="21"/>
      <c r="E138" s="22"/>
      <c r="F138" s="23"/>
    </row>
    <row r="139" spans="1:6" ht="36" customHeight="1" x14ac:dyDescent="0.25">
      <c r="A139" s="18"/>
      <c r="B139" s="78" t="s">
        <v>685</v>
      </c>
      <c r="C139" s="20" t="s">
        <v>22</v>
      </c>
      <c r="D139" s="21"/>
      <c r="E139" s="22"/>
      <c r="F139" s="23"/>
    </row>
    <row r="140" spans="1:6" x14ac:dyDescent="0.25">
      <c r="A140" s="18"/>
      <c r="B140" s="78" t="s">
        <v>692</v>
      </c>
      <c r="C140" s="20"/>
      <c r="D140" s="21"/>
      <c r="E140" s="22"/>
      <c r="F140" s="23"/>
    </row>
    <row r="141" spans="1:6" x14ac:dyDescent="0.25">
      <c r="A141" s="18" t="s">
        <v>760</v>
      </c>
      <c r="B141" s="78" t="s">
        <v>761</v>
      </c>
      <c r="C141" s="20"/>
      <c r="D141" s="21"/>
      <c r="E141" s="22"/>
      <c r="F141" s="23"/>
    </row>
    <row r="142" spans="1:6" ht="36" customHeight="1" x14ac:dyDescent="0.25">
      <c r="A142" s="18"/>
      <c r="B142" s="78" t="s">
        <v>685</v>
      </c>
      <c r="C142" s="20" t="s">
        <v>22</v>
      </c>
      <c r="D142" s="21"/>
      <c r="E142" s="22"/>
      <c r="F142" s="23"/>
    </row>
    <row r="143" spans="1:6" x14ac:dyDescent="0.25">
      <c r="A143" s="18"/>
      <c r="B143" s="19" t="s">
        <v>692</v>
      </c>
      <c r="C143" s="20"/>
      <c r="D143" s="21"/>
      <c r="E143" s="22"/>
      <c r="F143" s="23"/>
    </row>
    <row r="144" spans="1:6" x14ac:dyDescent="0.25">
      <c r="A144" s="18"/>
      <c r="B144" s="85" t="s">
        <v>762</v>
      </c>
      <c r="C144" s="20"/>
      <c r="D144" s="21"/>
      <c r="E144" s="22"/>
      <c r="F144" s="23"/>
    </row>
    <row r="145" spans="1:6" x14ac:dyDescent="0.25">
      <c r="A145" s="18"/>
      <c r="B145" s="86" t="s">
        <v>763</v>
      </c>
      <c r="C145" s="20"/>
      <c r="D145" s="21"/>
      <c r="E145" s="22"/>
      <c r="F145" s="23"/>
    </row>
    <row r="146" spans="1:6" x14ac:dyDescent="0.25">
      <c r="A146" s="18" t="s">
        <v>764</v>
      </c>
      <c r="B146" s="78" t="s">
        <v>765</v>
      </c>
      <c r="C146" s="20"/>
      <c r="D146" s="21"/>
      <c r="E146" s="22"/>
      <c r="F146" s="23"/>
    </row>
    <row r="147" spans="1:6" ht="36" customHeight="1" x14ac:dyDescent="0.25">
      <c r="A147" s="18"/>
      <c r="B147" s="78" t="s">
        <v>685</v>
      </c>
      <c r="C147" s="20" t="s">
        <v>22</v>
      </c>
      <c r="D147" s="21"/>
      <c r="E147" s="22"/>
      <c r="F147" s="23"/>
    </row>
    <row r="148" spans="1:6" x14ac:dyDescent="0.25">
      <c r="A148" s="18"/>
      <c r="B148" s="78" t="s">
        <v>692</v>
      </c>
      <c r="C148" s="20"/>
      <c r="D148" s="21"/>
      <c r="E148" s="22"/>
      <c r="F148" s="23"/>
    </row>
    <row r="149" spans="1:6" x14ac:dyDescent="0.25">
      <c r="A149" s="18" t="s">
        <v>766</v>
      </c>
      <c r="B149" s="87" t="s">
        <v>767</v>
      </c>
      <c r="C149" s="20"/>
      <c r="D149" s="21"/>
      <c r="E149" s="22"/>
      <c r="F149" s="23"/>
    </row>
    <row r="150" spans="1:6" ht="36" customHeight="1" x14ac:dyDescent="0.25">
      <c r="A150" s="18"/>
      <c r="B150" s="78" t="s">
        <v>685</v>
      </c>
      <c r="C150" s="20" t="s">
        <v>768</v>
      </c>
      <c r="D150" s="21"/>
      <c r="E150" s="22"/>
      <c r="F150" s="23"/>
    </row>
    <row r="151" spans="1:6" x14ac:dyDescent="0.25">
      <c r="A151" s="18" t="s">
        <v>769</v>
      </c>
      <c r="B151" s="78" t="s">
        <v>770</v>
      </c>
      <c r="C151" s="20"/>
      <c r="D151" s="21"/>
      <c r="E151" s="22"/>
      <c r="F151" s="23"/>
    </row>
    <row r="152" spans="1:6" ht="36" customHeight="1" x14ac:dyDescent="0.25">
      <c r="A152" s="18"/>
      <c r="B152" s="78" t="s">
        <v>685</v>
      </c>
      <c r="C152" s="20" t="s">
        <v>22</v>
      </c>
      <c r="D152" s="21"/>
      <c r="E152" s="22"/>
      <c r="F152" s="23"/>
    </row>
    <row r="153" spans="1:6" x14ac:dyDescent="0.25">
      <c r="A153" s="18" t="s">
        <v>771</v>
      </c>
      <c r="B153" s="78" t="s">
        <v>772</v>
      </c>
      <c r="C153" s="20"/>
      <c r="D153" s="21"/>
      <c r="E153" s="22"/>
      <c r="F153" s="23"/>
    </row>
    <row r="154" spans="1:6" ht="36" customHeight="1" x14ac:dyDescent="0.25">
      <c r="A154" s="18"/>
      <c r="B154" s="78" t="s">
        <v>685</v>
      </c>
      <c r="C154" s="20" t="s">
        <v>22</v>
      </c>
      <c r="D154" s="21"/>
      <c r="E154" s="22"/>
      <c r="F154" s="23"/>
    </row>
    <row r="155" spans="1:6" x14ac:dyDescent="0.25">
      <c r="A155" s="18"/>
      <c r="B155" s="78"/>
      <c r="C155" s="20"/>
      <c r="D155" s="21"/>
      <c r="E155" s="22"/>
      <c r="F155" s="23"/>
    </row>
    <row r="156" spans="1:6" x14ac:dyDescent="0.25">
      <c r="A156" s="18" t="s">
        <v>773</v>
      </c>
      <c r="B156" s="78" t="s">
        <v>774</v>
      </c>
      <c r="C156" s="20"/>
      <c r="D156" s="21"/>
      <c r="E156" s="22"/>
      <c r="F156" s="23"/>
    </row>
    <row r="157" spans="1:6" ht="36" customHeight="1" x14ac:dyDescent="0.25">
      <c r="A157" s="18"/>
      <c r="B157" s="78" t="s">
        <v>685</v>
      </c>
      <c r="C157" s="20" t="s">
        <v>22</v>
      </c>
      <c r="D157" s="21"/>
      <c r="E157" s="22"/>
      <c r="F157" s="23"/>
    </row>
    <row r="158" spans="1:6" x14ac:dyDescent="0.25">
      <c r="A158" s="18" t="s">
        <v>775</v>
      </c>
      <c r="B158" s="78" t="s">
        <v>776</v>
      </c>
      <c r="C158" s="20"/>
      <c r="D158" s="21"/>
      <c r="E158" s="22"/>
      <c r="F158" s="23"/>
    </row>
    <row r="159" spans="1:6" ht="36" customHeight="1" x14ac:dyDescent="0.25">
      <c r="A159" s="18"/>
      <c r="B159" s="78" t="s">
        <v>685</v>
      </c>
      <c r="C159" s="20" t="s">
        <v>22</v>
      </c>
      <c r="D159" s="21"/>
      <c r="E159" s="22"/>
      <c r="F159" s="23"/>
    </row>
    <row r="160" spans="1:6" x14ac:dyDescent="0.25">
      <c r="A160" s="18" t="s">
        <v>777</v>
      </c>
      <c r="B160" s="78" t="s">
        <v>778</v>
      </c>
      <c r="C160" s="20"/>
      <c r="D160" s="21"/>
      <c r="E160" s="22"/>
      <c r="F160" s="23"/>
    </row>
    <row r="161" spans="1:6" ht="36" customHeight="1" x14ac:dyDescent="0.25">
      <c r="A161" s="18"/>
      <c r="B161" s="78" t="s">
        <v>685</v>
      </c>
      <c r="C161" s="20" t="s">
        <v>22</v>
      </c>
      <c r="D161" s="21"/>
      <c r="E161" s="22"/>
      <c r="F161" s="23"/>
    </row>
    <row r="162" spans="1:6" x14ac:dyDescent="0.25">
      <c r="A162" s="18"/>
      <c r="B162" s="19"/>
      <c r="C162" s="20"/>
      <c r="D162" s="21"/>
      <c r="E162" s="22"/>
      <c r="F162" s="23"/>
    </row>
    <row r="163" spans="1:6" ht="21" customHeight="1" x14ac:dyDescent="0.25">
      <c r="A163" s="45"/>
      <c r="B163" s="46" t="s">
        <v>696</v>
      </c>
      <c r="C163" s="47"/>
      <c r="D163" s="48"/>
      <c r="E163" s="49" t="s">
        <v>697</v>
      </c>
      <c r="F163" s="50"/>
    </row>
    <row r="164" spans="1:6" x14ac:dyDescent="0.25">
      <c r="A164" s="82"/>
      <c r="B164" s="72"/>
      <c r="C164" s="53"/>
      <c r="D164" s="54"/>
      <c r="E164" s="55"/>
      <c r="F164" s="56"/>
    </row>
    <row r="165" spans="1:6" x14ac:dyDescent="0.25">
      <c r="A165" s="83"/>
      <c r="B165" s="84"/>
      <c r="C165" s="59" t="s">
        <v>13</v>
      </c>
      <c r="D165" s="59" t="s">
        <v>14</v>
      </c>
      <c r="E165" s="60" t="s">
        <v>15</v>
      </c>
      <c r="F165" s="61" t="s">
        <v>16</v>
      </c>
    </row>
    <row r="166" spans="1:6" x14ac:dyDescent="0.25">
      <c r="A166" s="18"/>
      <c r="B166" s="19"/>
      <c r="C166" s="20"/>
      <c r="D166" s="21"/>
      <c r="E166" s="22"/>
      <c r="F166" s="23"/>
    </row>
    <row r="167" spans="1:6" x14ac:dyDescent="0.25">
      <c r="A167" s="18" t="s">
        <v>779</v>
      </c>
      <c r="B167" s="78" t="s">
        <v>780</v>
      </c>
      <c r="C167" s="20"/>
      <c r="D167" s="21"/>
      <c r="E167" s="22"/>
      <c r="F167" s="23"/>
    </row>
    <row r="168" spans="1:6" ht="34.5" customHeight="1" x14ac:dyDescent="0.25">
      <c r="A168" s="18"/>
      <c r="B168" s="78" t="s">
        <v>685</v>
      </c>
      <c r="C168" s="20" t="s">
        <v>22</v>
      </c>
      <c r="D168" s="21"/>
      <c r="E168" s="22"/>
      <c r="F168" s="23"/>
    </row>
    <row r="169" spans="1:6" x14ac:dyDescent="0.25">
      <c r="A169" s="18"/>
      <c r="B169" s="78"/>
      <c r="C169" s="20"/>
      <c r="D169" s="21"/>
      <c r="E169" s="22"/>
      <c r="F169" s="23"/>
    </row>
    <row r="170" spans="1:6" ht="12.75" customHeight="1" x14ac:dyDescent="0.25">
      <c r="A170" s="18" t="s">
        <v>781</v>
      </c>
      <c r="B170" s="78" t="s">
        <v>782</v>
      </c>
      <c r="C170" s="20"/>
      <c r="D170" s="21"/>
      <c r="E170" s="22"/>
      <c r="F170" s="23"/>
    </row>
    <row r="171" spans="1:6" ht="34.5" customHeight="1" x14ac:dyDescent="0.25">
      <c r="A171" s="18"/>
      <c r="B171" s="78" t="s">
        <v>685</v>
      </c>
      <c r="C171" s="20" t="s">
        <v>22</v>
      </c>
      <c r="D171" s="21"/>
      <c r="E171" s="22"/>
      <c r="F171" s="23"/>
    </row>
    <row r="172" spans="1:6" x14ac:dyDescent="0.25">
      <c r="A172" s="18"/>
      <c r="C172" s="44"/>
      <c r="D172" s="21"/>
      <c r="E172" s="22"/>
      <c r="F172" s="23"/>
    </row>
    <row r="173" spans="1:6" ht="25.5" x14ac:dyDescent="0.25">
      <c r="A173" s="18"/>
      <c r="B173" s="88" t="s">
        <v>783</v>
      </c>
      <c r="C173" s="20"/>
      <c r="D173" s="21"/>
      <c r="E173" s="22"/>
      <c r="F173" s="23"/>
    </row>
    <row r="174" spans="1:6" x14ac:dyDescent="0.25">
      <c r="A174" s="18"/>
      <c r="B174" s="19"/>
      <c r="C174" s="20"/>
      <c r="D174" s="21"/>
      <c r="E174" s="22"/>
      <c r="F174" s="23"/>
    </row>
    <row r="175" spans="1:6" ht="36" customHeight="1" x14ac:dyDescent="0.25">
      <c r="A175" s="18" t="s">
        <v>784</v>
      </c>
      <c r="B175" s="89" t="s">
        <v>785</v>
      </c>
      <c r="C175" s="20"/>
      <c r="D175" s="21"/>
      <c r="E175" s="22"/>
      <c r="F175" s="23"/>
    </row>
    <row r="176" spans="1:6" ht="34.5" customHeight="1" x14ac:dyDescent="0.25">
      <c r="A176" s="18"/>
      <c r="B176" s="78" t="s">
        <v>685</v>
      </c>
      <c r="C176" s="20" t="s">
        <v>22</v>
      </c>
      <c r="D176" s="21"/>
      <c r="E176" s="22"/>
      <c r="F176" s="23"/>
    </row>
    <row r="177" spans="1:6" x14ac:dyDescent="0.25">
      <c r="A177" s="18"/>
      <c r="B177" s="78"/>
      <c r="C177" s="20"/>
      <c r="D177" s="21"/>
      <c r="E177" s="22"/>
      <c r="F177" s="23"/>
    </row>
    <row r="178" spans="1:6" ht="30" x14ac:dyDescent="0.25">
      <c r="A178" s="18" t="s">
        <v>786</v>
      </c>
      <c r="B178" s="89" t="s">
        <v>787</v>
      </c>
      <c r="C178" s="20"/>
      <c r="D178" s="21"/>
      <c r="E178" s="22"/>
      <c r="F178" s="23"/>
    </row>
    <row r="179" spans="1:6" ht="34.5" customHeight="1" x14ac:dyDescent="0.25">
      <c r="A179" s="18"/>
      <c r="B179" s="78" t="s">
        <v>685</v>
      </c>
      <c r="C179" s="20" t="s">
        <v>22</v>
      </c>
      <c r="D179" s="21"/>
      <c r="E179" s="22"/>
      <c r="F179" s="23"/>
    </row>
    <row r="180" spans="1:6" x14ac:dyDescent="0.25">
      <c r="A180" s="18"/>
      <c r="B180" s="89"/>
      <c r="C180" s="44"/>
      <c r="D180" s="21"/>
      <c r="E180" s="22"/>
      <c r="F180" s="23"/>
    </row>
    <row r="181" spans="1:6" x14ac:dyDescent="0.25">
      <c r="A181" s="18" t="s">
        <v>788</v>
      </c>
      <c r="B181" s="89" t="s">
        <v>789</v>
      </c>
      <c r="C181" s="20"/>
      <c r="D181" s="20"/>
      <c r="E181" s="22"/>
      <c r="F181" s="23"/>
    </row>
    <row r="182" spans="1:6" ht="34.5" customHeight="1" x14ac:dyDescent="0.25">
      <c r="A182" s="18"/>
      <c r="B182" s="78" t="s">
        <v>685</v>
      </c>
      <c r="C182" s="20" t="s">
        <v>22</v>
      </c>
      <c r="D182" s="20"/>
      <c r="E182" s="22"/>
      <c r="F182" s="23"/>
    </row>
    <row r="183" spans="1:6" x14ac:dyDescent="0.25">
      <c r="A183" s="18"/>
      <c r="B183" s="78"/>
      <c r="C183" s="20"/>
      <c r="D183" s="20"/>
      <c r="E183" s="22"/>
      <c r="F183" s="23"/>
    </row>
    <row r="184" spans="1:6" x14ac:dyDescent="0.25">
      <c r="A184" s="18" t="s">
        <v>790</v>
      </c>
      <c r="B184" s="89" t="s">
        <v>791</v>
      </c>
      <c r="C184" s="20"/>
      <c r="D184" s="20"/>
      <c r="E184" s="22"/>
      <c r="F184" s="23"/>
    </row>
    <row r="185" spans="1:6" ht="34.5" customHeight="1" x14ac:dyDescent="0.25">
      <c r="A185" s="18"/>
      <c r="B185" s="78" t="s">
        <v>685</v>
      </c>
      <c r="C185" s="20" t="s">
        <v>22</v>
      </c>
      <c r="D185" s="20"/>
      <c r="E185" s="22"/>
      <c r="F185" s="23"/>
    </row>
    <row r="186" spans="1:6" ht="33" customHeight="1" x14ac:dyDescent="0.25">
      <c r="A186" s="18" t="s">
        <v>792</v>
      </c>
      <c r="B186" s="89" t="s">
        <v>793</v>
      </c>
      <c r="C186" s="20"/>
      <c r="D186" s="20"/>
      <c r="E186" s="22"/>
      <c r="F186" s="23"/>
    </row>
    <row r="187" spans="1:6" ht="36.6" customHeight="1" x14ac:dyDescent="0.25">
      <c r="A187" s="18"/>
      <c r="B187" s="78" t="s">
        <v>685</v>
      </c>
      <c r="C187" s="20" t="s">
        <v>22</v>
      </c>
      <c r="D187" s="20"/>
      <c r="E187" s="22"/>
      <c r="F187" s="23"/>
    </row>
    <row r="188" spans="1:6" ht="13.15" customHeight="1" x14ac:dyDescent="0.25">
      <c r="A188" s="18"/>
      <c r="B188" s="78"/>
      <c r="C188" s="20"/>
      <c r="D188" s="20"/>
      <c r="E188" s="22"/>
      <c r="F188" s="23"/>
    </row>
    <row r="189" spans="1:6" ht="13.15" customHeight="1" x14ac:dyDescent="0.25">
      <c r="A189" s="18" t="s">
        <v>794</v>
      </c>
      <c r="B189" s="78" t="s">
        <v>795</v>
      </c>
      <c r="C189" s="20"/>
      <c r="D189" s="20"/>
      <c r="E189" s="22"/>
      <c r="F189" s="23"/>
    </row>
    <row r="190" spans="1:6" ht="34.5" customHeight="1" x14ac:dyDescent="0.25">
      <c r="A190" s="18"/>
      <c r="B190" s="78" t="s">
        <v>685</v>
      </c>
      <c r="C190" s="20" t="s">
        <v>22</v>
      </c>
      <c r="D190" s="20"/>
      <c r="E190" s="22"/>
      <c r="F190" s="23"/>
    </row>
    <row r="191" spans="1:6" ht="13.15" customHeight="1" x14ac:dyDescent="0.25">
      <c r="A191" s="18"/>
      <c r="B191" s="78"/>
      <c r="C191" s="20"/>
      <c r="D191" s="20"/>
      <c r="E191" s="22"/>
      <c r="F191" s="23"/>
    </row>
    <row r="192" spans="1:6" ht="13.15" customHeight="1" x14ac:dyDescent="0.25">
      <c r="A192" s="18" t="s">
        <v>796</v>
      </c>
      <c r="B192" s="78" t="s">
        <v>797</v>
      </c>
      <c r="C192" s="20"/>
      <c r="D192" s="20"/>
      <c r="E192" s="22"/>
      <c r="F192" s="23"/>
    </row>
    <row r="193" spans="1:6" ht="34.5" customHeight="1" x14ac:dyDescent="0.25">
      <c r="A193" s="18"/>
      <c r="B193" s="78" t="s">
        <v>685</v>
      </c>
      <c r="C193" s="20" t="s">
        <v>22</v>
      </c>
      <c r="D193" s="20"/>
      <c r="E193" s="22"/>
      <c r="F193" s="23"/>
    </row>
    <row r="194" spans="1:6" ht="13.15" customHeight="1" x14ac:dyDescent="0.25">
      <c r="A194" s="18"/>
      <c r="B194" s="78"/>
      <c r="C194" s="20"/>
      <c r="D194" s="20"/>
      <c r="E194" s="22"/>
      <c r="F194" s="23"/>
    </row>
    <row r="195" spans="1:6" ht="13.15" customHeight="1" x14ac:dyDescent="0.25">
      <c r="A195" s="18" t="s">
        <v>798</v>
      </c>
      <c r="B195" s="78" t="s">
        <v>799</v>
      </c>
      <c r="C195" s="20"/>
      <c r="D195" s="20"/>
      <c r="E195" s="22"/>
      <c r="F195" s="23"/>
    </row>
    <row r="196" spans="1:6" ht="34.5" customHeight="1" x14ac:dyDescent="0.25">
      <c r="A196" s="18"/>
      <c r="B196" s="78" t="s">
        <v>685</v>
      </c>
      <c r="C196" s="20" t="s">
        <v>22</v>
      </c>
      <c r="D196" s="20"/>
      <c r="E196" s="22"/>
      <c r="F196" s="23"/>
    </row>
    <row r="197" spans="1:6" ht="13.15" customHeight="1" x14ac:dyDescent="0.25">
      <c r="A197" s="18" t="s">
        <v>800</v>
      </c>
      <c r="B197" s="78" t="s">
        <v>801</v>
      </c>
      <c r="C197" s="20"/>
      <c r="D197" s="20"/>
      <c r="E197" s="22"/>
      <c r="F197" s="23"/>
    </row>
    <row r="198" spans="1:6" ht="34.5" customHeight="1" x14ac:dyDescent="0.25">
      <c r="A198" s="18"/>
      <c r="B198" s="78" t="s">
        <v>685</v>
      </c>
      <c r="C198" s="20" t="s">
        <v>22</v>
      </c>
      <c r="D198" s="20"/>
      <c r="E198" s="22"/>
      <c r="F198" s="23"/>
    </row>
    <row r="199" spans="1:6" ht="13.15" customHeight="1" x14ac:dyDescent="0.25">
      <c r="A199" s="18"/>
      <c r="B199" s="78"/>
      <c r="C199" s="20"/>
      <c r="D199" s="20"/>
      <c r="E199" s="22"/>
      <c r="F199" s="23"/>
    </row>
    <row r="200" spans="1:6" ht="13.15" customHeight="1" x14ac:dyDescent="0.25">
      <c r="A200" s="18" t="s">
        <v>802</v>
      </c>
      <c r="B200" s="78" t="s">
        <v>803</v>
      </c>
      <c r="C200" s="20"/>
      <c r="D200" s="20"/>
      <c r="E200" s="22"/>
      <c r="F200" s="23"/>
    </row>
    <row r="201" spans="1:6" ht="34.5" customHeight="1" x14ac:dyDescent="0.25">
      <c r="A201" s="18"/>
      <c r="B201" s="78" t="s">
        <v>685</v>
      </c>
      <c r="C201" s="20" t="s">
        <v>22</v>
      </c>
      <c r="D201" s="20"/>
      <c r="E201" s="22"/>
      <c r="F201" s="23"/>
    </row>
    <row r="202" spans="1:6" ht="13.15" customHeight="1" x14ac:dyDescent="0.25">
      <c r="A202" s="18"/>
      <c r="B202" s="19"/>
      <c r="C202" s="20"/>
      <c r="D202" s="20"/>
      <c r="E202" s="22"/>
      <c r="F202" s="23"/>
    </row>
    <row r="203" spans="1:6" ht="21" customHeight="1" x14ac:dyDescent="0.25">
      <c r="A203" s="45"/>
      <c r="B203" s="46" t="s">
        <v>696</v>
      </c>
      <c r="C203" s="47"/>
      <c r="D203" s="48"/>
      <c r="E203" s="49" t="s">
        <v>697</v>
      </c>
      <c r="F203" s="50"/>
    </row>
    <row r="204" spans="1:6" x14ac:dyDescent="0.25">
      <c r="A204" s="90"/>
      <c r="B204" s="91"/>
      <c r="C204" s="53"/>
      <c r="D204" s="54"/>
      <c r="E204" s="92"/>
      <c r="F204" s="56"/>
    </row>
    <row r="205" spans="1:6" x14ac:dyDescent="0.25">
      <c r="A205" s="83"/>
      <c r="B205" s="93"/>
      <c r="C205" s="59" t="s">
        <v>13</v>
      </c>
      <c r="D205" s="59" t="s">
        <v>14</v>
      </c>
      <c r="E205" s="60" t="s">
        <v>15</v>
      </c>
      <c r="F205" s="61" t="s">
        <v>16</v>
      </c>
    </row>
    <row r="206" spans="1:6" ht="13.5" customHeight="1" x14ac:dyDescent="0.25">
      <c r="A206" s="18"/>
      <c r="B206" s="19"/>
      <c r="C206" s="20"/>
      <c r="D206" s="21"/>
      <c r="E206" s="22"/>
      <c r="F206" s="23"/>
    </row>
    <row r="207" spans="1:6" ht="12.75" customHeight="1" x14ac:dyDescent="0.25">
      <c r="A207" s="18" t="s">
        <v>804</v>
      </c>
      <c r="B207" s="78" t="s">
        <v>805</v>
      </c>
      <c r="C207" s="20"/>
      <c r="D207" s="21"/>
      <c r="E207" s="22"/>
      <c r="F207" s="23"/>
    </row>
    <row r="208" spans="1:6" ht="36" customHeight="1" x14ac:dyDescent="0.25">
      <c r="A208" s="18"/>
      <c r="B208" s="78" t="s">
        <v>685</v>
      </c>
      <c r="C208" s="20" t="s">
        <v>22</v>
      </c>
      <c r="D208" s="21"/>
      <c r="E208" s="22"/>
      <c r="F208" s="23"/>
    </row>
    <row r="209" spans="1:6" ht="12.75" customHeight="1" x14ac:dyDescent="0.25">
      <c r="A209" s="18"/>
      <c r="B209" s="89"/>
      <c r="C209" s="44"/>
      <c r="D209" s="21"/>
      <c r="E209" s="22"/>
      <c r="F209" s="23"/>
    </row>
    <row r="210" spans="1:6" ht="12.75" customHeight="1" x14ac:dyDescent="0.25">
      <c r="A210" s="18" t="s">
        <v>806</v>
      </c>
      <c r="B210" s="89" t="s">
        <v>807</v>
      </c>
      <c r="C210" s="20"/>
      <c r="D210" s="21"/>
      <c r="E210" s="22"/>
      <c r="F210" s="23"/>
    </row>
    <row r="211" spans="1:6" ht="36" customHeight="1" x14ac:dyDescent="0.25">
      <c r="A211" s="18"/>
      <c r="B211" s="78" t="s">
        <v>685</v>
      </c>
      <c r="C211" s="20" t="s">
        <v>22</v>
      </c>
      <c r="D211" s="21"/>
      <c r="E211" s="22"/>
      <c r="F211" s="23"/>
    </row>
    <row r="212" spans="1:6" x14ac:dyDescent="0.25">
      <c r="A212" s="18"/>
      <c r="B212" s="78"/>
      <c r="C212" s="20"/>
      <c r="D212" s="21"/>
      <c r="E212" s="22"/>
      <c r="F212" s="23"/>
    </row>
    <row r="213" spans="1:6" x14ac:dyDescent="0.25">
      <c r="A213" s="18" t="s">
        <v>808</v>
      </c>
      <c r="B213" s="78" t="s">
        <v>809</v>
      </c>
      <c r="C213" s="67"/>
      <c r="D213" s="67"/>
      <c r="E213" s="67"/>
      <c r="F213" s="68"/>
    </row>
    <row r="214" spans="1:6" ht="36" customHeight="1" x14ac:dyDescent="0.25">
      <c r="A214" s="18"/>
      <c r="B214" s="78" t="s">
        <v>685</v>
      </c>
      <c r="C214" s="20" t="s">
        <v>22</v>
      </c>
      <c r="D214" s="21"/>
      <c r="E214" s="22"/>
      <c r="F214" s="23"/>
    </row>
    <row r="215" spans="1:6" x14ac:dyDescent="0.25">
      <c r="A215" s="18"/>
      <c r="B215" s="89"/>
      <c r="C215" s="44"/>
      <c r="D215" s="21"/>
      <c r="E215" s="22"/>
      <c r="F215" s="23"/>
    </row>
    <row r="216" spans="1:6" x14ac:dyDescent="0.25">
      <c r="A216" s="18" t="s">
        <v>810</v>
      </c>
      <c r="B216" s="78" t="s">
        <v>811</v>
      </c>
      <c r="C216" s="20"/>
      <c r="D216" s="21"/>
      <c r="E216" s="22"/>
      <c r="F216" s="23"/>
    </row>
    <row r="217" spans="1:6" ht="36" customHeight="1" x14ac:dyDescent="0.25">
      <c r="A217" s="18"/>
      <c r="B217" s="78" t="s">
        <v>685</v>
      </c>
      <c r="C217" s="20" t="s">
        <v>22</v>
      </c>
      <c r="D217" s="21"/>
      <c r="E217" s="22"/>
      <c r="F217" s="23"/>
    </row>
    <row r="218" spans="1:6" x14ac:dyDescent="0.25">
      <c r="A218" s="18"/>
      <c r="B218" s="78"/>
      <c r="C218" s="20"/>
      <c r="D218" s="21"/>
      <c r="E218" s="22"/>
      <c r="F218" s="23"/>
    </row>
    <row r="219" spans="1:6" x14ac:dyDescent="0.25">
      <c r="A219" s="18" t="s">
        <v>812</v>
      </c>
      <c r="B219" s="78" t="s">
        <v>813</v>
      </c>
      <c r="C219" s="69"/>
      <c r="D219" s="69"/>
      <c r="E219" s="76"/>
      <c r="F219" s="77"/>
    </row>
    <row r="220" spans="1:6" ht="36" customHeight="1" x14ac:dyDescent="0.25">
      <c r="A220" s="18"/>
      <c r="B220" s="94" t="s">
        <v>814</v>
      </c>
      <c r="C220" s="20" t="s">
        <v>22</v>
      </c>
      <c r="D220" s="21"/>
      <c r="E220" s="22"/>
      <c r="F220" s="23"/>
    </row>
    <row r="221" spans="1:6" ht="16.899999999999999" customHeight="1" x14ac:dyDescent="0.25">
      <c r="A221" s="18"/>
      <c r="B221" s="95"/>
      <c r="C221" s="20"/>
      <c r="D221" s="21"/>
      <c r="E221" s="22"/>
      <c r="F221" s="23"/>
    </row>
    <row r="222" spans="1:6" ht="16.899999999999999" customHeight="1" x14ac:dyDescent="0.25">
      <c r="A222" s="18"/>
      <c r="B222" s="96" t="s">
        <v>815</v>
      </c>
      <c r="C222" s="20"/>
      <c r="D222" s="21"/>
      <c r="E222" s="22"/>
      <c r="F222" s="23"/>
    </row>
    <row r="223" spans="1:6" ht="28.15" customHeight="1" x14ac:dyDescent="0.25">
      <c r="A223" s="18"/>
      <c r="B223" s="97" t="s">
        <v>816</v>
      </c>
      <c r="C223" s="20"/>
      <c r="D223" s="21"/>
      <c r="E223" s="22"/>
      <c r="F223" s="23"/>
    </row>
    <row r="224" spans="1:6" x14ac:dyDescent="0.25">
      <c r="A224" s="98" t="s">
        <v>817</v>
      </c>
      <c r="B224" s="99" t="s">
        <v>818</v>
      </c>
      <c r="C224" s="20"/>
      <c r="D224" s="21"/>
      <c r="E224" s="22"/>
      <c r="F224" s="23"/>
    </row>
    <row r="225" spans="1:6" x14ac:dyDescent="0.25">
      <c r="A225" s="18"/>
      <c r="B225" s="19"/>
      <c r="C225" s="20"/>
      <c r="D225" s="21"/>
      <c r="E225" s="22"/>
      <c r="F225" s="23"/>
    </row>
    <row r="226" spans="1:6" ht="51" x14ac:dyDescent="0.25">
      <c r="A226" s="100"/>
      <c r="B226" s="25" t="s">
        <v>819</v>
      </c>
      <c r="C226" s="20"/>
      <c r="D226" s="21"/>
      <c r="E226" s="22"/>
      <c r="F226" s="23"/>
    </row>
    <row r="227" spans="1:6" ht="36" customHeight="1" x14ac:dyDescent="0.25">
      <c r="A227" s="18"/>
      <c r="B227" s="19" t="s">
        <v>685</v>
      </c>
      <c r="C227" s="20" t="s">
        <v>22</v>
      </c>
      <c r="D227" s="21"/>
      <c r="E227" s="22"/>
      <c r="F227" s="23"/>
    </row>
    <row r="228" spans="1:6" x14ac:dyDescent="0.25">
      <c r="A228" s="18"/>
      <c r="B228" s="19" t="s">
        <v>692</v>
      </c>
      <c r="C228" s="20"/>
      <c r="D228" s="21"/>
      <c r="E228" s="22"/>
      <c r="F228" s="23"/>
    </row>
    <row r="229" spans="1:6" x14ac:dyDescent="0.25">
      <c r="A229" s="98" t="s">
        <v>820</v>
      </c>
      <c r="B229" s="99" t="s">
        <v>821</v>
      </c>
      <c r="C229" s="20"/>
      <c r="D229" s="21"/>
      <c r="E229" s="22"/>
      <c r="F229" s="23"/>
    </row>
    <row r="230" spans="1:6" ht="10.15" customHeight="1" x14ac:dyDescent="0.25">
      <c r="A230" s="18"/>
      <c r="B230" s="19"/>
      <c r="C230" s="20"/>
      <c r="D230" s="21"/>
      <c r="E230" s="22"/>
      <c r="F230" s="23"/>
    </row>
    <row r="231" spans="1:6" ht="70.900000000000006" customHeight="1" x14ac:dyDescent="0.25">
      <c r="A231" s="18"/>
      <c r="B231" s="25" t="s">
        <v>822</v>
      </c>
      <c r="C231" s="20"/>
      <c r="D231" s="21"/>
      <c r="E231" s="22"/>
      <c r="F231" s="23"/>
    </row>
    <row r="232" spans="1:6" ht="36" customHeight="1" x14ac:dyDescent="0.25">
      <c r="A232" s="18"/>
      <c r="B232" s="19" t="s">
        <v>685</v>
      </c>
      <c r="C232" s="20" t="s">
        <v>22</v>
      </c>
      <c r="D232" s="21"/>
      <c r="E232" s="22"/>
      <c r="F232" s="23"/>
    </row>
    <row r="233" spans="1:6" x14ac:dyDescent="0.25">
      <c r="A233" s="18"/>
      <c r="B233" s="19" t="s">
        <v>692</v>
      </c>
      <c r="C233" s="20"/>
      <c r="D233" s="21"/>
      <c r="E233" s="22"/>
      <c r="F233" s="23"/>
    </row>
    <row r="234" spans="1:6" x14ac:dyDescent="0.25">
      <c r="A234" s="98" t="s">
        <v>823</v>
      </c>
      <c r="B234" s="99" t="s">
        <v>824</v>
      </c>
      <c r="C234" s="20"/>
      <c r="D234" s="21"/>
      <c r="E234" s="22"/>
      <c r="F234" s="23"/>
    </row>
    <row r="235" spans="1:6" x14ac:dyDescent="0.25">
      <c r="A235" s="18"/>
      <c r="B235" s="19"/>
      <c r="C235" s="20"/>
      <c r="D235" s="21"/>
      <c r="E235" s="22"/>
      <c r="F235" s="23"/>
    </row>
    <row r="236" spans="1:6" ht="56.45" customHeight="1" x14ac:dyDescent="0.25">
      <c r="A236" s="18"/>
      <c r="B236" s="25" t="s">
        <v>825</v>
      </c>
      <c r="C236" s="20"/>
      <c r="D236" s="21"/>
      <c r="E236" s="22"/>
      <c r="F236" s="23"/>
    </row>
    <row r="237" spans="1:6" ht="36" customHeight="1" x14ac:dyDescent="0.25">
      <c r="A237" s="18"/>
      <c r="B237" s="19" t="s">
        <v>685</v>
      </c>
      <c r="C237" s="20" t="s">
        <v>22</v>
      </c>
      <c r="D237" s="21"/>
      <c r="E237" s="22"/>
      <c r="F237" s="23"/>
    </row>
    <row r="238" spans="1:6" ht="21" customHeight="1" x14ac:dyDescent="0.25">
      <c r="A238" s="45"/>
      <c r="B238" s="46" t="s">
        <v>696</v>
      </c>
      <c r="C238" s="47"/>
      <c r="D238" s="48"/>
      <c r="E238" s="49" t="s">
        <v>697</v>
      </c>
      <c r="F238" s="50"/>
    </row>
    <row r="239" spans="1:6" x14ac:dyDescent="0.25">
      <c r="A239" s="90"/>
      <c r="B239" s="101" t="s">
        <v>826</v>
      </c>
      <c r="C239" s="102"/>
      <c r="D239" s="102"/>
      <c r="E239" s="103"/>
      <c r="F239" s="104"/>
    </row>
    <row r="240" spans="1:6" x14ac:dyDescent="0.25">
      <c r="A240" s="83"/>
      <c r="B240" s="84"/>
      <c r="C240" s="59" t="s">
        <v>13</v>
      </c>
      <c r="D240" s="59" t="s">
        <v>14</v>
      </c>
      <c r="E240" s="60" t="s">
        <v>15</v>
      </c>
      <c r="F240" s="61" t="s">
        <v>16</v>
      </c>
    </row>
    <row r="241" spans="1:6" ht="13.15" customHeight="1" x14ac:dyDescent="0.25">
      <c r="A241" s="18" t="s">
        <v>827</v>
      </c>
      <c r="B241" s="99" t="s">
        <v>828</v>
      </c>
      <c r="C241" s="20"/>
      <c r="D241" s="21"/>
      <c r="E241" s="22"/>
      <c r="F241" s="23"/>
    </row>
    <row r="242" spans="1:6" ht="13.15" customHeight="1" x14ac:dyDescent="0.25">
      <c r="A242" s="18"/>
      <c r="B242" s="19"/>
      <c r="C242" s="20"/>
      <c r="D242" s="21"/>
      <c r="E242" s="22"/>
      <c r="F242" s="23"/>
    </row>
    <row r="243" spans="1:6" ht="36.6" customHeight="1" x14ac:dyDescent="0.25">
      <c r="A243" s="18"/>
      <c r="B243" s="105" t="s">
        <v>829</v>
      </c>
      <c r="C243" s="20"/>
      <c r="D243" s="21"/>
      <c r="E243" s="22"/>
      <c r="F243" s="23"/>
    </row>
    <row r="244" spans="1:6" ht="36" customHeight="1" x14ac:dyDescent="0.25">
      <c r="A244" s="18"/>
      <c r="B244" s="78" t="s">
        <v>685</v>
      </c>
      <c r="C244" s="20" t="s">
        <v>22</v>
      </c>
      <c r="D244" s="21"/>
      <c r="E244" s="22"/>
      <c r="F244" s="23"/>
    </row>
    <row r="245" spans="1:6" x14ac:dyDescent="0.25">
      <c r="A245" s="18"/>
      <c r="B245" s="78"/>
      <c r="C245" s="20"/>
      <c r="D245" s="21"/>
      <c r="E245" s="22"/>
      <c r="F245" s="23"/>
    </row>
    <row r="246" spans="1:6" x14ac:dyDescent="0.25">
      <c r="A246" s="98" t="s">
        <v>830</v>
      </c>
      <c r="B246" s="106" t="s">
        <v>831</v>
      </c>
      <c r="C246" s="20"/>
      <c r="D246" s="21"/>
      <c r="E246" s="22"/>
      <c r="F246" s="23"/>
    </row>
    <row r="247" spans="1:6" x14ac:dyDescent="0.25">
      <c r="A247" s="18"/>
      <c r="B247" s="78"/>
      <c r="C247" s="20"/>
      <c r="D247" s="21"/>
      <c r="E247" s="22"/>
      <c r="F247" s="23"/>
    </row>
    <row r="248" spans="1:6" ht="56.45" customHeight="1" x14ac:dyDescent="0.25">
      <c r="A248" s="18"/>
      <c r="B248" s="107" t="s">
        <v>832</v>
      </c>
      <c r="C248" s="20"/>
      <c r="D248" s="21"/>
      <c r="E248" s="22"/>
      <c r="F248" s="23"/>
    </row>
    <row r="249" spans="1:6" ht="36" customHeight="1" x14ac:dyDescent="0.25">
      <c r="A249" s="18"/>
      <c r="B249" s="78" t="s">
        <v>685</v>
      </c>
      <c r="C249" s="20" t="s">
        <v>22</v>
      </c>
      <c r="D249" s="21"/>
      <c r="E249" s="22"/>
      <c r="F249" s="23"/>
    </row>
    <row r="250" spans="1:6" ht="72.75" customHeight="1" x14ac:dyDescent="0.25">
      <c r="A250" s="18"/>
      <c r="B250" s="108" t="s">
        <v>833</v>
      </c>
      <c r="C250" s="67"/>
      <c r="D250" s="67"/>
      <c r="E250" s="67"/>
      <c r="F250" s="68"/>
    </row>
    <row r="251" spans="1:6" ht="17.25" customHeight="1" x14ac:dyDescent="0.25">
      <c r="A251" s="98" t="s">
        <v>834</v>
      </c>
      <c r="B251" s="106" t="s">
        <v>835</v>
      </c>
      <c r="C251" s="67"/>
      <c r="D251" s="67"/>
      <c r="E251" s="67"/>
      <c r="F251" s="68"/>
    </row>
    <row r="252" spans="1:6" ht="51" x14ac:dyDescent="0.25">
      <c r="A252" s="18"/>
      <c r="B252" s="107" t="s">
        <v>836</v>
      </c>
      <c r="C252" s="20"/>
      <c r="D252" s="21"/>
      <c r="E252" s="22"/>
      <c r="F252" s="23"/>
    </row>
    <row r="253" spans="1:6" ht="36" customHeight="1" x14ac:dyDescent="0.25">
      <c r="A253" s="18"/>
      <c r="B253" s="78" t="s">
        <v>685</v>
      </c>
      <c r="C253" s="20" t="s">
        <v>22</v>
      </c>
      <c r="D253" s="21"/>
      <c r="E253" s="22"/>
      <c r="F253" s="23"/>
    </row>
    <row r="254" spans="1:6" ht="13.15" customHeight="1" x14ac:dyDescent="0.25">
      <c r="A254" s="18"/>
      <c r="B254" s="78"/>
      <c r="C254" s="20"/>
      <c r="D254" s="21"/>
      <c r="E254" s="22"/>
      <c r="F254" s="23"/>
    </row>
    <row r="255" spans="1:6" x14ac:dyDescent="0.25">
      <c r="A255" s="98" t="s">
        <v>837</v>
      </c>
      <c r="B255" s="106" t="s">
        <v>838</v>
      </c>
      <c r="C255" s="20"/>
      <c r="D255" s="21"/>
      <c r="E255" s="22"/>
      <c r="F255" s="23"/>
    </row>
    <row r="256" spans="1:6" x14ac:dyDescent="0.25">
      <c r="A256" s="18"/>
      <c r="B256" s="78"/>
      <c r="C256" s="20"/>
      <c r="D256" s="21"/>
      <c r="E256" s="22"/>
      <c r="F256" s="23"/>
    </row>
    <row r="257" spans="1:6" ht="31.9" customHeight="1" x14ac:dyDescent="0.25">
      <c r="A257" s="18"/>
      <c r="B257" s="107" t="s">
        <v>839</v>
      </c>
      <c r="C257" s="69"/>
      <c r="D257" s="69"/>
      <c r="E257" s="76"/>
      <c r="F257" s="77"/>
    </row>
    <row r="258" spans="1:6" ht="36" customHeight="1" x14ac:dyDescent="0.25">
      <c r="A258" s="18"/>
      <c r="B258" s="78" t="s">
        <v>685</v>
      </c>
      <c r="C258" s="20" t="s">
        <v>22</v>
      </c>
      <c r="D258" s="21"/>
      <c r="E258" s="22"/>
      <c r="F258" s="23"/>
    </row>
    <row r="259" spans="1:6" ht="12.75" customHeight="1" x14ac:dyDescent="0.25">
      <c r="A259" s="18"/>
      <c r="B259" s="19"/>
      <c r="C259" s="20"/>
      <c r="D259" s="21"/>
      <c r="E259" s="22"/>
      <c r="F259" s="23"/>
    </row>
    <row r="260" spans="1:6" x14ac:dyDescent="0.25">
      <c r="A260" s="98" t="s">
        <v>840</v>
      </c>
      <c r="B260" s="106" t="s">
        <v>841</v>
      </c>
      <c r="C260" s="69"/>
      <c r="D260" s="69"/>
      <c r="E260" s="76"/>
      <c r="F260" s="77"/>
    </row>
    <row r="261" spans="1:6" x14ac:dyDescent="0.25">
      <c r="A261" s="18"/>
      <c r="B261" s="78"/>
      <c r="C261" s="20"/>
      <c r="D261" s="21"/>
      <c r="E261" s="22"/>
      <c r="F261" s="23"/>
    </row>
    <row r="262" spans="1:6" ht="43.15" customHeight="1" x14ac:dyDescent="0.25">
      <c r="A262" s="18"/>
      <c r="B262" s="107" t="s">
        <v>842</v>
      </c>
      <c r="C262" s="20"/>
      <c r="D262" s="21"/>
      <c r="E262" s="22"/>
      <c r="F262" s="23"/>
    </row>
    <row r="263" spans="1:6" ht="36" customHeight="1" x14ac:dyDescent="0.25">
      <c r="A263" s="18"/>
      <c r="B263" s="78" t="s">
        <v>685</v>
      </c>
      <c r="C263" s="20" t="s">
        <v>22</v>
      </c>
      <c r="D263" s="21"/>
      <c r="E263" s="22"/>
      <c r="F263" s="23"/>
    </row>
    <row r="264" spans="1:6" x14ac:dyDescent="0.25">
      <c r="A264" s="18"/>
      <c r="B264" s="89"/>
      <c r="C264" s="44"/>
      <c r="D264" s="21"/>
      <c r="E264" s="22"/>
      <c r="F264" s="23"/>
    </row>
    <row r="265" spans="1:6" x14ac:dyDescent="0.25">
      <c r="A265" s="98" t="s">
        <v>843</v>
      </c>
      <c r="B265" s="109" t="s">
        <v>844</v>
      </c>
      <c r="C265" s="20"/>
      <c r="D265" s="21"/>
      <c r="E265" s="22"/>
      <c r="F265" s="23"/>
    </row>
    <row r="266" spans="1:6" x14ac:dyDescent="0.25">
      <c r="A266" s="18"/>
      <c r="B266" s="78"/>
      <c r="C266" s="20"/>
      <c r="D266" s="21"/>
      <c r="E266" s="22"/>
      <c r="F266" s="23"/>
    </row>
    <row r="267" spans="1:6" ht="150.6" customHeight="1" x14ac:dyDescent="0.25">
      <c r="A267" s="18"/>
      <c r="B267" s="110" t="s">
        <v>845</v>
      </c>
      <c r="C267" s="20"/>
      <c r="D267" s="21"/>
      <c r="E267" s="22"/>
      <c r="F267" s="23"/>
    </row>
    <row r="268" spans="1:6" ht="36" customHeight="1" x14ac:dyDescent="0.25">
      <c r="A268" s="18"/>
      <c r="B268" s="78" t="s">
        <v>685</v>
      </c>
      <c r="C268" s="20" t="s">
        <v>22</v>
      </c>
      <c r="D268" s="21"/>
      <c r="E268" s="22"/>
      <c r="F268" s="23"/>
    </row>
    <row r="269" spans="1:6" ht="21" customHeight="1" x14ac:dyDescent="0.25">
      <c r="A269" s="45"/>
      <c r="B269" s="46" t="s">
        <v>696</v>
      </c>
      <c r="C269" s="47"/>
      <c r="D269" s="48"/>
      <c r="E269" s="49" t="s">
        <v>697</v>
      </c>
      <c r="F269" s="50"/>
    </row>
    <row r="270" spans="1:6" x14ac:dyDescent="0.25">
      <c r="A270" s="90"/>
      <c r="B270" s="111"/>
      <c r="C270" s="102"/>
      <c r="D270" s="102"/>
      <c r="E270" s="103"/>
      <c r="F270" s="104"/>
    </row>
    <row r="271" spans="1:6" x14ac:dyDescent="0.25">
      <c r="A271" s="83"/>
      <c r="B271" s="84"/>
      <c r="C271" s="59" t="s">
        <v>13</v>
      </c>
      <c r="D271" s="59" t="s">
        <v>14</v>
      </c>
      <c r="E271" s="60" t="s">
        <v>15</v>
      </c>
      <c r="F271" s="61" t="s">
        <v>16</v>
      </c>
    </row>
    <row r="272" spans="1:6" ht="13.15" customHeight="1" x14ac:dyDescent="0.25">
      <c r="A272" s="98" t="s">
        <v>846</v>
      </c>
      <c r="B272" s="109" t="s">
        <v>847</v>
      </c>
      <c r="C272" s="20"/>
      <c r="D272" s="21"/>
      <c r="E272" s="22"/>
      <c r="F272" s="23"/>
    </row>
    <row r="273" spans="1:9" ht="45" customHeight="1" x14ac:dyDescent="0.25">
      <c r="A273" s="18"/>
      <c r="B273" s="112" t="s">
        <v>848</v>
      </c>
      <c r="C273" s="44"/>
      <c r="D273" s="21"/>
      <c r="E273" s="22"/>
      <c r="F273" s="23"/>
    </row>
    <row r="274" spans="1:9" ht="43.15" customHeight="1" x14ac:dyDescent="0.25">
      <c r="A274" s="18"/>
      <c r="B274" s="112" t="s">
        <v>849</v>
      </c>
      <c r="C274" s="20"/>
      <c r="D274" s="21"/>
      <c r="E274" s="22"/>
      <c r="F274" s="23"/>
    </row>
    <row r="275" spans="1:9" ht="36" customHeight="1" x14ac:dyDescent="0.25">
      <c r="A275" s="18"/>
      <c r="B275" s="78" t="s">
        <v>685</v>
      </c>
      <c r="C275" s="20" t="s">
        <v>22</v>
      </c>
      <c r="D275" s="21"/>
      <c r="E275" s="22"/>
      <c r="F275" s="23"/>
    </row>
    <row r="276" spans="1:9" x14ac:dyDescent="0.25">
      <c r="A276" s="18"/>
      <c r="C276" s="44"/>
      <c r="D276" s="21"/>
      <c r="E276" s="22"/>
      <c r="F276" s="23"/>
    </row>
    <row r="277" spans="1:9" x14ac:dyDescent="0.25">
      <c r="A277" s="113" t="s">
        <v>850</v>
      </c>
      <c r="B277" s="114" t="s">
        <v>851</v>
      </c>
      <c r="C277" s="20"/>
      <c r="D277" s="21"/>
      <c r="E277" s="22"/>
      <c r="F277" s="23"/>
    </row>
    <row r="278" spans="1:9" x14ac:dyDescent="0.25">
      <c r="A278" s="63"/>
      <c r="B278" s="115"/>
      <c r="C278" s="20"/>
      <c r="D278" s="21"/>
      <c r="E278" s="22"/>
      <c r="F278" s="23"/>
    </row>
    <row r="279" spans="1:9" ht="124.15" customHeight="1" x14ac:dyDescent="0.25">
      <c r="A279" s="100"/>
      <c r="B279" s="116" t="s">
        <v>852</v>
      </c>
      <c r="C279" s="20"/>
      <c r="D279" s="21"/>
      <c r="E279" s="22"/>
      <c r="F279" s="23"/>
      <c r="I279" s="117" t="s">
        <v>853</v>
      </c>
    </row>
    <row r="280" spans="1:9" ht="63.75" x14ac:dyDescent="0.25">
      <c r="A280" s="18"/>
      <c r="B280" s="118" t="s">
        <v>854</v>
      </c>
      <c r="C280" s="20"/>
      <c r="D280" s="21"/>
      <c r="E280" s="22"/>
      <c r="F280" s="23"/>
    </row>
    <row r="281" spans="1:9" ht="36" customHeight="1" x14ac:dyDescent="0.25">
      <c r="A281" s="18"/>
      <c r="B281" s="78" t="s">
        <v>685</v>
      </c>
      <c r="C281" s="20" t="s">
        <v>22</v>
      </c>
      <c r="D281" s="119" t="s">
        <v>18</v>
      </c>
      <c r="E281" s="22"/>
      <c r="F281" s="23"/>
    </row>
    <row r="282" spans="1:9" ht="13.9" customHeight="1" x14ac:dyDescent="0.25">
      <c r="A282" s="18"/>
      <c r="B282" s="120"/>
      <c r="C282" s="20"/>
      <c r="D282" s="21"/>
      <c r="E282" s="22"/>
      <c r="F282" s="23"/>
    </row>
    <row r="283" spans="1:9" x14ac:dyDescent="0.25">
      <c r="A283" s="113" t="s">
        <v>855</v>
      </c>
      <c r="B283" s="121" t="str">
        <f>+'[1]EPWP Con&amp;Spec'!B5:K5</f>
        <v xml:space="preserve"> EPWP CONDITIONS AND SPECIFICATIONS</v>
      </c>
      <c r="C283" s="20"/>
      <c r="D283" s="21"/>
      <c r="E283" s="22"/>
      <c r="F283" s="23"/>
    </row>
    <row r="284" spans="1:9" x14ac:dyDescent="0.25">
      <c r="A284" s="113"/>
      <c r="B284" s="121" t="s">
        <v>856</v>
      </c>
      <c r="C284" s="20"/>
      <c r="D284" s="21"/>
      <c r="E284" s="22"/>
      <c r="F284" s="23"/>
    </row>
    <row r="285" spans="1:9" x14ac:dyDescent="0.25">
      <c r="A285" s="67"/>
      <c r="B285" s="122" t="str">
        <f>+'[1]EPWP Con&amp;Spec'!B7:K7</f>
        <v>E12.1 a Employment Targets</v>
      </c>
      <c r="C285" s="20"/>
      <c r="D285" s="21"/>
      <c r="E285" s="22"/>
      <c r="F285" s="23"/>
      <c r="I285" s="117" t="s">
        <v>692</v>
      </c>
    </row>
    <row r="286" spans="1:9" ht="41.25" customHeight="1" x14ac:dyDescent="0.25">
      <c r="A286" s="67"/>
      <c r="B286" s="188" t="str">
        <f>+'[1]EPWP Con&amp;Spec'!B8:K8</f>
        <v>The contractor needs to provide a realistic estimate on the number of jobs that the project has the potential to create throughout the project duration as the project will be implemented using labour intensive construction methods on elements where it is economical and feasible for this construction method.</v>
      </c>
      <c r="C286" s="20"/>
      <c r="D286" s="21"/>
      <c r="E286" s="22"/>
      <c r="F286" s="23"/>
      <c r="I286" s="117" t="s">
        <v>692</v>
      </c>
    </row>
    <row r="287" spans="1:9" x14ac:dyDescent="0.25">
      <c r="A287" s="67"/>
      <c r="B287" s="188"/>
      <c r="C287" s="20"/>
      <c r="D287" s="21"/>
      <c r="E287" s="22"/>
      <c r="F287" s="23"/>
    </row>
    <row r="288" spans="1:9" x14ac:dyDescent="0.25">
      <c r="A288" s="67"/>
      <c r="B288" s="44"/>
      <c r="C288" s="20"/>
      <c r="D288" s="21"/>
      <c r="E288" s="22"/>
      <c r="F288" s="23"/>
    </row>
    <row r="289" spans="1:9" x14ac:dyDescent="0.25">
      <c r="A289" s="67"/>
      <c r="B289" s="123" t="s">
        <v>857</v>
      </c>
      <c r="C289" s="20"/>
      <c r="D289" s="69"/>
      <c r="E289" s="76"/>
      <c r="F289" s="77"/>
    </row>
    <row r="290" spans="1:9" x14ac:dyDescent="0.25">
      <c r="A290" s="67"/>
      <c r="B290" s="44"/>
      <c r="C290" s="20"/>
      <c r="D290" s="21"/>
      <c r="E290" s="22"/>
      <c r="F290" s="23"/>
    </row>
    <row r="291" spans="1:9" x14ac:dyDescent="0.25">
      <c r="A291" s="67"/>
      <c r="B291" s="44" t="s">
        <v>685</v>
      </c>
      <c r="C291" s="20" t="s">
        <v>22</v>
      </c>
      <c r="D291" s="69"/>
      <c r="E291" s="76"/>
      <c r="F291" s="77"/>
    </row>
    <row r="292" spans="1:9" x14ac:dyDescent="0.25">
      <c r="A292" s="18"/>
      <c r="B292" s="124"/>
      <c r="C292" s="20"/>
      <c r="D292" s="21"/>
      <c r="E292" s="22"/>
      <c r="F292" s="23"/>
    </row>
    <row r="293" spans="1:9" ht="12" customHeight="1" x14ac:dyDescent="0.25">
      <c r="A293" s="100"/>
      <c r="B293" s="125" t="str">
        <f>+'[1]EPWP Con&amp;Spec'!B11:K11</f>
        <v>E12.1 b Employment requirements</v>
      </c>
      <c r="C293" s="69"/>
      <c r="D293" s="69"/>
      <c r="E293" s="76"/>
      <c r="F293" s="77"/>
    </row>
    <row r="294" spans="1:9" ht="30" customHeight="1" x14ac:dyDescent="0.25">
      <c r="A294" s="44"/>
      <c r="B294" s="30" t="str">
        <f>+'[1]EPWP Con&amp;Spec'!B12:K12</f>
        <v>Tenderers are advised that this contract will be subject to the Expanded Public Works Program (EPWP) aimed at alleviating and reducing unemployment.</v>
      </c>
      <c r="C294" s="69"/>
      <c r="D294" s="69"/>
      <c r="E294" s="76"/>
      <c r="F294" s="77"/>
    </row>
    <row r="295" spans="1:9" ht="27.6" customHeight="1" x14ac:dyDescent="0.25">
      <c r="A295" s="100"/>
      <c r="B295" s="25" t="str">
        <f>+'[1]EPWP Con&amp;Spec'!B14:K14</f>
        <v>Tenderers must allow for any costs for the employement of unskilled labour as per the requirements of the EPWP program;</v>
      </c>
      <c r="C295" s="69"/>
      <c r="D295" s="69"/>
      <c r="E295" s="76"/>
      <c r="F295" s="77"/>
    </row>
    <row r="296" spans="1:9" ht="7.15" customHeight="1" x14ac:dyDescent="0.25">
      <c r="A296" s="100"/>
      <c r="B296" s="81"/>
      <c r="C296" s="69"/>
      <c r="D296" s="69"/>
      <c r="E296" s="76"/>
      <c r="F296" s="77"/>
    </row>
    <row r="297" spans="1:9" ht="13.9" customHeight="1" x14ac:dyDescent="0.25">
      <c r="A297" s="100"/>
      <c r="B297" s="126" t="str">
        <f>+"1. "&amp;+'[1]EPWP Con&amp;Spec'!C15&amp;""</f>
        <v>1. 55% of unskilled labour to be women</v>
      </c>
      <c r="C297" s="69"/>
      <c r="D297" s="69"/>
      <c r="E297" s="76"/>
      <c r="F297" s="77"/>
    </row>
    <row r="298" spans="1:9" ht="13.9" customHeight="1" x14ac:dyDescent="0.25">
      <c r="A298" s="100"/>
      <c r="B298" s="126" t="str">
        <f>+"2. "&amp;+'[1]EPWP Con&amp;Spec'!C16&amp;""</f>
        <v>2. 55% of unskilled labour to be youth aged between 18 and 35 years</v>
      </c>
      <c r="C298" s="69"/>
      <c r="D298" s="69"/>
      <c r="E298" s="76"/>
      <c r="F298" s="77"/>
    </row>
    <row r="299" spans="1:9" ht="13.9" customHeight="1" x14ac:dyDescent="0.25">
      <c r="A299" s="100"/>
      <c r="B299" s="126" t="str">
        <f>+"3. "&amp;+'[1]EPWP Con&amp;Spec'!C17&amp;""</f>
        <v xml:space="preserve">3. 2% of unskilled labour to be people living with disability </v>
      </c>
      <c r="C299" s="69"/>
      <c r="D299" s="69"/>
      <c r="E299" s="76"/>
      <c r="F299" s="77"/>
    </row>
    <row r="300" spans="1:9" ht="71.45" customHeight="1" x14ac:dyDescent="0.25">
      <c r="A300" s="18"/>
      <c r="B300" s="38" t="str">
        <f>+"4. "&amp;+'[1]EPWP Con&amp;Spec'!B19*100&amp;"%  "&amp;+'[1]EPWP Con&amp;Spec'!C19&amp;" "</f>
        <v xml:space="preserve">4. 100%  Unskilled labour utilised must reside within the boundries of the Municipality Ward where this contract is executed, with preference to the local community closest or at the walking distance to the contract site. Wherever possible local skilled tradesmen are to be employed on this contract with the view to maximize utilization of local resources. </v>
      </c>
      <c r="C300" s="69"/>
      <c r="D300" s="69"/>
      <c r="E300" s="76"/>
      <c r="F300" s="77"/>
      <c r="I300" s="117" t="s">
        <v>692</v>
      </c>
    </row>
    <row r="301" spans="1:9" ht="13.9" customHeight="1" x14ac:dyDescent="0.25">
      <c r="A301" s="18"/>
      <c r="B301" s="38"/>
      <c r="C301" s="69"/>
      <c r="D301" s="69"/>
      <c r="E301" s="76"/>
      <c r="F301" s="77"/>
      <c r="I301" s="117"/>
    </row>
    <row r="302" spans="1:9" ht="13.9" customHeight="1" x14ac:dyDescent="0.25">
      <c r="A302" s="18"/>
      <c r="B302" s="44" t="s">
        <v>685</v>
      </c>
      <c r="C302" s="20" t="s">
        <v>22</v>
      </c>
      <c r="D302" s="69"/>
      <c r="E302" s="76"/>
      <c r="F302" s="77"/>
      <c r="I302" s="117"/>
    </row>
    <row r="303" spans="1:9" ht="21" customHeight="1" x14ac:dyDescent="0.25">
      <c r="A303" s="45"/>
      <c r="B303" s="46" t="s">
        <v>696</v>
      </c>
      <c r="C303" s="47"/>
      <c r="D303" s="48"/>
      <c r="E303" s="49" t="s">
        <v>697</v>
      </c>
      <c r="F303" s="50"/>
    </row>
    <row r="304" spans="1:9" x14ac:dyDescent="0.25">
      <c r="A304" s="90"/>
      <c r="B304" s="111"/>
      <c r="C304" s="102"/>
      <c r="D304" s="102"/>
      <c r="E304" s="103"/>
      <c r="F304" s="104"/>
    </row>
    <row r="305" spans="1:6" x14ac:dyDescent="0.25">
      <c r="A305" s="83"/>
      <c r="B305" s="84"/>
      <c r="C305" s="59" t="s">
        <v>13</v>
      </c>
      <c r="D305" s="59" t="s">
        <v>14</v>
      </c>
      <c r="E305" s="60" t="s">
        <v>15</v>
      </c>
      <c r="F305" s="61" t="s">
        <v>16</v>
      </c>
    </row>
    <row r="306" spans="1:6" x14ac:dyDescent="0.25">
      <c r="A306" s="100"/>
      <c r="B306" s="25"/>
      <c r="C306" s="20"/>
      <c r="D306" s="21"/>
      <c r="E306" s="22"/>
      <c r="F306" s="23"/>
    </row>
    <row r="307" spans="1:6" x14ac:dyDescent="0.25">
      <c r="A307" s="100"/>
      <c r="B307" s="127" t="str">
        <f>+'[1]EPWP Con&amp;Spec'!B23:K23</f>
        <v>E12.1 c Labour rate and payment intervals</v>
      </c>
      <c r="C307" s="20"/>
      <c r="D307" s="21"/>
      <c r="E307" s="22"/>
      <c r="F307" s="23"/>
    </row>
    <row r="308" spans="1:6" ht="76.5" x14ac:dyDescent="0.25">
      <c r="A308" s="100"/>
      <c r="B308" s="25" t="str">
        <f>+'[1]EPWP Con&amp;Spec'!B24:K24</f>
        <v>The contractor should ensure that labour rate paid to unskilled local labour is commensurate to the daily task. When determining the rate, consideration should be given to that EPWP beneficiaries are mostly bread winners in their families, as the program intends alleviating poverty. There should also be consideration that the labour rate promotes creation of expanded number of jobs created and person days of work.</v>
      </c>
      <c r="C308" s="20"/>
      <c r="D308" s="21"/>
      <c r="E308" s="22"/>
      <c r="F308" s="23"/>
    </row>
    <row r="309" spans="1:6" ht="38.25" x14ac:dyDescent="0.25">
      <c r="A309" s="100"/>
      <c r="B309" s="25" t="str">
        <f>+'[1]EPWP Con&amp;Spec'!B26:K26</f>
        <v>Contractors should make endeavours to ensure that labourers, particularly unskilled are remunerated on fortnight basis and prior notification be made should there be a shortfall on their wages.</v>
      </c>
      <c r="C309" s="20"/>
      <c r="D309" s="21"/>
      <c r="E309" s="22"/>
      <c r="F309" s="23"/>
    </row>
    <row r="310" spans="1:6" ht="38.25" x14ac:dyDescent="0.25">
      <c r="A310" s="100"/>
      <c r="B310" s="25" t="str">
        <f>+'[1]EPWP Con&amp;Spec'!B28:K28</f>
        <v>The labour rate for local unskilled shall also be determined in consideration of the location of the project, i.e. for projects implemented in urbanized municipalities will not be the same as that for rural municipalities.</v>
      </c>
      <c r="C310" s="20"/>
      <c r="D310" s="21"/>
      <c r="E310" s="22"/>
      <c r="F310" s="23"/>
    </row>
    <row r="311" spans="1:6" x14ac:dyDescent="0.25">
      <c r="A311" s="100"/>
      <c r="B311" s="25"/>
      <c r="C311" s="20"/>
      <c r="D311" s="21"/>
      <c r="E311" s="22"/>
      <c r="F311" s="23"/>
    </row>
    <row r="312" spans="1:6" x14ac:dyDescent="0.25">
      <c r="A312" s="100"/>
      <c r="B312" s="19" t="s">
        <v>685</v>
      </c>
      <c r="C312" s="20" t="s">
        <v>22</v>
      </c>
      <c r="D312" s="21"/>
      <c r="E312" s="22"/>
      <c r="F312" s="23"/>
    </row>
    <row r="313" spans="1:6" x14ac:dyDescent="0.25">
      <c r="A313" s="100"/>
      <c r="B313" s="19"/>
      <c r="C313" s="20"/>
      <c r="D313" s="21"/>
      <c r="E313" s="22"/>
      <c r="F313" s="23"/>
    </row>
    <row r="314" spans="1:6" x14ac:dyDescent="0.25">
      <c r="A314" s="18"/>
      <c r="B314" s="128" t="s">
        <v>858</v>
      </c>
      <c r="C314" s="69"/>
      <c r="D314" s="69"/>
      <c r="E314" s="76"/>
      <c r="F314" s="77"/>
    </row>
    <row r="315" spans="1:6" x14ac:dyDescent="0.25">
      <c r="A315" s="100"/>
      <c r="B315" s="127" t="str">
        <f>+'[1]EPWP Con&amp;Spec'!B31:K31</f>
        <v>E12.2 a Labour Intensive Construction (LIC) method</v>
      </c>
      <c r="C315" s="20"/>
      <c r="D315" s="21"/>
      <c r="E315" s="22"/>
      <c r="F315" s="23"/>
    </row>
    <row r="316" spans="1:6" ht="30" x14ac:dyDescent="0.25">
      <c r="A316" s="100"/>
      <c r="B316" s="5" t="str">
        <f>+'[1]EPWP Con&amp;Spec'!B32:K32</f>
        <v>On site there must a person(s) having competency in managing and implementing LIC methods.</v>
      </c>
      <c r="C316" s="20"/>
      <c r="D316" s="21"/>
      <c r="E316" s="22"/>
      <c r="F316" s="23"/>
    </row>
    <row r="317" spans="1:6" ht="30" x14ac:dyDescent="0.25">
      <c r="A317" s="100"/>
      <c r="B317" s="5" t="str">
        <f>+'[1]EPWP Con&amp;Spec'!B33:K33</f>
        <v xml:space="preserve"> *Foreman @ NQF Level 4 the Unit Standard on Implementing LIC methods on site.</v>
      </c>
      <c r="C317" s="20"/>
      <c r="D317" s="21"/>
      <c r="E317" s="22"/>
      <c r="F317" s="23"/>
    </row>
    <row r="318" spans="1:6" ht="30" x14ac:dyDescent="0.25">
      <c r="A318" s="100"/>
      <c r="B318" s="5" t="str">
        <f>+'[1]EPWP Con&amp;Spec'!B34:K34</f>
        <v>*Site Agent/ Managers @ NQF level  5 the Unit Standard on Manage Labour-Intensive Skills Programme both must be CETA accredited</v>
      </c>
      <c r="C318" s="20"/>
      <c r="D318" s="21"/>
      <c r="E318" s="22"/>
      <c r="F318" s="23"/>
    </row>
    <row r="319" spans="1:6" x14ac:dyDescent="0.25">
      <c r="A319" s="100"/>
      <c r="B319" s="19"/>
      <c r="C319" s="20"/>
      <c r="D319" s="21"/>
      <c r="E319" s="22"/>
      <c r="F319" s="23"/>
    </row>
    <row r="320" spans="1:6" x14ac:dyDescent="0.25">
      <c r="A320" s="100"/>
      <c r="B320" s="19" t="s">
        <v>685</v>
      </c>
      <c r="C320" s="20" t="s">
        <v>22</v>
      </c>
      <c r="D320" s="21"/>
      <c r="E320" s="22"/>
      <c r="F320" s="23"/>
    </row>
    <row r="321" spans="1:6" x14ac:dyDescent="0.25">
      <c r="A321" s="100"/>
      <c r="B321" s="19"/>
      <c r="C321" s="20"/>
      <c r="D321" s="21"/>
      <c r="E321" s="22"/>
      <c r="F321" s="23"/>
    </row>
    <row r="322" spans="1:6" x14ac:dyDescent="0.25">
      <c r="A322" s="100"/>
      <c r="B322" s="125" t="str">
        <f>+'[1]EPWP Con&amp;Spec'!B37:K37</f>
        <v>E12.2 b Labour Intensive Construction Method</v>
      </c>
      <c r="C322" s="20"/>
      <c r="D322" s="21"/>
      <c r="E322" s="22"/>
      <c r="F322" s="23"/>
    </row>
    <row r="323" spans="1:6" ht="51" x14ac:dyDescent="0.25">
      <c r="A323" s="100"/>
      <c r="B323" s="117" t="str">
        <f>+'[1]EPWP Con&amp;Spec'!B38:K38</f>
        <v xml:space="preserve">Those parts of the contract to be constructed using Labour Intensive methods will be marked in the BoQ with letter LI (indicating Labour Intensive) against every item so designated. Such works will only be constructed using method so indicated. </v>
      </c>
      <c r="C323" s="20"/>
      <c r="D323" s="21"/>
      <c r="E323" s="22"/>
      <c r="F323" s="23"/>
    </row>
    <row r="324" spans="1:6" x14ac:dyDescent="0.25">
      <c r="A324" s="100"/>
      <c r="B324" s="19"/>
      <c r="C324" s="20"/>
      <c r="D324" s="21"/>
      <c r="E324" s="22"/>
      <c r="F324" s="23"/>
    </row>
    <row r="325" spans="1:6" ht="49.9" customHeight="1" x14ac:dyDescent="0.25">
      <c r="A325" s="100"/>
      <c r="B325" s="117" t="str">
        <f>+'[1]EPWP Con&amp;Spec'!B39:K39</f>
        <v>Reference to be made to Guidelines for the implementation of Labour Intensive Infrastructure projects under EPWP. "Scope of Work in Respect of Work Relating to the Expanded Public Works Programme (EPWP)"</v>
      </c>
      <c r="C325" s="20"/>
      <c r="D325" s="21"/>
      <c r="E325" s="22"/>
      <c r="F325" s="23"/>
    </row>
    <row r="326" spans="1:6" x14ac:dyDescent="0.25">
      <c r="A326" s="100"/>
      <c r="B326" s="19" t="s">
        <v>685</v>
      </c>
      <c r="C326" s="20" t="s">
        <v>22</v>
      </c>
      <c r="D326" s="21"/>
      <c r="E326" s="22"/>
      <c r="F326" s="23"/>
    </row>
    <row r="327" spans="1:6" x14ac:dyDescent="0.25">
      <c r="A327" s="100"/>
      <c r="B327" s="117"/>
      <c r="C327" s="20"/>
      <c r="D327" s="21"/>
      <c r="E327" s="22"/>
      <c r="F327" s="23"/>
    </row>
    <row r="328" spans="1:6" ht="16.149999999999999" customHeight="1" x14ac:dyDescent="0.25">
      <c r="A328" s="100"/>
      <c r="B328" s="129" t="str">
        <f>+'[1]EPWP Con&amp;Spec'!B42:K42</f>
        <v>E12.3 RECORD KEEPING</v>
      </c>
      <c r="C328" s="20"/>
      <c r="D328" s="21"/>
      <c r="E328" s="22"/>
      <c r="F328" s="23"/>
    </row>
    <row r="329" spans="1:6" ht="84.6" customHeight="1" x14ac:dyDescent="0.25">
      <c r="A329" s="100"/>
      <c r="B329" s="117" t="str">
        <f>+'[1]EPWP Con&amp;Spec'!B43:K43</f>
        <v>12.3.1 Every employer must keep in the project site office the following  minutes of site progress minutes; contractors’ monthly site progress reports; accurately recorded attendance register; proof of payment as means to verify authenticity of data in the EPWP Beneficiary form submitted with payment certificates. Copies of submitted EPWP beneficiary data forms should also be kept in the site office.</v>
      </c>
      <c r="C329" s="20"/>
      <c r="D329" s="21"/>
      <c r="E329" s="22"/>
      <c r="F329" s="23"/>
    </row>
    <row r="330" spans="1:6" x14ac:dyDescent="0.25">
      <c r="A330" s="100"/>
      <c r="B330" s="19" t="s">
        <v>685</v>
      </c>
      <c r="C330" s="20" t="s">
        <v>22</v>
      </c>
      <c r="D330" s="21"/>
      <c r="E330" s="22"/>
      <c r="F330" s="23"/>
    </row>
    <row r="331" spans="1:6" x14ac:dyDescent="0.25">
      <c r="A331" s="100"/>
      <c r="B331" s="19"/>
      <c r="C331" s="20"/>
      <c r="D331" s="21"/>
      <c r="E331" s="22"/>
      <c r="F331" s="23"/>
    </row>
    <row r="332" spans="1:6" ht="45.6" customHeight="1" x14ac:dyDescent="0.25">
      <c r="A332" s="100"/>
      <c r="B332" s="117" t="str">
        <f>+'[1]EPWP Con&amp;Spec'!B46:K46</f>
        <v>12.3.2 The employer must keep this record for a period of at least three (3) years after the completion of the project in his/her office as the project site office would have been relocated.</v>
      </c>
      <c r="C332" s="20"/>
      <c r="D332" s="21"/>
      <c r="E332" s="22"/>
      <c r="F332" s="23"/>
    </row>
    <row r="333" spans="1:6" ht="57" customHeight="1" x14ac:dyDescent="0.25">
      <c r="A333" s="100"/>
      <c r="B333" s="117" t="str">
        <f>+'[1]EPWP Con&amp;Spec'!B47:K47</f>
        <v xml:space="preserve">This should be safely kept for job creation data verifications and periodical audits on projects conducted by National and Provincial  Department of Public Works  after one (1) or two (2) quarters of submitting captured EPWP Data to the National EPWP coordinating Department.  </v>
      </c>
      <c r="C333" s="20"/>
      <c r="D333" s="21"/>
      <c r="E333" s="22"/>
      <c r="F333" s="23"/>
    </row>
    <row r="334" spans="1:6" ht="15" customHeight="1" x14ac:dyDescent="0.25">
      <c r="A334" s="100"/>
      <c r="B334" s="19" t="s">
        <v>685</v>
      </c>
      <c r="C334" s="20" t="s">
        <v>22</v>
      </c>
      <c r="D334" s="21"/>
      <c r="E334" s="22"/>
      <c r="F334" s="23"/>
    </row>
    <row r="335" spans="1:6" x14ac:dyDescent="0.25">
      <c r="A335" s="100"/>
      <c r="B335" s="130"/>
      <c r="C335" s="20"/>
      <c r="D335" s="21"/>
      <c r="E335" s="22"/>
      <c r="F335" s="23"/>
    </row>
    <row r="336" spans="1:6" ht="21" customHeight="1" x14ac:dyDescent="0.25">
      <c r="A336" s="45"/>
      <c r="B336" s="46" t="s">
        <v>696</v>
      </c>
      <c r="C336" s="47"/>
      <c r="D336" s="48"/>
      <c r="E336" s="49" t="s">
        <v>697</v>
      </c>
      <c r="F336" s="50"/>
    </row>
    <row r="337" spans="1:6" x14ac:dyDescent="0.25">
      <c r="A337" s="90"/>
      <c r="B337" s="111"/>
      <c r="C337" s="102"/>
      <c r="D337" s="102"/>
      <c r="E337" s="103"/>
      <c r="F337" s="104"/>
    </row>
    <row r="338" spans="1:6" x14ac:dyDescent="0.25">
      <c r="A338" s="83"/>
      <c r="B338" s="84"/>
      <c r="C338" s="59" t="s">
        <v>13</v>
      </c>
      <c r="D338" s="59" t="s">
        <v>14</v>
      </c>
      <c r="E338" s="60" t="s">
        <v>15</v>
      </c>
      <c r="F338" s="61" t="s">
        <v>16</v>
      </c>
    </row>
    <row r="339" spans="1:6" x14ac:dyDescent="0.25">
      <c r="A339" s="100"/>
      <c r="B339" s="129" t="str">
        <f>+'[1]EPWP Con&amp;Spec'!B50:K50</f>
        <v>E12.4 EPWP REPORTING as per EPWP DATA FORM</v>
      </c>
      <c r="C339" s="20"/>
      <c r="D339" s="21"/>
      <c r="E339" s="22"/>
      <c r="F339" s="23"/>
    </row>
    <row r="340" spans="1:6" ht="255" x14ac:dyDescent="0.25">
      <c r="A340" s="100"/>
      <c r="B340" s="117" t="str">
        <f>+'[1]EPWP Con&amp;Spec'!B51:K51</f>
        <v>At the end of each month as part of site progress report and to be attached to every contractors’ progress payment certificate; the contractor shall provide the principal agent &amp; Public Works with a written records, as per EPWP data form; which will be reflecting, beneficiaries full name &amp; surname; ID No and job description of labour employed by main contractor and sub-contractors on site. At the end of each month the contractor must submit the following documents to be attached to the Progress payment certificate:
1. EPWP monthly data collection form 
2. Worker monthly payment upload
3. Worker monthly proof of payment  i.e 
3.1 Acknowledgement of receipt of payment or
3.2 Payslips 
3.3 Bank statement highlighted the workers paid 
4. Worker monthly training form 
5. Monthly attendance register
6. Certified copies of ID’s (once off)
7. ID size photos (once off)
8. Proof of UIF 
9. Proof of COIDA</v>
      </c>
      <c r="C340" s="20"/>
      <c r="D340" s="21"/>
      <c r="E340" s="22"/>
      <c r="F340" s="23"/>
    </row>
    <row r="341" spans="1:6" ht="27" customHeight="1" x14ac:dyDescent="0.25">
      <c r="A341" s="100"/>
      <c r="B341" t="s">
        <v>685</v>
      </c>
      <c r="C341" s="20" t="s">
        <v>22</v>
      </c>
      <c r="D341" s="21"/>
      <c r="E341" s="22"/>
      <c r="F341" s="23"/>
    </row>
    <row r="342" spans="1:6" ht="8.4499999999999993" customHeight="1" x14ac:dyDescent="0.25">
      <c r="A342" s="100"/>
      <c r="B342" s="117"/>
      <c r="C342" s="20"/>
      <c r="D342" s="21"/>
      <c r="E342" s="22"/>
      <c r="F342" s="23"/>
    </row>
    <row r="343" spans="1:6" x14ac:dyDescent="0.25">
      <c r="A343" s="100"/>
      <c r="B343" s="129" t="str">
        <f>+'[1]EPWP Con&amp;Spec'!B54:K54</f>
        <v>E12.5 EPWP PROMOTION</v>
      </c>
      <c r="C343" s="20"/>
      <c r="D343" s="21"/>
      <c r="E343" s="22"/>
      <c r="F343" s="23"/>
    </row>
    <row r="344" spans="1:6" x14ac:dyDescent="0.25">
      <c r="A344" s="100"/>
      <c r="B344" s="131" t="str">
        <f>+'[1]EPWP Con&amp;Spec'!B55:K55</f>
        <v>12.5.1 EPWP signage board</v>
      </c>
      <c r="C344" s="20"/>
      <c r="D344" s="21"/>
      <c r="E344" s="22"/>
      <c r="F344" s="23"/>
    </row>
    <row r="345" spans="1:6" ht="204" x14ac:dyDescent="0.25">
      <c r="A345" s="100"/>
      <c r="B345" s="126" t="str">
        <f>+'[1]EPWP Con&amp;Spec'!B56:K56</f>
        <v xml:space="preserve">EPWP Program at the project level shall always be promoted through have the projects signage board that embrace EPWP logo at the bottom, correct measurement for this signage board will be provided by the project leader during the site handing over meeting. the standard "HELVETIVA MEDUIM " letters are to be used . Professional title to be 10 mm above line . Line thickness to be 8 mm thick . Space between bottom of the line and bottom of the lettering below the line has to be 100 mm. Letter sizes are as follows : Helvetica meduim 100 mm black upper case to be for project name and owner . Helvetica meduim 75mm black upper case only to be used for professional titles.Project name and owner shall be black lettering on white background.board sizes are as follows : Board to be minomum 2000mm from ground level and to be constructed from reinforced formed chromadek panels minimum 0,6mm thick chromadek. The contractor is responsible for ensuring that the project board remains neatly and safely erected for the full duration including maintenance period,after which the project board and post are to be dismantled and handed to the client in good order.       </v>
      </c>
      <c r="C345" s="20"/>
      <c r="D345" s="21"/>
      <c r="E345" s="22"/>
      <c r="F345" s="23"/>
    </row>
    <row r="346" spans="1:6" s="138" customFormat="1" ht="27" customHeight="1" x14ac:dyDescent="0.25">
      <c r="A346" s="132"/>
      <c r="B346" s="133" t="s">
        <v>685</v>
      </c>
      <c r="C346" s="134" t="s">
        <v>22</v>
      </c>
      <c r="D346" s="135"/>
      <c r="E346" s="136"/>
      <c r="F346" s="137"/>
    </row>
    <row r="347" spans="1:6" ht="8.4499999999999993" customHeight="1" x14ac:dyDescent="0.25">
      <c r="A347" s="100"/>
      <c r="B347" s="126"/>
      <c r="C347" s="20"/>
      <c r="D347" s="21"/>
      <c r="E347" s="22"/>
      <c r="F347" s="23"/>
    </row>
    <row r="348" spans="1:6" x14ac:dyDescent="0.25">
      <c r="A348" s="100"/>
      <c r="B348" s="131" t="str">
        <f>+'[1]EPWP Con&amp;Spec'!B59:K59</f>
        <v>12.5.2 Branding of labour apparel</v>
      </c>
      <c r="C348" s="20"/>
      <c r="D348" s="21"/>
      <c r="E348" s="22"/>
      <c r="F348" s="23"/>
    </row>
    <row r="349" spans="1:6" ht="51" x14ac:dyDescent="0.25">
      <c r="A349" s="100"/>
      <c r="B349" s="126" t="str">
        <f>+'[1]EPWP Con&amp;Spec'!B60:K60</f>
        <v>Contractor &amp; Sub-contractors’ labourers shall be provided with EPWP branded Personal Protective Equipment (PPE), reflector vest with EPWP wording at the back is an ideal and cost effective means of promoting program on site.</v>
      </c>
      <c r="C349" s="20"/>
      <c r="D349" s="21"/>
      <c r="E349" s="22"/>
      <c r="F349" s="23"/>
    </row>
    <row r="350" spans="1:6" x14ac:dyDescent="0.25">
      <c r="A350" s="100"/>
      <c r="B350" s="139" t="str">
        <f>+'[1]EPWP Con&amp;Spec'!B61:K61</f>
        <v>The contractor is then advised to price for both item 17.5.1 and 17.5.2</v>
      </c>
      <c r="C350" s="20"/>
      <c r="D350" s="21"/>
      <c r="E350" s="22"/>
      <c r="F350" s="23"/>
    </row>
    <row r="351" spans="1:6" s="138" customFormat="1" ht="27" customHeight="1" x14ac:dyDescent="0.25">
      <c r="A351" s="132"/>
      <c r="B351" s="133" t="s">
        <v>685</v>
      </c>
      <c r="C351" s="134" t="s">
        <v>22</v>
      </c>
      <c r="D351" s="135"/>
      <c r="E351" s="136"/>
      <c r="F351" s="137"/>
    </row>
    <row r="352" spans="1:6" ht="8.4499999999999993" customHeight="1" x14ac:dyDescent="0.25">
      <c r="A352" s="100"/>
      <c r="B352" s="40"/>
      <c r="C352" s="20"/>
      <c r="D352" s="21"/>
      <c r="E352" s="22"/>
      <c r="F352" s="23"/>
    </row>
    <row r="353" spans="1:6" x14ac:dyDescent="0.25">
      <c r="A353" s="100"/>
      <c r="B353" s="121" t="str">
        <f>+'[1]EPWP Con&amp;Spec'!B64:K64</f>
        <v>E12.6 COMMUNITY LIAISON OFFICER (CLO)</v>
      </c>
      <c r="C353" s="20"/>
      <c r="D353" s="21"/>
      <c r="E353" s="22"/>
      <c r="F353" s="23"/>
    </row>
    <row r="354" spans="1:6" x14ac:dyDescent="0.25">
      <c r="A354" s="100"/>
      <c r="B354" s="140" t="str">
        <f>+'[1]EPWP Con&amp;Spec'!B65:K65</f>
        <v xml:space="preserve">UTILISATION OF A COMMUNITY LIAISON OFFICER </v>
      </c>
      <c r="C354" s="20"/>
      <c r="D354" s="21"/>
      <c r="E354" s="22"/>
      <c r="F354" s="23"/>
    </row>
    <row r="355" spans="1:6" ht="15.6" customHeight="1" x14ac:dyDescent="0.25">
      <c r="A355" s="100"/>
      <c r="B355" s="126" t="s">
        <v>859</v>
      </c>
      <c r="C355" s="20"/>
      <c r="D355" s="21"/>
      <c r="E355" s="22"/>
      <c r="F355" s="23"/>
    </row>
    <row r="356" spans="1:6" ht="45.6" customHeight="1" x14ac:dyDescent="0.25">
      <c r="A356" s="100"/>
      <c r="B356" s="126" t="str">
        <f>+'[1]EPWP Con&amp;Spec'!B66:K66</f>
        <v>The Contractor shall allow for and pay any and all costs necessary for the engagement of the services of a Community Liaison Officer (CLO) for the full duration of this contract</v>
      </c>
      <c r="C356" s="20"/>
      <c r="D356" s="21"/>
      <c r="E356" s="22"/>
      <c r="F356" s="23"/>
    </row>
    <row r="357" spans="1:6" ht="30" customHeight="1" x14ac:dyDescent="0.25">
      <c r="A357" s="100"/>
      <c r="B357" s="126" t="s">
        <v>860</v>
      </c>
      <c r="C357" s="20"/>
      <c r="D357" s="21"/>
      <c r="E357" s="22"/>
      <c r="F357" s="23"/>
    </row>
    <row r="358" spans="1:6" ht="102" customHeight="1" x14ac:dyDescent="0.25">
      <c r="A358" s="100"/>
      <c r="B358" s="5" t="str">
        <f>+'[1]EPWP Con&amp;Spec'!B68:K68</f>
        <v>A CLO will be identified by the local structures of the ward areas and appointed following fair and transparent interviewing process, to be conducted in the presence of local structures and the contractor representative, in order to assist the Contractor in the procurement of any local labour, etc. required for this project. The Contractor is to liaise with the CLO and afford him any assistance needed in ensuring sound working relations with the local community.</v>
      </c>
      <c r="C358" s="20"/>
      <c r="D358" s="21"/>
      <c r="E358" s="22"/>
      <c r="F358" s="23"/>
    </row>
    <row r="359" spans="1:6" ht="21.6" customHeight="1" x14ac:dyDescent="0.25">
      <c r="A359" s="45"/>
      <c r="B359" s="46" t="s">
        <v>696</v>
      </c>
      <c r="C359" s="47"/>
      <c r="D359" s="48"/>
      <c r="E359" s="49" t="s">
        <v>697</v>
      </c>
      <c r="F359" s="50"/>
    </row>
    <row r="360" spans="1:6" x14ac:dyDescent="0.25">
      <c r="A360" s="90"/>
      <c r="B360" s="91"/>
      <c r="C360" s="53"/>
      <c r="D360" s="54"/>
      <c r="E360" s="55"/>
      <c r="F360" s="141"/>
    </row>
    <row r="361" spans="1:6" x14ac:dyDescent="0.25">
      <c r="A361" s="83"/>
      <c r="B361" s="93"/>
      <c r="C361" s="59" t="s">
        <v>13</v>
      </c>
      <c r="D361" s="59" t="s">
        <v>14</v>
      </c>
      <c r="E361" s="60" t="s">
        <v>15</v>
      </c>
      <c r="F361" s="142" t="s">
        <v>16</v>
      </c>
    </row>
    <row r="362" spans="1:6" ht="46.9" customHeight="1" x14ac:dyDescent="0.25">
      <c r="A362" s="100"/>
      <c r="B362" s="5" t="str">
        <f>+'[1]EPWP Con&amp;Spec'!B71:K71</f>
        <v>1. Assisting local leadership in conducting skills and resources audit which facilitates sourcing labour from within the ward or targeted areas for employment, as required by contractor.</v>
      </c>
      <c r="C362" s="20"/>
      <c r="D362" s="21"/>
      <c r="E362" s="22"/>
      <c r="F362" s="23"/>
    </row>
    <row r="363" spans="1:6" ht="29.45" customHeight="1" x14ac:dyDescent="0.25">
      <c r="A363" s="100"/>
      <c r="B363" s="5" t="str">
        <f>+'[1]EPWP Con&amp;Spec'!B72:K72</f>
        <v>2. Assisting in sourcing labour-only domestic sub-contractors and the procurement of materials from local resources, as required by the contractor.</v>
      </c>
      <c r="C363" s="20"/>
      <c r="D363" s="21"/>
      <c r="E363" s="22"/>
      <c r="F363" s="23"/>
    </row>
    <row r="364" spans="1:6" ht="42.6" customHeight="1" x14ac:dyDescent="0.25">
      <c r="A364" s="100"/>
      <c r="B364" s="5" t="str">
        <f>+'[1]EPWP Con&amp;Spec'!B73:K73</f>
        <v>3. Assisting the contractor by identifying areas of potential conflict and or threats to the project or to stakeholders in the project and recommend appropriate action to the contractor.</v>
      </c>
      <c r="C364" s="20"/>
      <c r="D364" s="21"/>
      <c r="E364" s="22"/>
      <c r="F364" s="23"/>
    </row>
    <row r="365" spans="1:6" ht="30" x14ac:dyDescent="0.25">
      <c r="A365" s="100"/>
      <c r="B365" s="5" t="str">
        <f>+'[1]EPWP Con&amp;Spec'!B74:K74</f>
        <v>4. Assisting contractor and stakeholders in the project in the resolution of any conflict which may arise.</v>
      </c>
      <c r="C365" s="20"/>
      <c r="D365" s="21"/>
      <c r="E365" s="22"/>
      <c r="F365" s="23"/>
    </row>
    <row r="366" spans="1:6" ht="28.15" customHeight="1" x14ac:dyDescent="0.25">
      <c r="A366" s="100"/>
      <c r="B366" s="5" t="str">
        <f>+'[1]EPWP Con&amp;Spec'!B75:K75</f>
        <v>5. Establishing and ensuring that sufficient and open communication channels between the contractor and the work force are maintained.</v>
      </c>
      <c r="C366" s="20"/>
      <c r="D366" s="21"/>
      <c r="E366" s="22"/>
      <c r="F366" s="23"/>
    </row>
    <row r="367" spans="1:6" ht="30" x14ac:dyDescent="0.25">
      <c r="A367" s="100"/>
      <c r="B367" s="5" t="str">
        <f>+'[1]EPWP Con&amp;Spec'!B76:K76</f>
        <v>6. Establish and ensuring that efficient and open communication channels between the contractor and the community are maintained</v>
      </c>
      <c r="C367" s="20"/>
      <c r="D367" s="21"/>
      <c r="E367" s="22"/>
      <c r="F367" s="23"/>
    </row>
    <row r="368" spans="1:6" ht="42" customHeight="1" x14ac:dyDescent="0.25">
      <c r="A368" s="100"/>
      <c r="B368" s="5" t="str">
        <f>+'[1]EPWP Con&amp;Spec'!B77:K77</f>
        <v>7. Identifying and reporting to the Contractor regarding issues where communication between stakeholder is necessary, recommend courses of action and facilitate such communications</v>
      </c>
      <c r="C368" s="20"/>
      <c r="D368" s="21"/>
      <c r="E368" s="22"/>
      <c r="F368" s="23"/>
    </row>
    <row r="369" spans="1:6" ht="45.6" customHeight="1" x14ac:dyDescent="0.25">
      <c r="A369" s="100"/>
      <c r="B369" s="5" t="str">
        <f>+'[1]EPWP Con&amp;Spec'!B78:K78</f>
        <v>8. Assisting the Contractor and the work force in the establishment of grievance procedures and necessary recommenda-tion to the Contractor regarding the grievances and solution thereto.</v>
      </c>
      <c r="C369" s="20"/>
      <c r="D369" s="21"/>
      <c r="E369" s="22"/>
      <c r="F369" s="23"/>
    </row>
    <row r="370" spans="1:6" ht="40.9" customHeight="1" x14ac:dyDescent="0.25">
      <c r="A370" s="100"/>
      <c r="B370" s="5" t="str">
        <f>+'[1]EPWP Con&amp;Spec'!B79:K79</f>
        <v>9. Attending to site meetings and project implementation meetings as required by the Contractor and prepare periodic reports as may be required by the Contractor from time to time.</v>
      </c>
      <c r="C370" s="20"/>
      <c r="D370" s="21"/>
      <c r="E370" s="22"/>
      <c r="F370" s="23"/>
    </row>
    <row r="371" spans="1:6" ht="29.45" customHeight="1" x14ac:dyDescent="0.25">
      <c r="A371" s="100"/>
      <c r="B371" s="5" t="str">
        <f>+'[1]EPWP Con&amp;Spec'!B80:K80</f>
        <v>10. Attending to such other duties which are consistent with the functions of a CLO, as may be required by the Contractor from time to time.</v>
      </c>
      <c r="C371" s="20"/>
      <c r="D371" s="21"/>
      <c r="E371" s="22"/>
      <c r="F371" s="23"/>
    </row>
    <row r="372" spans="1:6" ht="73.150000000000006" customHeight="1" x14ac:dyDescent="0.25">
      <c r="A372" s="100"/>
      <c r="B372" s="5" t="str">
        <f>+'[1]EPWP Con&amp;Spec'!B81:K81</f>
        <v>Tenderers are to price twice the rate of unskilled local labour rate against this item for any and all costs arising out of compliance with the foregoing and in the event of a Tenderer failing to price against this item or making inadequate financial provision against this item for compliance as aforesaid, then no claim for costs or additional cost incurred will be entertained by the Head: Works</v>
      </c>
      <c r="C372" s="20"/>
      <c r="D372" s="21"/>
      <c r="E372" s="22"/>
      <c r="F372" s="23"/>
    </row>
    <row r="373" spans="1:6" x14ac:dyDescent="0.25">
      <c r="A373" s="100"/>
      <c r="B373" s="19" t="s">
        <v>685</v>
      </c>
      <c r="C373" s="20" t="s">
        <v>22</v>
      </c>
      <c r="D373" s="21"/>
      <c r="E373" s="22"/>
      <c r="F373" s="23"/>
    </row>
    <row r="374" spans="1:6" x14ac:dyDescent="0.25">
      <c r="A374" s="100"/>
      <c r="B374" s="117" t="s">
        <v>692</v>
      </c>
      <c r="C374" s="20"/>
      <c r="D374" s="21"/>
      <c r="E374" s="22"/>
      <c r="F374" s="23"/>
    </row>
    <row r="375" spans="1:6" x14ac:dyDescent="0.25">
      <c r="A375" s="100"/>
      <c r="B375" s="129" t="str">
        <f>+'[1]EPWP Con&amp;Spec'!B84:K84</f>
        <v>E12.7 SKILLS DEVELOPMENT ON SITE</v>
      </c>
      <c r="C375" s="20"/>
      <c r="D375" s="21"/>
      <c r="E375" s="22"/>
      <c r="F375" s="23"/>
    </row>
    <row r="376" spans="1:6" ht="80.45" customHeight="1" x14ac:dyDescent="0.25">
      <c r="A376" s="100"/>
      <c r="B376" s="126" t="str">
        <f>+'[1]EPWP Con&amp;Spec'!B85:K85</f>
        <v>Contractor in conforming to the object of EPWP that its beneficiaries need to be capacitated with skills that will render them employable in the future. It is then the responsibility of the Contractor that mandatory life skills are provided to 100% of workforce on site and on the job training to labourers from whom the potential for further development has been identified. The latter is not mandatory to all as it covers technical skills.</v>
      </c>
      <c r="C376" s="20"/>
      <c r="D376" s="21"/>
      <c r="E376" s="22"/>
      <c r="F376" s="23"/>
    </row>
    <row r="377" spans="1:6" x14ac:dyDescent="0.25">
      <c r="A377" s="100"/>
      <c r="B377" s="126" t="s">
        <v>692</v>
      </c>
      <c r="C377" s="20"/>
      <c r="D377" s="21"/>
      <c r="E377" s="22"/>
      <c r="F377" s="23"/>
    </row>
    <row r="378" spans="1:6" ht="46.15" customHeight="1" x14ac:dyDescent="0.25">
      <c r="A378" s="100"/>
      <c r="B378" s="126" t="str">
        <f>+'[1]EPWP Con&amp;Spec'!B87:K87</f>
        <v>Contractor should also make provision for the possibility that there might be local youth that will need to be placed on the project with an intention to be provided support towards improving their level of competency and productivity.</v>
      </c>
      <c r="C378" s="20"/>
      <c r="D378" s="21"/>
      <c r="E378" s="22"/>
      <c r="F378" s="23"/>
    </row>
    <row r="379" spans="1:6" ht="55.9" customHeight="1" x14ac:dyDescent="0.25">
      <c r="A379" s="100"/>
      <c r="B379" s="126" t="str">
        <f>+'[1]EPWP Con&amp;Spec'!B89:K89</f>
        <v>Contractor shall also provide all necessary on-the-job training to targeted labour to enable such labour to master and advance on techniques required to undertake the work in accordance with requirements of the contract in a manner that does not compromise workers health and safety.</v>
      </c>
      <c r="C379" s="20"/>
      <c r="D379" s="21"/>
      <c r="E379" s="22"/>
      <c r="F379" s="23"/>
    </row>
    <row r="380" spans="1:6" s="138" customFormat="1" ht="27" customHeight="1" x14ac:dyDescent="0.25">
      <c r="A380" s="132"/>
      <c r="B380" s="133" t="s">
        <v>685</v>
      </c>
      <c r="C380" s="134" t="s">
        <v>22</v>
      </c>
      <c r="D380" s="135"/>
      <c r="E380" s="136"/>
      <c r="F380" s="137"/>
    </row>
    <row r="381" spans="1:6" x14ac:dyDescent="0.25">
      <c r="A381" s="100"/>
      <c r="B381" s="40"/>
      <c r="C381" s="20"/>
      <c r="D381" s="21"/>
      <c r="E381" s="22"/>
      <c r="F381" s="23"/>
    </row>
    <row r="382" spans="1:6" x14ac:dyDescent="0.25">
      <c r="A382" s="100"/>
      <c r="B382" s="121" t="str">
        <f>+'[1]EPWP Con&amp;Spec'!B92:K92</f>
        <v>E12.8 LABOUR ONLY Sub Contracting for local emerging enterprises</v>
      </c>
      <c r="C382" s="20"/>
      <c r="D382" s="21"/>
      <c r="E382" s="22"/>
      <c r="F382" s="23"/>
    </row>
    <row r="383" spans="1:6" ht="30" x14ac:dyDescent="0.25">
      <c r="A383" s="100"/>
      <c r="B383" s="5" t="str">
        <f>+'[1]EPWP Con&amp;Spec'!B93:K93</f>
        <v>Tenderer’s are advised that this contract is subject to the Expanded Public Works Programme (EPWP) and the following criteria will apply:</v>
      </c>
      <c r="C383" s="20"/>
      <c r="D383" s="21"/>
      <c r="E383" s="22"/>
      <c r="F383" s="23"/>
    </row>
    <row r="384" spans="1:6" x14ac:dyDescent="0.25">
      <c r="A384" s="100"/>
      <c r="B384" s="19"/>
      <c r="C384" s="20"/>
      <c r="D384" s="21"/>
      <c r="E384" s="22"/>
      <c r="F384" s="23"/>
    </row>
    <row r="385" spans="1:6" x14ac:dyDescent="0.25">
      <c r="A385" s="100"/>
      <c r="B385" s="130" t="str">
        <f>+'[1]EPWP Con&amp;Spec'!B95:K95</f>
        <v>African Equity Ownership</v>
      </c>
      <c r="C385" s="20"/>
      <c r="D385" s="21"/>
      <c r="E385" s="22"/>
      <c r="F385" s="23"/>
    </row>
    <row r="386" spans="1:6" ht="75" x14ac:dyDescent="0.25">
      <c r="A386" s="100"/>
      <c r="B386" s="5" t="str">
        <f>+'[1]EPWP Con&amp;Spec'!B96:K96</f>
        <v>a)     The Tenderer is to allow for  5% of the total value of works to be undertaken by a Priority Population Group.  This percentage excludes the costs of employing local unskilled labour. The allocation of this percentage from the Project, the screening of people, the selection of skills, will be for the Contractor to adjudicate.</v>
      </c>
      <c r="C386" s="20"/>
      <c r="D386" s="21"/>
      <c r="E386" s="22"/>
      <c r="F386" s="23"/>
    </row>
    <row r="387" spans="1:6" ht="21" customHeight="1" x14ac:dyDescent="0.25">
      <c r="A387" s="45"/>
      <c r="B387" s="46" t="s">
        <v>696</v>
      </c>
      <c r="C387" s="47"/>
      <c r="D387" s="48"/>
      <c r="E387" s="49" t="s">
        <v>697</v>
      </c>
      <c r="F387" s="50"/>
    </row>
    <row r="388" spans="1:6" x14ac:dyDescent="0.25">
      <c r="A388" s="90"/>
      <c r="B388" s="91"/>
      <c r="C388" s="53"/>
      <c r="D388" s="54"/>
      <c r="E388" s="55"/>
      <c r="F388" s="141"/>
    </row>
    <row r="389" spans="1:6" x14ac:dyDescent="0.25">
      <c r="A389" s="83"/>
      <c r="B389" s="93"/>
      <c r="C389" s="59" t="s">
        <v>13</v>
      </c>
      <c r="D389" s="59" t="s">
        <v>14</v>
      </c>
      <c r="E389" s="60" t="s">
        <v>15</v>
      </c>
      <c r="F389" s="142" t="s">
        <v>16</v>
      </c>
    </row>
    <row r="390" spans="1:6" x14ac:dyDescent="0.25">
      <c r="A390" s="100"/>
      <c r="C390" s="20"/>
      <c r="D390" s="21"/>
      <c r="E390" s="22"/>
      <c r="F390" s="23"/>
    </row>
    <row r="391" spans="1:6" ht="30" x14ac:dyDescent="0.25">
      <c r="A391" s="100"/>
      <c r="B391" s="5" t="str">
        <f>+'[1]EPWP Con&amp;Spec'!B97:K97</f>
        <v>b)      The Priority Population Group consists of women, youth and disabled people.</v>
      </c>
      <c r="C391" s="20"/>
      <c r="D391" s="21"/>
      <c r="E391" s="22"/>
      <c r="F391" s="23"/>
    </row>
    <row r="392" spans="1:6" ht="90" x14ac:dyDescent="0.25">
      <c r="A392" s="100"/>
      <c r="B392" s="5" t="str">
        <f>+'[1]EPWP Con&amp;Spec'!B98:K98</f>
        <v>c)      The Contractor is to give first option for prospective PPG’s from the surrounding areas of the Project. Should there be insufficient suitable people fitting the criteria of PPG’s, the Contractor may hire people from further afield. This is to be done only after consultation with the Department of Works EPWP Co-ordinator and the Community Liaison Officer (CLO).</v>
      </c>
      <c r="C392" s="20"/>
      <c r="D392" s="21"/>
      <c r="E392" s="22"/>
      <c r="F392" s="23"/>
    </row>
    <row r="393" spans="1:6" ht="77.25" customHeight="1" x14ac:dyDescent="0.25">
      <c r="A393" s="100"/>
      <c r="B393" s="5" t="str">
        <f>+'[1]EPWP Con&amp;Spec'!B99:K99</f>
        <v>d)      A Mentor is to be employed by the Contractor, in consultation with the Department of Works for the purposes of quality control and liaison between the Contractor and the selected PPG’s on site. The mentor will be responsible for ensuring an acceptable level of quality workmanship and that such work carried out by the PPG's is executed within the time frames stipulated.</v>
      </c>
      <c r="C393" s="20"/>
      <c r="D393" s="21"/>
      <c r="E393" s="22"/>
      <c r="F393" s="23"/>
    </row>
    <row r="394" spans="1:6" ht="7.15" customHeight="1" x14ac:dyDescent="0.25">
      <c r="A394" s="100"/>
      <c r="B394" s="117" t="s">
        <v>692</v>
      </c>
      <c r="C394" s="20"/>
      <c r="D394" s="21"/>
      <c r="E394" s="22"/>
      <c r="F394" s="23"/>
    </row>
    <row r="395" spans="1:6" ht="30" x14ac:dyDescent="0.25">
      <c r="A395" s="100"/>
      <c r="B395" s="5" t="str">
        <f>+'[1]EPWP Con&amp;Spec'!B101:K101</f>
        <v>In so far as possible, the Contractor is encouraged to expand the PPG’s skills, knowledge and performance levels.</v>
      </c>
      <c r="C395" s="20"/>
      <c r="D395" s="21"/>
      <c r="E395" s="22"/>
      <c r="F395" s="23"/>
    </row>
    <row r="396" spans="1:6" x14ac:dyDescent="0.25">
      <c r="A396" s="100"/>
      <c r="C396" s="20"/>
      <c r="D396" s="21"/>
      <c r="E396" s="22"/>
      <c r="F396" s="23"/>
    </row>
    <row r="397" spans="1:6" x14ac:dyDescent="0.25">
      <c r="A397" s="100"/>
      <c r="B397" s="19" t="s">
        <v>685</v>
      </c>
      <c r="C397" s="20" t="s">
        <v>22</v>
      </c>
      <c r="D397" s="21"/>
      <c r="E397" s="22"/>
      <c r="F397" s="23"/>
    </row>
    <row r="398" spans="1:6" ht="21" customHeight="1" x14ac:dyDescent="0.25">
      <c r="A398" s="100"/>
      <c r="B398" s="117" t="s">
        <v>692</v>
      </c>
      <c r="C398" s="20"/>
      <c r="D398" s="21"/>
      <c r="E398" s="22"/>
      <c r="F398" s="23"/>
    </row>
    <row r="399" spans="1:6" x14ac:dyDescent="0.25">
      <c r="A399" s="100"/>
      <c r="B399" s="130" t="str">
        <f>+'[1]EPWP Con&amp;Spec'!B104:K104</f>
        <v>TENDERER’S TO NOTE CONDITIONS</v>
      </c>
      <c r="C399" s="20"/>
      <c r="D399" s="21"/>
      <c r="E399" s="22"/>
      <c r="F399" s="23"/>
    </row>
    <row r="400" spans="1:6" ht="30" x14ac:dyDescent="0.25">
      <c r="A400" s="100"/>
      <c r="B400" s="5" t="str">
        <f>+'[1]EPWP Con&amp;Spec'!B105:K105</f>
        <v>a) The contract to be entered into between the Contractor and the PPG’s will be a LABOUR ONLY sub-contract.</v>
      </c>
      <c r="C400" s="20"/>
      <c r="D400" s="21"/>
      <c r="E400" s="22"/>
      <c r="F400" s="23"/>
    </row>
    <row r="401" spans="1:6" ht="60" x14ac:dyDescent="0.25">
      <c r="A401" s="100"/>
      <c r="B401" s="5" t="str">
        <f>+'[1]EPWP Con&amp;Spec'!B106:K106</f>
        <v>b) The Contractor will be responsible for ensuring that all materials for use by the PPG’s in the works are to be on site timeously. The Contractor shall liaise with The Mentor and PPG to determine the nature and extent of materials required and the lead time necessary.</v>
      </c>
      <c r="C401" s="20"/>
      <c r="D401" s="21"/>
      <c r="E401" s="22"/>
      <c r="F401" s="23"/>
    </row>
    <row r="402" spans="1:6" ht="45" x14ac:dyDescent="0.25">
      <c r="A402" s="100"/>
      <c r="B402" s="5" t="str">
        <f>+'[1]EPWP Con&amp;Spec'!B107:K107</f>
        <v>c) The Contractor shall be responsible for the overall programming of the Works and he is to allow for monitoring the PPG’s programme and progress.</v>
      </c>
      <c r="C402" s="20"/>
      <c r="D402" s="21"/>
      <c r="E402" s="22"/>
      <c r="F402" s="23"/>
    </row>
    <row r="403" spans="1:6" ht="45" x14ac:dyDescent="0.25">
      <c r="A403" s="100"/>
      <c r="B403" s="5" t="str">
        <f>+'[1]EPWP Con&amp;Spec'!B108:K108</f>
        <v>d) In conjunction with the Mentor, he is to allow for the supervision and mentoring (where necessary) of the PPG to ensure quality and adherence to standard building practice</v>
      </c>
      <c r="C403" s="20"/>
      <c r="D403" s="21"/>
      <c r="E403" s="22"/>
      <c r="F403" s="23"/>
    </row>
    <row r="404" spans="1:6" ht="30" x14ac:dyDescent="0.25">
      <c r="A404" s="100"/>
      <c r="B404" s="5" t="str">
        <f>+'[1]EPWP Con&amp;Spec'!B109:K109</f>
        <v>e) The Contractor is to allow for extra storage facilities on site for the PPG’s tools and equipment.</v>
      </c>
      <c r="C404" s="20"/>
      <c r="D404" s="21"/>
      <c r="E404" s="22"/>
      <c r="F404" s="23"/>
    </row>
    <row r="405" spans="1:6" ht="56.45" customHeight="1" x14ac:dyDescent="0.25">
      <c r="A405" s="100"/>
      <c r="B405" s="5" t="str">
        <f>+'[1]EPWP Con&amp;Spec'!B110:K110</f>
        <v>f) Basic tools shall be provided by the PPG’s and where these are not available; the Contractor will supply him with the necessary tools and equipment and deduct the costs thereof from the interim claims made by the PPG.</v>
      </c>
      <c r="C405" s="20"/>
      <c r="D405" s="21"/>
      <c r="E405" s="22"/>
      <c r="F405" s="23"/>
    </row>
    <row r="406" spans="1:6" ht="45" x14ac:dyDescent="0.25">
      <c r="A406" s="100"/>
      <c r="B406" s="5" t="str">
        <f>+'[1]EPWP Con&amp;Spec'!B111:K111</f>
        <v>g) Work requiring specialized tools will be provided free of chargeby the Contractor with the provision that these be returned upon completion of the Work.</v>
      </c>
      <c r="C406" s="20"/>
      <c r="D406" s="21"/>
      <c r="E406" s="22"/>
      <c r="F406" s="23"/>
    </row>
    <row r="407" spans="1:6" x14ac:dyDescent="0.25">
      <c r="A407" s="100"/>
      <c r="B407" s="117"/>
      <c r="C407" s="20"/>
      <c r="D407" s="21"/>
      <c r="E407" s="22"/>
      <c r="F407" s="23"/>
    </row>
    <row r="408" spans="1:6" x14ac:dyDescent="0.25">
      <c r="A408" s="100"/>
      <c r="B408" s="130" t="str">
        <f>+'[1]EPWP Con&amp;Spec'!B113:K113</f>
        <v>CO-ORDINATION</v>
      </c>
      <c r="C408" s="20"/>
      <c r="D408" s="21"/>
      <c r="E408" s="22"/>
      <c r="F408" s="23"/>
    </row>
    <row r="409" spans="1:6" ht="90" x14ac:dyDescent="0.25">
      <c r="A409" s="100"/>
      <c r="B409" s="5" t="str">
        <f>+'[1]EPWP Con&amp;Spec'!B114:K114</f>
        <v>The Contractor is to co-ordinate the work of all the PPG’s, Sub-Contractors and Nominated Sub- Contractors appointed direct by the Employer in such a manner and at all times as will suit the building programme and he is to allow adequate access, for the PPG’s, where required, to carry out their work in an efficient manner as no claims for extras in this connection will be entertained.</v>
      </c>
      <c r="C409" s="20"/>
      <c r="D409" s="21"/>
      <c r="E409" s="22"/>
      <c r="F409" s="23"/>
    </row>
    <row r="410" spans="1:6" x14ac:dyDescent="0.25">
      <c r="A410" s="100"/>
      <c r="B410" t="s">
        <v>685</v>
      </c>
      <c r="C410" s="20" t="s">
        <v>22</v>
      </c>
      <c r="D410" s="21"/>
      <c r="E410" s="22"/>
      <c r="F410" s="23"/>
    </row>
    <row r="411" spans="1:6" ht="16.149999999999999" customHeight="1" x14ac:dyDescent="0.25">
      <c r="A411" s="100"/>
      <c r="B411" s="117"/>
      <c r="C411" s="20"/>
      <c r="D411" s="21"/>
      <c r="E411" s="22"/>
      <c r="F411" s="23"/>
    </row>
    <row r="412" spans="1:6" x14ac:dyDescent="0.25">
      <c r="A412" s="100"/>
      <c r="B412" s="130" t="str">
        <f>+'[1]EPWP Con&amp;Spec'!B116:K116</f>
        <v>ATTENDANCE</v>
      </c>
      <c r="C412" s="20"/>
      <c r="D412" s="21"/>
      <c r="E412" s="22"/>
      <c r="F412" s="23"/>
    </row>
    <row r="413" spans="1:6" ht="27" customHeight="1" x14ac:dyDescent="0.25">
      <c r="A413" s="100"/>
      <c r="B413" s="117" t="str">
        <f>+'[1]EPWP Con&amp;Spec'!B117:K117</f>
        <v>The Contractor may allow for attendance upon the PPG’s concerned to execute the work. The Contractor is to allow the PPG’s the use of any scaffolding belonging to him while it remains so erected on the site.</v>
      </c>
      <c r="C413" s="20"/>
      <c r="D413" s="21"/>
      <c r="E413" s="22"/>
      <c r="F413" s="23"/>
    </row>
    <row r="414" spans="1:6" x14ac:dyDescent="0.25">
      <c r="A414" s="100"/>
      <c r="B414" s="117" t="s">
        <v>692</v>
      </c>
      <c r="C414" s="20"/>
      <c r="D414" s="21"/>
      <c r="E414" s="22"/>
      <c r="F414" s="23"/>
    </row>
    <row r="415" spans="1:6" ht="51" x14ac:dyDescent="0.25">
      <c r="A415" s="100"/>
      <c r="B415" s="117" t="str">
        <f>+'[1]EPWP Con&amp;Spec'!B119:K119</f>
        <v>Where scaffolding is necessary for the use by any PPG and the Contractor has not erected any for his own use or has removed same after his own use, the Contractor shall supply sufficient scaffolding to the PPG to be erected and dismantled by the PPG and returned to the Contractor.</v>
      </c>
      <c r="C415" s="20"/>
      <c r="D415" s="21"/>
      <c r="E415" s="22"/>
      <c r="F415" s="23"/>
    </row>
    <row r="416" spans="1:6" ht="21" customHeight="1" x14ac:dyDescent="0.25">
      <c r="A416" s="100"/>
      <c r="B416" s="117"/>
      <c r="C416" s="20"/>
      <c r="D416" s="21"/>
      <c r="E416" s="22"/>
      <c r="F416" s="23"/>
    </row>
    <row r="417" spans="1:6" ht="76.5" x14ac:dyDescent="0.25">
      <c r="A417" s="100"/>
      <c r="B417" s="117" t="str">
        <f>+'[1]EPWP Con&amp;Spec'!B121:K121</f>
        <v>This attendance upon PPG’s to execute the work is to include for the scaffolding provisions as aforesaid and, in addition, is to include for co-operating to the fullest extent with all the parties, attending on off-loading materials, providing suitable storage for tools and materials used by the PPG’s, use of general facilities such as latrines, etc., supply and cost of power, lighting, water and the like.</v>
      </c>
      <c r="C417" s="20"/>
      <c r="D417" s="21"/>
      <c r="E417" s="22"/>
      <c r="F417" s="23"/>
    </row>
    <row r="418" spans="1:6" x14ac:dyDescent="0.25">
      <c r="A418" s="100"/>
      <c r="B418" t="s">
        <v>685</v>
      </c>
      <c r="C418" s="20" t="s">
        <v>22</v>
      </c>
      <c r="D418" s="21"/>
      <c r="E418" s="22"/>
      <c r="F418" s="23"/>
    </row>
    <row r="419" spans="1:6" ht="22.15" customHeight="1" x14ac:dyDescent="0.25">
      <c r="A419" s="45"/>
      <c r="B419" s="46" t="s">
        <v>696</v>
      </c>
      <c r="C419" s="47"/>
      <c r="D419" s="48"/>
      <c r="E419" s="49" t="s">
        <v>697</v>
      </c>
      <c r="F419" s="50"/>
    </row>
    <row r="420" spans="1:6" ht="13.9" customHeight="1" x14ac:dyDescent="0.25">
      <c r="A420" s="90"/>
      <c r="B420" s="91"/>
      <c r="C420" s="53"/>
      <c r="D420" s="54"/>
      <c r="E420" s="55"/>
      <c r="F420" s="141"/>
    </row>
    <row r="421" spans="1:6" x14ac:dyDescent="0.25">
      <c r="A421" s="83"/>
      <c r="B421" s="93"/>
      <c r="C421" s="59" t="s">
        <v>13</v>
      </c>
      <c r="D421" s="59" t="s">
        <v>14</v>
      </c>
      <c r="E421" s="60" t="s">
        <v>15</v>
      </c>
      <c r="F421" s="142" t="s">
        <v>16</v>
      </c>
    </row>
    <row r="422" spans="1:6" x14ac:dyDescent="0.25">
      <c r="A422" s="100"/>
      <c r="B422" s="129" t="str">
        <f>+'[1]EPWP Con&amp;Spec'!B123:K123</f>
        <v>E12.9 EPWP CONTRACT FOR LABOUR</v>
      </c>
      <c r="C422" s="20"/>
      <c r="D422" s="21"/>
      <c r="E422" s="22"/>
      <c r="F422" s="23"/>
    </row>
    <row r="423" spans="1:6" ht="93.75" customHeight="1" x14ac:dyDescent="0.25">
      <c r="A423" s="100"/>
      <c r="B423" s="126" t="str">
        <f>+'[1]EPWP Con&amp;Spec'!B124:K124</f>
        <v>It is compulsory that shortly after the contractor and or sub contractor has appointed local labour, the employment contract should be signed by both parties, prior to commencement with works on site. The employment contract forms part of the Ministerial Determination or from the regional EPWP officials. Each contract will lapse at the end of each financial year therefore requiring the Contractor  to do a renewal of each contract should the need of employment still exist for that particular labourer.</v>
      </c>
      <c r="C423" s="20"/>
      <c r="D423" s="21"/>
      <c r="E423" s="22"/>
      <c r="F423" s="23"/>
    </row>
    <row r="424" spans="1:6" ht="27" customHeight="1" x14ac:dyDescent="0.2">
      <c r="A424" s="100"/>
      <c r="B424" s="143" t="str">
        <f>+'[1]EPWP Con&amp;Spec'!B125:K125</f>
        <v>F:............................. V:............................ T:.....................................</v>
      </c>
      <c r="C424" s="20"/>
      <c r="D424" s="21"/>
      <c r="E424" s="22"/>
      <c r="F424" s="23"/>
    </row>
    <row r="425" spans="1:6" x14ac:dyDescent="0.25">
      <c r="A425" s="100"/>
      <c r="B425" s="126" t="s">
        <v>692</v>
      </c>
      <c r="C425" s="20"/>
      <c r="D425" s="21"/>
      <c r="E425" s="22"/>
      <c r="F425" s="23"/>
    </row>
    <row r="426" spans="1:6" ht="13.15" customHeight="1" x14ac:dyDescent="0.25">
      <c r="A426" s="100"/>
      <c r="B426" s="129" t="str">
        <f>+'[1]EPWP Con&amp;Spec'!B127:K127</f>
        <v>E12.10 EPWP SCOPE of WORK</v>
      </c>
      <c r="C426" s="20"/>
      <c r="D426" s="21"/>
      <c r="E426" s="22"/>
      <c r="F426" s="23"/>
    </row>
    <row r="427" spans="1:6" x14ac:dyDescent="0.25">
      <c r="A427" s="100"/>
      <c r="B427" s="144" t="str">
        <f>+'[1]EPWP Con&amp;Spec'!B128:K128</f>
        <v xml:space="preserve">Note: </v>
      </c>
      <c r="C427" s="20"/>
      <c r="D427" s="21"/>
      <c r="E427" s="22"/>
      <c r="F427" s="23"/>
    </row>
    <row r="428" spans="1:6" ht="43.9" customHeight="1" x14ac:dyDescent="0.25">
      <c r="A428" s="100"/>
      <c r="B428" s="117" t="str">
        <f>+'[1]EPWP Con&amp;Spec'!B129:K129</f>
        <v>Contractors are to price any item on the Bill of Quantities having below, bearing in mind that they are regarded as  main sources of job creation, whether sub contracted or undertaken by the main contractor.</v>
      </c>
      <c r="C428" s="20"/>
      <c r="D428" s="21"/>
      <c r="E428" s="22"/>
      <c r="F428" s="23"/>
    </row>
    <row r="429" spans="1:6" x14ac:dyDescent="0.25">
      <c r="A429" s="100"/>
      <c r="B429" s="117" t="str">
        <f>+'[1]EPWP Con&amp;Spec'!B130:K130</f>
        <v xml:space="preserve"> </v>
      </c>
      <c r="C429" s="20"/>
      <c r="D429" s="21"/>
      <c r="E429" s="22"/>
      <c r="F429" s="23"/>
    </row>
    <row r="430" spans="1:6" ht="44.45" customHeight="1" x14ac:dyDescent="0.25">
      <c r="A430" s="100"/>
      <c r="B430" s="117" t="str">
        <f>+'[1]EPWP Con&amp;Spec'!B131:K131</f>
        <v>Elements on the scope of work where application of Labour Intensive Construction methods as  will indicated with letters (LI) are regarded feasible are as follows;</v>
      </c>
      <c r="C430" s="20"/>
      <c r="D430" s="21"/>
      <c r="E430" s="22"/>
      <c r="F430" s="23"/>
    </row>
    <row r="431" spans="1:6" ht="29.45" customHeight="1" x14ac:dyDescent="0.25">
      <c r="A431" s="100"/>
      <c r="B431" s="117" t="str">
        <f>+'[1]EPWP Con&amp;Spec'!B132:K132</f>
        <v xml:space="preserve">i)       Excavating trenches for foundations and any other civil works with the  depth not more than 1.5 m </v>
      </c>
      <c r="C431" s="20"/>
      <c r="D431" s="21"/>
      <c r="E431" s="22"/>
      <c r="F431" s="23"/>
    </row>
    <row r="432" spans="1:6" ht="29.45" customHeight="1" x14ac:dyDescent="0.25">
      <c r="A432" s="100"/>
      <c r="B432" s="117" t="str">
        <f>+'[1]EPWP Con&amp;Spec'!B133:K133</f>
        <v>ii)      All masonry works which include concrete mixing on site; brickwork; plastering; screed works; jointing; etc.</v>
      </c>
      <c r="C432" s="20"/>
      <c r="D432" s="21"/>
      <c r="E432" s="22"/>
      <c r="F432" s="23"/>
    </row>
    <row r="433" spans="1:6" ht="29.45" customHeight="1" x14ac:dyDescent="0.25">
      <c r="A433" s="100"/>
      <c r="B433" s="117" t="str">
        <f>+'[1]EPWP Con&amp;Spec'!B134:K134</f>
        <v>iii)     Painting, Plumbing, Ironmongery; roof cladding; glazing; tilling; carpentry; flooring; waterproofing; etc.</v>
      </c>
      <c r="C433" s="20"/>
      <c r="D433" s="21"/>
      <c r="E433" s="22"/>
      <c r="F433" s="23"/>
    </row>
    <row r="434" spans="1:6" x14ac:dyDescent="0.25">
      <c r="A434" s="100"/>
      <c r="B434" s="19" t="s">
        <v>685</v>
      </c>
      <c r="C434" s="20" t="s">
        <v>22</v>
      </c>
      <c r="D434" s="21"/>
      <c r="E434" s="22"/>
      <c r="F434" s="23"/>
    </row>
    <row r="435" spans="1:6" x14ac:dyDescent="0.25">
      <c r="A435" s="100"/>
      <c r="B435" s="130"/>
      <c r="C435" s="20"/>
      <c r="D435" s="21"/>
      <c r="E435" s="22"/>
      <c r="F435" s="23"/>
    </row>
    <row r="436" spans="1:6" x14ac:dyDescent="0.25">
      <c r="A436" s="18"/>
      <c r="B436" s="144" t="str">
        <f>+'[1]EPWP Con&amp;Spec'!B137:K137</f>
        <v>Note:</v>
      </c>
      <c r="C436" s="69"/>
      <c r="D436" s="69"/>
      <c r="E436" s="76"/>
      <c r="F436" s="77"/>
    </row>
    <row r="437" spans="1:6" ht="219.6" customHeight="1" x14ac:dyDescent="0.25">
      <c r="A437" s="100"/>
      <c r="B437" s="117" t="str">
        <f>+'[1]EPWP Con&amp;Spec'!B138:K138</f>
        <v xml:space="preserve">It is a general requirement of this contract that persons normally resident in the ward of the works (local labour) be given preference for employment on the contract. Provided, however, that should adequate and appropriate labour not be available within the ward, others may be employed subject to satisfactory proof being provided that every reasonable endeavour has been made to employ local labour (Local Sub-contractor(s); Skilled; Semi-Skilled and Unskilled). The contractor shall in consultation with the local community leaders with the purpose of negotiating with them regarding the utilization of local resources in the construction process. In this regard, the contractor shall furthermore give preference, wherever possible to the employment of single heads of households, women and youth as well as families declared as most indigent by War on Poverty/ Sukuma Sakhe program profiling process. The contractor should aim, in general, to maximise the involvement of the local community, however workers from other communities should not exceed 20% of all persons working on the project, where local employees possess skills at level of competency that meet contractors requirements. </v>
      </c>
      <c r="C437" s="20"/>
      <c r="D437" s="21"/>
      <c r="E437" s="22"/>
      <c r="F437" s="23"/>
    </row>
    <row r="438" spans="1:6" ht="7.9" customHeight="1" x14ac:dyDescent="0.25">
      <c r="A438" s="100"/>
      <c r="B438" s="117"/>
      <c r="C438" s="20"/>
      <c r="D438" s="21"/>
      <c r="E438" s="22"/>
      <c r="F438" s="23"/>
    </row>
    <row r="439" spans="1:6" ht="13.9" customHeight="1" x14ac:dyDescent="0.25">
      <c r="A439" s="100"/>
      <c r="B439" s="145" t="s">
        <v>861</v>
      </c>
      <c r="C439" s="20"/>
      <c r="D439" s="21"/>
      <c r="E439" s="22"/>
      <c r="F439" s="23"/>
    </row>
    <row r="440" spans="1:6" ht="71.45" customHeight="1" x14ac:dyDescent="0.25">
      <c r="A440" s="100"/>
      <c r="B440" s="126" t="s">
        <v>862</v>
      </c>
      <c r="C440" s="20"/>
      <c r="D440" s="21"/>
      <c r="E440" s="22"/>
      <c r="F440" s="23"/>
    </row>
    <row r="441" spans="1:6" ht="7.9" customHeight="1" x14ac:dyDescent="0.25">
      <c r="A441" s="100"/>
      <c r="B441" s="126"/>
      <c r="C441" s="20"/>
      <c r="D441" s="21"/>
      <c r="E441" s="22"/>
      <c r="F441" s="23"/>
    </row>
    <row r="442" spans="1:6" ht="25.5" x14ac:dyDescent="0.25">
      <c r="A442" s="100"/>
      <c r="B442" s="131" t="s">
        <v>863</v>
      </c>
      <c r="C442" s="20"/>
      <c r="D442" s="21"/>
      <c r="E442" s="22"/>
      <c r="F442" s="23"/>
    </row>
    <row r="443" spans="1:6" ht="4.9000000000000004" customHeight="1" x14ac:dyDescent="0.25">
      <c r="A443" s="100"/>
      <c r="B443" s="126"/>
      <c r="C443" s="20"/>
      <c r="D443" s="21"/>
      <c r="E443" s="22"/>
      <c r="F443" s="23"/>
    </row>
    <row r="444" spans="1:6" ht="79.150000000000006" customHeight="1" x14ac:dyDescent="0.25">
      <c r="A444" s="100"/>
      <c r="B444" s="126" t="s">
        <v>864</v>
      </c>
      <c r="C444" s="20"/>
      <c r="D444" s="21"/>
      <c r="E444" s="22"/>
      <c r="F444" s="23"/>
    </row>
    <row r="445" spans="1:6" ht="9.6" customHeight="1" x14ac:dyDescent="0.25">
      <c r="A445" s="100"/>
      <c r="B445" s="126"/>
      <c r="C445" s="20"/>
      <c r="D445" s="21"/>
      <c r="E445" s="22"/>
      <c r="F445" s="23"/>
    </row>
    <row r="446" spans="1:6" ht="16.149999999999999" customHeight="1" x14ac:dyDescent="0.25">
      <c r="A446" s="45"/>
      <c r="B446" s="46" t="s">
        <v>696</v>
      </c>
      <c r="C446" s="47"/>
      <c r="D446" s="48"/>
      <c r="E446" s="49" t="s">
        <v>697</v>
      </c>
      <c r="F446" s="50"/>
    </row>
    <row r="447" spans="1:6" ht="13.15" customHeight="1" x14ac:dyDescent="0.25">
      <c r="A447" s="90"/>
      <c r="B447" s="91"/>
      <c r="C447" s="53"/>
      <c r="D447" s="54"/>
      <c r="E447" s="55"/>
      <c r="F447" s="141"/>
    </row>
    <row r="448" spans="1:6" ht="15.6" customHeight="1" x14ac:dyDescent="0.25">
      <c r="A448" s="83"/>
      <c r="B448" s="93"/>
      <c r="C448" s="59" t="s">
        <v>13</v>
      </c>
      <c r="D448" s="59" t="s">
        <v>14</v>
      </c>
      <c r="E448" s="60" t="s">
        <v>15</v>
      </c>
      <c r="F448" s="142" t="s">
        <v>16</v>
      </c>
    </row>
    <row r="449" spans="1:6" ht="9.6" customHeight="1" x14ac:dyDescent="0.25">
      <c r="A449" s="100"/>
      <c r="B449" s="126"/>
      <c r="C449" s="20"/>
      <c r="D449" s="21"/>
      <c r="E449" s="22"/>
      <c r="F449" s="23"/>
    </row>
    <row r="450" spans="1:6" ht="11.45" customHeight="1" x14ac:dyDescent="0.25">
      <c r="A450" s="100"/>
      <c r="B450" s="131" t="s">
        <v>865</v>
      </c>
      <c r="C450" s="20"/>
      <c r="D450" s="21"/>
      <c r="E450" s="22"/>
      <c r="F450" s="23"/>
    </row>
    <row r="451" spans="1:6" ht="8.4499999999999993" customHeight="1" x14ac:dyDescent="0.25">
      <c r="A451" s="100"/>
      <c r="B451" s="126"/>
      <c r="C451" s="20"/>
      <c r="D451" s="21"/>
      <c r="E451" s="22"/>
      <c r="F451" s="23"/>
    </row>
    <row r="452" spans="1:6" ht="66" customHeight="1" x14ac:dyDescent="0.25">
      <c r="A452" s="100"/>
      <c r="B452" s="126" t="s">
        <v>866</v>
      </c>
      <c r="C452" s="20"/>
      <c r="D452" s="21"/>
      <c r="E452" s="22"/>
      <c r="F452" s="23"/>
    </row>
    <row r="453" spans="1:6" x14ac:dyDescent="0.25">
      <c r="A453" s="100"/>
      <c r="B453" s="19"/>
      <c r="C453" s="20"/>
      <c r="D453" s="21"/>
      <c r="E453" s="22"/>
      <c r="F453" s="23"/>
    </row>
    <row r="454" spans="1:6" x14ac:dyDescent="0.25">
      <c r="A454" s="100"/>
      <c r="B454" s="19" t="s">
        <v>685</v>
      </c>
      <c r="C454" s="20" t="s">
        <v>22</v>
      </c>
      <c r="D454" s="21"/>
      <c r="E454" s="22"/>
      <c r="F454" s="23"/>
    </row>
    <row r="455" spans="1:6" ht="10.9" customHeight="1" x14ac:dyDescent="0.25">
      <c r="A455" s="100"/>
      <c r="B455" s="19"/>
      <c r="C455" s="20"/>
      <c r="D455" s="21"/>
      <c r="E455" s="22"/>
      <c r="F455" s="23"/>
    </row>
    <row r="456" spans="1:6" x14ac:dyDescent="0.25">
      <c r="A456" s="98" t="s">
        <v>867</v>
      </c>
      <c r="B456" s="99" t="s">
        <v>868</v>
      </c>
      <c r="C456" s="69"/>
      <c r="D456" s="69"/>
      <c r="E456" s="76"/>
      <c r="F456" s="77"/>
    </row>
    <row r="457" spans="1:6" ht="36.75" x14ac:dyDescent="0.25">
      <c r="A457" s="113"/>
      <c r="B457" s="116" t="s">
        <v>869</v>
      </c>
      <c r="C457" s="20"/>
      <c r="D457" s="21"/>
      <c r="E457" s="22"/>
      <c r="F457" s="23"/>
    </row>
    <row r="458" spans="1:6" ht="6.6" customHeight="1" x14ac:dyDescent="0.25">
      <c r="A458" s="63"/>
      <c r="B458" s="40"/>
      <c r="C458" s="20"/>
      <c r="D458" s="21"/>
      <c r="E458" s="22"/>
      <c r="F458" s="23"/>
    </row>
    <row r="459" spans="1:6" x14ac:dyDescent="0.25">
      <c r="A459" s="146" t="s">
        <v>870</v>
      </c>
      <c r="B459" s="38" t="s">
        <v>871</v>
      </c>
      <c r="C459" s="20"/>
      <c r="D459" s="21"/>
      <c r="E459" s="22"/>
      <c r="F459" s="23"/>
    </row>
    <row r="460" spans="1:6" s="138" customFormat="1" ht="27" customHeight="1" x14ac:dyDescent="0.25">
      <c r="A460" s="147"/>
      <c r="B460" s="133" t="s">
        <v>685</v>
      </c>
      <c r="C460" s="134" t="s">
        <v>22</v>
      </c>
      <c r="D460" s="135"/>
      <c r="E460" s="136"/>
      <c r="F460" s="137"/>
    </row>
    <row r="461" spans="1:6" x14ac:dyDescent="0.25">
      <c r="A461" s="146" t="s">
        <v>872</v>
      </c>
      <c r="B461" s="38" t="s">
        <v>873</v>
      </c>
      <c r="C461" s="69"/>
      <c r="D461" s="69"/>
      <c r="E461" s="76"/>
      <c r="F461" s="77"/>
    </row>
    <row r="462" spans="1:6" s="138" customFormat="1" ht="27" customHeight="1" x14ac:dyDescent="0.25">
      <c r="A462" s="147"/>
      <c r="B462" s="133" t="s">
        <v>685</v>
      </c>
      <c r="C462" s="134" t="s">
        <v>22</v>
      </c>
      <c r="D462" s="135"/>
      <c r="E462" s="136"/>
      <c r="F462" s="137"/>
    </row>
    <row r="463" spans="1:6" ht="25.5" x14ac:dyDescent="0.25">
      <c r="A463" s="146" t="s">
        <v>874</v>
      </c>
      <c r="B463" s="38" t="s">
        <v>875</v>
      </c>
      <c r="C463" s="69"/>
      <c r="D463" s="69"/>
      <c r="E463" s="76"/>
      <c r="F463" s="77"/>
    </row>
    <row r="464" spans="1:6" ht="6.6" customHeight="1" x14ac:dyDescent="0.25">
      <c r="A464" s="63"/>
      <c r="B464" s="148"/>
      <c r="C464" s="20"/>
      <c r="D464" s="21"/>
      <c r="E464" s="22"/>
      <c r="F464" s="23"/>
    </row>
    <row r="465" spans="1:6" ht="25.5" x14ac:dyDescent="0.25">
      <c r="A465" s="113"/>
      <c r="B465" s="116" t="s">
        <v>876</v>
      </c>
      <c r="C465" s="20"/>
      <c r="D465" s="21"/>
      <c r="E465" s="22"/>
      <c r="F465" s="23"/>
    </row>
    <row r="466" spans="1:6" s="138" customFormat="1" ht="27" customHeight="1" x14ac:dyDescent="0.25">
      <c r="A466" s="147"/>
      <c r="B466" s="133" t="s">
        <v>685</v>
      </c>
      <c r="C466" s="134" t="s">
        <v>22</v>
      </c>
      <c r="D466" s="135"/>
      <c r="E466" s="136"/>
      <c r="F466" s="137"/>
    </row>
    <row r="467" spans="1:6" ht="7.15" customHeight="1" x14ac:dyDescent="0.25">
      <c r="A467" s="149"/>
      <c r="B467" s="126"/>
      <c r="C467" s="67"/>
      <c r="D467" s="67"/>
      <c r="E467" s="67"/>
      <c r="F467" s="68"/>
    </row>
    <row r="468" spans="1:6" ht="25.5" x14ac:dyDescent="0.25">
      <c r="A468" s="146" t="s">
        <v>877</v>
      </c>
      <c r="B468" s="116" t="s">
        <v>878</v>
      </c>
      <c r="C468" s="20"/>
      <c r="D468" s="21"/>
      <c r="E468" s="22"/>
      <c r="F468" s="23"/>
    </row>
    <row r="469" spans="1:6" s="138" customFormat="1" ht="27" customHeight="1" x14ac:dyDescent="0.25">
      <c r="A469" s="147"/>
      <c r="B469" s="133" t="s">
        <v>685</v>
      </c>
      <c r="C469" s="134" t="s">
        <v>22</v>
      </c>
      <c r="D469" s="135"/>
      <c r="E469" s="136"/>
      <c r="F469" s="137"/>
    </row>
    <row r="470" spans="1:6" x14ac:dyDescent="0.25">
      <c r="A470" s="146" t="s">
        <v>879</v>
      </c>
      <c r="B470" s="150" t="s">
        <v>880</v>
      </c>
      <c r="C470" s="69"/>
      <c r="D470" s="69"/>
      <c r="E470" s="76"/>
      <c r="F470" s="77"/>
    </row>
    <row r="471" spans="1:6" ht="6" customHeight="1" x14ac:dyDescent="0.25">
      <c r="A471" s="63"/>
      <c r="B471" s="116"/>
      <c r="C471" s="20"/>
      <c r="D471" s="21"/>
      <c r="E471" s="22"/>
      <c r="F471" s="23"/>
    </row>
    <row r="472" spans="1:6" ht="25.5" x14ac:dyDescent="0.25">
      <c r="A472" s="113"/>
      <c r="B472" s="38" t="s">
        <v>881</v>
      </c>
      <c r="C472" s="20"/>
      <c r="D472" s="21"/>
      <c r="E472" s="22"/>
      <c r="F472" s="23"/>
    </row>
    <row r="473" spans="1:6" s="138" customFormat="1" ht="27" customHeight="1" x14ac:dyDescent="0.25">
      <c r="A473" s="147"/>
      <c r="B473" s="133" t="s">
        <v>685</v>
      </c>
      <c r="C473" s="134" t="s">
        <v>22</v>
      </c>
      <c r="D473" s="135"/>
      <c r="E473" s="136"/>
      <c r="F473" s="137"/>
    </row>
    <row r="474" spans="1:6" ht="65.25" customHeight="1" x14ac:dyDescent="0.25">
      <c r="A474" s="63"/>
      <c r="B474" s="151" t="s">
        <v>882</v>
      </c>
      <c r="C474" s="20"/>
      <c r="D474" s="21"/>
      <c r="E474" s="22"/>
      <c r="F474" s="23"/>
    </row>
    <row r="475" spans="1:6" ht="3" customHeight="1" x14ac:dyDescent="0.25">
      <c r="A475" s="100"/>
      <c r="B475" s="19"/>
      <c r="C475" s="20"/>
      <c r="D475" s="21"/>
      <c r="E475" s="22"/>
      <c r="F475" s="23"/>
    </row>
    <row r="476" spans="1:6" x14ac:dyDescent="0.25">
      <c r="A476" s="98" t="s">
        <v>883</v>
      </c>
      <c r="B476" s="144" t="s">
        <v>884</v>
      </c>
      <c r="C476" s="20"/>
      <c r="D476" s="21"/>
      <c r="E476" s="22"/>
      <c r="F476" s="23"/>
    </row>
    <row r="477" spans="1:6" ht="51" x14ac:dyDescent="0.25">
      <c r="A477" s="100"/>
      <c r="B477" s="38" t="s">
        <v>885</v>
      </c>
      <c r="C477" s="20"/>
      <c r="D477" s="21"/>
      <c r="E477" s="22"/>
      <c r="F477" s="23"/>
    </row>
    <row r="478" spans="1:6" s="138" customFormat="1" ht="27" customHeight="1" x14ac:dyDescent="0.25">
      <c r="A478" s="152"/>
      <c r="B478" t="s">
        <v>685</v>
      </c>
      <c r="C478" s="134" t="s">
        <v>22</v>
      </c>
      <c r="D478" s="135"/>
      <c r="E478" s="136"/>
      <c r="F478" s="137"/>
    </row>
    <row r="479" spans="1:6" ht="6" customHeight="1" x14ac:dyDescent="0.25">
      <c r="A479" s="18"/>
      <c r="B479" s="19"/>
      <c r="C479" s="62"/>
      <c r="D479" s="21"/>
      <c r="E479" s="153"/>
      <c r="F479" s="23"/>
    </row>
    <row r="480" spans="1:6" x14ac:dyDescent="0.25">
      <c r="A480" s="98" t="s">
        <v>886</v>
      </c>
      <c r="B480" s="144" t="s">
        <v>887</v>
      </c>
      <c r="C480" s="20"/>
      <c r="D480" s="21"/>
      <c r="E480" s="22"/>
      <c r="F480" s="23"/>
    </row>
    <row r="481" spans="1:6" ht="33" customHeight="1" x14ac:dyDescent="0.25">
      <c r="A481" s="18"/>
      <c r="B481" s="117" t="s">
        <v>888</v>
      </c>
      <c r="C481" s="62"/>
      <c r="D481" s="21"/>
      <c r="E481" s="153"/>
      <c r="F481" s="23"/>
    </row>
    <row r="482" spans="1:6" s="138" customFormat="1" ht="15.6" customHeight="1" x14ac:dyDescent="0.25">
      <c r="A482" s="152"/>
      <c r="B482" t="s">
        <v>685</v>
      </c>
      <c r="C482" s="134" t="s">
        <v>22</v>
      </c>
      <c r="D482" s="135"/>
      <c r="E482" s="136"/>
      <c r="F482" s="137"/>
    </row>
    <row r="483" spans="1:6" ht="6" customHeight="1" x14ac:dyDescent="0.25">
      <c r="A483" s="18"/>
      <c r="B483" s="19"/>
      <c r="C483" s="62"/>
      <c r="D483" s="21"/>
      <c r="E483" s="153"/>
      <c r="F483" s="23"/>
    </row>
    <row r="484" spans="1:6" ht="12.75" customHeight="1" x14ac:dyDescent="0.25">
      <c r="A484" s="98" t="s">
        <v>889</v>
      </c>
      <c r="B484" s="144" t="s">
        <v>890</v>
      </c>
      <c r="C484" s="62"/>
      <c r="D484" s="21"/>
      <c r="E484" s="153"/>
      <c r="F484" s="23"/>
    </row>
    <row r="485" spans="1:6" ht="55.9" customHeight="1" x14ac:dyDescent="0.25">
      <c r="A485" s="18"/>
      <c r="B485" s="25" t="s">
        <v>891</v>
      </c>
      <c r="C485" s="62"/>
      <c r="D485" s="21"/>
      <c r="E485" s="153"/>
      <c r="F485" s="23"/>
    </row>
    <row r="486" spans="1:6" s="138" customFormat="1" ht="18" customHeight="1" x14ac:dyDescent="0.25">
      <c r="A486" s="152"/>
      <c r="B486" t="s">
        <v>685</v>
      </c>
      <c r="C486" s="134" t="s">
        <v>22</v>
      </c>
      <c r="D486" s="135"/>
      <c r="E486" s="136"/>
      <c r="F486" s="137"/>
    </row>
    <row r="487" spans="1:6" ht="6" customHeight="1" x14ac:dyDescent="0.25">
      <c r="A487" s="18"/>
      <c r="B487" s="19"/>
      <c r="C487" s="62"/>
      <c r="D487" s="21"/>
      <c r="E487" s="153"/>
      <c r="F487" s="23"/>
    </row>
    <row r="488" spans="1:6" ht="12.75" customHeight="1" x14ac:dyDescent="0.25">
      <c r="A488" s="98" t="s">
        <v>892</v>
      </c>
      <c r="B488" s="144" t="s">
        <v>893</v>
      </c>
      <c r="C488" s="62"/>
      <c r="D488" s="21"/>
      <c r="E488" s="153"/>
      <c r="F488" s="23"/>
    </row>
    <row r="489" spans="1:6" ht="74.25" customHeight="1" x14ac:dyDescent="0.25">
      <c r="A489" s="18"/>
      <c r="B489" s="25" t="s">
        <v>894</v>
      </c>
      <c r="C489" s="62"/>
      <c r="D489" s="21"/>
      <c r="E489" s="153"/>
      <c r="F489" s="23"/>
    </row>
    <row r="490" spans="1:6" ht="20.45" customHeight="1" x14ac:dyDescent="0.25">
      <c r="A490" s="45"/>
      <c r="B490" s="46" t="s">
        <v>696</v>
      </c>
      <c r="C490" s="47"/>
      <c r="D490" s="48"/>
      <c r="E490" s="49" t="s">
        <v>697</v>
      </c>
      <c r="F490" s="50"/>
    </row>
    <row r="491" spans="1:6" ht="13.35" customHeight="1" x14ac:dyDescent="0.25">
      <c r="A491" s="90"/>
      <c r="B491" s="91"/>
      <c r="C491" s="53"/>
      <c r="D491" s="54"/>
      <c r="E491" s="55"/>
      <c r="F491" s="141"/>
    </row>
    <row r="492" spans="1:6" ht="13.35" customHeight="1" x14ac:dyDescent="0.25">
      <c r="A492" s="83"/>
      <c r="B492" s="93"/>
      <c r="C492" s="59" t="s">
        <v>13</v>
      </c>
      <c r="D492" s="59" t="s">
        <v>14</v>
      </c>
      <c r="E492" s="60" t="s">
        <v>15</v>
      </c>
      <c r="F492" s="142" t="s">
        <v>16</v>
      </c>
    </row>
    <row r="493" spans="1:6" ht="38.25" customHeight="1" x14ac:dyDescent="0.25">
      <c r="A493" s="18"/>
      <c r="B493" s="25" t="s">
        <v>895</v>
      </c>
      <c r="C493" s="62"/>
      <c r="D493" s="21"/>
      <c r="E493" s="153"/>
      <c r="F493" s="23"/>
    </row>
    <row r="494" spans="1:6" s="138" customFormat="1" ht="27" customHeight="1" x14ac:dyDescent="0.25">
      <c r="A494" s="152"/>
      <c r="B494" t="s">
        <v>685</v>
      </c>
      <c r="C494" s="134" t="s">
        <v>22</v>
      </c>
      <c r="D494" s="135"/>
      <c r="E494" s="136"/>
      <c r="F494" s="137"/>
    </row>
    <row r="495" spans="1:6" ht="6" customHeight="1" x14ac:dyDescent="0.25">
      <c r="A495" s="18"/>
      <c r="B495" s="19"/>
      <c r="C495" s="62"/>
      <c r="D495" s="21"/>
      <c r="E495" s="153"/>
      <c r="F495" s="23"/>
    </row>
    <row r="496" spans="1:6" ht="12.75" customHeight="1" x14ac:dyDescent="0.25">
      <c r="A496" s="98" t="s">
        <v>896</v>
      </c>
      <c r="B496" s="144" t="s">
        <v>897</v>
      </c>
      <c r="C496" s="62"/>
      <c r="D496" s="21"/>
      <c r="E496" s="153"/>
      <c r="F496" s="23"/>
    </row>
    <row r="497" spans="1:6" ht="70.900000000000006" customHeight="1" x14ac:dyDescent="0.25">
      <c r="A497" s="18"/>
      <c r="B497" s="25" t="s">
        <v>898</v>
      </c>
      <c r="C497" s="62"/>
      <c r="D497" s="21"/>
      <c r="E497" s="153"/>
      <c r="F497" s="23"/>
    </row>
    <row r="498" spans="1:6" s="138" customFormat="1" ht="27.6" customHeight="1" x14ac:dyDescent="0.25">
      <c r="A498" s="152"/>
      <c r="B498" t="s">
        <v>685</v>
      </c>
      <c r="C498" s="134" t="s">
        <v>22</v>
      </c>
      <c r="D498" s="135"/>
      <c r="E498" s="136"/>
      <c r="F498" s="137"/>
    </row>
    <row r="499" spans="1:6" ht="6" customHeight="1" x14ac:dyDescent="0.25">
      <c r="A499" s="18"/>
      <c r="B499" s="25"/>
      <c r="C499" s="62"/>
      <c r="D499" s="21"/>
      <c r="E499" s="153"/>
      <c r="F499" s="23"/>
    </row>
    <row r="500" spans="1:6" ht="12.75" customHeight="1" x14ac:dyDescent="0.25">
      <c r="A500" s="98" t="s">
        <v>899</v>
      </c>
      <c r="B500" s="144" t="s">
        <v>900</v>
      </c>
      <c r="C500" s="62"/>
      <c r="D500" s="21"/>
      <c r="E500" s="153"/>
      <c r="F500" s="23"/>
    </row>
    <row r="501" spans="1:6" ht="61.15" customHeight="1" x14ac:dyDescent="0.25">
      <c r="A501" s="18"/>
      <c r="B501" s="25" t="s">
        <v>901</v>
      </c>
      <c r="C501" s="62"/>
      <c r="D501" s="21"/>
      <c r="E501" s="153"/>
      <c r="F501" s="23"/>
    </row>
    <row r="502" spans="1:6" s="138" customFormat="1" ht="27.6" customHeight="1" x14ac:dyDescent="0.25">
      <c r="A502" s="152"/>
      <c r="B502" t="s">
        <v>685</v>
      </c>
      <c r="C502" s="134" t="s">
        <v>22</v>
      </c>
      <c r="D502" s="135"/>
      <c r="E502" s="136"/>
      <c r="F502" s="137"/>
    </row>
    <row r="503" spans="1:6" ht="6" customHeight="1" x14ac:dyDescent="0.25">
      <c r="A503" s="18"/>
      <c r="B503" s="25"/>
      <c r="C503" s="62"/>
      <c r="D503" s="21"/>
      <c r="E503" s="153"/>
      <c r="F503" s="23"/>
    </row>
    <row r="504" spans="1:6" ht="10.9" customHeight="1" x14ac:dyDescent="0.25">
      <c r="A504" s="18"/>
      <c r="B504" s="25"/>
      <c r="C504" s="62"/>
      <c r="D504" s="21"/>
      <c r="E504" s="153"/>
      <c r="F504" s="23"/>
    </row>
    <row r="505" spans="1:6" ht="12.75" customHeight="1" x14ac:dyDescent="0.25">
      <c r="A505" s="98" t="s">
        <v>902</v>
      </c>
      <c r="B505" s="144" t="s">
        <v>903</v>
      </c>
      <c r="C505" s="62"/>
      <c r="D505" s="21"/>
      <c r="E505" s="153"/>
      <c r="F505" s="23"/>
    </row>
    <row r="506" spans="1:6" ht="30.6" customHeight="1" x14ac:dyDescent="0.25">
      <c r="A506" s="18"/>
      <c r="B506" s="25" t="s">
        <v>904</v>
      </c>
      <c r="C506" s="62"/>
      <c r="D506" s="21"/>
      <c r="E506" s="153"/>
      <c r="F506" s="23"/>
    </row>
    <row r="507" spans="1:6" s="138" customFormat="1" ht="27.6" customHeight="1" x14ac:dyDescent="0.25">
      <c r="A507" s="152"/>
      <c r="B507" t="s">
        <v>685</v>
      </c>
      <c r="C507" s="134" t="s">
        <v>22</v>
      </c>
      <c r="D507" s="135"/>
      <c r="E507" s="136"/>
      <c r="F507" s="137"/>
    </row>
    <row r="508" spans="1:6" x14ac:dyDescent="0.25">
      <c r="A508" s="18"/>
      <c r="B508" s="25"/>
      <c r="C508" s="62"/>
      <c r="D508" s="21"/>
      <c r="E508" s="153"/>
      <c r="F508" s="23"/>
    </row>
    <row r="509" spans="1:6" ht="28.15" customHeight="1" x14ac:dyDescent="0.25">
      <c r="A509" s="98" t="s">
        <v>905</v>
      </c>
      <c r="B509" s="144" t="s">
        <v>906</v>
      </c>
      <c r="C509" s="62"/>
      <c r="D509" s="21"/>
      <c r="E509" s="153"/>
      <c r="F509" s="23"/>
    </row>
    <row r="510" spans="1:6" ht="64.150000000000006" customHeight="1" x14ac:dyDescent="0.25">
      <c r="A510" s="18"/>
      <c r="B510" s="25" t="s">
        <v>907</v>
      </c>
      <c r="C510" s="62"/>
      <c r="D510" s="21"/>
      <c r="E510" s="153"/>
      <c r="F510" s="23"/>
    </row>
    <row r="511" spans="1:6" ht="61.15" customHeight="1" x14ac:dyDescent="0.25">
      <c r="A511" s="18"/>
      <c r="B511" s="117" t="s">
        <v>908</v>
      </c>
      <c r="C511" s="20"/>
      <c r="D511" s="21"/>
      <c r="E511" s="22"/>
      <c r="F511" s="23"/>
    </row>
    <row r="512" spans="1:6" s="138" customFormat="1" ht="27.6" customHeight="1" x14ac:dyDescent="0.25">
      <c r="A512" s="152"/>
      <c r="B512" t="s">
        <v>685</v>
      </c>
      <c r="C512" s="134" t="s">
        <v>22</v>
      </c>
      <c r="D512" s="135"/>
      <c r="E512" s="136"/>
      <c r="F512" s="137"/>
    </row>
    <row r="513" spans="1:6" ht="13.9" customHeight="1" x14ac:dyDescent="0.25">
      <c r="A513" s="18"/>
      <c r="B513" s="19"/>
      <c r="C513" s="62"/>
      <c r="D513" s="21"/>
      <c r="E513" s="153"/>
      <c r="F513" s="23"/>
    </row>
    <row r="514" spans="1:6" x14ac:dyDescent="0.25">
      <c r="A514" s="98" t="s">
        <v>909</v>
      </c>
      <c r="B514" s="144" t="s">
        <v>910</v>
      </c>
      <c r="C514" s="62"/>
      <c r="D514" s="21"/>
      <c r="E514" s="153"/>
      <c r="F514" s="23"/>
    </row>
    <row r="515" spans="1:6" ht="34.9" customHeight="1" x14ac:dyDescent="0.25">
      <c r="A515" s="98"/>
      <c r="B515" s="117" t="s">
        <v>911</v>
      </c>
      <c r="C515" s="62"/>
      <c r="D515" s="21"/>
      <c r="E515" s="153"/>
      <c r="F515" s="23"/>
    </row>
    <row r="516" spans="1:6" s="138" customFormat="1" ht="27.6" customHeight="1" x14ac:dyDescent="0.25">
      <c r="A516" s="152"/>
      <c r="B516" t="s">
        <v>685</v>
      </c>
      <c r="C516" s="134" t="s">
        <v>22</v>
      </c>
      <c r="D516" s="135"/>
      <c r="E516" s="136"/>
      <c r="F516" s="137"/>
    </row>
    <row r="517" spans="1:6" x14ac:dyDescent="0.25">
      <c r="A517" s="18"/>
      <c r="B517" s="117"/>
      <c r="C517" s="20"/>
      <c r="D517" s="21"/>
      <c r="E517" s="22"/>
      <c r="F517" s="23"/>
    </row>
    <row r="518" spans="1:6" x14ac:dyDescent="0.25">
      <c r="A518" s="98" t="s">
        <v>912</v>
      </c>
      <c r="B518" s="144" t="s">
        <v>913</v>
      </c>
      <c r="C518" s="20"/>
      <c r="D518" s="21"/>
      <c r="E518" s="22"/>
      <c r="F518" s="23"/>
    </row>
    <row r="519" spans="1:6" ht="63.75" customHeight="1" x14ac:dyDescent="0.25">
      <c r="A519" s="18"/>
      <c r="B519" s="25" t="s">
        <v>914</v>
      </c>
      <c r="C519" s="62"/>
      <c r="D519" s="21"/>
      <c r="E519" s="153"/>
      <c r="F519" s="23"/>
    </row>
    <row r="520" spans="1:6" s="138" customFormat="1" ht="27.6" customHeight="1" x14ac:dyDescent="0.25">
      <c r="A520" s="152"/>
      <c r="B520" t="s">
        <v>685</v>
      </c>
      <c r="C520" s="134" t="s">
        <v>22</v>
      </c>
      <c r="D520" s="135"/>
      <c r="E520" s="136"/>
      <c r="F520" s="137"/>
    </row>
    <row r="521" spans="1:6" x14ac:dyDescent="0.25">
      <c r="A521" s="18"/>
      <c r="B521" s="117"/>
      <c r="C521" s="20"/>
      <c r="D521" s="21"/>
      <c r="E521" s="22"/>
      <c r="F521" s="23"/>
    </row>
    <row r="522" spans="1:6" x14ac:dyDescent="0.25">
      <c r="A522" s="98" t="s">
        <v>915</v>
      </c>
      <c r="B522" s="144" t="s">
        <v>916</v>
      </c>
      <c r="C522" s="20"/>
      <c r="D522" s="21"/>
      <c r="E522" s="22"/>
      <c r="F522" s="23"/>
    </row>
    <row r="523" spans="1:6" ht="63" customHeight="1" x14ac:dyDescent="0.25">
      <c r="A523" s="18"/>
      <c r="B523" s="25" t="s">
        <v>917</v>
      </c>
      <c r="C523" s="62"/>
      <c r="D523" s="21"/>
      <c r="E523" s="153"/>
      <c r="F523" s="23"/>
    </row>
    <row r="524" spans="1:6" s="138" customFormat="1" ht="27.6" customHeight="1" x14ac:dyDescent="0.25">
      <c r="A524" s="152"/>
      <c r="B524" t="s">
        <v>685</v>
      </c>
      <c r="C524" s="134" t="s">
        <v>22</v>
      </c>
      <c r="D524" s="135"/>
      <c r="E524" s="136"/>
      <c r="F524" s="137"/>
    </row>
    <row r="525" spans="1:6" ht="21" customHeight="1" x14ac:dyDescent="0.25">
      <c r="A525" s="45"/>
      <c r="B525" s="46" t="s">
        <v>696</v>
      </c>
      <c r="C525" s="47"/>
      <c r="D525" s="48"/>
      <c r="E525" s="49" t="s">
        <v>697</v>
      </c>
      <c r="F525" s="50"/>
    </row>
    <row r="526" spans="1:6" x14ac:dyDescent="0.25">
      <c r="A526" s="90"/>
      <c r="B526" s="91"/>
      <c r="C526" s="53"/>
      <c r="D526" s="54"/>
      <c r="E526" s="55"/>
      <c r="F526" s="141"/>
    </row>
    <row r="527" spans="1:6" x14ac:dyDescent="0.25">
      <c r="A527" s="83"/>
      <c r="B527" s="93"/>
      <c r="C527" s="59" t="s">
        <v>13</v>
      </c>
      <c r="D527" s="59" t="s">
        <v>14</v>
      </c>
      <c r="E527" s="60" t="s">
        <v>15</v>
      </c>
      <c r="F527" s="142" t="s">
        <v>16</v>
      </c>
    </row>
    <row r="528" spans="1:6" x14ac:dyDescent="0.25">
      <c r="A528" s="18"/>
      <c r="B528" s="117"/>
      <c r="C528" s="20"/>
      <c r="D528" s="21"/>
      <c r="E528" s="22"/>
      <c r="F528" s="23"/>
    </row>
    <row r="529" spans="1:6" x14ac:dyDescent="0.25">
      <c r="A529" s="98" t="s">
        <v>918</v>
      </c>
      <c r="B529" s="144" t="s">
        <v>919</v>
      </c>
      <c r="C529" s="20"/>
      <c r="D529" s="21"/>
      <c r="E529" s="22"/>
      <c r="F529" s="23"/>
    </row>
    <row r="530" spans="1:6" ht="31.15" customHeight="1" x14ac:dyDescent="0.25">
      <c r="A530" s="18"/>
      <c r="B530" s="95" t="s">
        <v>920</v>
      </c>
      <c r="C530" s="62"/>
      <c r="D530" s="21"/>
      <c r="E530" s="153"/>
      <c r="F530" s="23"/>
    </row>
    <row r="531" spans="1:6" ht="63.6" customHeight="1" x14ac:dyDescent="0.25">
      <c r="A531" s="18"/>
      <c r="B531" s="33" t="s">
        <v>921</v>
      </c>
      <c r="C531" s="20"/>
      <c r="D531" s="21"/>
      <c r="E531" s="22"/>
      <c r="F531" s="23"/>
    </row>
    <row r="532" spans="1:6" s="138" customFormat="1" ht="27" customHeight="1" x14ac:dyDescent="0.25">
      <c r="A532" s="152"/>
      <c r="B532" t="s">
        <v>685</v>
      </c>
      <c r="C532" s="134" t="s">
        <v>22</v>
      </c>
      <c r="D532" s="135"/>
      <c r="E532" s="136"/>
      <c r="F532" s="137"/>
    </row>
    <row r="533" spans="1:6" x14ac:dyDescent="0.25">
      <c r="A533" s="18"/>
      <c r="B533" s="117"/>
      <c r="C533" s="20"/>
      <c r="D533" s="21"/>
      <c r="E533" s="22"/>
      <c r="F533" s="23"/>
    </row>
    <row r="534" spans="1:6" x14ac:dyDescent="0.25">
      <c r="A534" s="98" t="s">
        <v>922</v>
      </c>
      <c r="B534" s="144" t="s">
        <v>923</v>
      </c>
      <c r="C534" s="62"/>
      <c r="D534" s="21"/>
      <c r="E534" s="153"/>
      <c r="F534" s="23"/>
    </row>
    <row r="535" spans="1:6" ht="70.900000000000006" customHeight="1" x14ac:dyDescent="0.25">
      <c r="A535" s="18"/>
      <c r="B535" s="95" t="s">
        <v>924</v>
      </c>
      <c r="C535" s="62"/>
      <c r="D535" s="21"/>
      <c r="E535" s="153"/>
      <c r="F535" s="23"/>
    </row>
    <row r="536" spans="1:6" ht="25.5" x14ac:dyDescent="0.25">
      <c r="A536" s="18"/>
      <c r="B536" s="95" t="s">
        <v>925</v>
      </c>
      <c r="C536" s="20"/>
      <c r="D536" s="21"/>
      <c r="E536" s="22"/>
      <c r="F536" s="23"/>
    </row>
    <row r="537" spans="1:6" s="138" customFormat="1" ht="27" customHeight="1" x14ac:dyDescent="0.25">
      <c r="A537" s="152"/>
      <c r="B537" t="s">
        <v>685</v>
      </c>
      <c r="C537" s="134" t="s">
        <v>22</v>
      </c>
      <c r="D537" s="135"/>
      <c r="E537" s="136"/>
      <c r="F537" s="137"/>
    </row>
    <row r="538" spans="1:6" x14ac:dyDescent="0.25">
      <c r="A538" s="18"/>
      <c r="B538" s="95"/>
      <c r="C538" s="20"/>
      <c r="D538" s="21"/>
      <c r="E538" s="22"/>
      <c r="F538" s="23"/>
    </row>
    <row r="539" spans="1:6" ht="143.25" customHeight="1" x14ac:dyDescent="0.25">
      <c r="A539" s="18" t="s">
        <v>926</v>
      </c>
      <c r="B539" s="95" t="s">
        <v>927</v>
      </c>
      <c r="C539" s="20"/>
      <c r="D539" s="21"/>
      <c r="E539" s="22"/>
      <c r="F539" s="23"/>
    </row>
    <row r="540" spans="1:6" x14ac:dyDescent="0.25">
      <c r="A540" s="18"/>
      <c r="B540" s="95"/>
      <c r="C540" s="20"/>
      <c r="D540" s="21"/>
      <c r="E540" s="22"/>
      <c r="F540" s="23"/>
    </row>
    <row r="541" spans="1:6" x14ac:dyDescent="0.25">
      <c r="A541" s="18"/>
      <c r="B541" s="95"/>
      <c r="C541" s="20"/>
      <c r="D541" s="21"/>
      <c r="E541" s="22"/>
      <c r="F541" s="23"/>
    </row>
    <row r="542" spans="1:6" x14ac:dyDescent="0.25">
      <c r="A542" s="18"/>
      <c r="B542" s="95"/>
      <c r="C542" s="20"/>
      <c r="D542" s="21"/>
      <c r="E542" s="22"/>
      <c r="F542" s="23"/>
    </row>
    <row r="543" spans="1:6" x14ac:dyDescent="0.25">
      <c r="A543" s="18"/>
      <c r="B543" s="95"/>
      <c r="C543" s="20"/>
      <c r="D543" s="21"/>
      <c r="E543" s="22"/>
      <c r="F543" s="23"/>
    </row>
    <row r="544" spans="1:6" x14ac:dyDescent="0.25">
      <c r="A544" s="18"/>
      <c r="B544" s="95"/>
      <c r="C544" s="20"/>
      <c r="D544" s="21"/>
      <c r="E544" s="22"/>
      <c r="F544" s="23"/>
    </row>
    <row r="545" spans="1:6" x14ac:dyDescent="0.25">
      <c r="A545" s="18"/>
      <c r="B545" s="95"/>
      <c r="C545" s="20"/>
      <c r="D545" s="21"/>
      <c r="E545" s="22"/>
      <c r="F545" s="23"/>
    </row>
    <row r="546" spans="1:6" x14ac:dyDescent="0.25">
      <c r="A546" s="18"/>
      <c r="B546" s="95"/>
      <c r="C546" s="20"/>
      <c r="D546" s="21"/>
      <c r="E546" s="22"/>
      <c r="F546" s="23"/>
    </row>
    <row r="547" spans="1:6" x14ac:dyDescent="0.25">
      <c r="A547" s="18"/>
      <c r="B547" s="95"/>
      <c r="C547" s="20"/>
      <c r="D547" s="21"/>
      <c r="E547" s="22"/>
      <c r="F547" s="23"/>
    </row>
    <row r="548" spans="1:6" x14ac:dyDescent="0.25">
      <c r="A548" s="18"/>
      <c r="B548" s="95"/>
      <c r="C548" s="20"/>
      <c r="D548" s="21"/>
      <c r="E548" s="22"/>
      <c r="F548" s="23"/>
    </row>
    <row r="549" spans="1:6" x14ac:dyDescent="0.25">
      <c r="A549" s="18"/>
      <c r="B549" s="95"/>
      <c r="C549" s="20"/>
      <c r="D549" s="21"/>
      <c r="E549" s="22"/>
      <c r="F549" s="23"/>
    </row>
    <row r="550" spans="1:6" x14ac:dyDescent="0.25">
      <c r="A550" s="18"/>
      <c r="B550" s="95"/>
      <c r="C550" s="20"/>
      <c r="D550" s="21"/>
      <c r="E550" s="22"/>
      <c r="F550" s="23"/>
    </row>
    <row r="551" spans="1:6" ht="10.5" customHeight="1" x14ac:dyDescent="0.25">
      <c r="A551" s="18"/>
      <c r="B551" s="95"/>
      <c r="C551" s="20"/>
      <c r="D551" s="21"/>
      <c r="E551" s="22"/>
      <c r="F551" s="23"/>
    </row>
    <row r="552" spans="1:6" hidden="1" x14ac:dyDescent="0.25">
      <c r="A552" s="18"/>
      <c r="B552" s="95"/>
      <c r="C552" s="20"/>
      <c r="D552" s="21"/>
      <c r="E552" s="22"/>
      <c r="F552" s="23"/>
    </row>
    <row r="553" spans="1:6" hidden="1" x14ac:dyDescent="0.25">
      <c r="A553" s="18"/>
      <c r="B553" s="95"/>
      <c r="C553" s="20"/>
      <c r="D553" s="21"/>
      <c r="E553" s="22"/>
      <c r="F553" s="23"/>
    </row>
    <row r="554" spans="1:6" hidden="1" x14ac:dyDescent="0.25">
      <c r="A554" s="18"/>
      <c r="B554" s="95"/>
      <c r="C554" s="20"/>
      <c r="D554" s="21"/>
      <c r="E554" s="22"/>
      <c r="F554" s="23"/>
    </row>
    <row r="555" spans="1:6" hidden="1" x14ac:dyDescent="0.25">
      <c r="A555" s="18"/>
      <c r="B555" s="95"/>
      <c r="C555" s="20"/>
      <c r="D555" s="21"/>
      <c r="E555" s="22"/>
      <c r="F555" s="23"/>
    </row>
    <row r="556" spans="1:6" hidden="1" x14ac:dyDescent="0.25">
      <c r="A556" s="18"/>
      <c r="B556" s="95"/>
      <c r="C556" s="20"/>
      <c r="D556" s="21"/>
      <c r="E556" s="22"/>
      <c r="F556" s="23"/>
    </row>
    <row r="557" spans="1:6" hidden="1" x14ac:dyDescent="0.25">
      <c r="A557" s="18"/>
      <c r="B557" s="95"/>
      <c r="C557" s="20"/>
      <c r="D557" s="21"/>
      <c r="E557" s="22"/>
      <c r="F557" s="23"/>
    </row>
    <row r="558" spans="1:6" hidden="1" x14ac:dyDescent="0.25">
      <c r="A558" s="18"/>
      <c r="B558" s="95"/>
      <c r="C558" s="20"/>
      <c r="D558" s="21"/>
      <c r="E558" s="22"/>
      <c r="F558" s="23"/>
    </row>
    <row r="559" spans="1:6" hidden="1" x14ac:dyDescent="0.25">
      <c r="A559" s="18"/>
      <c r="B559" s="95"/>
      <c r="C559" s="20"/>
      <c r="D559" s="21"/>
      <c r="E559" s="22"/>
      <c r="F559" s="23"/>
    </row>
    <row r="560" spans="1:6" hidden="1" x14ac:dyDescent="0.25">
      <c r="A560" s="18"/>
      <c r="B560" s="95"/>
      <c r="C560" s="20"/>
      <c r="D560" s="21"/>
      <c r="E560" s="22"/>
      <c r="F560" s="23"/>
    </row>
    <row r="561" spans="1:6" hidden="1" x14ac:dyDescent="0.25">
      <c r="A561" s="18"/>
      <c r="B561" s="95"/>
      <c r="C561" s="20"/>
      <c r="D561" s="21"/>
      <c r="E561" s="22"/>
      <c r="F561" s="23"/>
    </row>
    <row r="562" spans="1:6" hidden="1" x14ac:dyDescent="0.25">
      <c r="A562" s="18"/>
      <c r="B562" s="95"/>
      <c r="C562" s="20"/>
      <c r="D562" s="21"/>
      <c r="E562" s="22"/>
      <c r="F562" s="23"/>
    </row>
    <row r="563" spans="1:6" hidden="1" x14ac:dyDescent="0.25">
      <c r="A563" s="18"/>
      <c r="B563" s="95"/>
      <c r="C563" s="20"/>
      <c r="D563" s="21"/>
      <c r="E563" s="22"/>
      <c r="F563" s="23"/>
    </row>
    <row r="564" spans="1:6" hidden="1" x14ac:dyDescent="0.25">
      <c r="A564" s="18"/>
      <c r="B564" s="95"/>
      <c r="C564" s="20"/>
      <c r="D564" s="21"/>
      <c r="E564" s="22"/>
      <c r="F564" s="23"/>
    </row>
    <row r="565" spans="1:6" hidden="1" x14ac:dyDescent="0.25">
      <c r="A565" s="18"/>
      <c r="B565" s="95"/>
      <c r="C565" s="20"/>
      <c r="D565" s="21"/>
      <c r="E565" s="22"/>
      <c r="F565" s="23"/>
    </row>
    <row r="566" spans="1:6" ht="21" customHeight="1" x14ac:dyDescent="0.25">
      <c r="A566" s="18"/>
      <c r="B566" s="95"/>
      <c r="C566" s="20"/>
      <c r="D566" s="21"/>
      <c r="E566" s="22"/>
      <c r="F566" s="23"/>
    </row>
    <row r="567" spans="1:6" x14ac:dyDescent="0.25">
      <c r="A567" s="18"/>
      <c r="B567" s="95"/>
      <c r="C567" s="20"/>
      <c r="D567" s="21"/>
      <c r="E567" s="22"/>
      <c r="F567" s="23"/>
    </row>
    <row r="568" spans="1:6" x14ac:dyDescent="0.25">
      <c r="A568" s="18"/>
      <c r="B568" s="95"/>
      <c r="C568" s="20"/>
      <c r="D568" s="21"/>
      <c r="E568" s="22"/>
      <c r="F568" s="23"/>
    </row>
    <row r="569" spans="1:6" x14ac:dyDescent="0.25">
      <c r="A569" s="18"/>
      <c r="B569" s="95"/>
      <c r="C569" s="20"/>
      <c r="D569" s="21"/>
      <c r="E569" s="22"/>
      <c r="F569" s="23"/>
    </row>
    <row r="570" spans="1:6" x14ac:dyDescent="0.25">
      <c r="A570" s="18"/>
      <c r="B570" s="95"/>
      <c r="C570" s="20"/>
      <c r="D570" s="21"/>
      <c r="E570" s="22"/>
      <c r="F570" s="23"/>
    </row>
    <row r="571" spans="1:6" x14ac:dyDescent="0.25">
      <c r="A571" s="18"/>
      <c r="B571" s="95"/>
      <c r="C571" s="20"/>
      <c r="D571" s="21"/>
      <c r="E571" s="22"/>
      <c r="F571" s="23"/>
    </row>
    <row r="572" spans="1:6" x14ac:dyDescent="0.25">
      <c r="A572" s="18"/>
      <c r="B572" s="95"/>
      <c r="C572" s="20"/>
      <c r="D572" s="21"/>
      <c r="E572" s="22"/>
      <c r="F572" s="23"/>
    </row>
    <row r="573" spans="1:6" x14ac:dyDescent="0.25">
      <c r="A573" s="18"/>
      <c r="B573" s="95"/>
      <c r="C573" s="20"/>
      <c r="D573" s="21"/>
      <c r="E573" s="22"/>
      <c r="F573" s="23"/>
    </row>
    <row r="574" spans="1:6" x14ac:dyDescent="0.25">
      <c r="A574" s="18"/>
      <c r="B574" s="95"/>
      <c r="C574" s="20"/>
      <c r="D574" s="21"/>
      <c r="E574" s="22"/>
      <c r="F574" s="23"/>
    </row>
    <row r="575" spans="1:6" x14ac:dyDescent="0.25">
      <c r="A575" s="18"/>
      <c r="B575" s="95"/>
      <c r="C575" s="20"/>
      <c r="D575" s="21"/>
      <c r="E575" s="22"/>
      <c r="F575" s="23"/>
    </row>
    <row r="576" spans="1:6" x14ac:dyDescent="0.25">
      <c r="A576" s="18"/>
      <c r="B576" s="19"/>
      <c r="C576" s="20"/>
      <c r="D576" s="21"/>
      <c r="E576" s="22"/>
      <c r="F576" s="23"/>
    </row>
    <row r="577" spans="1:6" ht="21" customHeight="1" x14ac:dyDescent="0.25">
      <c r="A577" s="45"/>
      <c r="B577" s="46" t="s">
        <v>696</v>
      </c>
      <c r="C577" s="47"/>
      <c r="D577" s="48"/>
      <c r="E577" s="49" t="s">
        <v>697</v>
      </c>
      <c r="F577" s="50"/>
    </row>
    <row r="578" spans="1:6" x14ac:dyDescent="0.25">
      <c r="A578" s="154"/>
      <c r="B578" s="81"/>
      <c r="C578" s="155"/>
      <c r="D578" s="155"/>
      <c r="E578" s="155"/>
      <c r="F578" s="155"/>
    </row>
    <row r="579" spans="1:6" ht="15.75" x14ac:dyDescent="0.25">
      <c r="A579" s="189" t="s">
        <v>928</v>
      </c>
      <c r="B579" s="190"/>
      <c r="C579" s="190"/>
      <c r="D579" s="190"/>
      <c r="E579" s="190"/>
      <c r="F579" s="191"/>
    </row>
    <row r="580" spans="1:6" ht="18" x14ac:dyDescent="0.25">
      <c r="A580" s="156"/>
      <c r="B580" s="157"/>
      <c r="C580" s="157"/>
      <c r="D580" s="157"/>
      <c r="E580" s="158"/>
      <c r="F580" s="159"/>
    </row>
    <row r="581" spans="1:6" x14ac:dyDescent="0.25">
      <c r="A581" s="192" t="s">
        <v>929</v>
      </c>
      <c r="B581" s="193"/>
      <c r="C581" s="193"/>
      <c r="D581" s="193"/>
      <c r="E581" s="193"/>
      <c r="F581" s="194"/>
    </row>
    <row r="582" spans="1:6" ht="30.75" thickBot="1" x14ac:dyDescent="0.3">
      <c r="A582" s="195" t="s">
        <v>930</v>
      </c>
      <c r="B582" s="196"/>
      <c r="C582" s="160"/>
      <c r="D582" s="161" t="s">
        <v>931</v>
      </c>
      <c r="E582" s="197" t="s">
        <v>932</v>
      </c>
      <c r="F582" s="198"/>
    </row>
    <row r="583" spans="1:6" x14ac:dyDescent="0.25">
      <c r="A583" s="162"/>
      <c r="B583" s="163"/>
      <c r="C583" s="163"/>
      <c r="D583" s="164"/>
      <c r="E583" s="165"/>
      <c r="F583" s="166"/>
    </row>
    <row r="584" spans="1:6" x14ac:dyDescent="0.25">
      <c r="A584" s="162"/>
      <c r="D584" s="167">
        <v>1</v>
      </c>
      <c r="E584" s="168" t="s">
        <v>697</v>
      </c>
      <c r="F584" s="166"/>
    </row>
    <row r="585" spans="1:6" x14ac:dyDescent="0.25">
      <c r="A585" s="162"/>
      <c r="D585" s="167"/>
      <c r="E585" s="168"/>
      <c r="F585" s="166"/>
    </row>
    <row r="586" spans="1:6" x14ac:dyDescent="0.25">
      <c r="A586" s="162"/>
      <c r="D586" s="167">
        <v>2</v>
      </c>
      <c r="E586" s="168" t="s">
        <v>697</v>
      </c>
      <c r="F586" s="166"/>
    </row>
    <row r="587" spans="1:6" x14ac:dyDescent="0.25">
      <c r="A587" s="162"/>
      <c r="D587" s="167"/>
      <c r="E587" s="168"/>
      <c r="F587" s="166"/>
    </row>
    <row r="588" spans="1:6" x14ac:dyDescent="0.25">
      <c r="A588" s="162"/>
      <c r="D588" s="167">
        <v>3</v>
      </c>
      <c r="E588" s="168" t="s">
        <v>697</v>
      </c>
      <c r="F588" s="166"/>
    </row>
    <row r="589" spans="1:6" x14ac:dyDescent="0.25">
      <c r="A589" s="162"/>
      <c r="D589" s="167"/>
      <c r="E589" s="168"/>
      <c r="F589" s="166"/>
    </row>
    <row r="590" spans="1:6" x14ac:dyDescent="0.25">
      <c r="A590" s="162"/>
      <c r="D590" s="167">
        <v>4</v>
      </c>
      <c r="E590" s="168" t="s">
        <v>697</v>
      </c>
      <c r="F590" s="166"/>
    </row>
    <row r="591" spans="1:6" x14ac:dyDescent="0.25">
      <c r="A591" s="162"/>
      <c r="D591" s="167"/>
      <c r="E591" s="168"/>
      <c r="F591" s="166"/>
    </row>
    <row r="592" spans="1:6" x14ac:dyDescent="0.25">
      <c r="A592" s="162"/>
      <c r="D592" s="167">
        <v>5</v>
      </c>
      <c r="E592" s="168" t="s">
        <v>697</v>
      </c>
      <c r="F592" s="166"/>
    </row>
    <row r="593" spans="1:6" x14ac:dyDescent="0.25">
      <c r="A593" s="162"/>
      <c r="D593" s="167"/>
      <c r="E593" s="168"/>
      <c r="F593" s="166"/>
    </row>
    <row r="594" spans="1:6" x14ac:dyDescent="0.25">
      <c r="A594" s="162"/>
      <c r="D594" s="167">
        <v>6</v>
      </c>
      <c r="E594" s="168" t="s">
        <v>697</v>
      </c>
      <c r="F594" s="166"/>
    </row>
    <row r="595" spans="1:6" x14ac:dyDescent="0.25">
      <c r="A595" s="162"/>
      <c r="D595" s="167"/>
      <c r="E595" s="168"/>
      <c r="F595" s="166"/>
    </row>
    <row r="596" spans="1:6" x14ac:dyDescent="0.25">
      <c r="A596" s="162"/>
      <c r="D596" s="167">
        <v>7</v>
      </c>
      <c r="E596" s="168" t="s">
        <v>697</v>
      </c>
      <c r="F596" s="166"/>
    </row>
    <row r="597" spans="1:6" x14ac:dyDescent="0.25">
      <c r="A597" s="162"/>
      <c r="D597" s="167"/>
      <c r="E597" s="168"/>
      <c r="F597" s="166"/>
    </row>
    <row r="598" spans="1:6" x14ac:dyDescent="0.25">
      <c r="A598" s="162"/>
      <c r="D598" s="167">
        <v>8</v>
      </c>
      <c r="E598" s="168" t="s">
        <v>697</v>
      </c>
      <c r="F598" s="166"/>
    </row>
    <row r="599" spans="1:6" x14ac:dyDescent="0.25">
      <c r="A599" s="162"/>
      <c r="D599" s="167"/>
      <c r="E599" s="168"/>
      <c r="F599" s="166"/>
    </row>
    <row r="600" spans="1:6" x14ac:dyDescent="0.25">
      <c r="A600" s="162"/>
      <c r="D600" s="167">
        <v>9</v>
      </c>
      <c r="E600" s="168" t="s">
        <v>697</v>
      </c>
      <c r="F600" s="166"/>
    </row>
    <row r="601" spans="1:6" x14ac:dyDescent="0.25">
      <c r="A601" s="162"/>
      <c r="D601" s="167"/>
      <c r="E601" s="168"/>
      <c r="F601" s="166"/>
    </row>
    <row r="602" spans="1:6" x14ac:dyDescent="0.25">
      <c r="A602" s="162"/>
      <c r="D602" s="167">
        <v>10</v>
      </c>
      <c r="E602" s="168" t="s">
        <v>697</v>
      </c>
      <c r="F602" s="166"/>
    </row>
    <row r="603" spans="1:6" x14ac:dyDescent="0.25">
      <c r="A603" s="162"/>
      <c r="D603" s="167"/>
      <c r="E603" s="168"/>
      <c r="F603" s="166"/>
    </row>
    <row r="604" spans="1:6" x14ac:dyDescent="0.25">
      <c r="A604" s="162"/>
      <c r="D604" s="167">
        <v>11</v>
      </c>
      <c r="E604" s="168" t="s">
        <v>697</v>
      </c>
      <c r="F604" s="166"/>
    </row>
    <row r="605" spans="1:6" x14ac:dyDescent="0.25">
      <c r="A605" s="162"/>
      <c r="D605" s="167"/>
      <c r="E605" s="168"/>
      <c r="F605" s="166"/>
    </row>
    <row r="606" spans="1:6" x14ac:dyDescent="0.25">
      <c r="A606" s="162"/>
      <c r="D606" s="167">
        <v>12</v>
      </c>
      <c r="E606" s="168" t="s">
        <v>697</v>
      </c>
      <c r="F606" s="166"/>
    </row>
    <row r="607" spans="1:6" x14ac:dyDescent="0.25">
      <c r="A607" s="162"/>
      <c r="D607" s="167"/>
      <c r="E607" s="168"/>
      <c r="F607" s="166"/>
    </row>
    <row r="608" spans="1:6" x14ac:dyDescent="0.25">
      <c r="A608" s="162"/>
      <c r="D608" s="167">
        <v>13</v>
      </c>
      <c r="E608" s="168" t="s">
        <v>697</v>
      </c>
      <c r="F608" s="166"/>
    </row>
    <row r="609" spans="1:6" x14ac:dyDescent="0.25">
      <c r="A609" s="162"/>
      <c r="D609" s="167"/>
      <c r="E609" s="168"/>
      <c r="F609" s="166"/>
    </row>
    <row r="610" spans="1:6" x14ac:dyDescent="0.25">
      <c r="A610" s="162"/>
      <c r="D610" s="167">
        <v>14</v>
      </c>
      <c r="E610" s="168" t="s">
        <v>697</v>
      </c>
      <c r="F610" s="166"/>
    </row>
    <row r="611" spans="1:6" x14ac:dyDescent="0.25">
      <c r="A611" s="162"/>
      <c r="D611" s="167"/>
      <c r="E611" s="168"/>
      <c r="F611" s="166"/>
    </row>
    <row r="612" spans="1:6" x14ac:dyDescent="0.25">
      <c r="A612" s="162"/>
      <c r="D612" s="167">
        <v>15</v>
      </c>
      <c r="E612" s="168" t="s">
        <v>697</v>
      </c>
      <c r="F612" s="166"/>
    </row>
    <row r="613" spans="1:6" x14ac:dyDescent="0.25">
      <c r="A613" s="162"/>
      <c r="D613" s="167"/>
      <c r="E613" s="168"/>
      <c r="F613" s="166"/>
    </row>
    <row r="614" spans="1:6" x14ac:dyDescent="0.25">
      <c r="A614" s="162"/>
      <c r="D614" s="167">
        <v>16</v>
      </c>
      <c r="E614" s="168" t="s">
        <v>697</v>
      </c>
      <c r="F614" s="166"/>
    </row>
    <row r="615" spans="1:6" x14ac:dyDescent="0.25">
      <c r="A615" s="162"/>
      <c r="D615" s="167"/>
      <c r="E615" s="168"/>
      <c r="F615" s="166"/>
    </row>
    <row r="616" spans="1:6" x14ac:dyDescent="0.25">
      <c r="A616" s="162"/>
      <c r="D616" s="167"/>
      <c r="E616" s="168"/>
      <c r="F616" s="166"/>
    </row>
    <row r="617" spans="1:6" x14ac:dyDescent="0.25">
      <c r="A617" s="162"/>
      <c r="D617" s="167"/>
      <c r="E617" s="168"/>
      <c r="F617" s="166"/>
    </row>
    <row r="618" spans="1:6" x14ac:dyDescent="0.25">
      <c r="A618" s="162"/>
      <c r="D618" s="167"/>
      <c r="E618" s="168"/>
      <c r="F618" s="166"/>
    </row>
    <row r="619" spans="1:6" x14ac:dyDescent="0.25">
      <c r="A619" s="162"/>
      <c r="D619" s="167"/>
      <c r="E619" s="168"/>
      <c r="F619" s="166"/>
    </row>
    <row r="620" spans="1:6" x14ac:dyDescent="0.25">
      <c r="A620" s="162"/>
      <c r="D620" s="167"/>
      <c r="E620" s="168"/>
      <c r="F620" s="166"/>
    </row>
    <row r="621" spans="1:6" x14ac:dyDescent="0.25">
      <c r="A621" s="162"/>
      <c r="D621" s="167"/>
      <c r="E621" s="168"/>
      <c r="F621" s="166"/>
    </row>
    <row r="622" spans="1:6" x14ac:dyDescent="0.25">
      <c r="A622" s="162"/>
      <c r="D622" s="167"/>
      <c r="E622" s="168"/>
      <c r="F622" s="166"/>
    </row>
    <row r="623" spans="1:6" x14ac:dyDescent="0.25">
      <c r="A623" s="162"/>
      <c r="D623" s="167"/>
      <c r="E623" s="168"/>
      <c r="F623" s="166"/>
    </row>
    <row r="624" spans="1:6" x14ac:dyDescent="0.25">
      <c r="A624" s="162"/>
      <c r="D624" s="167"/>
      <c r="E624" s="168"/>
      <c r="F624" s="166"/>
    </row>
    <row r="625" spans="1:6" x14ac:dyDescent="0.25">
      <c r="A625" s="162"/>
      <c r="D625" s="167"/>
      <c r="E625" s="168"/>
      <c r="F625" s="166"/>
    </row>
    <row r="626" spans="1:6" x14ac:dyDescent="0.25">
      <c r="A626" s="162"/>
      <c r="D626" s="167"/>
      <c r="E626" s="168"/>
      <c r="F626" s="166"/>
    </row>
    <row r="627" spans="1:6" x14ac:dyDescent="0.25">
      <c r="A627" s="162"/>
      <c r="D627" s="167"/>
      <c r="E627" s="168"/>
      <c r="F627" s="166"/>
    </row>
    <row r="628" spans="1:6" x14ac:dyDescent="0.25">
      <c r="A628" s="169"/>
      <c r="D628" s="167" t="s">
        <v>692</v>
      </c>
      <c r="E628" s="168" t="s">
        <v>692</v>
      </c>
      <c r="F628" s="166"/>
    </row>
    <row r="629" spans="1:6" x14ac:dyDescent="0.25">
      <c r="A629" s="169"/>
      <c r="D629" s="167"/>
      <c r="E629" s="168"/>
      <c r="F629" s="166"/>
    </row>
    <row r="630" spans="1:6" x14ac:dyDescent="0.25">
      <c r="A630" s="169"/>
      <c r="B630" s="170"/>
      <c r="C630" s="170"/>
      <c r="D630" s="167"/>
      <c r="E630" s="171"/>
      <c r="F630" s="166"/>
    </row>
    <row r="631" spans="1:6" ht="15.75" thickBot="1" x14ac:dyDescent="0.3">
      <c r="A631" s="199" t="s">
        <v>933</v>
      </c>
      <c r="B631" s="200"/>
      <c r="C631" s="173"/>
      <c r="D631" s="172"/>
      <c r="E631" s="174" t="s">
        <v>697</v>
      </c>
      <c r="F631" s="175"/>
    </row>
    <row r="632" spans="1:6" x14ac:dyDescent="0.25">
      <c r="A632" s="180" t="s">
        <v>934</v>
      </c>
      <c r="B632" s="181"/>
      <c r="C632" s="181"/>
      <c r="D632" s="181"/>
      <c r="E632" s="181"/>
      <c r="F632" s="182"/>
    </row>
    <row r="633" spans="1:6" x14ac:dyDescent="0.25">
      <c r="A633" s="183" t="s">
        <v>935</v>
      </c>
      <c r="B633" s="184"/>
      <c r="C633" s="184"/>
      <c r="D633" s="184"/>
      <c r="E633" s="184"/>
      <c r="F633" s="185"/>
    </row>
    <row r="634" spans="1:6" x14ac:dyDescent="0.25">
      <c r="A634" s="186" t="s">
        <v>936</v>
      </c>
      <c r="B634" s="187"/>
      <c r="C634" s="176"/>
      <c r="D634" s="176"/>
      <c r="E634" s="177"/>
      <c r="F634" s="178"/>
    </row>
    <row r="635" spans="1:6" x14ac:dyDescent="0.25">
      <c r="D635" s="5"/>
    </row>
    <row r="636" spans="1:6" x14ac:dyDescent="0.25">
      <c r="D636" s="5"/>
    </row>
    <row r="637" spans="1:6" x14ac:dyDescent="0.25">
      <c r="D637" s="5"/>
    </row>
    <row r="638" spans="1:6" x14ac:dyDescent="0.25">
      <c r="D638" s="5"/>
    </row>
    <row r="639" spans="1:6" x14ac:dyDescent="0.25">
      <c r="D639" s="5"/>
    </row>
    <row r="640" spans="1:6" x14ac:dyDescent="0.25">
      <c r="D640" s="5"/>
    </row>
    <row r="641" s="5" customFormat="1" x14ac:dyDescent="0.25"/>
    <row r="642" s="5" customFormat="1" x14ac:dyDescent="0.25"/>
    <row r="643" s="5" customFormat="1" x14ac:dyDescent="0.25"/>
    <row r="644" s="5" customFormat="1" x14ac:dyDescent="0.25"/>
    <row r="645" s="5" customFormat="1" x14ac:dyDescent="0.25"/>
    <row r="646" s="5" customFormat="1" x14ac:dyDescent="0.25"/>
    <row r="647" s="5" customFormat="1" x14ac:dyDescent="0.25"/>
    <row r="648" s="5" customFormat="1" x14ac:dyDescent="0.25"/>
    <row r="649" s="5" customFormat="1" x14ac:dyDescent="0.25"/>
    <row r="650" s="5" customFormat="1" x14ac:dyDescent="0.25"/>
    <row r="651" s="5" customFormat="1" x14ac:dyDescent="0.25"/>
    <row r="652" s="5" customFormat="1" x14ac:dyDescent="0.25"/>
    <row r="653" s="5" customFormat="1" x14ac:dyDescent="0.25"/>
    <row r="654" s="5" customFormat="1" x14ac:dyDescent="0.25"/>
    <row r="655" s="5" customFormat="1" x14ac:dyDescent="0.25"/>
    <row r="656" s="5" customFormat="1" x14ac:dyDescent="0.25"/>
    <row r="657" s="5" customFormat="1" x14ac:dyDescent="0.25"/>
    <row r="658" s="5" customFormat="1" x14ac:dyDescent="0.25"/>
    <row r="659" s="5" customFormat="1" x14ac:dyDescent="0.25"/>
    <row r="660" s="5" customFormat="1" x14ac:dyDescent="0.25"/>
    <row r="661" s="5" customFormat="1" x14ac:dyDescent="0.25"/>
    <row r="662" s="5" customFormat="1" x14ac:dyDescent="0.25"/>
    <row r="663" s="5" customFormat="1" x14ac:dyDescent="0.25"/>
    <row r="664" s="5" customFormat="1" x14ac:dyDescent="0.25"/>
    <row r="665" s="5" customFormat="1" x14ac:dyDescent="0.25"/>
    <row r="666" s="5" customFormat="1" x14ac:dyDescent="0.25"/>
    <row r="667" s="5" customFormat="1" x14ac:dyDescent="0.25"/>
    <row r="668" s="5" customFormat="1" x14ac:dyDescent="0.25"/>
    <row r="669" s="5" customFormat="1" x14ac:dyDescent="0.25"/>
    <row r="670" s="5" customFormat="1" x14ac:dyDescent="0.25"/>
    <row r="671" s="5" customFormat="1" x14ac:dyDescent="0.25"/>
    <row r="672" s="5" customFormat="1" x14ac:dyDescent="0.25"/>
    <row r="673" s="5" customFormat="1" x14ac:dyDescent="0.25"/>
    <row r="674" s="5" customFormat="1" x14ac:dyDescent="0.25"/>
    <row r="675" s="5" customFormat="1" x14ac:dyDescent="0.25"/>
    <row r="676" s="5" customFormat="1" x14ac:dyDescent="0.25"/>
    <row r="677" s="5" customFormat="1" x14ac:dyDescent="0.25"/>
    <row r="678" s="5" customFormat="1" x14ac:dyDescent="0.25"/>
    <row r="679" s="5" customFormat="1" x14ac:dyDescent="0.25"/>
    <row r="680" s="5" customFormat="1" x14ac:dyDescent="0.25"/>
    <row r="681" s="5" customFormat="1" x14ac:dyDescent="0.25"/>
    <row r="682" s="5" customFormat="1" x14ac:dyDescent="0.25"/>
    <row r="683" s="5" customFormat="1" x14ac:dyDescent="0.25"/>
    <row r="684" s="5" customFormat="1" x14ac:dyDescent="0.25"/>
    <row r="685" s="5" customFormat="1" x14ac:dyDescent="0.25"/>
    <row r="686" s="5" customFormat="1" x14ac:dyDescent="0.25"/>
    <row r="687" s="5" customFormat="1" x14ac:dyDescent="0.25"/>
    <row r="688" s="5" customFormat="1" x14ac:dyDescent="0.25"/>
    <row r="689" s="5" customFormat="1" x14ac:dyDescent="0.25"/>
    <row r="690" s="5" customFormat="1" x14ac:dyDescent="0.25"/>
    <row r="691" s="5" customFormat="1" x14ac:dyDescent="0.25"/>
    <row r="692" s="5" customFormat="1" x14ac:dyDescent="0.25"/>
    <row r="693" s="5" customFormat="1" x14ac:dyDescent="0.25"/>
    <row r="694" s="5" customFormat="1" x14ac:dyDescent="0.25"/>
    <row r="695" s="5" customFormat="1" x14ac:dyDescent="0.25"/>
    <row r="696" s="5" customFormat="1" x14ac:dyDescent="0.25"/>
    <row r="697" s="5" customFormat="1" x14ac:dyDescent="0.25"/>
    <row r="698" s="5" customFormat="1" x14ac:dyDescent="0.25"/>
    <row r="699" s="5" customFormat="1" x14ac:dyDescent="0.25"/>
    <row r="700" s="5" customFormat="1" x14ac:dyDescent="0.25"/>
    <row r="701" s="5" customFormat="1" x14ac:dyDescent="0.25"/>
    <row r="702" s="5" customFormat="1" x14ac:dyDescent="0.25"/>
    <row r="703" s="5" customFormat="1" x14ac:dyDescent="0.25"/>
    <row r="704" s="5" customFormat="1" x14ac:dyDescent="0.25"/>
    <row r="705" s="5" customFormat="1" x14ac:dyDescent="0.25"/>
    <row r="706" s="5" customFormat="1" x14ac:dyDescent="0.25"/>
    <row r="707" s="5" customFormat="1" x14ac:dyDescent="0.25"/>
    <row r="708" s="5" customFormat="1" x14ac:dyDescent="0.25"/>
    <row r="709" s="5" customFormat="1" x14ac:dyDescent="0.25"/>
    <row r="710" s="5" customFormat="1" x14ac:dyDescent="0.25"/>
    <row r="711" s="5" customFormat="1" x14ac:dyDescent="0.25"/>
    <row r="712" s="5" customFormat="1" x14ac:dyDescent="0.25"/>
    <row r="713" s="5" customFormat="1" x14ac:dyDescent="0.25"/>
    <row r="714" s="5" customFormat="1" x14ac:dyDescent="0.25"/>
    <row r="715" s="5" customFormat="1" x14ac:dyDescent="0.25"/>
    <row r="716" s="5" customFormat="1" x14ac:dyDescent="0.25"/>
    <row r="717" s="5" customFormat="1" x14ac:dyDescent="0.25"/>
    <row r="718" s="5" customFormat="1" x14ac:dyDescent="0.25"/>
    <row r="719" s="5" customFormat="1" x14ac:dyDescent="0.25"/>
    <row r="720" s="5" customFormat="1" x14ac:dyDescent="0.25"/>
    <row r="721" s="5" customFormat="1" x14ac:dyDescent="0.25"/>
    <row r="722" s="5" customFormat="1" x14ac:dyDescent="0.25"/>
    <row r="723" s="5" customFormat="1" x14ac:dyDescent="0.25"/>
    <row r="724" s="5" customFormat="1" x14ac:dyDescent="0.25"/>
    <row r="725" s="5" customFormat="1" x14ac:dyDescent="0.25"/>
    <row r="726" s="5" customFormat="1" x14ac:dyDescent="0.25"/>
    <row r="727" s="5" customFormat="1" x14ac:dyDescent="0.25"/>
    <row r="728" s="5" customFormat="1" x14ac:dyDescent="0.25"/>
    <row r="729" s="5" customFormat="1" x14ac:dyDescent="0.25"/>
    <row r="730" s="5" customFormat="1" x14ac:dyDescent="0.25"/>
    <row r="731" s="5" customFormat="1" x14ac:dyDescent="0.25"/>
    <row r="732" s="5" customFormat="1" x14ac:dyDescent="0.25"/>
    <row r="733" s="5" customFormat="1" x14ac:dyDescent="0.25"/>
    <row r="734" s="5" customFormat="1" x14ac:dyDescent="0.25"/>
    <row r="735" s="5" customFormat="1" x14ac:dyDescent="0.25"/>
    <row r="736" s="5" customFormat="1" x14ac:dyDescent="0.25"/>
    <row r="737" s="5" customFormat="1" x14ac:dyDescent="0.25"/>
    <row r="738" s="5" customFormat="1" x14ac:dyDescent="0.25"/>
    <row r="739" s="5" customFormat="1" x14ac:dyDescent="0.25"/>
    <row r="740" s="5" customFormat="1" x14ac:dyDescent="0.25"/>
    <row r="741" s="5" customFormat="1" x14ac:dyDescent="0.25"/>
    <row r="742" s="5" customFormat="1" x14ac:dyDescent="0.25"/>
    <row r="743" s="5" customFormat="1" x14ac:dyDescent="0.25"/>
    <row r="744" s="5" customFormat="1" x14ac:dyDescent="0.25"/>
    <row r="745" s="5" customFormat="1" x14ac:dyDescent="0.25"/>
    <row r="746" s="5" customFormat="1" x14ac:dyDescent="0.25"/>
    <row r="747" s="5" customFormat="1" x14ac:dyDescent="0.25"/>
    <row r="748" s="5" customFormat="1" x14ac:dyDescent="0.25"/>
    <row r="749" s="5" customFormat="1" x14ac:dyDescent="0.25"/>
    <row r="750" s="5" customFormat="1" x14ac:dyDescent="0.25"/>
    <row r="751" s="5" customFormat="1" x14ac:dyDescent="0.25"/>
    <row r="752" s="5" customFormat="1" x14ac:dyDescent="0.25"/>
    <row r="753" s="5" customFormat="1" x14ac:dyDescent="0.25"/>
    <row r="754" s="5" customFormat="1" x14ac:dyDescent="0.25"/>
    <row r="755" s="5" customFormat="1" x14ac:dyDescent="0.25"/>
    <row r="756" s="5" customFormat="1" x14ac:dyDescent="0.25"/>
    <row r="757" s="5" customFormat="1" x14ac:dyDescent="0.25"/>
    <row r="758" s="5" customFormat="1" x14ac:dyDescent="0.25"/>
    <row r="759" s="5" customFormat="1" x14ac:dyDescent="0.25"/>
    <row r="760" s="5" customFormat="1" x14ac:dyDescent="0.25"/>
    <row r="761" s="5" customFormat="1" x14ac:dyDescent="0.25"/>
    <row r="762" s="5" customFormat="1" x14ac:dyDescent="0.25"/>
    <row r="763" s="5" customFormat="1" x14ac:dyDescent="0.25"/>
    <row r="764" s="5" customFormat="1" x14ac:dyDescent="0.25"/>
    <row r="765" s="5" customFormat="1" x14ac:dyDescent="0.25"/>
    <row r="766" s="5" customFormat="1" x14ac:dyDescent="0.25"/>
    <row r="767" s="5" customFormat="1" x14ac:dyDescent="0.25"/>
    <row r="768" s="5" customFormat="1" x14ac:dyDescent="0.25"/>
    <row r="769" s="5" customFormat="1" x14ac:dyDescent="0.25"/>
    <row r="770" s="5" customFormat="1" x14ac:dyDescent="0.25"/>
    <row r="771" s="5" customFormat="1" x14ac:dyDescent="0.25"/>
    <row r="772" s="5" customFormat="1" x14ac:dyDescent="0.25"/>
    <row r="773" s="5" customFormat="1" x14ac:dyDescent="0.25"/>
    <row r="774" s="5" customFormat="1" x14ac:dyDescent="0.25"/>
    <row r="775" s="5" customFormat="1" x14ac:dyDescent="0.25"/>
    <row r="776" s="5" customFormat="1" x14ac:dyDescent="0.25"/>
    <row r="777" s="5" customFormat="1" x14ac:dyDescent="0.25"/>
    <row r="778" s="5" customFormat="1" x14ac:dyDescent="0.25"/>
    <row r="779" s="5" customFormat="1" x14ac:dyDescent="0.25"/>
    <row r="780" s="5" customFormat="1" x14ac:dyDescent="0.25"/>
    <row r="781" s="5" customFormat="1" x14ac:dyDescent="0.25"/>
    <row r="782" s="5" customFormat="1" x14ac:dyDescent="0.25"/>
    <row r="783" s="5" customFormat="1" x14ac:dyDescent="0.25"/>
    <row r="784" s="5" customFormat="1" x14ac:dyDescent="0.25"/>
    <row r="785" s="5" customFormat="1" x14ac:dyDescent="0.25"/>
    <row r="786" s="5" customFormat="1" x14ac:dyDescent="0.25"/>
    <row r="787" s="5" customFormat="1" x14ac:dyDescent="0.25"/>
    <row r="788" s="5" customFormat="1" x14ac:dyDescent="0.25"/>
    <row r="789" s="5" customFormat="1" x14ac:dyDescent="0.25"/>
    <row r="790" s="5" customFormat="1" x14ac:dyDescent="0.25"/>
    <row r="791" s="5" customFormat="1" x14ac:dyDescent="0.25"/>
    <row r="792" s="5" customFormat="1" x14ac:dyDescent="0.25"/>
    <row r="793" s="5" customFormat="1" x14ac:dyDescent="0.25"/>
    <row r="794" s="5" customFormat="1" x14ac:dyDescent="0.25"/>
    <row r="795" s="5" customFormat="1" x14ac:dyDescent="0.25"/>
    <row r="796" s="5" customFormat="1" x14ac:dyDescent="0.25"/>
    <row r="797" s="5" customFormat="1" x14ac:dyDescent="0.25"/>
    <row r="798" s="5" customFormat="1" x14ac:dyDescent="0.25"/>
    <row r="799" s="5" customFormat="1" x14ac:dyDescent="0.25"/>
    <row r="800" s="5" customFormat="1" x14ac:dyDescent="0.25"/>
    <row r="801" s="5" customFormat="1" x14ac:dyDescent="0.25"/>
    <row r="802" s="5" customFormat="1" x14ac:dyDescent="0.25"/>
    <row r="803" s="5" customFormat="1" x14ac:dyDescent="0.25"/>
    <row r="804" s="5" customFormat="1" x14ac:dyDescent="0.25"/>
    <row r="805" s="5" customFormat="1" x14ac:dyDescent="0.25"/>
    <row r="806" s="5" customFormat="1" x14ac:dyDescent="0.25"/>
    <row r="807" s="5" customFormat="1" x14ac:dyDescent="0.25"/>
    <row r="808" s="5" customFormat="1" x14ac:dyDescent="0.25"/>
    <row r="809" s="5" customFormat="1" x14ac:dyDescent="0.25"/>
    <row r="810" s="5" customFormat="1" x14ac:dyDescent="0.25"/>
    <row r="811" s="5" customFormat="1" x14ac:dyDescent="0.25"/>
    <row r="812" s="5" customFormat="1" x14ac:dyDescent="0.25"/>
    <row r="813" s="5" customFormat="1" x14ac:dyDescent="0.25"/>
    <row r="814" s="5" customFormat="1" x14ac:dyDescent="0.25"/>
    <row r="815" s="5" customFormat="1" x14ac:dyDescent="0.25"/>
    <row r="816" s="5" customFormat="1" x14ac:dyDescent="0.25"/>
    <row r="817" s="5" customFormat="1" x14ac:dyDescent="0.25"/>
    <row r="818" s="5" customFormat="1" x14ac:dyDescent="0.25"/>
    <row r="819" s="5" customFormat="1" x14ac:dyDescent="0.25"/>
    <row r="820" s="5" customFormat="1" x14ac:dyDescent="0.25"/>
    <row r="821" s="5" customFormat="1" x14ac:dyDescent="0.25"/>
    <row r="822" s="5" customFormat="1" x14ac:dyDescent="0.25"/>
    <row r="823" s="5" customFormat="1" x14ac:dyDescent="0.25"/>
    <row r="824" s="5" customFormat="1" x14ac:dyDescent="0.25"/>
    <row r="825" s="5" customFormat="1" x14ac:dyDescent="0.25"/>
    <row r="826" s="5" customFormat="1" x14ac:dyDescent="0.25"/>
    <row r="827" s="5" customFormat="1" x14ac:dyDescent="0.25"/>
    <row r="828" s="5" customFormat="1" x14ac:dyDescent="0.25"/>
    <row r="829" s="5" customFormat="1" x14ac:dyDescent="0.25"/>
    <row r="830" s="5" customFormat="1" x14ac:dyDescent="0.25"/>
    <row r="831" s="5" customFormat="1" x14ac:dyDescent="0.25"/>
    <row r="832" s="5" customFormat="1" x14ac:dyDescent="0.25"/>
    <row r="833" s="5" customFormat="1" x14ac:dyDescent="0.25"/>
    <row r="834" s="5" customFormat="1" x14ac:dyDescent="0.25"/>
    <row r="835" s="5" customFormat="1" x14ac:dyDescent="0.25"/>
    <row r="836" s="5" customFormat="1" x14ac:dyDescent="0.25"/>
    <row r="837" s="5" customFormat="1" x14ac:dyDescent="0.25"/>
    <row r="838" s="5" customFormat="1" x14ac:dyDescent="0.25"/>
    <row r="839" s="5" customFormat="1" x14ac:dyDescent="0.25"/>
    <row r="840" s="5" customFormat="1" x14ac:dyDescent="0.25"/>
    <row r="841" s="5" customFormat="1" x14ac:dyDescent="0.25"/>
    <row r="842" s="5" customFormat="1" x14ac:dyDescent="0.25"/>
    <row r="843" s="5" customFormat="1" x14ac:dyDescent="0.25"/>
    <row r="844" s="5" customFormat="1" x14ac:dyDescent="0.25"/>
    <row r="845" s="5" customFormat="1" x14ac:dyDescent="0.25"/>
    <row r="846" s="5" customFormat="1" x14ac:dyDescent="0.25"/>
    <row r="847" s="5" customFormat="1" x14ac:dyDescent="0.25"/>
    <row r="848" s="5" customFormat="1" x14ac:dyDescent="0.25"/>
    <row r="849" s="5" customFormat="1" x14ac:dyDescent="0.25"/>
    <row r="850" s="5" customFormat="1" x14ac:dyDescent="0.25"/>
    <row r="851" s="5" customFormat="1" x14ac:dyDescent="0.25"/>
    <row r="852" s="5" customFormat="1" x14ac:dyDescent="0.25"/>
    <row r="853" s="5" customFormat="1" x14ac:dyDescent="0.25"/>
    <row r="854" s="5" customFormat="1" x14ac:dyDescent="0.25"/>
    <row r="855" s="5" customFormat="1" x14ac:dyDescent="0.25"/>
    <row r="856" s="5" customFormat="1" x14ac:dyDescent="0.25"/>
    <row r="857" s="5" customFormat="1" x14ac:dyDescent="0.25"/>
    <row r="858" s="5" customFormat="1" x14ac:dyDescent="0.25"/>
    <row r="859" s="5" customFormat="1" x14ac:dyDescent="0.25"/>
    <row r="860" s="5" customFormat="1" x14ac:dyDescent="0.25"/>
    <row r="861" s="5" customFormat="1" x14ac:dyDescent="0.25"/>
    <row r="862" s="5" customFormat="1" x14ac:dyDescent="0.25"/>
    <row r="863" s="5" customFormat="1" x14ac:dyDescent="0.25"/>
    <row r="864" s="5" customFormat="1" x14ac:dyDescent="0.25"/>
    <row r="865" s="5" customFormat="1" x14ac:dyDescent="0.25"/>
    <row r="866" s="5" customFormat="1" x14ac:dyDescent="0.25"/>
    <row r="867" s="5" customFormat="1" x14ac:dyDescent="0.25"/>
    <row r="868" s="5" customFormat="1" x14ac:dyDescent="0.25"/>
    <row r="869" s="5" customFormat="1" x14ac:dyDescent="0.25"/>
    <row r="870" s="5" customFormat="1" x14ac:dyDescent="0.25"/>
    <row r="871" s="5" customFormat="1" x14ac:dyDescent="0.25"/>
    <row r="872" s="5" customFormat="1" x14ac:dyDescent="0.25"/>
    <row r="873" s="5" customFormat="1" x14ac:dyDescent="0.25"/>
    <row r="874" s="5" customFormat="1" x14ac:dyDescent="0.25"/>
    <row r="875" s="5" customFormat="1" x14ac:dyDescent="0.25"/>
    <row r="876" s="5" customFormat="1" x14ac:dyDescent="0.25"/>
    <row r="877" s="5" customFormat="1" x14ac:dyDescent="0.25"/>
    <row r="878" s="5" customFormat="1" x14ac:dyDescent="0.25"/>
    <row r="879" s="5" customFormat="1" x14ac:dyDescent="0.25"/>
    <row r="880" s="5" customFormat="1" x14ac:dyDescent="0.25"/>
    <row r="881" s="5" customFormat="1" x14ac:dyDescent="0.25"/>
    <row r="882" s="5" customFormat="1" x14ac:dyDescent="0.25"/>
    <row r="883" s="5" customFormat="1" x14ac:dyDescent="0.25"/>
    <row r="884" s="5" customFormat="1" x14ac:dyDescent="0.25"/>
    <row r="885" s="5" customFormat="1" x14ac:dyDescent="0.25"/>
    <row r="886" s="5" customFormat="1" x14ac:dyDescent="0.25"/>
    <row r="887" s="5" customFormat="1" x14ac:dyDescent="0.25"/>
    <row r="888" s="5" customFormat="1" x14ac:dyDescent="0.25"/>
    <row r="889" s="5" customFormat="1" x14ac:dyDescent="0.25"/>
    <row r="890" s="5" customFormat="1" x14ac:dyDescent="0.25"/>
    <row r="891" s="5" customFormat="1" x14ac:dyDescent="0.25"/>
    <row r="892" s="5" customFormat="1" x14ac:dyDescent="0.25"/>
    <row r="893" s="5" customFormat="1" x14ac:dyDescent="0.25"/>
    <row r="894" s="5" customFormat="1" x14ac:dyDescent="0.25"/>
    <row r="895" s="5" customFormat="1" x14ac:dyDescent="0.25"/>
    <row r="896" s="5" customFormat="1" x14ac:dyDescent="0.25"/>
    <row r="897" s="5" customFormat="1" x14ac:dyDescent="0.25"/>
    <row r="898" s="5" customFormat="1" x14ac:dyDescent="0.25"/>
    <row r="899" s="5" customFormat="1" x14ac:dyDescent="0.25"/>
    <row r="900" s="5" customFormat="1" x14ac:dyDescent="0.25"/>
    <row r="901" s="5" customFormat="1" x14ac:dyDescent="0.25"/>
    <row r="902" s="5" customFormat="1" x14ac:dyDescent="0.25"/>
    <row r="903" s="5" customFormat="1" x14ac:dyDescent="0.25"/>
    <row r="904" s="5" customFormat="1" x14ac:dyDescent="0.25"/>
    <row r="905" s="5" customFormat="1" x14ac:dyDescent="0.25"/>
    <row r="906" s="5" customFormat="1" x14ac:dyDescent="0.25"/>
    <row r="907" s="5" customFormat="1" x14ac:dyDescent="0.25"/>
    <row r="908" s="5" customFormat="1" x14ac:dyDescent="0.25"/>
    <row r="909" s="5" customFormat="1" x14ac:dyDescent="0.25"/>
    <row r="910" s="5" customFormat="1" x14ac:dyDescent="0.25"/>
    <row r="911" s="5" customFormat="1" x14ac:dyDescent="0.25"/>
    <row r="912" s="5" customFormat="1" x14ac:dyDescent="0.25"/>
    <row r="913" s="5" customFormat="1" x14ac:dyDescent="0.25"/>
    <row r="914" s="5" customFormat="1" x14ac:dyDescent="0.25"/>
    <row r="915" s="5" customFormat="1" x14ac:dyDescent="0.25"/>
    <row r="916" s="5" customFormat="1" x14ac:dyDescent="0.25"/>
    <row r="917" s="5" customFormat="1" x14ac:dyDescent="0.25"/>
    <row r="918" s="5" customFormat="1" x14ac:dyDescent="0.25"/>
    <row r="919" s="5" customFormat="1" x14ac:dyDescent="0.25"/>
    <row r="920" s="5" customFormat="1" x14ac:dyDescent="0.25"/>
    <row r="921" s="5" customFormat="1" x14ac:dyDescent="0.25"/>
    <row r="922" s="5" customFormat="1" x14ac:dyDescent="0.25"/>
    <row r="923" s="5" customFormat="1" x14ac:dyDescent="0.25"/>
    <row r="924" s="5" customFormat="1" x14ac:dyDescent="0.25"/>
    <row r="925" s="5" customFormat="1" x14ac:dyDescent="0.25"/>
    <row r="926" s="5" customFormat="1" x14ac:dyDescent="0.25"/>
    <row r="927" s="5" customFormat="1" x14ac:dyDescent="0.25"/>
    <row r="928" s="5" customFormat="1" x14ac:dyDescent="0.25"/>
    <row r="929" s="5" customFormat="1" x14ac:dyDescent="0.25"/>
    <row r="930" s="5" customFormat="1" x14ac:dyDescent="0.25"/>
    <row r="931" s="5" customFormat="1" x14ac:dyDescent="0.25"/>
    <row r="932" s="5" customFormat="1" x14ac:dyDescent="0.25"/>
    <row r="933" s="5" customFormat="1" x14ac:dyDescent="0.25"/>
    <row r="934" s="5" customFormat="1" x14ac:dyDescent="0.25"/>
    <row r="935" s="5" customFormat="1" x14ac:dyDescent="0.25"/>
    <row r="936" s="5" customFormat="1" x14ac:dyDescent="0.25"/>
    <row r="937" s="5" customFormat="1" x14ac:dyDescent="0.25"/>
    <row r="938" s="5" customFormat="1" x14ac:dyDescent="0.25"/>
    <row r="939" s="5" customFormat="1" x14ac:dyDescent="0.25"/>
    <row r="940" s="5" customFormat="1" x14ac:dyDescent="0.25"/>
    <row r="941" s="5" customFormat="1" x14ac:dyDescent="0.25"/>
    <row r="942" s="5" customFormat="1" x14ac:dyDescent="0.25"/>
    <row r="943" s="5" customFormat="1" x14ac:dyDescent="0.25"/>
    <row r="944" s="5" customFormat="1" x14ac:dyDescent="0.25"/>
    <row r="945" s="5" customFormat="1" x14ac:dyDescent="0.25"/>
    <row r="946" s="5" customFormat="1" x14ac:dyDescent="0.25"/>
    <row r="947" s="5" customFormat="1" x14ac:dyDescent="0.25"/>
    <row r="948" s="5" customFormat="1" x14ac:dyDescent="0.25"/>
    <row r="949" s="5" customFormat="1" x14ac:dyDescent="0.25"/>
    <row r="950" s="5" customFormat="1" x14ac:dyDescent="0.25"/>
    <row r="951" s="5" customFormat="1" x14ac:dyDescent="0.25"/>
    <row r="952" s="5" customFormat="1" x14ac:dyDescent="0.25"/>
    <row r="953" s="5" customFormat="1" x14ac:dyDescent="0.25"/>
    <row r="954" s="5" customFormat="1" x14ac:dyDescent="0.25"/>
    <row r="955" s="5" customFormat="1" x14ac:dyDescent="0.25"/>
    <row r="956" s="5" customFormat="1" x14ac:dyDescent="0.25"/>
    <row r="957" s="5" customFormat="1" x14ac:dyDescent="0.25"/>
    <row r="958" s="5" customFormat="1" x14ac:dyDescent="0.25"/>
    <row r="959" s="5" customFormat="1" x14ac:dyDescent="0.25"/>
    <row r="960" s="5" customFormat="1" x14ac:dyDescent="0.25"/>
    <row r="961" s="5" customFormat="1" x14ac:dyDescent="0.25"/>
    <row r="962" s="5" customFormat="1" x14ac:dyDescent="0.25"/>
    <row r="963" s="5" customFormat="1" x14ac:dyDescent="0.25"/>
    <row r="964" s="5" customFormat="1" x14ac:dyDescent="0.25"/>
    <row r="965" s="5" customFormat="1" x14ac:dyDescent="0.25"/>
    <row r="966" s="5" customFormat="1" x14ac:dyDescent="0.25"/>
    <row r="967" s="5" customFormat="1" x14ac:dyDescent="0.25"/>
    <row r="968" s="5" customFormat="1" x14ac:dyDescent="0.25"/>
    <row r="969" s="5" customFormat="1" x14ac:dyDescent="0.25"/>
    <row r="970" s="5" customFormat="1" x14ac:dyDescent="0.25"/>
    <row r="971" s="5" customFormat="1" x14ac:dyDescent="0.25"/>
    <row r="972" s="5" customFormat="1" x14ac:dyDescent="0.25"/>
    <row r="973" s="5" customFormat="1" x14ac:dyDescent="0.25"/>
    <row r="974" s="5" customFormat="1" x14ac:dyDescent="0.25"/>
    <row r="975" s="5" customFormat="1" x14ac:dyDescent="0.25"/>
    <row r="976" s="5" customFormat="1" x14ac:dyDescent="0.25"/>
    <row r="977" s="5" customFormat="1" x14ac:dyDescent="0.25"/>
    <row r="978" s="5" customFormat="1" x14ac:dyDescent="0.25"/>
    <row r="979" s="5" customFormat="1" x14ac:dyDescent="0.25"/>
    <row r="980" s="5" customFormat="1" x14ac:dyDescent="0.25"/>
    <row r="981" s="5" customFormat="1" x14ac:dyDescent="0.25"/>
    <row r="982" s="5" customFormat="1" x14ac:dyDescent="0.25"/>
    <row r="983" s="5" customFormat="1" x14ac:dyDescent="0.25"/>
    <row r="984" s="5" customFormat="1" x14ac:dyDescent="0.25"/>
    <row r="985" s="5" customFormat="1" x14ac:dyDescent="0.25"/>
    <row r="986" s="5" customFormat="1" x14ac:dyDescent="0.25"/>
    <row r="987" s="5" customFormat="1" x14ac:dyDescent="0.25"/>
    <row r="988" s="5" customFormat="1" x14ac:dyDescent="0.25"/>
    <row r="989" s="5" customFormat="1" x14ac:dyDescent="0.25"/>
    <row r="990" s="5" customFormat="1" x14ac:dyDescent="0.25"/>
    <row r="991" s="5" customFormat="1" x14ac:dyDescent="0.25"/>
    <row r="992" s="5" customFormat="1" x14ac:dyDescent="0.25"/>
    <row r="993" s="5" customFormat="1" x14ac:dyDescent="0.25"/>
    <row r="994" s="5" customFormat="1" x14ac:dyDescent="0.25"/>
    <row r="995" s="5" customFormat="1" x14ac:dyDescent="0.25"/>
    <row r="996" s="5" customFormat="1" x14ac:dyDescent="0.25"/>
    <row r="997" s="5" customFormat="1" x14ac:dyDescent="0.25"/>
    <row r="998" s="5" customFormat="1" x14ac:dyDescent="0.25"/>
    <row r="999" s="5" customFormat="1" x14ac:dyDescent="0.25"/>
    <row r="1000" s="5" customFormat="1" x14ac:dyDescent="0.25"/>
    <row r="1001" s="5" customFormat="1" x14ac:dyDescent="0.25"/>
    <row r="1002" s="5" customFormat="1" x14ac:dyDescent="0.25"/>
    <row r="1003" s="5" customFormat="1" x14ac:dyDescent="0.25"/>
    <row r="1004" s="5" customFormat="1" x14ac:dyDescent="0.25"/>
    <row r="1005" s="5" customFormat="1" x14ac:dyDescent="0.25"/>
    <row r="1006" s="5" customFormat="1" x14ac:dyDescent="0.25"/>
    <row r="1007" s="5" customFormat="1" x14ac:dyDescent="0.25"/>
    <row r="1008" s="5" customFormat="1" x14ac:dyDescent="0.25"/>
    <row r="1009" s="5" customFormat="1" x14ac:dyDescent="0.25"/>
    <row r="1010" s="5" customFormat="1" x14ac:dyDescent="0.25"/>
    <row r="1011" s="5" customFormat="1" x14ac:dyDescent="0.25"/>
    <row r="1012" s="5" customFormat="1" x14ac:dyDescent="0.25"/>
    <row r="1013" s="5" customFormat="1" x14ac:dyDescent="0.25"/>
    <row r="1014" s="5" customFormat="1" x14ac:dyDescent="0.25"/>
    <row r="1015" s="5" customFormat="1" x14ac:dyDescent="0.25"/>
    <row r="1016" s="5" customFormat="1" x14ac:dyDescent="0.25"/>
    <row r="1017" s="5" customFormat="1" x14ac:dyDescent="0.25"/>
    <row r="1018" s="5" customFormat="1" x14ac:dyDescent="0.25"/>
    <row r="1019" s="5" customFormat="1" x14ac:dyDescent="0.25"/>
    <row r="1020" s="5" customFormat="1" x14ac:dyDescent="0.25"/>
    <row r="1021" s="5" customFormat="1" x14ac:dyDescent="0.25"/>
    <row r="1022" s="5" customFormat="1" x14ac:dyDescent="0.25"/>
    <row r="1023" s="5" customFormat="1" x14ac:dyDescent="0.25"/>
    <row r="1024" s="5" customFormat="1" x14ac:dyDescent="0.25"/>
    <row r="1025" s="5" customFormat="1" x14ac:dyDescent="0.25"/>
    <row r="1026" s="5" customFormat="1" x14ac:dyDescent="0.25"/>
    <row r="1027" s="5" customFormat="1" x14ac:dyDescent="0.25"/>
    <row r="1028" s="5" customFormat="1" x14ac:dyDescent="0.25"/>
    <row r="1029" s="5" customFormat="1" x14ac:dyDescent="0.25"/>
    <row r="1030" s="5" customFormat="1" x14ac:dyDescent="0.25"/>
    <row r="1031" s="5" customFormat="1" x14ac:dyDescent="0.25"/>
    <row r="1032" s="5" customFormat="1" x14ac:dyDescent="0.25"/>
    <row r="1033" s="5" customFormat="1" x14ac:dyDescent="0.25"/>
    <row r="1034" s="5" customFormat="1" x14ac:dyDescent="0.25"/>
    <row r="1035" s="5" customFormat="1" x14ac:dyDescent="0.25"/>
    <row r="1036" s="5" customFormat="1" x14ac:dyDescent="0.25"/>
    <row r="1037" s="5" customFormat="1" x14ac:dyDescent="0.25"/>
    <row r="1038" s="5" customFormat="1" x14ac:dyDescent="0.25"/>
    <row r="1039" s="5" customFormat="1" x14ac:dyDescent="0.25"/>
    <row r="1040" s="5" customFormat="1" x14ac:dyDescent="0.25"/>
    <row r="1041" s="5" customFormat="1" x14ac:dyDescent="0.25"/>
    <row r="1042" s="5" customFormat="1" x14ac:dyDescent="0.25"/>
    <row r="1043" s="5" customFormat="1" x14ac:dyDescent="0.25"/>
    <row r="1044" s="5" customFormat="1" x14ac:dyDescent="0.25"/>
    <row r="1045" s="5" customFormat="1" x14ac:dyDescent="0.25"/>
    <row r="1046" s="5" customFormat="1" x14ac:dyDescent="0.25"/>
    <row r="1047" s="5" customFormat="1" x14ac:dyDescent="0.25"/>
    <row r="1048" s="5" customFormat="1" x14ac:dyDescent="0.25"/>
    <row r="1049" s="5" customFormat="1" x14ac:dyDescent="0.25"/>
    <row r="1050" s="5" customFormat="1" x14ac:dyDescent="0.25"/>
    <row r="1051" s="5" customFormat="1" x14ac:dyDescent="0.25"/>
    <row r="1052" s="5" customFormat="1" x14ac:dyDescent="0.25"/>
    <row r="1053" s="5" customFormat="1" x14ac:dyDescent="0.25"/>
    <row r="1054" s="5" customFormat="1" x14ac:dyDescent="0.25"/>
    <row r="1055" s="5" customFormat="1" x14ac:dyDescent="0.25"/>
    <row r="1056" s="5" customFormat="1" x14ac:dyDescent="0.25"/>
    <row r="1057" s="5" customFormat="1" x14ac:dyDescent="0.25"/>
    <row r="1058" s="5" customFormat="1" x14ac:dyDescent="0.25"/>
    <row r="1059" s="5" customFormat="1" x14ac:dyDescent="0.25"/>
    <row r="1060" s="5" customFormat="1" x14ac:dyDescent="0.25"/>
    <row r="1061" s="5" customFormat="1" x14ac:dyDescent="0.25"/>
    <row r="1062" s="5" customFormat="1" x14ac:dyDescent="0.25"/>
    <row r="1063" s="5" customFormat="1" x14ac:dyDescent="0.25"/>
    <row r="1064" s="5" customFormat="1" x14ac:dyDescent="0.25"/>
    <row r="1065" s="5" customFormat="1" x14ac:dyDescent="0.25"/>
    <row r="1066" s="5" customFormat="1" x14ac:dyDescent="0.25"/>
    <row r="1067" s="5" customFormat="1" x14ac:dyDescent="0.25"/>
    <row r="1068" s="5" customFormat="1" x14ac:dyDescent="0.25"/>
    <row r="1069" s="5" customFormat="1" x14ac:dyDescent="0.25"/>
    <row r="1070" s="5" customFormat="1" x14ac:dyDescent="0.25"/>
    <row r="1071" s="5" customFormat="1" x14ac:dyDescent="0.25"/>
    <row r="1072" s="5" customFormat="1" x14ac:dyDescent="0.25"/>
    <row r="1073" s="5" customFormat="1" x14ac:dyDescent="0.25"/>
    <row r="1074" s="5" customFormat="1" x14ac:dyDescent="0.25"/>
    <row r="1075" s="5" customFormat="1" x14ac:dyDescent="0.25"/>
    <row r="1076" s="5" customFormat="1" x14ac:dyDescent="0.25"/>
    <row r="1077" s="5" customFormat="1" x14ac:dyDescent="0.25"/>
    <row r="1078" s="5" customFormat="1" x14ac:dyDescent="0.25"/>
    <row r="1079" s="5" customFormat="1" x14ac:dyDescent="0.25"/>
    <row r="1080" s="5" customFormat="1" x14ac:dyDescent="0.25"/>
    <row r="1081" s="5" customFormat="1" x14ac:dyDescent="0.25"/>
    <row r="1082" s="5" customFormat="1" x14ac:dyDescent="0.25"/>
    <row r="1083" s="5" customFormat="1" x14ac:dyDescent="0.25"/>
    <row r="1084" s="5" customFormat="1" x14ac:dyDescent="0.25"/>
    <row r="1085" s="5" customFormat="1" x14ac:dyDescent="0.25"/>
    <row r="1086" s="5" customFormat="1" x14ac:dyDescent="0.25"/>
    <row r="1087" s="5" customFormat="1" x14ac:dyDescent="0.25"/>
    <row r="1088" s="5" customFormat="1" x14ac:dyDescent="0.25"/>
    <row r="1089" s="5" customFormat="1" x14ac:dyDescent="0.25"/>
    <row r="1090" s="5" customFormat="1" x14ac:dyDescent="0.25"/>
    <row r="1091" s="5" customFormat="1" x14ac:dyDescent="0.25"/>
    <row r="1092" s="5" customFormat="1" x14ac:dyDescent="0.25"/>
    <row r="1093" s="5" customFormat="1" x14ac:dyDescent="0.25"/>
    <row r="1094" s="5" customFormat="1" x14ac:dyDescent="0.25"/>
    <row r="1095" s="5" customFormat="1" x14ac:dyDescent="0.25"/>
    <row r="1096" s="5" customFormat="1" x14ac:dyDescent="0.25"/>
    <row r="1097" s="5" customFormat="1" x14ac:dyDescent="0.25"/>
    <row r="1098" s="5" customFormat="1" x14ac:dyDescent="0.25"/>
    <row r="1099" s="5" customFormat="1" x14ac:dyDescent="0.25"/>
    <row r="1100" s="5" customFormat="1" x14ac:dyDescent="0.25"/>
    <row r="1101" s="5" customFormat="1" x14ac:dyDescent="0.25"/>
    <row r="1102" s="5" customFormat="1" x14ac:dyDescent="0.25"/>
    <row r="1103" s="5" customFormat="1" x14ac:dyDescent="0.25"/>
    <row r="1104" s="5" customFormat="1" x14ac:dyDescent="0.25"/>
    <row r="1105" s="5" customFormat="1" x14ac:dyDescent="0.25"/>
    <row r="1106" s="5" customFormat="1" x14ac:dyDescent="0.25"/>
    <row r="1107" s="5" customFormat="1" x14ac:dyDescent="0.25"/>
    <row r="1108" s="5" customFormat="1" x14ac:dyDescent="0.25"/>
    <row r="1109" s="5" customFormat="1" x14ac:dyDescent="0.25"/>
    <row r="1110" s="5" customFormat="1" x14ac:dyDescent="0.25"/>
    <row r="1111" s="5" customFormat="1" x14ac:dyDescent="0.25"/>
    <row r="1112" s="5" customFormat="1" x14ac:dyDescent="0.25"/>
    <row r="1113" s="5" customFormat="1" x14ac:dyDescent="0.25"/>
    <row r="1114" s="5" customFormat="1" x14ac:dyDescent="0.25"/>
    <row r="1115" s="5" customFormat="1" x14ac:dyDescent="0.25"/>
    <row r="1116" s="5" customFormat="1" x14ac:dyDescent="0.25"/>
    <row r="1117" s="5" customFormat="1" x14ac:dyDescent="0.25"/>
    <row r="1118" s="5" customFormat="1" x14ac:dyDescent="0.25"/>
    <row r="1119" s="5" customFormat="1" x14ac:dyDescent="0.25"/>
    <row r="1120" s="5" customFormat="1" x14ac:dyDescent="0.25"/>
    <row r="1121" s="5" customFormat="1" x14ac:dyDescent="0.25"/>
    <row r="1122" s="5" customFormat="1" x14ac:dyDescent="0.25"/>
    <row r="1123" s="5" customFormat="1" x14ac:dyDescent="0.25"/>
    <row r="1124" s="5" customFormat="1" x14ac:dyDescent="0.25"/>
    <row r="1125" s="5" customFormat="1" x14ac:dyDescent="0.25"/>
    <row r="1126" s="5" customFormat="1" x14ac:dyDescent="0.25"/>
    <row r="1127" s="5" customFormat="1" x14ac:dyDescent="0.25"/>
    <row r="1128" s="5" customFormat="1" x14ac:dyDescent="0.25"/>
    <row r="1129" s="5" customFormat="1" x14ac:dyDescent="0.25"/>
    <row r="1130" s="5" customFormat="1" x14ac:dyDescent="0.25"/>
    <row r="1131" s="5" customFormat="1" x14ac:dyDescent="0.25"/>
    <row r="1132" s="5" customFormat="1" x14ac:dyDescent="0.25"/>
    <row r="1133" s="5" customFormat="1" x14ac:dyDescent="0.25"/>
    <row r="1134" s="5" customFormat="1" x14ac:dyDescent="0.25"/>
    <row r="1135" s="5" customFormat="1" x14ac:dyDescent="0.25"/>
    <row r="1136" s="5" customFormat="1" x14ac:dyDescent="0.25"/>
    <row r="1137" s="5" customFormat="1" x14ac:dyDescent="0.25"/>
    <row r="1138" s="5" customFormat="1" x14ac:dyDescent="0.25"/>
    <row r="1139" s="5" customFormat="1" x14ac:dyDescent="0.25"/>
    <row r="1140" s="5" customFormat="1" x14ac:dyDescent="0.25"/>
    <row r="1141" s="5" customFormat="1" x14ac:dyDescent="0.25"/>
    <row r="1142" s="5" customFormat="1" x14ac:dyDescent="0.25"/>
    <row r="1143" s="5" customFormat="1" x14ac:dyDescent="0.25"/>
    <row r="1144" s="5" customFormat="1" x14ac:dyDescent="0.25"/>
    <row r="1145" s="5" customFormat="1" x14ac:dyDescent="0.25"/>
    <row r="1146" s="5" customFormat="1" x14ac:dyDescent="0.25"/>
    <row r="1147" s="5" customFormat="1" x14ac:dyDescent="0.25"/>
    <row r="1148" s="5" customFormat="1" x14ac:dyDescent="0.25"/>
    <row r="1149" s="5" customFormat="1" x14ac:dyDescent="0.25"/>
    <row r="1150" s="5" customFormat="1" x14ac:dyDescent="0.25"/>
    <row r="1151" s="5" customFormat="1" x14ac:dyDescent="0.25"/>
    <row r="1152" s="5" customFormat="1" x14ac:dyDescent="0.25"/>
    <row r="1153" s="5" customFormat="1" x14ac:dyDescent="0.25"/>
    <row r="1154" s="5" customFormat="1" x14ac:dyDescent="0.25"/>
    <row r="1155" s="5" customFormat="1" x14ac:dyDescent="0.25"/>
    <row r="1156" s="5" customFormat="1" x14ac:dyDescent="0.25"/>
    <row r="1157" s="5" customFormat="1" x14ac:dyDescent="0.25"/>
    <row r="1158" s="5" customFormat="1" x14ac:dyDescent="0.25"/>
    <row r="1159" s="5" customFormat="1" x14ac:dyDescent="0.25"/>
    <row r="1160" s="5" customFormat="1" x14ac:dyDescent="0.25"/>
    <row r="1161" s="5" customFormat="1" x14ac:dyDescent="0.25"/>
    <row r="1162" s="5" customFormat="1" x14ac:dyDescent="0.25"/>
    <row r="1163" s="5" customFormat="1" x14ac:dyDescent="0.25"/>
    <row r="1164" s="5" customFormat="1" x14ac:dyDescent="0.25"/>
    <row r="1165" s="5" customFormat="1" x14ac:dyDescent="0.25"/>
    <row r="1166" s="5" customFormat="1" x14ac:dyDescent="0.25"/>
    <row r="1167" s="5" customFormat="1" x14ac:dyDescent="0.25"/>
    <row r="1168" s="5" customFormat="1" x14ac:dyDescent="0.25"/>
    <row r="1169" s="5" customFormat="1" x14ac:dyDescent="0.25"/>
    <row r="1170" s="5" customFormat="1" x14ac:dyDescent="0.25"/>
    <row r="1171" s="5" customFormat="1" x14ac:dyDescent="0.25"/>
    <row r="1172" s="5" customFormat="1" x14ac:dyDescent="0.25"/>
    <row r="1173" s="5" customFormat="1" x14ac:dyDescent="0.25"/>
    <row r="1174" s="5" customFormat="1" x14ac:dyDescent="0.25"/>
    <row r="1175" s="5" customFormat="1" x14ac:dyDescent="0.25"/>
    <row r="1176" s="5" customFormat="1" x14ac:dyDescent="0.25"/>
    <row r="1177" s="5" customFormat="1" x14ac:dyDescent="0.25"/>
    <row r="1178" s="5" customFormat="1" x14ac:dyDescent="0.25"/>
    <row r="1179" s="5" customFormat="1" x14ac:dyDescent="0.25"/>
    <row r="1180" s="5" customFormat="1" x14ac:dyDescent="0.25"/>
    <row r="1181" s="5" customFormat="1" x14ac:dyDescent="0.25"/>
    <row r="1182" s="5" customFormat="1" x14ac:dyDescent="0.25"/>
    <row r="1183" s="5" customFormat="1" x14ac:dyDescent="0.25"/>
    <row r="1184" s="5" customFormat="1" x14ac:dyDescent="0.25"/>
    <row r="1185" s="5" customFormat="1" x14ac:dyDescent="0.25"/>
    <row r="1186" s="5" customFormat="1" x14ac:dyDescent="0.25"/>
    <row r="1187" s="5" customFormat="1" x14ac:dyDescent="0.25"/>
    <row r="1188" s="5" customFormat="1" x14ac:dyDescent="0.25"/>
    <row r="1189" s="5" customFormat="1" x14ac:dyDescent="0.25"/>
    <row r="1190" s="5" customFormat="1" x14ac:dyDescent="0.25"/>
    <row r="1191" s="5" customFormat="1" x14ac:dyDescent="0.25"/>
    <row r="1192" s="5" customFormat="1" x14ac:dyDescent="0.25"/>
    <row r="1193" s="5" customFormat="1" x14ac:dyDescent="0.25"/>
    <row r="1194" s="5" customFormat="1" x14ac:dyDescent="0.25"/>
    <row r="1195" s="5" customFormat="1" x14ac:dyDescent="0.25"/>
    <row r="1196" s="5" customFormat="1" x14ac:dyDescent="0.25"/>
    <row r="1197" s="5" customFormat="1" x14ac:dyDescent="0.25"/>
    <row r="1198" s="5" customFormat="1" x14ac:dyDescent="0.25"/>
    <row r="1199" s="5" customFormat="1" x14ac:dyDescent="0.25"/>
    <row r="1200" s="5" customFormat="1" x14ac:dyDescent="0.25"/>
    <row r="1201" s="5" customFormat="1" x14ac:dyDescent="0.25"/>
    <row r="1202" s="5" customFormat="1" x14ac:dyDescent="0.25"/>
    <row r="1203" s="5" customFormat="1" x14ac:dyDescent="0.25"/>
    <row r="1204" s="5" customFormat="1" x14ac:dyDescent="0.25"/>
    <row r="1205" s="5" customFormat="1" x14ac:dyDescent="0.25"/>
    <row r="1206" s="5" customFormat="1" x14ac:dyDescent="0.25"/>
    <row r="1207" s="5" customFormat="1" x14ac:dyDescent="0.25"/>
    <row r="1208" s="5" customFormat="1" x14ac:dyDescent="0.25"/>
    <row r="1209" s="5" customFormat="1" x14ac:dyDescent="0.25"/>
    <row r="1210" s="5" customFormat="1" x14ac:dyDescent="0.25"/>
    <row r="1211" s="5" customFormat="1" x14ac:dyDescent="0.25"/>
    <row r="1212" s="5" customFormat="1" x14ac:dyDescent="0.25"/>
    <row r="1213" s="5" customFormat="1" x14ac:dyDescent="0.25"/>
    <row r="1214" s="5" customFormat="1" x14ac:dyDescent="0.25"/>
    <row r="1215" s="5" customFormat="1" x14ac:dyDescent="0.25"/>
    <row r="1216" s="5" customFormat="1" x14ac:dyDescent="0.25"/>
    <row r="1217" s="5" customFormat="1" x14ac:dyDescent="0.25"/>
    <row r="1218" s="5" customFormat="1" x14ac:dyDescent="0.25"/>
    <row r="1219" s="5" customFormat="1" x14ac:dyDescent="0.25"/>
    <row r="1220" s="5" customFormat="1" x14ac:dyDescent="0.25"/>
    <row r="1221" s="5" customFormat="1" x14ac:dyDescent="0.25"/>
    <row r="1222" s="5" customFormat="1" x14ac:dyDescent="0.25"/>
    <row r="1223" s="5" customFormat="1" x14ac:dyDescent="0.25"/>
    <row r="1224" s="5" customFormat="1" x14ac:dyDescent="0.25"/>
    <row r="1225" s="5" customFormat="1" x14ac:dyDescent="0.25"/>
    <row r="1226" s="5" customFormat="1" x14ac:dyDescent="0.25"/>
    <row r="1227" s="5" customFormat="1" x14ac:dyDescent="0.25"/>
    <row r="1228" s="5" customFormat="1" x14ac:dyDescent="0.25"/>
    <row r="1229" s="5" customFormat="1" x14ac:dyDescent="0.25"/>
    <row r="1230" s="5" customFormat="1" x14ac:dyDescent="0.25"/>
    <row r="1231" s="5" customFormat="1" x14ac:dyDescent="0.25"/>
    <row r="1232" s="5" customFormat="1" x14ac:dyDescent="0.25"/>
    <row r="1233" s="5" customFormat="1" x14ac:dyDescent="0.25"/>
    <row r="1234" s="5" customFormat="1" x14ac:dyDescent="0.25"/>
    <row r="1235" s="5" customFormat="1" x14ac:dyDescent="0.25"/>
    <row r="1236" s="5" customFormat="1" x14ac:dyDescent="0.25"/>
    <row r="1237" s="5" customFormat="1" x14ac:dyDescent="0.25"/>
    <row r="1238" s="5" customFormat="1" x14ac:dyDescent="0.25"/>
    <row r="1239" s="5" customFormat="1" x14ac:dyDescent="0.25"/>
    <row r="1240" s="5" customFormat="1" x14ac:dyDescent="0.25"/>
    <row r="1241" s="5" customFormat="1" x14ac:dyDescent="0.25"/>
    <row r="1242" s="5" customFormat="1" x14ac:dyDescent="0.25"/>
    <row r="1243" s="5" customFormat="1" x14ac:dyDescent="0.25"/>
    <row r="1244" s="5" customFormat="1" x14ac:dyDescent="0.25"/>
    <row r="1245" s="5" customFormat="1" x14ac:dyDescent="0.25"/>
    <row r="1246" s="5" customFormat="1" x14ac:dyDescent="0.25"/>
    <row r="1247" s="5" customFormat="1" x14ac:dyDescent="0.25"/>
    <row r="1248" s="5" customFormat="1" x14ac:dyDescent="0.25"/>
    <row r="1249" s="5" customFormat="1" x14ac:dyDescent="0.25"/>
    <row r="1250" s="5" customFormat="1" x14ac:dyDescent="0.25"/>
    <row r="1251" s="5" customFormat="1" x14ac:dyDescent="0.25"/>
    <row r="1252" s="5" customFormat="1" x14ac:dyDescent="0.25"/>
    <row r="1253" s="5" customFormat="1" x14ac:dyDescent="0.25"/>
    <row r="1254" s="5" customFormat="1" x14ac:dyDescent="0.25"/>
    <row r="1255" s="5" customFormat="1" x14ac:dyDescent="0.25"/>
    <row r="1256" s="5" customFormat="1" x14ac:dyDescent="0.25"/>
    <row r="1257" s="5" customFormat="1" x14ac:dyDescent="0.25"/>
    <row r="1258" s="5" customFormat="1" x14ac:dyDescent="0.25"/>
    <row r="1259" s="5" customFormat="1" x14ac:dyDescent="0.25"/>
    <row r="1260" s="5" customFormat="1" x14ac:dyDescent="0.25"/>
    <row r="1261" s="5" customFormat="1" x14ac:dyDescent="0.25"/>
    <row r="1262" s="5" customFormat="1" x14ac:dyDescent="0.25"/>
    <row r="1263" s="5" customFormat="1" x14ac:dyDescent="0.25"/>
    <row r="1264" s="5" customFormat="1" x14ac:dyDescent="0.25"/>
    <row r="1265" s="5" customFormat="1" x14ac:dyDescent="0.25"/>
    <row r="1266" s="5" customFormat="1" x14ac:dyDescent="0.25"/>
    <row r="1267" s="5" customFormat="1" x14ac:dyDescent="0.25"/>
    <row r="1268" s="5" customFormat="1" x14ac:dyDescent="0.25"/>
    <row r="1269" s="5" customFormat="1" x14ac:dyDescent="0.25"/>
    <row r="1270" s="5" customFormat="1" x14ac:dyDescent="0.25"/>
    <row r="1271" s="5" customFormat="1" x14ac:dyDescent="0.25"/>
    <row r="1272" s="5" customFormat="1" x14ac:dyDescent="0.25"/>
    <row r="1273" s="5" customFormat="1" x14ac:dyDescent="0.25"/>
    <row r="1274" s="5" customFormat="1" x14ac:dyDescent="0.25"/>
    <row r="1275" s="5" customFormat="1" x14ac:dyDescent="0.25"/>
    <row r="1276" s="5" customFormat="1" x14ac:dyDescent="0.25"/>
    <row r="1277" s="5" customFormat="1" x14ac:dyDescent="0.25"/>
    <row r="1278" s="5" customFormat="1" x14ac:dyDescent="0.25"/>
    <row r="1279" s="5" customFormat="1" x14ac:dyDescent="0.25"/>
    <row r="1280" s="5" customFormat="1" x14ac:dyDescent="0.25"/>
    <row r="1281" s="5" customFormat="1" x14ac:dyDescent="0.25"/>
    <row r="1282" s="5" customFormat="1" x14ac:dyDescent="0.25"/>
    <row r="1283" s="5" customFormat="1" x14ac:dyDescent="0.25"/>
    <row r="1284" s="5" customFormat="1" x14ac:dyDescent="0.25"/>
    <row r="1285" s="5" customFormat="1" x14ac:dyDescent="0.25"/>
    <row r="1286" s="5" customFormat="1" x14ac:dyDescent="0.25"/>
    <row r="1287" s="5" customFormat="1" x14ac:dyDescent="0.25"/>
    <row r="1288" s="5" customFormat="1" x14ac:dyDescent="0.25"/>
    <row r="1289" s="5" customFormat="1" x14ac:dyDescent="0.25"/>
    <row r="1290" s="5" customFormat="1" x14ac:dyDescent="0.25"/>
    <row r="1291" s="5" customFormat="1" x14ac:dyDescent="0.25"/>
  </sheetData>
  <mergeCells count="15">
    <mergeCell ref="H7:L12"/>
    <mergeCell ref="A1:E1"/>
    <mergeCell ref="H3:L3"/>
    <mergeCell ref="H4:L4"/>
    <mergeCell ref="H5:L5"/>
    <mergeCell ref="H6:L6"/>
    <mergeCell ref="A632:F632"/>
    <mergeCell ref="A633:F633"/>
    <mergeCell ref="A634:B634"/>
    <mergeCell ref="B286:B287"/>
    <mergeCell ref="A579:F579"/>
    <mergeCell ref="A581:F581"/>
    <mergeCell ref="A582:B582"/>
    <mergeCell ref="E582:F582"/>
    <mergeCell ref="A631:B631"/>
  </mergeCells>
  <dataValidations count="2">
    <dataValidation type="list" allowBlank="1" showInputMessage="1" showErrorMessage="1" promptTitle="Preliminary and General" prompt="Select if this item is applicable" sqref="C85 C88 C91 C94 C97 C100 C103 C106 C109 C115 C127 C130 C133 C136 C139 C142 C147 C154 C157 C168 C171 C176 C179 C182 C187 C190 C193 C198 C208 C211 C214 C217 C220:C223 C227 C232 C244 C249 C253:C254 C258 C263 C201:C202 C460 C473:C475 C466 C462 C75 C78 C24 C27 C30 C33 C36 C41 C44 C47 C50 C53 C60 C63 C66 C69 C72 C272:C273 C112:C113 C118 C120:C121 C150 C152 C159 C161:C162 C185 C196 C237 C268 C275:C276 C312:C313 C291 C493:C503 C339:C357 C469 C507 C512:C513 C516 C520 C532 C315:C335 C537 C437:C455 C524 C281:C282 C302 C362:C435 C478:C489" xr:uid="{3103084B-022D-45D6-BBF7-D8B5E6F4FCF6}">
      <formula1>"Item,N/A"</formula1>
    </dataValidation>
    <dataValidation allowBlank="1" showInputMessage="1" showErrorMessage="1" promptTitle="Preliminary and General" prompt="Select if this item is applicable" sqref="C56 C59 C62 C65 C68 C71 C79" xr:uid="{A9D0C91B-7FA9-406B-AFEA-C751478F8E1A}"/>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7"/>
  <sheetViews>
    <sheetView workbookViewId="0">
      <selection activeCell="J1" sqref="J1:L1048576"/>
    </sheetView>
  </sheetViews>
  <sheetFormatPr defaultRowHeight="15" x14ac:dyDescent="0.25"/>
  <cols>
    <col min="1" max="1" width="19.5703125" customWidth="1"/>
    <col min="2" max="2" width="11.140625" customWidth="1"/>
    <col min="3" max="3" width="9.42578125" customWidth="1"/>
    <col min="4" max="4" width="9.28515625" customWidth="1"/>
    <col min="5" max="5" width="50" customWidth="1"/>
    <col min="6" max="6" width="9.140625" customWidth="1"/>
    <col min="7" max="7" width="10.5703125" customWidth="1"/>
    <col min="8" max="8" width="9.140625" customWidth="1"/>
    <col min="9" max="9" width="9.7109375" customWidth="1"/>
    <col min="10" max="10" width="9.140625" customWidth="1"/>
  </cols>
  <sheetData>
    <row r="1" spans="1:10" x14ac:dyDescent="0.25">
      <c r="A1" t="s">
        <v>0</v>
      </c>
      <c r="B1" t="s">
        <v>1</v>
      </c>
      <c r="C1" t="s">
        <v>2</v>
      </c>
      <c r="D1" t="s">
        <v>3</v>
      </c>
    </row>
    <row r="2" spans="1:10" x14ac:dyDescent="0.25">
      <c r="A2" t="s">
        <v>5</v>
      </c>
    </row>
    <row r="3" spans="1:10" x14ac:dyDescent="0.25">
      <c r="A3" t="s">
        <v>6</v>
      </c>
      <c r="B3" t="s">
        <v>7</v>
      </c>
      <c r="C3" t="s">
        <v>8</v>
      </c>
      <c r="D3" t="s">
        <v>9</v>
      </c>
      <c r="E3" t="s">
        <v>12</v>
      </c>
      <c r="F3" t="s">
        <v>13</v>
      </c>
      <c r="G3" t="s">
        <v>14</v>
      </c>
      <c r="H3" t="s">
        <v>15</v>
      </c>
      <c r="I3" t="s">
        <v>16</v>
      </c>
    </row>
    <row r="4" spans="1:10" x14ac:dyDescent="0.25">
      <c r="A4" s="1">
        <v>2</v>
      </c>
      <c r="B4" s="1">
        <v>9</v>
      </c>
      <c r="C4" t="s">
        <v>158</v>
      </c>
      <c r="D4" t="s">
        <v>18</v>
      </c>
      <c r="E4" t="s">
        <v>24</v>
      </c>
      <c r="F4" t="s">
        <v>20</v>
      </c>
      <c r="G4" s="2">
        <v>0</v>
      </c>
      <c r="H4" t="s">
        <v>18</v>
      </c>
      <c r="I4" t="s">
        <v>18</v>
      </c>
      <c r="J4" t="s">
        <v>18</v>
      </c>
    </row>
    <row r="5" spans="1:10" x14ac:dyDescent="0.25">
      <c r="A5" s="1">
        <v>2</v>
      </c>
      <c r="B5" s="1">
        <v>9</v>
      </c>
      <c r="C5" t="s">
        <v>158</v>
      </c>
      <c r="D5" t="s">
        <v>18</v>
      </c>
      <c r="E5" t="s">
        <v>294</v>
      </c>
      <c r="F5" t="s">
        <v>20</v>
      </c>
      <c r="G5" s="2">
        <v>0</v>
      </c>
      <c r="H5" t="s">
        <v>18</v>
      </c>
      <c r="I5" t="s">
        <v>18</v>
      </c>
      <c r="J5" t="s">
        <v>18</v>
      </c>
    </row>
    <row r="6" spans="1:10" x14ac:dyDescent="0.25">
      <c r="A6" s="1">
        <v>2</v>
      </c>
      <c r="B6" s="1">
        <v>9</v>
      </c>
      <c r="C6" t="s">
        <v>158</v>
      </c>
      <c r="D6" t="s">
        <v>18</v>
      </c>
      <c r="E6" t="s">
        <v>295</v>
      </c>
      <c r="F6" t="s">
        <v>20</v>
      </c>
      <c r="G6" s="2">
        <v>0</v>
      </c>
      <c r="H6" t="s">
        <v>18</v>
      </c>
      <c r="I6" t="s">
        <v>18</v>
      </c>
      <c r="J6" t="s">
        <v>18</v>
      </c>
    </row>
    <row r="7" spans="1:10" x14ac:dyDescent="0.25">
      <c r="A7" s="1">
        <v>2</v>
      </c>
      <c r="B7" s="1">
        <v>9</v>
      </c>
      <c r="C7" t="s">
        <v>158</v>
      </c>
      <c r="D7" t="s">
        <v>18</v>
      </c>
      <c r="E7" t="s">
        <v>296</v>
      </c>
      <c r="F7" t="s">
        <v>20</v>
      </c>
      <c r="G7" s="2">
        <v>0</v>
      </c>
      <c r="H7" t="s">
        <v>18</v>
      </c>
      <c r="I7" t="s">
        <v>18</v>
      </c>
      <c r="J7" t="s">
        <v>18</v>
      </c>
    </row>
    <row r="8" spans="1:10" x14ac:dyDescent="0.25">
      <c r="A8" s="1">
        <v>2</v>
      </c>
      <c r="B8" s="1">
        <v>9</v>
      </c>
      <c r="C8" t="s">
        <v>158</v>
      </c>
      <c r="D8" t="s">
        <v>18</v>
      </c>
      <c r="E8" t="s">
        <v>87</v>
      </c>
      <c r="F8" t="s">
        <v>30</v>
      </c>
      <c r="G8" s="2">
        <v>0</v>
      </c>
      <c r="H8" t="s">
        <v>18</v>
      </c>
      <c r="I8" t="s">
        <v>18</v>
      </c>
      <c r="J8" t="s">
        <v>18</v>
      </c>
    </row>
    <row r="9" spans="1:10" x14ac:dyDescent="0.25">
      <c r="A9" s="1">
        <v>2</v>
      </c>
      <c r="B9" s="1">
        <v>9</v>
      </c>
      <c r="C9" t="s">
        <v>158</v>
      </c>
      <c r="D9" t="s">
        <v>18</v>
      </c>
      <c r="E9" t="s">
        <v>88</v>
      </c>
      <c r="F9" t="s">
        <v>18</v>
      </c>
      <c r="G9" s="2">
        <v>0</v>
      </c>
      <c r="H9" t="s">
        <v>18</v>
      </c>
      <c r="I9" t="s">
        <v>18</v>
      </c>
      <c r="J9" t="s">
        <v>18</v>
      </c>
    </row>
    <row r="10" spans="1:10" x14ac:dyDescent="0.25">
      <c r="A10" s="1">
        <v>2</v>
      </c>
      <c r="B10" s="1">
        <v>9</v>
      </c>
      <c r="C10" t="s">
        <v>158</v>
      </c>
      <c r="D10" t="s">
        <v>18</v>
      </c>
      <c r="E10" t="s">
        <v>297</v>
      </c>
      <c r="F10" t="s">
        <v>28</v>
      </c>
      <c r="G10" s="2">
        <v>0</v>
      </c>
      <c r="H10" t="s">
        <v>18</v>
      </c>
      <c r="I10" t="s">
        <v>18</v>
      </c>
      <c r="J10" t="s">
        <v>18</v>
      </c>
    </row>
    <row r="11" spans="1:10" x14ac:dyDescent="0.25">
      <c r="A11" s="1">
        <v>2</v>
      </c>
      <c r="B11" s="1">
        <v>9</v>
      </c>
      <c r="C11" t="s">
        <v>158</v>
      </c>
      <c r="D11" t="s">
        <v>18</v>
      </c>
      <c r="E11" t="s">
        <v>298</v>
      </c>
      <c r="F11" t="s">
        <v>30</v>
      </c>
      <c r="G11" s="2">
        <v>0</v>
      </c>
      <c r="H11" t="s">
        <v>18</v>
      </c>
      <c r="I11" t="s">
        <v>18</v>
      </c>
      <c r="J11" t="s">
        <v>18</v>
      </c>
    </row>
    <row r="12" spans="1:10" x14ac:dyDescent="0.25">
      <c r="A12" s="1">
        <v>2</v>
      </c>
      <c r="B12" s="1">
        <v>9</v>
      </c>
      <c r="C12" t="s">
        <v>158</v>
      </c>
      <c r="D12" t="s">
        <v>18</v>
      </c>
      <c r="E12" t="s">
        <v>299</v>
      </c>
      <c r="F12" t="s">
        <v>33</v>
      </c>
      <c r="G12" s="2">
        <v>0</v>
      </c>
      <c r="H12" t="s">
        <v>18</v>
      </c>
      <c r="I12" t="s">
        <v>18</v>
      </c>
      <c r="J12" t="s">
        <v>18</v>
      </c>
    </row>
    <row r="13" spans="1:10" x14ac:dyDescent="0.25">
      <c r="A13" s="1">
        <v>2</v>
      </c>
      <c r="B13" s="1">
        <v>9</v>
      </c>
      <c r="C13" t="s">
        <v>158</v>
      </c>
      <c r="D13" t="s">
        <v>21</v>
      </c>
      <c r="E13" t="s">
        <v>300</v>
      </c>
      <c r="F13" t="s">
        <v>52</v>
      </c>
      <c r="G13" s="1">
        <v>34</v>
      </c>
      <c r="H13" t="s">
        <v>18</v>
      </c>
      <c r="I13" t="s">
        <v>18</v>
      </c>
      <c r="J13" t="s">
        <v>18</v>
      </c>
    </row>
    <row r="14" spans="1:10" x14ac:dyDescent="0.25">
      <c r="A14" s="1">
        <v>2</v>
      </c>
      <c r="B14" s="1">
        <v>9</v>
      </c>
      <c r="C14" t="s">
        <v>158</v>
      </c>
      <c r="D14" t="s">
        <v>18</v>
      </c>
      <c r="E14" t="s">
        <v>301</v>
      </c>
      <c r="F14" t="s">
        <v>30</v>
      </c>
      <c r="G14" s="2">
        <v>0</v>
      </c>
      <c r="H14" t="s">
        <v>18</v>
      </c>
      <c r="I14" t="s">
        <v>18</v>
      </c>
      <c r="J14" t="s">
        <v>18</v>
      </c>
    </row>
    <row r="15" spans="1:10" x14ac:dyDescent="0.25">
      <c r="A15" s="1">
        <v>2</v>
      </c>
      <c r="B15" s="1">
        <v>9</v>
      </c>
      <c r="C15" t="s">
        <v>158</v>
      </c>
      <c r="D15" t="s">
        <v>18</v>
      </c>
      <c r="E15" t="s">
        <v>302</v>
      </c>
      <c r="F15" t="s">
        <v>33</v>
      </c>
      <c r="G15" s="2">
        <v>0</v>
      </c>
      <c r="H15" t="s">
        <v>18</v>
      </c>
      <c r="I15" t="s">
        <v>18</v>
      </c>
      <c r="J15" t="s">
        <v>18</v>
      </c>
    </row>
    <row r="16" spans="1:10" x14ac:dyDescent="0.25">
      <c r="A16" s="1">
        <v>2</v>
      </c>
      <c r="B16" s="1">
        <v>9</v>
      </c>
      <c r="C16" t="s">
        <v>158</v>
      </c>
      <c r="D16" t="s">
        <v>36</v>
      </c>
      <c r="E16" t="s">
        <v>303</v>
      </c>
      <c r="F16" t="s">
        <v>52</v>
      </c>
      <c r="G16" s="1">
        <v>323</v>
      </c>
      <c r="H16" t="s">
        <v>18</v>
      </c>
      <c r="I16" t="s">
        <v>18</v>
      </c>
      <c r="J16" t="s">
        <v>18</v>
      </c>
    </row>
    <row r="17" spans="1:10" x14ac:dyDescent="0.25">
      <c r="A17" s="1">
        <v>2</v>
      </c>
      <c r="B17" s="1">
        <v>9</v>
      </c>
      <c r="C17" t="s">
        <v>158</v>
      </c>
      <c r="D17" t="s">
        <v>38</v>
      </c>
      <c r="E17" t="s">
        <v>304</v>
      </c>
      <c r="F17" t="s">
        <v>52</v>
      </c>
      <c r="G17" s="1">
        <v>35</v>
      </c>
      <c r="H17" t="s">
        <v>18</v>
      </c>
      <c r="I17" t="s">
        <v>18</v>
      </c>
      <c r="J17" t="s">
        <v>18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58"/>
  <sheetViews>
    <sheetView workbookViewId="0">
      <selection activeCell="J1" sqref="J1:L1048576"/>
    </sheetView>
  </sheetViews>
  <sheetFormatPr defaultRowHeight="15" x14ac:dyDescent="0.25"/>
  <cols>
    <col min="1" max="1" width="19.5703125" customWidth="1"/>
    <col min="2" max="2" width="11.140625" customWidth="1"/>
    <col min="3" max="3" width="9.42578125" customWidth="1"/>
    <col min="4" max="4" width="9.28515625" customWidth="1"/>
    <col min="5" max="5" width="50" customWidth="1"/>
    <col min="6" max="6" width="9.140625" customWidth="1"/>
    <col min="7" max="7" width="10.5703125" customWidth="1"/>
    <col min="8" max="8" width="9.140625" customWidth="1"/>
    <col min="9" max="9" width="9.7109375" customWidth="1"/>
    <col min="10" max="10" width="9.140625" customWidth="1"/>
  </cols>
  <sheetData>
    <row r="1" spans="1:10" x14ac:dyDescent="0.25">
      <c r="A1" t="s">
        <v>0</v>
      </c>
      <c r="B1" t="s">
        <v>1</v>
      </c>
      <c r="C1" t="s">
        <v>2</v>
      </c>
      <c r="D1" t="s">
        <v>3</v>
      </c>
    </row>
    <row r="2" spans="1:10" x14ac:dyDescent="0.25">
      <c r="A2" t="s">
        <v>5</v>
      </c>
    </row>
    <row r="3" spans="1:10" x14ac:dyDescent="0.25">
      <c r="A3" t="s">
        <v>6</v>
      </c>
      <c r="B3" t="s">
        <v>7</v>
      </c>
      <c r="C3" t="s">
        <v>8</v>
      </c>
      <c r="D3" t="s">
        <v>9</v>
      </c>
      <c r="E3" t="s">
        <v>12</v>
      </c>
      <c r="F3" t="s">
        <v>13</v>
      </c>
      <c r="G3" t="s">
        <v>14</v>
      </c>
      <c r="H3" t="s">
        <v>15</v>
      </c>
      <c r="I3" t="s">
        <v>16</v>
      </c>
    </row>
    <row r="4" spans="1:10" x14ac:dyDescent="0.25">
      <c r="A4" s="1">
        <v>2</v>
      </c>
      <c r="B4" s="1">
        <v>10</v>
      </c>
      <c r="C4" t="s">
        <v>163</v>
      </c>
      <c r="D4" t="s">
        <v>18</v>
      </c>
      <c r="E4" t="s">
        <v>24</v>
      </c>
      <c r="F4" t="s">
        <v>20</v>
      </c>
      <c r="G4" s="2">
        <v>0</v>
      </c>
      <c r="H4" t="s">
        <v>18</v>
      </c>
      <c r="I4" t="s">
        <v>18</v>
      </c>
      <c r="J4" t="s">
        <v>18</v>
      </c>
    </row>
    <row r="5" spans="1:10" x14ac:dyDescent="0.25">
      <c r="A5" s="1">
        <v>2</v>
      </c>
      <c r="B5" s="1">
        <v>10</v>
      </c>
      <c r="C5" t="s">
        <v>163</v>
      </c>
      <c r="D5" t="s">
        <v>18</v>
      </c>
      <c r="E5" t="s">
        <v>84</v>
      </c>
      <c r="F5" t="s">
        <v>20</v>
      </c>
      <c r="G5" s="2">
        <v>0</v>
      </c>
      <c r="H5" t="s">
        <v>18</v>
      </c>
      <c r="I5" t="s">
        <v>18</v>
      </c>
      <c r="J5" t="s">
        <v>18</v>
      </c>
    </row>
    <row r="6" spans="1:10" x14ac:dyDescent="0.25">
      <c r="A6" s="1">
        <v>2</v>
      </c>
      <c r="B6" s="1">
        <v>10</v>
      </c>
      <c r="C6" t="s">
        <v>163</v>
      </c>
      <c r="D6" t="s">
        <v>18</v>
      </c>
      <c r="E6" t="s">
        <v>305</v>
      </c>
      <c r="F6" t="s">
        <v>20</v>
      </c>
      <c r="G6" s="2">
        <v>0</v>
      </c>
      <c r="H6" t="s">
        <v>18</v>
      </c>
      <c r="I6" t="s">
        <v>18</v>
      </c>
      <c r="J6" t="s">
        <v>18</v>
      </c>
    </row>
    <row r="7" spans="1:10" x14ac:dyDescent="0.25">
      <c r="A7" s="1">
        <v>2</v>
      </c>
      <c r="B7" s="1">
        <v>10</v>
      </c>
      <c r="C7" t="s">
        <v>163</v>
      </c>
      <c r="D7" t="s">
        <v>18</v>
      </c>
      <c r="E7" t="s">
        <v>306</v>
      </c>
      <c r="F7" t="s">
        <v>20</v>
      </c>
      <c r="G7" s="2">
        <v>0</v>
      </c>
      <c r="H7" t="s">
        <v>18</v>
      </c>
      <c r="I7" t="s">
        <v>18</v>
      </c>
      <c r="J7" t="s">
        <v>18</v>
      </c>
    </row>
    <row r="8" spans="1:10" x14ac:dyDescent="0.25">
      <c r="A8" s="1">
        <v>2</v>
      </c>
      <c r="B8" s="1">
        <v>10</v>
      </c>
      <c r="C8" t="s">
        <v>163</v>
      </c>
      <c r="D8" t="s">
        <v>18</v>
      </c>
      <c r="E8" t="s">
        <v>87</v>
      </c>
      <c r="F8" t="s">
        <v>30</v>
      </c>
      <c r="G8" s="2">
        <v>0</v>
      </c>
      <c r="H8" t="s">
        <v>18</v>
      </c>
      <c r="I8" t="s">
        <v>18</v>
      </c>
      <c r="J8" t="s">
        <v>18</v>
      </c>
    </row>
    <row r="9" spans="1:10" x14ac:dyDescent="0.25">
      <c r="A9" s="1">
        <v>2</v>
      </c>
      <c r="B9" s="1">
        <v>10</v>
      </c>
      <c r="C9" t="s">
        <v>163</v>
      </c>
      <c r="D9" t="s">
        <v>18</v>
      </c>
      <c r="E9" t="s">
        <v>88</v>
      </c>
      <c r="F9" t="s">
        <v>18</v>
      </c>
      <c r="G9" s="2">
        <v>0</v>
      </c>
      <c r="H9" t="s">
        <v>18</v>
      </c>
      <c r="I9" t="s">
        <v>18</v>
      </c>
      <c r="J9" t="s">
        <v>18</v>
      </c>
    </row>
    <row r="10" spans="1:10" x14ac:dyDescent="0.25">
      <c r="A10" s="1">
        <v>2</v>
      </c>
      <c r="B10" s="1">
        <v>10</v>
      </c>
      <c r="C10" t="s">
        <v>163</v>
      </c>
      <c r="D10" t="s">
        <v>18</v>
      </c>
      <c r="E10" t="s">
        <v>307</v>
      </c>
      <c r="F10" t="s">
        <v>28</v>
      </c>
      <c r="G10" s="2">
        <v>0</v>
      </c>
      <c r="H10" t="s">
        <v>18</v>
      </c>
      <c r="I10" t="s">
        <v>18</v>
      </c>
      <c r="J10" t="s">
        <v>18</v>
      </c>
    </row>
    <row r="11" spans="1:10" x14ac:dyDescent="0.25">
      <c r="A11" s="1">
        <v>2</v>
      </c>
      <c r="B11" s="1">
        <v>10</v>
      </c>
      <c r="C11" t="s">
        <v>163</v>
      </c>
      <c r="D11" t="s">
        <v>18</v>
      </c>
      <c r="E11" t="s">
        <v>308</v>
      </c>
      <c r="F11" t="s">
        <v>30</v>
      </c>
      <c r="G11" s="2">
        <v>0</v>
      </c>
      <c r="H11" t="s">
        <v>18</v>
      </c>
      <c r="I11" t="s">
        <v>18</v>
      </c>
      <c r="J11" t="s">
        <v>18</v>
      </c>
    </row>
    <row r="12" spans="1:10" x14ac:dyDescent="0.25">
      <c r="A12" s="1">
        <v>2</v>
      </c>
      <c r="B12" s="1">
        <v>10</v>
      </c>
      <c r="C12" t="s">
        <v>163</v>
      </c>
      <c r="D12" t="s">
        <v>18</v>
      </c>
      <c r="E12" t="s">
        <v>309</v>
      </c>
      <c r="F12" t="s">
        <v>33</v>
      </c>
      <c r="G12" s="2">
        <v>0</v>
      </c>
      <c r="H12" t="s">
        <v>18</v>
      </c>
      <c r="I12" t="s">
        <v>18</v>
      </c>
      <c r="J12" t="s">
        <v>18</v>
      </c>
    </row>
    <row r="13" spans="1:10" x14ac:dyDescent="0.25">
      <c r="A13" s="1">
        <v>2</v>
      </c>
      <c r="B13" s="1">
        <v>10</v>
      </c>
      <c r="C13" t="s">
        <v>163</v>
      </c>
      <c r="D13" t="s">
        <v>21</v>
      </c>
      <c r="E13" t="s">
        <v>310</v>
      </c>
      <c r="F13" t="s">
        <v>122</v>
      </c>
      <c r="G13" s="1">
        <v>28</v>
      </c>
      <c r="H13" t="s">
        <v>18</v>
      </c>
      <c r="I13" t="s">
        <v>18</v>
      </c>
      <c r="J13" t="s">
        <v>18</v>
      </c>
    </row>
    <row r="14" spans="1:10" x14ac:dyDescent="0.25">
      <c r="A14" s="1">
        <v>2</v>
      </c>
      <c r="B14" s="1">
        <v>10</v>
      </c>
      <c r="C14" t="s">
        <v>163</v>
      </c>
      <c r="D14" t="s">
        <v>36</v>
      </c>
      <c r="E14" t="s">
        <v>311</v>
      </c>
      <c r="F14" t="s">
        <v>167</v>
      </c>
      <c r="G14" s="1">
        <v>4</v>
      </c>
      <c r="H14" t="s">
        <v>18</v>
      </c>
      <c r="I14" t="s">
        <v>18</v>
      </c>
      <c r="J14" t="s">
        <v>18</v>
      </c>
    </row>
    <row r="15" spans="1:10" x14ac:dyDescent="0.25">
      <c r="A15" s="1">
        <v>2</v>
      </c>
      <c r="B15" s="1">
        <v>10</v>
      </c>
      <c r="C15" t="s">
        <v>163</v>
      </c>
      <c r="D15" t="s">
        <v>38</v>
      </c>
      <c r="E15" t="s">
        <v>312</v>
      </c>
      <c r="F15" t="s">
        <v>167</v>
      </c>
      <c r="G15" s="1">
        <v>4</v>
      </c>
      <c r="H15" t="s">
        <v>18</v>
      </c>
      <c r="I15" t="s">
        <v>18</v>
      </c>
      <c r="J15" t="s">
        <v>18</v>
      </c>
    </row>
    <row r="16" spans="1:10" x14ac:dyDescent="0.25">
      <c r="A16" s="1">
        <v>2</v>
      </c>
      <c r="B16" s="1">
        <v>10</v>
      </c>
      <c r="C16" t="s">
        <v>163</v>
      </c>
      <c r="D16" t="s">
        <v>18</v>
      </c>
      <c r="E16" t="s">
        <v>313</v>
      </c>
      <c r="F16" t="s">
        <v>33</v>
      </c>
      <c r="G16" s="2">
        <v>0</v>
      </c>
      <c r="H16" t="s">
        <v>18</v>
      </c>
      <c r="I16" t="s">
        <v>18</v>
      </c>
      <c r="J16" t="s">
        <v>18</v>
      </c>
    </row>
    <row r="17" spans="1:10" x14ac:dyDescent="0.25">
      <c r="A17" s="1">
        <v>2</v>
      </c>
      <c r="B17" s="1">
        <v>10</v>
      </c>
      <c r="C17" t="s">
        <v>163</v>
      </c>
      <c r="D17" t="s">
        <v>41</v>
      </c>
      <c r="E17" t="s">
        <v>314</v>
      </c>
      <c r="F17" t="s">
        <v>122</v>
      </c>
      <c r="G17" s="1">
        <v>13</v>
      </c>
      <c r="H17" t="s">
        <v>18</v>
      </c>
      <c r="I17" t="s">
        <v>18</v>
      </c>
      <c r="J17" t="s">
        <v>18</v>
      </c>
    </row>
    <row r="18" spans="1:10" x14ac:dyDescent="0.25">
      <c r="A18" s="1">
        <v>2</v>
      </c>
      <c r="B18" s="1">
        <v>10</v>
      </c>
      <c r="C18" t="s">
        <v>163</v>
      </c>
      <c r="D18" t="s">
        <v>43</v>
      </c>
      <c r="E18" t="s">
        <v>315</v>
      </c>
      <c r="F18" t="s">
        <v>167</v>
      </c>
      <c r="G18" s="1">
        <v>4</v>
      </c>
      <c r="H18" t="s">
        <v>18</v>
      </c>
      <c r="I18" t="s">
        <v>18</v>
      </c>
      <c r="J18" t="s">
        <v>18</v>
      </c>
    </row>
    <row r="19" spans="1:10" x14ac:dyDescent="0.25">
      <c r="A19" s="1">
        <v>2</v>
      </c>
      <c r="B19" s="1">
        <v>10</v>
      </c>
      <c r="C19" t="s">
        <v>163</v>
      </c>
      <c r="D19" t="s">
        <v>45</v>
      </c>
      <c r="E19" t="s">
        <v>316</v>
      </c>
      <c r="F19" t="s">
        <v>167</v>
      </c>
      <c r="G19" s="1">
        <v>4</v>
      </c>
      <c r="H19" t="s">
        <v>18</v>
      </c>
      <c r="I19" t="s">
        <v>18</v>
      </c>
      <c r="J19" t="s">
        <v>18</v>
      </c>
    </row>
    <row r="20" spans="1:10" x14ac:dyDescent="0.25">
      <c r="A20" s="1">
        <v>2</v>
      </c>
      <c r="B20" s="1">
        <v>10</v>
      </c>
      <c r="C20" t="s">
        <v>163</v>
      </c>
      <c r="D20" t="s">
        <v>47</v>
      </c>
      <c r="E20" t="s">
        <v>317</v>
      </c>
      <c r="F20" t="s">
        <v>167</v>
      </c>
      <c r="G20" s="1">
        <v>4</v>
      </c>
      <c r="H20" t="s">
        <v>18</v>
      </c>
      <c r="I20" t="s">
        <v>18</v>
      </c>
      <c r="J20" t="s">
        <v>18</v>
      </c>
    </row>
    <row r="21" spans="1:10" x14ac:dyDescent="0.25">
      <c r="A21" s="1">
        <v>2</v>
      </c>
      <c r="B21" s="1">
        <v>10</v>
      </c>
      <c r="C21" t="s">
        <v>171</v>
      </c>
      <c r="D21" t="s">
        <v>18</v>
      </c>
      <c r="E21" t="s">
        <v>318</v>
      </c>
      <c r="F21" t="s">
        <v>30</v>
      </c>
      <c r="G21" s="2">
        <v>0</v>
      </c>
      <c r="H21" t="s">
        <v>18</v>
      </c>
      <c r="I21" t="s">
        <v>18</v>
      </c>
      <c r="J21" t="s">
        <v>18</v>
      </c>
    </row>
    <row r="22" spans="1:10" x14ac:dyDescent="0.25">
      <c r="A22" s="1">
        <v>2</v>
      </c>
      <c r="B22" s="1">
        <v>10</v>
      </c>
      <c r="C22" t="s">
        <v>171</v>
      </c>
      <c r="D22" t="s">
        <v>18</v>
      </c>
      <c r="E22" t="s">
        <v>319</v>
      </c>
      <c r="F22" t="s">
        <v>33</v>
      </c>
      <c r="G22" s="2">
        <v>0</v>
      </c>
      <c r="H22" t="s">
        <v>18</v>
      </c>
      <c r="I22" t="s">
        <v>18</v>
      </c>
      <c r="J22" t="s">
        <v>18</v>
      </c>
    </row>
    <row r="23" spans="1:10" x14ac:dyDescent="0.25">
      <c r="A23" s="1">
        <v>2</v>
      </c>
      <c r="B23" s="1">
        <v>10</v>
      </c>
      <c r="C23" t="s">
        <v>171</v>
      </c>
      <c r="D23" t="s">
        <v>50</v>
      </c>
      <c r="E23" t="s">
        <v>320</v>
      </c>
      <c r="F23" t="s">
        <v>167</v>
      </c>
      <c r="G23" s="1">
        <v>11</v>
      </c>
      <c r="H23" t="s">
        <v>18</v>
      </c>
      <c r="I23" t="s">
        <v>18</v>
      </c>
      <c r="J23" t="s">
        <v>18</v>
      </c>
    </row>
    <row r="24" spans="1:10" x14ac:dyDescent="0.25">
      <c r="A24" s="1">
        <v>2</v>
      </c>
      <c r="B24" s="1">
        <v>10</v>
      </c>
      <c r="C24" t="s">
        <v>171</v>
      </c>
      <c r="D24" t="s">
        <v>53</v>
      </c>
      <c r="E24" t="s">
        <v>321</v>
      </c>
      <c r="F24" t="s">
        <v>167</v>
      </c>
      <c r="G24" s="1">
        <v>14</v>
      </c>
      <c r="H24" t="s">
        <v>18</v>
      </c>
      <c r="I24" t="s">
        <v>18</v>
      </c>
      <c r="J24" t="s">
        <v>18</v>
      </c>
    </row>
    <row r="25" spans="1:10" x14ac:dyDescent="0.25">
      <c r="A25" s="1">
        <v>2</v>
      </c>
      <c r="B25" s="1">
        <v>10</v>
      </c>
      <c r="C25" t="s">
        <v>171</v>
      </c>
      <c r="D25" t="s">
        <v>18</v>
      </c>
      <c r="E25" t="s">
        <v>322</v>
      </c>
      <c r="F25" t="s">
        <v>30</v>
      </c>
      <c r="G25" s="2">
        <v>0</v>
      </c>
      <c r="H25" t="s">
        <v>18</v>
      </c>
      <c r="I25" t="s">
        <v>18</v>
      </c>
      <c r="J25" t="s">
        <v>18</v>
      </c>
    </row>
    <row r="26" spans="1:10" x14ac:dyDescent="0.25">
      <c r="A26" s="1">
        <v>2</v>
      </c>
      <c r="B26" s="1">
        <v>10</v>
      </c>
      <c r="C26" t="s">
        <v>171</v>
      </c>
      <c r="D26" t="s">
        <v>18</v>
      </c>
      <c r="E26" t="s">
        <v>323</v>
      </c>
      <c r="F26" t="s">
        <v>33</v>
      </c>
      <c r="G26" s="2">
        <v>0</v>
      </c>
      <c r="H26" t="s">
        <v>18</v>
      </c>
      <c r="I26" t="s">
        <v>18</v>
      </c>
      <c r="J26" t="s">
        <v>18</v>
      </c>
    </row>
    <row r="27" spans="1:10" x14ac:dyDescent="0.25">
      <c r="A27" s="1">
        <v>2</v>
      </c>
      <c r="B27" s="1">
        <v>10</v>
      </c>
      <c r="C27" t="s">
        <v>171</v>
      </c>
      <c r="D27" t="s">
        <v>57</v>
      </c>
      <c r="E27" t="s">
        <v>324</v>
      </c>
      <c r="F27" t="s">
        <v>167</v>
      </c>
      <c r="G27" s="1">
        <v>7</v>
      </c>
      <c r="H27" t="s">
        <v>18</v>
      </c>
      <c r="I27" t="s">
        <v>18</v>
      </c>
      <c r="J27" t="s">
        <v>18</v>
      </c>
    </row>
    <row r="28" spans="1:10" x14ac:dyDescent="0.25">
      <c r="A28" s="1">
        <v>2</v>
      </c>
      <c r="B28" s="1">
        <v>10</v>
      </c>
      <c r="C28" t="s">
        <v>171</v>
      </c>
      <c r="D28" t="s">
        <v>18</v>
      </c>
      <c r="E28" t="s">
        <v>323</v>
      </c>
      <c r="F28" t="s">
        <v>33</v>
      </c>
      <c r="G28" s="2">
        <v>0</v>
      </c>
      <c r="H28" t="s">
        <v>18</v>
      </c>
      <c r="I28" t="s">
        <v>18</v>
      </c>
      <c r="J28" t="s">
        <v>18</v>
      </c>
    </row>
    <row r="29" spans="1:10" x14ac:dyDescent="0.25">
      <c r="A29" s="1">
        <v>2</v>
      </c>
      <c r="B29" s="1">
        <v>10</v>
      </c>
      <c r="C29" t="s">
        <v>171</v>
      </c>
      <c r="D29" t="s">
        <v>61</v>
      </c>
      <c r="E29" t="s">
        <v>325</v>
      </c>
      <c r="F29" t="s">
        <v>167</v>
      </c>
      <c r="G29" s="1">
        <v>7</v>
      </c>
      <c r="H29" t="s">
        <v>18</v>
      </c>
      <c r="I29" t="s">
        <v>18</v>
      </c>
      <c r="J29" t="s">
        <v>18</v>
      </c>
    </row>
    <row r="30" spans="1:10" x14ac:dyDescent="0.25">
      <c r="A30" s="1">
        <v>2</v>
      </c>
      <c r="B30" s="1">
        <v>10</v>
      </c>
      <c r="C30" t="s">
        <v>171</v>
      </c>
      <c r="D30" t="s">
        <v>18</v>
      </c>
      <c r="E30" t="s">
        <v>326</v>
      </c>
      <c r="F30" t="s">
        <v>30</v>
      </c>
      <c r="G30" s="2">
        <v>0</v>
      </c>
      <c r="H30" t="s">
        <v>18</v>
      </c>
      <c r="I30" t="s">
        <v>18</v>
      </c>
      <c r="J30" t="s">
        <v>18</v>
      </c>
    </row>
    <row r="31" spans="1:10" x14ac:dyDescent="0.25">
      <c r="A31" s="1">
        <v>2</v>
      </c>
      <c r="B31" s="1">
        <v>10</v>
      </c>
      <c r="C31" t="s">
        <v>171</v>
      </c>
      <c r="D31" t="s">
        <v>18</v>
      </c>
      <c r="E31" t="s">
        <v>323</v>
      </c>
      <c r="F31" t="s">
        <v>33</v>
      </c>
      <c r="G31" s="2">
        <v>0</v>
      </c>
      <c r="H31" t="s">
        <v>18</v>
      </c>
      <c r="I31" t="s">
        <v>18</v>
      </c>
      <c r="J31" t="s">
        <v>18</v>
      </c>
    </row>
    <row r="32" spans="1:10" x14ac:dyDescent="0.25">
      <c r="A32" s="1">
        <v>2</v>
      </c>
      <c r="B32" s="1">
        <v>10</v>
      </c>
      <c r="C32" t="s">
        <v>171</v>
      </c>
      <c r="D32" t="s">
        <v>64</v>
      </c>
      <c r="E32" t="s">
        <v>327</v>
      </c>
      <c r="F32" t="s">
        <v>167</v>
      </c>
      <c r="G32" s="1">
        <v>7</v>
      </c>
      <c r="H32" t="s">
        <v>18</v>
      </c>
      <c r="I32" t="s">
        <v>18</v>
      </c>
      <c r="J32" t="s">
        <v>18</v>
      </c>
    </row>
    <row r="33" spans="1:10" x14ac:dyDescent="0.25">
      <c r="A33" s="1">
        <v>2</v>
      </c>
      <c r="B33" s="1">
        <v>10</v>
      </c>
      <c r="C33" t="s">
        <v>171</v>
      </c>
      <c r="D33" t="s">
        <v>66</v>
      </c>
      <c r="E33" t="s">
        <v>328</v>
      </c>
      <c r="F33" t="s">
        <v>167</v>
      </c>
      <c r="G33" s="1">
        <v>7</v>
      </c>
      <c r="H33" t="s">
        <v>18</v>
      </c>
      <c r="I33" t="s">
        <v>18</v>
      </c>
      <c r="J33" t="s">
        <v>18</v>
      </c>
    </row>
    <row r="34" spans="1:10" x14ac:dyDescent="0.25">
      <c r="A34" s="1">
        <v>2</v>
      </c>
      <c r="B34" s="1">
        <v>10</v>
      </c>
      <c r="C34" t="s">
        <v>171</v>
      </c>
      <c r="D34" t="s">
        <v>18</v>
      </c>
      <c r="E34" t="s">
        <v>329</v>
      </c>
      <c r="F34" t="s">
        <v>30</v>
      </c>
      <c r="G34" s="2">
        <v>0</v>
      </c>
      <c r="H34" t="s">
        <v>18</v>
      </c>
      <c r="I34" t="s">
        <v>18</v>
      </c>
      <c r="J34" t="s">
        <v>18</v>
      </c>
    </row>
    <row r="35" spans="1:10" x14ac:dyDescent="0.25">
      <c r="A35" s="1">
        <v>2</v>
      </c>
      <c r="B35" s="1">
        <v>10</v>
      </c>
      <c r="C35" t="s">
        <v>171</v>
      </c>
      <c r="D35" t="s">
        <v>18</v>
      </c>
      <c r="E35" t="s">
        <v>330</v>
      </c>
      <c r="F35" t="s">
        <v>33</v>
      </c>
      <c r="G35" s="2">
        <v>0</v>
      </c>
      <c r="H35" t="s">
        <v>18</v>
      </c>
      <c r="I35" t="s">
        <v>18</v>
      </c>
      <c r="J35" t="s">
        <v>18</v>
      </c>
    </row>
    <row r="36" spans="1:10" x14ac:dyDescent="0.25">
      <c r="A36" s="1">
        <v>2</v>
      </c>
      <c r="B36" s="1">
        <v>10</v>
      </c>
      <c r="C36" t="s">
        <v>171</v>
      </c>
      <c r="D36" t="s">
        <v>69</v>
      </c>
      <c r="E36" t="s">
        <v>331</v>
      </c>
      <c r="F36" t="s">
        <v>122</v>
      </c>
      <c r="G36" s="1">
        <v>55</v>
      </c>
      <c r="H36" t="s">
        <v>18</v>
      </c>
      <c r="I36" t="s">
        <v>18</v>
      </c>
      <c r="J36" t="s">
        <v>18</v>
      </c>
    </row>
    <row r="37" spans="1:10" x14ac:dyDescent="0.25">
      <c r="A37" s="1">
        <v>2</v>
      </c>
      <c r="B37" s="1">
        <v>10</v>
      </c>
      <c r="C37" t="s">
        <v>171</v>
      </c>
      <c r="D37" t="s">
        <v>73</v>
      </c>
      <c r="E37" t="s">
        <v>332</v>
      </c>
      <c r="F37" t="s">
        <v>122</v>
      </c>
      <c r="G37" s="1">
        <v>115</v>
      </c>
      <c r="H37" t="s">
        <v>18</v>
      </c>
      <c r="I37" t="s">
        <v>18</v>
      </c>
      <c r="J37" t="s">
        <v>18</v>
      </c>
    </row>
    <row r="38" spans="1:10" x14ac:dyDescent="0.25">
      <c r="A38" s="1">
        <v>2</v>
      </c>
      <c r="B38" s="1">
        <v>10</v>
      </c>
      <c r="C38" t="s">
        <v>171</v>
      </c>
      <c r="D38" t="s">
        <v>18</v>
      </c>
      <c r="E38" t="s">
        <v>333</v>
      </c>
      <c r="F38" t="s">
        <v>33</v>
      </c>
      <c r="G38" s="2">
        <v>0</v>
      </c>
      <c r="H38" t="s">
        <v>18</v>
      </c>
      <c r="I38" t="s">
        <v>18</v>
      </c>
      <c r="J38" t="s">
        <v>18</v>
      </c>
    </row>
    <row r="39" spans="1:10" x14ac:dyDescent="0.25">
      <c r="A39" s="1">
        <v>2</v>
      </c>
      <c r="B39" s="1">
        <v>10</v>
      </c>
      <c r="C39" t="s">
        <v>171</v>
      </c>
      <c r="D39" t="s">
        <v>75</v>
      </c>
      <c r="E39" t="s">
        <v>334</v>
      </c>
      <c r="F39" t="s">
        <v>167</v>
      </c>
      <c r="G39" s="1">
        <v>14</v>
      </c>
      <c r="H39" t="s">
        <v>18</v>
      </c>
      <c r="I39" t="s">
        <v>18</v>
      </c>
      <c r="J39" t="s">
        <v>18</v>
      </c>
    </row>
    <row r="40" spans="1:10" x14ac:dyDescent="0.25">
      <c r="A40" s="1">
        <v>2</v>
      </c>
      <c r="B40" s="1">
        <v>10</v>
      </c>
      <c r="C40" t="s">
        <v>171</v>
      </c>
      <c r="D40" t="s">
        <v>79</v>
      </c>
      <c r="E40" t="s">
        <v>335</v>
      </c>
      <c r="F40" t="s">
        <v>167</v>
      </c>
      <c r="G40" s="1">
        <v>14</v>
      </c>
      <c r="H40" t="s">
        <v>18</v>
      </c>
      <c r="I40" t="s">
        <v>18</v>
      </c>
      <c r="J40" t="s">
        <v>18</v>
      </c>
    </row>
    <row r="41" spans="1:10" x14ac:dyDescent="0.25">
      <c r="A41" s="1">
        <v>2</v>
      </c>
      <c r="B41" s="1">
        <v>10</v>
      </c>
      <c r="C41" t="s">
        <v>171</v>
      </c>
      <c r="D41" t="s">
        <v>81</v>
      </c>
      <c r="E41" t="s">
        <v>336</v>
      </c>
      <c r="F41" t="s">
        <v>167</v>
      </c>
      <c r="G41" s="1">
        <v>3</v>
      </c>
      <c r="H41" t="s">
        <v>18</v>
      </c>
      <c r="I41" t="s">
        <v>18</v>
      </c>
      <c r="J41" t="s">
        <v>18</v>
      </c>
    </row>
    <row r="42" spans="1:10" x14ac:dyDescent="0.25">
      <c r="A42" s="1">
        <v>2</v>
      </c>
      <c r="B42" s="1">
        <v>10</v>
      </c>
      <c r="C42" t="s">
        <v>179</v>
      </c>
      <c r="D42" t="s">
        <v>182</v>
      </c>
      <c r="E42" t="s">
        <v>337</v>
      </c>
      <c r="F42" t="s">
        <v>167</v>
      </c>
      <c r="G42" s="1">
        <v>2</v>
      </c>
      <c r="H42" t="s">
        <v>18</v>
      </c>
      <c r="I42" t="s">
        <v>18</v>
      </c>
      <c r="J42" t="s">
        <v>18</v>
      </c>
    </row>
    <row r="43" spans="1:10" x14ac:dyDescent="0.25">
      <c r="A43" s="1">
        <v>2</v>
      </c>
      <c r="B43" s="1">
        <v>10</v>
      </c>
      <c r="C43" t="s">
        <v>179</v>
      </c>
      <c r="D43" t="s">
        <v>17</v>
      </c>
      <c r="E43" t="s">
        <v>338</v>
      </c>
      <c r="F43" t="s">
        <v>167</v>
      </c>
      <c r="G43" s="1">
        <v>11</v>
      </c>
      <c r="H43" t="s">
        <v>18</v>
      </c>
      <c r="I43" t="s">
        <v>18</v>
      </c>
      <c r="J43" t="s">
        <v>18</v>
      </c>
    </row>
    <row r="44" spans="1:10" x14ac:dyDescent="0.25">
      <c r="A44" s="1">
        <v>2</v>
      </c>
      <c r="B44" s="1">
        <v>10</v>
      </c>
      <c r="C44" t="s">
        <v>179</v>
      </c>
      <c r="D44" t="s">
        <v>23</v>
      </c>
      <c r="E44" t="s">
        <v>339</v>
      </c>
      <c r="F44" t="s">
        <v>167</v>
      </c>
      <c r="G44" s="1">
        <v>11</v>
      </c>
      <c r="H44" t="s">
        <v>18</v>
      </c>
      <c r="I44" t="s">
        <v>18</v>
      </c>
      <c r="J44" t="s">
        <v>18</v>
      </c>
    </row>
    <row r="45" spans="1:10" x14ac:dyDescent="0.25">
      <c r="A45" s="1">
        <v>2</v>
      </c>
      <c r="B45" s="1">
        <v>10</v>
      </c>
      <c r="C45" t="s">
        <v>179</v>
      </c>
      <c r="D45" t="s">
        <v>18</v>
      </c>
      <c r="E45" t="s">
        <v>340</v>
      </c>
      <c r="F45" t="s">
        <v>30</v>
      </c>
      <c r="G45" s="2">
        <v>0</v>
      </c>
      <c r="H45" t="s">
        <v>18</v>
      </c>
      <c r="I45" t="s">
        <v>18</v>
      </c>
      <c r="J45" t="s">
        <v>18</v>
      </c>
    </row>
    <row r="46" spans="1:10" x14ac:dyDescent="0.25">
      <c r="A46" s="1">
        <v>2</v>
      </c>
      <c r="B46" s="1">
        <v>10</v>
      </c>
      <c r="C46" t="s">
        <v>179</v>
      </c>
      <c r="D46" t="s">
        <v>18</v>
      </c>
      <c r="E46" t="s">
        <v>341</v>
      </c>
      <c r="F46" t="s">
        <v>33</v>
      </c>
      <c r="G46" s="2">
        <v>0</v>
      </c>
      <c r="H46" t="s">
        <v>18</v>
      </c>
      <c r="I46" t="s">
        <v>18</v>
      </c>
      <c r="J46" t="s">
        <v>18</v>
      </c>
    </row>
    <row r="47" spans="1:10" x14ac:dyDescent="0.25">
      <c r="A47" s="1">
        <v>2</v>
      </c>
      <c r="B47" s="1">
        <v>10</v>
      </c>
      <c r="C47" t="s">
        <v>179</v>
      </c>
      <c r="D47" t="s">
        <v>31</v>
      </c>
      <c r="E47" t="s">
        <v>342</v>
      </c>
      <c r="F47" t="s">
        <v>122</v>
      </c>
      <c r="G47" s="1">
        <v>42</v>
      </c>
      <c r="H47" t="s">
        <v>18</v>
      </c>
      <c r="I47" t="s">
        <v>18</v>
      </c>
      <c r="J47" t="s">
        <v>18</v>
      </c>
    </row>
    <row r="48" spans="1:10" x14ac:dyDescent="0.25">
      <c r="A48" s="1">
        <v>2</v>
      </c>
      <c r="B48" s="1">
        <v>10</v>
      </c>
      <c r="C48" t="s">
        <v>179</v>
      </c>
      <c r="D48" t="s">
        <v>18</v>
      </c>
      <c r="E48" t="s">
        <v>343</v>
      </c>
      <c r="F48" t="s">
        <v>33</v>
      </c>
      <c r="G48" s="2">
        <v>0</v>
      </c>
      <c r="H48" t="s">
        <v>18</v>
      </c>
      <c r="I48" t="s">
        <v>18</v>
      </c>
      <c r="J48" t="s">
        <v>18</v>
      </c>
    </row>
    <row r="49" spans="1:10" x14ac:dyDescent="0.25">
      <c r="A49" s="1">
        <v>2</v>
      </c>
      <c r="B49" s="1">
        <v>10</v>
      </c>
      <c r="C49" t="s">
        <v>179</v>
      </c>
      <c r="D49" t="s">
        <v>55</v>
      </c>
      <c r="E49" t="s">
        <v>344</v>
      </c>
      <c r="F49" t="s">
        <v>167</v>
      </c>
      <c r="G49" s="1">
        <v>6</v>
      </c>
      <c r="H49" t="s">
        <v>18</v>
      </c>
      <c r="I49" t="s">
        <v>18</v>
      </c>
      <c r="J49" t="s">
        <v>18</v>
      </c>
    </row>
    <row r="50" spans="1:10" x14ac:dyDescent="0.25">
      <c r="A50" s="1">
        <v>2</v>
      </c>
      <c r="B50" s="1">
        <v>10</v>
      </c>
      <c r="C50" t="s">
        <v>179</v>
      </c>
      <c r="D50" t="s">
        <v>18</v>
      </c>
      <c r="E50" t="s">
        <v>345</v>
      </c>
      <c r="F50" t="s">
        <v>30</v>
      </c>
      <c r="G50" s="2">
        <v>0</v>
      </c>
      <c r="H50" t="s">
        <v>18</v>
      </c>
      <c r="I50" t="s">
        <v>18</v>
      </c>
      <c r="J50" t="s">
        <v>18</v>
      </c>
    </row>
    <row r="51" spans="1:10" x14ac:dyDescent="0.25">
      <c r="A51" s="1">
        <v>2</v>
      </c>
      <c r="B51" s="1">
        <v>10</v>
      </c>
      <c r="C51" t="s">
        <v>179</v>
      </c>
      <c r="D51" t="s">
        <v>18</v>
      </c>
      <c r="E51" t="s">
        <v>346</v>
      </c>
      <c r="F51" t="s">
        <v>33</v>
      </c>
      <c r="G51" s="2">
        <v>0</v>
      </c>
      <c r="H51" t="s">
        <v>18</v>
      </c>
      <c r="I51" t="s">
        <v>18</v>
      </c>
      <c r="J51" t="s">
        <v>18</v>
      </c>
    </row>
    <row r="52" spans="1:10" x14ac:dyDescent="0.25">
      <c r="A52" s="1">
        <v>2</v>
      </c>
      <c r="B52" s="1">
        <v>10</v>
      </c>
      <c r="C52" t="s">
        <v>179</v>
      </c>
      <c r="D52" t="s">
        <v>71</v>
      </c>
      <c r="E52" t="s">
        <v>347</v>
      </c>
      <c r="F52" t="s">
        <v>122</v>
      </c>
      <c r="G52" s="1">
        <v>34</v>
      </c>
      <c r="H52" t="s">
        <v>18</v>
      </c>
      <c r="I52" t="s">
        <v>18</v>
      </c>
      <c r="J52" t="s">
        <v>18</v>
      </c>
    </row>
    <row r="53" spans="1:10" x14ac:dyDescent="0.25">
      <c r="A53" s="1">
        <v>2</v>
      </c>
      <c r="B53" s="1">
        <v>10</v>
      </c>
      <c r="C53" t="s">
        <v>179</v>
      </c>
      <c r="D53" t="s">
        <v>129</v>
      </c>
      <c r="E53" t="s">
        <v>348</v>
      </c>
      <c r="F53" t="s">
        <v>122</v>
      </c>
      <c r="G53" s="1">
        <v>25</v>
      </c>
      <c r="H53" t="s">
        <v>18</v>
      </c>
      <c r="I53" t="s">
        <v>18</v>
      </c>
      <c r="J53" t="s">
        <v>18</v>
      </c>
    </row>
    <row r="54" spans="1:10" x14ac:dyDescent="0.25">
      <c r="A54" s="1">
        <v>2</v>
      </c>
      <c r="B54" s="1">
        <v>10</v>
      </c>
      <c r="C54" t="s">
        <v>179</v>
      </c>
      <c r="D54" t="s">
        <v>18</v>
      </c>
      <c r="E54" t="s">
        <v>349</v>
      </c>
      <c r="F54" t="s">
        <v>33</v>
      </c>
      <c r="G54" s="2">
        <v>0</v>
      </c>
      <c r="H54" t="s">
        <v>18</v>
      </c>
      <c r="I54" t="s">
        <v>18</v>
      </c>
      <c r="J54" t="s">
        <v>18</v>
      </c>
    </row>
    <row r="55" spans="1:10" x14ac:dyDescent="0.25">
      <c r="A55" s="1">
        <v>2</v>
      </c>
      <c r="B55" s="1">
        <v>10</v>
      </c>
      <c r="C55" t="s">
        <v>179</v>
      </c>
      <c r="D55" t="s">
        <v>83</v>
      </c>
      <c r="E55" t="s">
        <v>350</v>
      </c>
      <c r="F55" t="s">
        <v>167</v>
      </c>
      <c r="G55" s="1">
        <v>21</v>
      </c>
      <c r="H55" t="s">
        <v>18</v>
      </c>
      <c r="I55" t="s">
        <v>18</v>
      </c>
      <c r="J55" t="s">
        <v>18</v>
      </c>
    </row>
    <row r="56" spans="1:10" x14ac:dyDescent="0.25">
      <c r="A56" s="1">
        <v>2</v>
      </c>
      <c r="B56" s="1">
        <v>10</v>
      </c>
      <c r="C56" t="s">
        <v>179</v>
      </c>
      <c r="D56" t="s">
        <v>89</v>
      </c>
      <c r="E56" t="s">
        <v>351</v>
      </c>
      <c r="F56" t="s">
        <v>167</v>
      </c>
      <c r="G56" s="1">
        <v>14</v>
      </c>
      <c r="H56" t="s">
        <v>18</v>
      </c>
      <c r="I56" t="s">
        <v>18</v>
      </c>
      <c r="J56" t="s">
        <v>18</v>
      </c>
    </row>
    <row r="57" spans="1:10" x14ac:dyDescent="0.25">
      <c r="A57" s="1">
        <v>2</v>
      </c>
      <c r="B57" s="1">
        <v>10</v>
      </c>
      <c r="C57" t="s">
        <v>179</v>
      </c>
      <c r="D57" t="s">
        <v>18</v>
      </c>
      <c r="E57" t="s">
        <v>352</v>
      </c>
      <c r="F57" t="s">
        <v>30</v>
      </c>
      <c r="G57" s="2">
        <v>0</v>
      </c>
      <c r="H57" t="s">
        <v>18</v>
      </c>
      <c r="I57" t="s">
        <v>18</v>
      </c>
      <c r="J57" t="s">
        <v>18</v>
      </c>
    </row>
    <row r="58" spans="1:10" x14ac:dyDescent="0.25">
      <c r="A58" s="1">
        <v>2</v>
      </c>
      <c r="B58" s="1">
        <v>10</v>
      </c>
      <c r="C58" t="s">
        <v>179</v>
      </c>
      <c r="D58" t="s">
        <v>95</v>
      </c>
      <c r="E58" t="s">
        <v>353</v>
      </c>
      <c r="F58" t="s">
        <v>22</v>
      </c>
      <c r="G58" s="3">
        <v>1</v>
      </c>
      <c r="H58" t="s">
        <v>18</v>
      </c>
      <c r="I58" t="s">
        <v>18</v>
      </c>
      <c r="J58" t="s">
        <v>18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13"/>
  <sheetViews>
    <sheetView workbookViewId="0">
      <selection activeCell="J1" sqref="J1:L1048576"/>
    </sheetView>
  </sheetViews>
  <sheetFormatPr defaultRowHeight="15" x14ac:dyDescent="0.25"/>
  <cols>
    <col min="1" max="1" width="19.5703125" customWidth="1"/>
    <col min="2" max="2" width="11.140625" customWidth="1"/>
    <col min="3" max="3" width="9.42578125" customWidth="1"/>
    <col min="4" max="4" width="9.28515625" customWidth="1"/>
    <col min="5" max="5" width="50" customWidth="1"/>
    <col min="6" max="6" width="9.140625" customWidth="1"/>
    <col min="7" max="7" width="10.5703125" customWidth="1"/>
    <col min="8" max="8" width="9.140625" customWidth="1"/>
    <col min="9" max="9" width="9.7109375" customWidth="1"/>
    <col min="10" max="10" width="9.140625" customWidth="1"/>
  </cols>
  <sheetData>
    <row r="1" spans="1:10" x14ac:dyDescent="0.25">
      <c r="A1" t="s">
        <v>0</v>
      </c>
      <c r="B1" t="s">
        <v>1</v>
      </c>
      <c r="C1" t="s">
        <v>2</v>
      </c>
      <c r="D1" t="s">
        <v>3</v>
      </c>
    </row>
    <row r="2" spans="1:10" x14ac:dyDescent="0.25">
      <c r="A2" t="s">
        <v>5</v>
      </c>
    </row>
    <row r="3" spans="1:10" x14ac:dyDescent="0.25">
      <c r="A3" t="s">
        <v>6</v>
      </c>
      <c r="B3" t="s">
        <v>7</v>
      </c>
      <c r="C3" t="s">
        <v>8</v>
      </c>
      <c r="D3" t="s">
        <v>9</v>
      </c>
      <c r="E3" t="s">
        <v>12</v>
      </c>
      <c r="F3" t="s">
        <v>13</v>
      </c>
      <c r="G3" t="s">
        <v>14</v>
      </c>
      <c r="H3" t="s">
        <v>15</v>
      </c>
      <c r="I3" t="s">
        <v>16</v>
      </c>
    </row>
    <row r="4" spans="1:10" x14ac:dyDescent="0.25">
      <c r="A4" s="1">
        <v>2</v>
      </c>
      <c r="B4" s="1">
        <v>11</v>
      </c>
      <c r="C4" t="s">
        <v>354</v>
      </c>
      <c r="D4" t="s">
        <v>18</v>
      </c>
      <c r="E4" t="s">
        <v>24</v>
      </c>
      <c r="F4" t="s">
        <v>20</v>
      </c>
      <c r="G4" s="2">
        <v>0</v>
      </c>
      <c r="H4" t="s">
        <v>18</v>
      </c>
      <c r="I4" t="s">
        <v>18</v>
      </c>
      <c r="J4" t="s">
        <v>18</v>
      </c>
    </row>
    <row r="5" spans="1:10" x14ac:dyDescent="0.25">
      <c r="A5" s="1">
        <v>2</v>
      </c>
      <c r="B5" s="1">
        <v>11</v>
      </c>
      <c r="C5" t="s">
        <v>354</v>
      </c>
      <c r="D5" t="s">
        <v>18</v>
      </c>
      <c r="E5" t="s">
        <v>84</v>
      </c>
      <c r="F5" t="s">
        <v>20</v>
      </c>
      <c r="G5" s="2">
        <v>0</v>
      </c>
      <c r="H5" t="s">
        <v>18</v>
      </c>
      <c r="I5" t="s">
        <v>18</v>
      </c>
      <c r="J5" t="s">
        <v>18</v>
      </c>
    </row>
    <row r="6" spans="1:10" x14ac:dyDescent="0.25">
      <c r="A6" s="1">
        <v>2</v>
      </c>
      <c r="B6" s="1">
        <v>11</v>
      </c>
      <c r="C6" t="s">
        <v>354</v>
      </c>
      <c r="D6" t="s">
        <v>18</v>
      </c>
      <c r="E6" t="s">
        <v>355</v>
      </c>
      <c r="F6" t="s">
        <v>20</v>
      </c>
      <c r="G6" s="2">
        <v>0</v>
      </c>
      <c r="H6" t="s">
        <v>18</v>
      </c>
      <c r="I6" t="s">
        <v>18</v>
      </c>
      <c r="J6" t="s">
        <v>18</v>
      </c>
    </row>
    <row r="7" spans="1:10" x14ac:dyDescent="0.25">
      <c r="A7" s="1">
        <v>2</v>
      </c>
      <c r="B7" s="1">
        <v>11</v>
      </c>
      <c r="C7" t="s">
        <v>354</v>
      </c>
      <c r="D7" t="s">
        <v>18</v>
      </c>
      <c r="E7" t="s">
        <v>356</v>
      </c>
      <c r="F7" t="s">
        <v>20</v>
      </c>
      <c r="G7" s="2">
        <v>0</v>
      </c>
      <c r="H7" t="s">
        <v>18</v>
      </c>
      <c r="I7" t="s">
        <v>18</v>
      </c>
      <c r="J7" t="s">
        <v>18</v>
      </c>
    </row>
    <row r="8" spans="1:10" x14ac:dyDescent="0.25">
      <c r="A8" s="1">
        <v>2</v>
      </c>
      <c r="B8" s="1">
        <v>11</v>
      </c>
      <c r="C8" t="s">
        <v>354</v>
      </c>
      <c r="D8" t="s">
        <v>18</v>
      </c>
      <c r="E8" t="s">
        <v>87</v>
      </c>
      <c r="F8" t="s">
        <v>30</v>
      </c>
      <c r="G8" s="2">
        <v>0</v>
      </c>
      <c r="H8" t="s">
        <v>18</v>
      </c>
      <c r="I8" t="s">
        <v>18</v>
      </c>
      <c r="J8" t="s">
        <v>18</v>
      </c>
    </row>
    <row r="9" spans="1:10" x14ac:dyDescent="0.25">
      <c r="A9" s="1">
        <v>2</v>
      </c>
      <c r="B9" s="1">
        <v>11</v>
      </c>
      <c r="C9" t="s">
        <v>354</v>
      </c>
      <c r="D9" t="s">
        <v>18</v>
      </c>
      <c r="E9" t="s">
        <v>88</v>
      </c>
      <c r="F9" t="s">
        <v>18</v>
      </c>
      <c r="G9" s="2">
        <v>0</v>
      </c>
      <c r="H9" t="s">
        <v>18</v>
      </c>
      <c r="I9" t="s">
        <v>18</v>
      </c>
      <c r="J9" t="s">
        <v>18</v>
      </c>
    </row>
    <row r="10" spans="1:10" x14ac:dyDescent="0.25">
      <c r="A10" s="1">
        <v>2</v>
      </c>
      <c r="B10" s="1">
        <v>11</v>
      </c>
      <c r="C10" t="s">
        <v>354</v>
      </c>
      <c r="D10" t="s">
        <v>18</v>
      </c>
      <c r="E10" t="s">
        <v>307</v>
      </c>
      <c r="F10" t="s">
        <v>28</v>
      </c>
      <c r="G10" s="2">
        <v>0</v>
      </c>
      <c r="H10" t="s">
        <v>18</v>
      </c>
      <c r="I10" t="s">
        <v>18</v>
      </c>
      <c r="J10" t="s">
        <v>18</v>
      </c>
    </row>
    <row r="11" spans="1:10" x14ac:dyDescent="0.25">
      <c r="A11" s="1">
        <v>2</v>
      </c>
      <c r="B11" s="1">
        <v>11</v>
      </c>
      <c r="C11" t="s">
        <v>354</v>
      </c>
      <c r="D11" t="s">
        <v>18</v>
      </c>
      <c r="E11" t="s">
        <v>357</v>
      </c>
      <c r="F11" t="s">
        <v>30</v>
      </c>
      <c r="G11" s="2">
        <v>0</v>
      </c>
      <c r="H11" t="s">
        <v>18</v>
      </c>
      <c r="I11" t="s">
        <v>18</v>
      </c>
      <c r="J11" t="s">
        <v>18</v>
      </c>
    </row>
    <row r="12" spans="1:10" x14ac:dyDescent="0.25">
      <c r="A12" s="1">
        <v>2</v>
      </c>
      <c r="B12" s="1">
        <v>11</v>
      </c>
      <c r="C12" t="s">
        <v>354</v>
      </c>
      <c r="D12" t="s">
        <v>18</v>
      </c>
      <c r="E12" t="s">
        <v>358</v>
      </c>
      <c r="F12" t="s">
        <v>33</v>
      </c>
      <c r="G12" s="2">
        <v>0</v>
      </c>
      <c r="H12" t="s">
        <v>18</v>
      </c>
      <c r="I12" t="s">
        <v>18</v>
      </c>
      <c r="J12" t="s">
        <v>18</v>
      </c>
    </row>
    <row r="13" spans="1:10" x14ac:dyDescent="0.25">
      <c r="A13" s="1">
        <v>2</v>
      </c>
      <c r="B13" s="1">
        <v>11</v>
      </c>
      <c r="C13" t="s">
        <v>354</v>
      </c>
      <c r="D13" t="s">
        <v>21</v>
      </c>
      <c r="E13" t="s">
        <v>359</v>
      </c>
      <c r="F13" t="s">
        <v>52</v>
      </c>
      <c r="G13" s="1">
        <v>4</v>
      </c>
      <c r="H13" t="s">
        <v>18</v>
      </c>
      <c r="I13" t="s">
        <v>18</v>
      </c>
      <c r="J13" t="s">
        <v>18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27"/>
  <sheetViews>
    <sheetView workbookViewId="0">
      <selection activeCell="L1" sqref="L1:N1048576"/>
    </sheetView>
  </sheetViews>
  <sheetFormatPr defaultRowHeight="15" x14ac:dyDescent="0.25"/>
  <cols>
    <col min="1" max="1" width="19.5703125" customWidth="1"/>
    <col min="2" max="2" width="11.140625" customWidth="1"/>
    <col min="3" max="3" width="9.42578125" customWidth="1"/>
    <col min="4" max="4" width="9.28515625" customWidth="1"/>
    <col min="5" max="6" width="9.140625" customWidth="1"/>
    <col min="7" max="7" width="50" customWidth="1"/>
    <col min="8" max="8" width="9.140625" customWidth="1"/>
    <col min="9" max="9" width="10.5703125" customWidth="1"/>
    <col min="10" max="10" width="9.140625" customWidth="1"/>
    <col min="11" max="11" width="9.7109375" customWidth="1"/>
    <col min="12" max="12" width="9.140625" customWidth="1"/>
  </cols>
  <sheetData>
    <row r="1" spans="1:12" x14ac:dyDescent="0.25">
      <c r="A1" t="s">
        <v>0</v>
      </c>
      <c r="B1" t="s">
        <v>1</v>
      </c>
      <c r="C1" t="s">
        <v>2</v>
      </c>
      <c r="D1" t="s">
        <v>3</v>
      </c>
      <c r="E1" t="s">
        <v>4</v>
      </c>
    </row>
    <row r="2" spans="1:12" x14ac:dyDescent="0.25">
      <c r="A2" t="s">
        <v>5</v>
      </c>
    </row>
    <row r="3" spans="1:12" x14ac:dyDescent="0.25">
      <c r="A3" t="s">
        <v>6</v>
      </c>
      <c r="B3" t="s">
        <v>7</v>
      </c>
      <c r="C3" t="s">
        <v>8</v>
      </c>
      <c r="D3" t="s">
        <v>9</v>
      </c>
      <c r="E3" t="s">
        <v>10</v>
      </c>
      <c r="F3" t="s">
        <v>11</v>
      </c>
      <c r="G3" t="s">
        <v>12</v>
      </c>
      <c r="H3" t="s">
        <v>13</v>
      </c>
      <c r="I3" t="s">
        <v>14</v>
      </c>
      <c r="J3" t="s">
        <v>15</v>
      </c>
      <c r="K3" t="s">
        <v>16</v>
      </c>
    </row>
    <row r="4" spans="1:12" x14ac:dyDescent="0.25">
      <c r="A4" s="1">
        <v>2</v>
      </c>
      <c r="B4" s="1">
        <v>12</v>
      </c>
      <c r="C4" t="s">
        <v>184</v>
      </c>
      <c r="D4" t="s">
        <v>18</v>
      </c>
      <c r="E4" t="s">
        <v>360</v>
      </c>
      <c r="F4" t="s">
        <v>18</v>
      </c>
      <c r="G4" t="s">
        <v>24</v>
      </c>
      <c r="H4" t="s">
        <v>20</v>
      </c>
      <c r="I4" s="2">
        <v>0</v>
      </c>
      <c r="J4" t="s">
        <v>18</v>
      </c>
      <c r="K4" t="s">
        <v>18</v>
      </c>
      <c r="L4" t="s">
        <v>18</v>
      </c>
    </row>
    <row r="5" spans="1:12" x14ac:dyDescent="0.25">
      <c r="A5" s="1">
        <v>2</v>
      </c>
      <c r="B5" s="1">
        <v>12</v>
      </c>
      <c r="C5" t="s">
        <v>184</v>
      </c>
      <c r="D5" t="s">
        <v>18</v>
      </c>
      <c r="E5" t="s">
        <v>360</v>
      </c>
      <c r="F5" t="s">
        <v>18</v>
      </c>
      <c r="G5" t="s">
        <v>84</v>
      </c>
      <c r="H5" t="s">
        <v>20</v>
      </c>
      <c r="I5" s="2">
        <v>0</v>
      </c>
      <c r="J5" t="s">
        <v>18</v>
      </c>
      <c r="K5" t="s">
        <v>18</v>
      </c>
      <c r="L5" t="s">
        <v>18</v>
      </c>
    </row>
    <row r="6" spans="1:12" x14ac:dyDescent="0.25">
      <c r="A6" s="1">
        <v>2</v>
      </c>
      <c r="B6" s="1">
        <v>12</v>
      </c>
      <c r="C6" t="s">
        <v>184</v>
      </c>
      <c r="D6" t="s">
        <v>18</v>
      </c>
      <c r="E6" t="s">
        <v>360</v>
      </c>
      <c r="F6" t="s">
        <v>18</v>
      </c>
      <c r="G6" t="s">
        <v>361</v>
      </c>
      <c r="H6" t="s">
        <v>20</v>
      </c>
      <c r="I6" s="2">
        <v>0</v>
      </c>
      <c r="J6" t="s">
        <v>18</v>
      </c>
      <c r="K6" t="s">
        <v>18</v>
      </c>
      <c r="L6" t="s">
        <v>18</v>
      </c>
    </row>
    <row r="7" spans="1:12" x14ac:dyDescent="0.25">
      <c r="A7" s="1">
        <v>2</v>
      </c>
      <c r="B7" s="1">
        <v>12</v>
      </c>
      <c r="C7" t="s">
        <v>184</v>
      </c>
      <c r="D7" t="s">
        <v>18</v>
      </c>
      <c r="E7" t="s">
        <v>360</v>
      </c>
      <c r="F7" t="s">
        <v>18</v>
      </c>
      <c r="G7" t="s">
        <v>362</v>
      </c>
      <c r="H7" t="s">
        <v>20</v>
      </c>
      <c r="I7" s="2">
        <v>0</v>
      </c>
      <c r="J7" t="s">
        <v>18</v>
      </c>
      <c r="K7" t="s">
        <v>18</v>
      </c>
      <c r="L7" t="s">
        <v>18</v>
      </c>
    </row>
    <row r="8" spans="1:12" x14ac:dyDescent="0.25">
      <c r="A8" s="1">
        <v>2</v>
      </c>
      <c r="B8" s="1">
        <v>12</v>
      </c>
      <c r="C8" t="s">
        <v>184</v>
      </c>
      <c r="D8" t="s">
        <v>18</v>
      </c>
      <c r="E8" t="s">
        <v>360</v>
      </c>
      <c r="F8" t="s">
        <v>18</v>
      </c>
      <c r="G8" t="s">
        <v>87</v>
      </c>
      <c r="H8" t="s">
        <v>30</v>
      </c>
      <c r="I8" s="2">
        <v>0</v>
      </c>
      <c r="J8" t="s">
        <v>18</v>
      </c>
      <c r="K8" t="s">
        <v>18</v>
      </c>
      <c r="L8" t="s">
        <v>18</v>
      </c>
    </row>
    <row r="9" spans="1:12" x14ac:dyDescent="0.25">
      <c r="A9" s="1">
        <v>2</v>
      </c>
      <c r="B9" s="1">
        <v>12</v>
      </c>
      <c r="C9" t="s">
        <v>184</v>
      </c>
      <c r="D9" t="s">
        <v>18</v>
      </c>
      <c r="E9" t="s">
        <v>360</v>
      </c>
      <c r="F9" t="s">
        <v>18</v>
      </c>
      <c r="G9" t="s">
        <v>88</v>
      </c>
      <c r="H9" t="s">
        <v>18</v>
      </c>
      <c r="I9" s="2">
        <v>0</v>
      </c>
      <c r="J9" t="s">
        <v>18</v>
      </c>
      <c r="K9" t="s">
        <v>18</v>
      </c>
      <c r="L9" t="s">
        <v>18</v>
      </c>
    </row>
    <row r="10" spans="1:12" x14ac:dyDescent="0.25">
      <c r="A10" s="1">
        <v>2</v>
      </c>
      <c r="B10" s="1">
        <v>12</v>
      </c>
      <c r="C10" t="s">
        <v>184</v>
      </c>
      <c r="D10" t="s">
        <v>18</v>
      </c>
      <c r="E10" t="s">
        <v>363</v>
      </c>
      <c r="F10" t="s">
        <v>18</v>
      </c>
      <c r="G10" t="s">
        <v>362</v>
      </c>
      <c r="H10" t="s">
        <v>20</v>
      </c>
      <c r="I10" s="2">
        <v>0</v>
      </c>
      <c r="J10" t="s">
        <v>18</v>
      </c>
      <c r="K10" t="s">
        <v>18</v>
      </c>
      <c r="L10" t="s">
        <v>18</v>
      </c>
    </row>
    <row r="11" spans="1:12" x14ac:dyDescent="0.25">
      <c r="A11" s="1">
        <v>2</v>
      </c>
      <c r="B11" s="1">
        <v>12</v>
      </c>
      <c r="C11" t="s">
        <v>184</v>
      </c>
      <c r="D11" t="s">
        <v>18</v>
      </c>
      <c r="E11" t="s">
        <v>364</v>
      </c>
      <c r="F11" t="s">
        <v>18</v>
      </c>
      <c r="G11" t="s">
        <v>365</v>
      </c>
      <c r="H11" t="s">
        <v>30</v>
      </c>
      <c r="I11" s="2">
        <v>0</v>
      </c>
      <c r="J11" t="s">
        <v>18</v>
      </c>
      <c r="K11" t="s">
        <v>18</v>
      </c>
      <c r="L11" t="s">
        <v>18</v>
      </c>
    </row>
    <row r="12" spans="1:12" x14ac:dyDescent="0.25">
      <c r="A12" s="1">
        <v>2</v>
      </c>
      <c r="B12" s="1">
        <v>12</v>
      </c>
      <c r="C12" t="s">
        <v>184</v>
      </c>
      <c r="D12" t="s">
        <v>18</v>
      </c>
      <c r="E12" t="s">
        <v>364</v>
      </c>
      <c r="F12" t="s">
        <v>18</v>
      </c>
      <c r="G12" t="s">
        <v>366</v>
      </c>
      <c r="H12" t="s">
        <v>33</v>
      </c>
      <c r="I12" s="2">
        <v>0</v>
      </c>
      <c r="J12" t="s">
        <v>18</v>
      </c>
      <c r="K12" t="s">
        <v>18</v>
      </c>
      <c r="L12" t="s">
        <v>18</v>
      </c>
    </row>
    <row r="13" spans="1:12" x14ac:dyDescent="0.25">
      <c r="A13" s="1">
        <v>2</v>
      </c>
      <c r="B13" s="1">
        <v>12</v>
      </c>
      <c r="C13" t="s">
        <v>184</v>
      </c>
      <c r="D13" t="s">
        <v>18</v>
      </c>
      <c r="E13" t="s">
        <v>367</v>
      </c>
      <c r="F13" t="s">
        <v>18</v>
      </c>
      <c r="G13" t="s">
        <v>368</v>
      </c>
      <c r="H13" t="s">
        <v>28</v>
      </c>
      <c r="I13" s="2">
        <v>0</v>
      </c>
      <c r="J13" t="s">
        <v>18</v>
      </c>
      <c r="K13" t="s">
        <v>18</v>
      </c>
      <c r="L13" t="s">
        <v>18</v>
      </c>
    </row>
    <row r="14" spans="1:12" x14ac:dyDescent="0.25">
      <c r="A14" s="1">
        <v>2</v>
      </c>
      <c r="B14" s="1">
        <v>12</v>
      </c>
      <c r="C14" t="s">
        <v>184</v>
      </c>
      <c r="D14" t="s">
        <v>21</v>
      </c>
      <c r="E14" t="s">
        <v>369</v>
      </c>
      <c r="F14" t="s">
        <v>18</v>
      </c>
      <c r="G14" t="s">
        <v>370</v>
      </c>
      <c r="H14" t="s">
        <v>52</v>
      </c>
      <c r="I14" s="1">
        <v>259</v>
      </c>
      <c r="J14" t="s">
        <v>18</v>
      </c>
      <c r="K14" t="s">
        <v>18</v>
      </c>
      <c r="L14" t="s">
        <v>18</v>
      </c>
    </row>
    <row r="15" spans="1:12" x14ac:dyDescent="0.25">
      <c r="A15" s="1">
        <v>2</v>
      </c>
      <c r="B15" s="1">
        <v>12</v>
      </c>
      <c r="C15" t="s">
        <v>184</v>
      </c>
      <c r="D15" t="s">
        <v>36</v>
      </c>
      <c r="E15" t="s">
        <v>371</v>
      </c>
      <c r="F15" t="s">
        <v>18</v>
      </c>
      <c r="G15" t="s">
        <v>372</v>
      </c>
      <c r="H15" t="s">
        <v>52</v>
      </c>
      <c r="I15" s="1">
        <v>23</v>
      </c>
      <c r="J15" t="s">
        <v>18</v>
      </c>
      <c r="K15" t="s">
        <v>18</v>
      </c>
      <c r="L15" t="s">
        <v>18</v>
      </c>
    </row>
    <row r="16" spans="1:12" x14ac:dyDescent="0.25">
      <c r="A16" s="1">
        <v>2</v>
      </c>
      <c r="B16" s="1">
        <v>12</v>
      </c>
      <c r="C16" t="s">
        <v>184</v>
      </c>
      <c r="D16" t="s">
        <v>18</v>
      </c>
      <c r="E16" t="s">
        <v>367</v>
      </c>
      <c r="F16" t="s">
        <v>18</v>
      </c>
      <c r="G16" t="s">
        <v>373</v>
      </c>
      <c r="H16" t="s">
        <v>33</v>
      </c>
      <c r="I16" s="2">
        <v>0</v>
      </c>
      <c r="J16" t="s">
        <v>18</v>
      </c>
      <c r="K16" t="s">
        <v>18</v>
      </c>
      <c r="L16" t="s">
        <v>18</v>
      </c>
    </row>
    <row r="17" spans="1:12" x14ac:dyDescent="0.25">
      <c r="A17" s="1">
        <v>2</v>
      </c>
      <c r="B17" s="1">
        <v>12</v>
      </c>
      <c r="C17" t="s">
        <v>184</v>
      </c>
      <c r="D17" t="s">
        <v>18</v>
      </c>
      <c r="E17" t="s">
        <v>374</v>
      </c>
      <c r="F17" t="s">
        <v>18</v>
      </c>
      <c r="G17" t="s">
        <v>375</v>
      </c>
      <c r="H17" t="s">
        <v>28</v>
      </c>
      <c r="I17" s="2">
        <v>0</v>
      </c>
      <c r="J17" t="s">
        <v>18</v>
      </c>
      <c r="K17" t="s">
        <v>18</v>
      </c>
      <c r="L17" t="s">
        <v>18</v>
      </c>
    </row>
    <row r="18" spans="1:12" x14ac:dyDescent="0.25">
      <c r="A18" s="1">
        <v>2</v>
      </c>
      <c r="B18" s="1">
        <v>12</v>
      </c>
      <c r="C18" t="s">
        <v>184</v>
      </c>
      <c r="D18" t="s">
        <v>38</v>
      </c>
      <c r="E18" t="s">
        <v>376</v>
      </c>
      <c r="F18" t="s">
        <v>18</v>
      </c>
      <c r="G18" t="s">
        <v>377</v>
      </c>
      <c r="H18" t="s">
        <v>52</v>
      </c>
      <c r="I18" s="1">
        <v>49</v>
      </c>
      <c r="J18" t="s">
        <v>18</v>
      </c>
      <c r="K18" t="s">
        <v>18</v>
      </c>
      <c r="L18" t="s">
        <v>18</v>
      </c>
    </row>
    <row r="19" spans="1:12" x14ac:dyDescent="0.25">
      <c r="A19" s="1">
        <v>2</v>
      </c>
      <c r="B19" s="1">
        <v>12</v>
      </c>
      <c r="C19" t="s">
        <v>184</v>
      </c>
      <c r="D19" t="s">
        <v>18</v>
      </c>
      <c r="E19" t="s">
        <v>374</v>
      </c>
      <c r="F19" t="s">
        <v>18</v>
      </c>
      <c r="G19" t="s">
        <v>378</v>
      </c>
      <c r="H19" t="s">
        <v>28</v>
      </c>
      <c r="I19" s="2">
        <v>0</v>
      </c>
      <c r="J19" t="s">
        <v>18</v>
      </c>
      <c r="K19" t="s">
        <v>18</v>
      </c>
      <c r="L19" t="s">
        <v>18</v>
      </c>
    </row>
    <row r="20" spans="1:12" x14ac:dyDescent="0.25">
      <c r="A20" s="1">
        <v>2</v>
      </c>
      <c r="B20" s="1">
        <v>12</v>
      </c>
      <c r="C20" t="s">
        <v>184</v>
      </c>
      <c r="D20" t="s">
        <v>41</v>
      </c>
      <c r="E20" t="s">
        <v>379</v>
      </c>
      <c r="F20" t="s">
        <v>18</v>
      </c>
      <c r="G20" t="s">
        <v>380</v>
      </c>
      <c r="H20" t="s">
        <v>52</v>
      </c>
      <c r="I20" s="1">
        <v>44</v>
      </c>
      <c r="J20" t="s">
        <v>18</v>
      </c>
      <c r="K20" t="s">
        <v>18</v>
      </c>
      <c r="L20" t="s">
        <v>18</v>
      </c>
    </row>
    <row r="21" spans="1:12" x14ac:dyDescent="0.25">
      <c r="A21" s="1">
        <v>2</v>
      </c>
      <c r="B21" s="1">
        <v>12</v>
      </c>
      <c r="C21" t="s">
        <v>184</v>
      </c>
      <c r="D21" t="s">
        <v>18</v>
      </c>
      <c r="E21" t="s">
        <v>374</v>
      </c>
      <c r="F21" t="s">
        <v>18</v>
      </c>
      <c r="G21" t="s">
        <v>381</v>
      </c>
      <c r="H21" t="s">
        <v>28</v>
      </c>
      <c r="I21" s="2">
        <v>0</v>
      </c>
      <c r="J21" t="s">
        <v>18</v>
      </c>
      <c r="K21" t="s">
        <v>18</v>
      </c>
      <c r="L21" t="s">
        <v>18</v>
      </c>
    </row>
    <row r="22" spans="1:12" x14ac:dyDescent="0.25">
      <c r="A22" s="1">
        <v>2</v>
      </c>
      <c r="B22" s="1">
        <v>12</v>
      </c>
      <c r="C22" t="s">
        <v>184</v>
      </c>
      <c r="D22" t="s">
        <v>43</v>
      </c>
      <c r="E22" t="s">
        <v>382</v>
      </c>
      <c r="F22" t="s">
        <v>18</v>
      </c>
      <c r="G22" t="s">
        <v>383</v>
      </c>
      <c r="H22" t="s">
        <v>52</v>
      </c>
      <c r="I22" s="1">
        <v>8</v>
      </c>
      <c r="J22" t="s">
        <v>18</v>
      </c>
      <c r="K22" t="s">
        <v>18</v>
      </c>
      <c r="L22" t="s">
        <v>18</v>
      </c>
    </row>
    <row r="23" spans="1:12" x14ac:dyDescent="0.25">
      <c r="A23" s="1">
        <v>2</v>
      </c>
      <c r="B23" s="1">
        <v>12</v>
      </c>
      <c r="C23" t="s">
        <v>184</v>
      </c>
      <c r="D23" t="s">
        <v>45</v>
      </c>
      <c r="E23" t="s">
        <v>384</v>
      </c>
      <c r="F23" t="s">
        <v>18</v>
      </c>
      <c r="G23" t="s">
        <v>377</v>
      </c>
      <c r="H23" t="s">
        <v>52</v>
      </c>
      <c r="I23" s="1">
        <v>9</v>
      </c>
      <c r="J23" t="s">
        <v>18</v>
      </c>
      <c r="K23" t="s">
        <v>18</v>
      </c>
      <c r="L23" t="s">
        <v>18</v>
      </c>
    </row>
    <row r="24" spans="1:12" x14ac:dyDescent="0.25">
      <c r="A24" s="1">
        <v>2</v>
      </c>
      <c r="B24" s="1">
        <v>12</v>
      </c>
      <c r="C24" t="s">
        <v>197</v>
      </c>
      <c r="D24" t="s">
        <v>18</v>
      </c>
      <c r="E24" t="s">
        <v>374</v>
      </c>
      <c r="F24" t="s">
        <v>18</v>
      </c>
      <c r="G24" t="s">
        <v>385</v>
      </c>
      <c r="H24" t="s">
        <v>33</v>
      </c>
      <c r="I24" s="2">
        <v>0</v>
      </c>
      <c r="J24" t="s">
        <v>18</v>
      </c>
      <c r="K24" t="s">
        <v>18</v>
      </c>
      <c r="L24" t="s">
        <v>18</v>
      </c>
    </row>
    <row r="25" spans="1:12" x14ac:dyDescent="0.25">
      <c r="A25" s="1">
        <v>2</v>
      </c>
      <c r="B25" s="1">
        <v>12</v>
      </c>
      <c r="C25" t="s">
        <v>197</v>
      </c>
      <c r="D25" t="s">
        <v>18</v>
      </c>
      <c r="E25" t="s">
        <v>386</v>
      </c>
      <c r="F25" t="s">
        <v>18</v>
      </c>
      <c r="G25" t="s">
        <v>387</v>
      </c>
      <c r="H25" t="s">
        <v>28</v>
      </c>
      <c r="I25" s="2">
        <v>0</v>
      </c>
      <c r="J25" t="s">
        <v>18</v>
      </c>
      <c r="K25" t="s">
        <v>18</v>
      </c>
      <c r="L25" t="s">
        <v>18</v>
      </c>
    </row>
    <row r="26" spans="1:12" x14ac:dyDescent="0.25">
      <c r="A26" s="1">
        <v>2</v>
      </c>
      <c r="B26" s="1">
        <v>12</v>
      </c>
      <c r="C26" t="s">
        <v>197</v>
      </c>
      <c r="D26" t="s">
        <v>47</v>
      </c>
      <c r="E26" t="s">
        <v>388</v>
      </c>
      <c r="F26" t="s">
        <v>18</v>
      </c>
      <c r="G26" t="s">
        <v>389</v>
      </c>
      <c r="H26" t="s">
        <v>52</v>
      </c>
      <c r="I26" s="1">
        <v>10</v>
      </c>
      <c r="J26" t="s">
        <v>18</v>
      </c>
      <c r="K26" t="s">
        <v>18</v>
      </c>
      <c r="L26" t="s">
        <v>18</v>
      </c>
    </row>
    <row r="27" spans="1:12" x14ac:dyDescent="0.25">
      <c r="A27" s="1">
        <v>2</v>
      </c>
      <c r="B27" s="1">
        <v>12</v>
      </c>
      <c r="C27" t="s">
        <v>197</v>
      </c>
      <c r="D27" t="s">
        <v>50</v>
      </c>
      <c r="E27" t="s">
        <v>390</v>
      </c>
      <c r="F27" t="s">
        <v>18</v>
      </c>
      <c r="G27" t="s">
        <v>391</v>
      </c>
      <c r="H27" t="s">
        <v>52</v>
      </c>
      <c r="I27" s="1">
        <v>4</v>
      </c>
      <c r="J27" t="s">
        <v>18</v>
      </c>
      <c r="K27" t="s">
        <v>18</v>
      </c>
      <c r="L27" t="s">
        <v>18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15"/>
  <sheetViews>
    <sheetView workbookViewId="0">
      <selection activeCell="L1" sqref="L1:N1048576"/>
    </sheetView>
  </sheetViews>
  <sheetFormatPr defaultRowHeight="15" x14ac:dyDescent="0.25"/>
  <cols>
    <col min="1" max="1" width="19.5703125" customWidth="1"/>
    <col min="2" max="2" width="11.140625" customWidth="1"/>
    <col min="3" max="3" width="9.42578125" customWidth="1"/>
    <col min="4" max="4" width="9.28515625" customWidth="1"/>
    <col min="5" max="6" width="9.140625" customWidth="1"/>
    <col min="7" max="7" width="50" customWidth="1"/>
    <col min="8" max="8" width="9.140625" customWidth="1"/>
    <col min="9" max="9" width="10.5703125" customWidth="1"/>
    <col min="10" max="10" width="9.140625" customWidth="1"/>
    <col min="11" max="11" width="9.7109375" customWidth="1"/>
    <col min="12" max="12" width="9.140625" customWidth="1"/>
  </cols>
  <sheetData>
    <row r="1" spans="1:12" x14ac:dyDescent="0.25">
      <c r="A1" t="s">
        <v>0</v>
      </c>
      <c r="B1" t="s">
        <v>1</v>
      </c>
      <c r="C1" t="s">
        <v>2</v>
      </c>
      <c r="D1" t="s">
        <v>3</v>
      </c>
      <c r="E1" t="s">
        <v>4</v>
      </c>
    </row>
    <row r="2" spans="1:12" x14ac:dyDescent="0.25">
      <c r="A2" t="s">
        <v>5</v>
      </c>
    </row>
    <row r="3" spans="1:12" x14ac:dyDescent="0.25">
      <c r="A3" t="s">
        <v>6</v>
      </c>
      <c r="B3" t="s">
        <v>7</v>
      </c>
      <c r="C3" t="s">
        <v>8</v>
      </c>
      <c r="D3" t="s">
        <v>9</v>
      </c>
      <c r="E3" t="s">
        <v>10</v>
      </c>
      <c r="F3" t="s">
        <v>11</v>
      </c>
      <c r="G3" t="s">
        <v>12</v>
      </c>
      <c r="H3" t="s">
        <v>13</v>
      </c>
      <c r="I3" t="s">
        <v>14</v>
      </c>
      <c r="J3" t="s">
        <v>15</v>
      </c>
      <c r="K3" t="s">
        <v>16</v>
      </c>
    </row>
    <row r="4" spans="1:12" x14ac:dyDescent="0.25">
      <c r="A4" s="1">
        <v>2</v>
      </c>
      <c r="B4" s="1">
        <v>13</v>
      </c>
      <c r="C4" t="s">
        <v>392</v>
      </c>
      <c r="D4" t="s">
        <v>21</v>
      </c>
      <c r="E4" t="s">
        <v>393</v>
      </c>
      <c r="F4" t="s">
        <v>18</v>
      </c>
      <c r="G4" t="s">
        <v>394</v>
      </c>
      <c r="H4" t="s">
        <v>395</v>
      </c>
      <c r="I4" s="1">
        <v>22</v>
      </c>
      <c r="J4" s="1">
        <v>0</v>
      </c>
      <c r="K4" t="s">
        <v>18</v>
      </c>
      <c r="L4" t="s">
        <v>18</v>
      </c>
    </row>
    <row r="5" spans="1:12" x14ac:dyDescent="0.25">
      <c r="A5" s="1">
        <v>2</v>
      </c>
      <c r="B5" s="1">
        <v>13</v>
      </c>
      <c r="C5" t="s">
        <v>392</v>
      </c>
      <c r="D5" t="s">
        <v>36</v>
      </c>
      <c r="E5" t="s">
        <v>396</v>
      </c>
      <c r="F5" t="s">
        <v>18</v>
      </c>
      <c r="G5" t="s">
        <v>397</v>
      </c>
      <c r="H5" t="s">
        <v>395</v>
      </c>
      <c r="I5" s="1">
        <v>25</v>
      </c>
      <c r="J5" s="1">
        <v>0</v>
      </c>
      <c r="K5" t="s">
        <v>18</v>
      </c>
      <c r="L5" t="s">
        <v>18</v>
      </c>
    </row>
    <row r="6" spans="1:12" x14ac:dyDescent="0.25">
      <c r="A6" s="1">
        <v>2</v>
      </c>
      <c r="B6" s="1">
        <v>13</v>
      </c>
      <c r="C6" t="s">
        <v>392</v>
      </c>
      <c r="D6" t="s">
        <v>38</v>
      </c>
      <c r="E6" t="s">
        <v>398</v>
      </c>
      <c r="F6" t="s">
        <v>18</v>
      </c>
      <c r="G6" t="s">
        <v>399</v>
      </c>
      <c r="H6" t="s">
        <v>395</v>
      </c>
      <c r="I6" s="1">
        <v>28</v>
      </c>
      <c r="J6" s="1">
        <v>0</v>
      </c>
      <c r="K6" t="s">
        <v>18</v>
      </c>
      <c r="L6" t="s">
        <v>18</v>
      </c>
    </row>
    <row r="7" spans="1:12" x14ac:dyDescent="0.25">
      <c r="A7" s="1">
        <v>2</v>
      </c>
      <c r="B7" s="1">
        <v>13</v>
      </c>
      <c r="C7" t="s">
        <v>392</v>
      </c>
      <c r="D7" t="s">
        <v>41</v>
      </c>
      <c r="E7" t="s">
        <v>400</v>
      </c>
      <c r="F7" t="s">
        <v>18</v>
      </c>
      <c r="G7" t="s">
        <v>401</v>
      </c>
      <c r="H7" t="s">
        <v>395</v>
      </c>
      <c r="I7" s="1">
        <v>29</v>
      </c>
      <c r="J7" s="1">
        <v>0</v>
      </c>
      <c r="K7" t="s">
        <v>18</v>
      </c>
      <c r="L7" t="s">
        <v>18</v>
      </c>
    </row>
    <row r="8" spans="1:12" x14ac:dyDescent="0.25">
      <c r="A8" s="1">
        <v>2</v>
      </c>
      <c r="B8" s="1">
        <v>13</v>
      </c>
      <c r="C8" t="s">
        <v>392</v>
      </c>
      <c r="D8" t="s">
        <v>43</v>
      </c>
      <c r="E8" t="s">
        <v>402</v>
      </c>
      <c r="F8" t="s">
        <v>18</v>
      </c>
      <c r="G8" t="s">
        <v>403</v>
      </c>
      <c r="H8" t="s">
        <v>395</v>
      </c>
      <c r="I8" s="1">
        <v>31</v>
      </c>
      <c r="J8" s="1">
        <v>0</v>
      </c>
      <c r="K8" t="s">
        <v>18</v>
      </c>
      <c r="L8" t="s">
        <v>18</v>
      </c>
    </row>
    <row r="9" spans="1:12" x14ac:dyDescent="0.25">
      <c r="A9" s="1">
        <v>2</v>
      </c>
      <c r="B9" s="1">
        <v>13</v>
      </c>
      <c r="C9" t="s">
        <v>392</v>
      </c>
      <c r="D9" t="s">
        <v>45</v>
      </c>
      <c r="E9" t="s">
        <v>404</v>
      </c>
      <c r="F9" t="s">
        <v>18</v>
      </c>
      <c r="G9" t="s">
        <v>405</v>
      </c>
      <c r="H9" t="s">
        <v>395</v>
      </c>
      <c r="I9" s="1">
        <v>33</v>
      </c>
      <c r="J9" s="1">
        <v>0</v>
      </c>
      <c r="K9" t="s">
        <v>18</v>
      </c>
      <c r="L9" t="s">
        <v>18</v>
      </c>
    </row>
    <row r="10" spans="1:12" x14ac:dyDescent="0.25">
      <c r="A10" s="1">
        <v>2</v>
      </c>
      <c r="B10" s="1">
        <v>13</v>
      </c>
      <c r="C10" t="s">
        <v>392</v>
      </c>
      <c r="D10" t="s">
        <v>47</v>
      </c>
      <c r="E10" t="s">
        <v>406</v>
      </c>
      <c r="F10" t="s">
        <v>18</v>
      </c>
      <c r="G10" t="s">
        <v>407</v>
      </c>
      <c r="H10" t="s">
        <v>395</v>
      </c>
      <c r="I10" s="1">
        <v>35</v>
      </c>
      <c r="J10" s="1">
        <v>0</v>
      </c>
      <c r="K10" t="s">
        <v>18</v>
      </c>
      <c r="L10" t="s">
        <v>18</v>
      </c>
    </row>
    <row r="11" spans="1:12" x14ac:dyDescent="0.25">
      <c r="A11" s="1">
        <v>2</v>
      </c>
      <c r="B11" s="1">
        <v>13</v>
      </c>
      <c r="C11" t="s">
        <v>392</v>
      </c>
      <c r="D11" t="s">
        <v>50</v>
      </c>
      <c r="E11" t="s">
        <v>408</v>
      </c>
      <c r="F11" t="s">
        <v>18</v>
      </c>
      <c r="G11" t="s">
        <v>409</v>
      </c>
      <c r="H11" t="s">
        <v>395</v>
      </c>
      <c r="I11" s="1">
        <v>37</v>
      </c>
      <c r="J11" s="1">
        <v>0</v>
      </c>
      <c r="K11" t="s">
        <v>18</v>
      </c>
      <c r="L11" t="s">
        <v>18</v>
      </c>
    </row>
    <row r="12" spans="1:12" x14ac:dyDescent="0.25">
      <c r="A12" s="1">
        <v>2</v>
      </c>
      <c r="B12" s="1">
        <v>13</v>
      </c>
      <c r="C12" t="s">
        <v>392</v>
      </c>
      <c r="D12" t="s">
        <v>53</v>
      </c>
      <c r="E12" t="s">
        <v>410</v>
      </c>
      <c r="F12" t="s">
        <v>18</v>
      </c>
      <c r="G12" t="s">
        <v>411</v>
      </c>
      <c r="H12" t="s">
        <v>395</v>
      </c>
      <c r="I12" s="1">
        <v>38</v>
      </c>
      <c r="J12" s="1">
        <v>0</v>
      </c>
      <c r="K12" t="s">
        <v>18</v>
      </c>
      <c r="L12" t="s">
        <v>18</v>
      </c>
    </row>
    <row r="13" spans="1:12" x14ac:dyDescent="0.25">
      <c r="A13" s="1">
        <v>2</v>
      </c>
      <c r="B13" s="1">
        <v>13</v>
      </c>
      <c r="C13" t="s">
        <v>392</v>
      </c>
      <c r="D13" t="s">
        <v>57</v>
      </c>
      <c r="E13" t="s">
        <v>412</v>
      </c>
      <c r="F13" t="s">
        <v>18</v>
      </c>
      <c r="G13" t="s">
        <v>413</v>
      </c>
      <c r="H13" t="s">
        <v>395</v>
      </c>
      <c r="I13" s="1">
        <v>41</v>
      </c>
      <c r="J13" s="1">
        <v>0</v>
      </c>
      <c r="K13" t="s">
        <v>18</v>
      </c>
      <c r="L13" t="s">
        <v>18</v>
      </c>
    </row>
    <row r="14" spans="1:12" x14ac:dyDescent="0.25">
      <c r="A14" s="1">
        <v>2</v>
      </c>
      <c r="B14" s="1">
        <v>13</v>
      </c>
      <c r="C14" t="s">
        <v>392</v>
      </c>
      <c r="D14" t="s">
        <v>61</v>
      </c>
      <c r="E14" t="s">
        <v>414</v>
      </c>
      <c r="F14" t="s">
        <v>18</v>
      </c>
      <c r="G14" t="s">
        <v>415</v>
      </c>
      <c r="H14" t="s">
        <v>395</v>
      </c>
      <c r="I14" s="1">
        <v>42</v>
      </c>
      <c r="J14" s="1">
        <v>0</v>
      </c>
      <c r="K14" t="s">
        <v>18</v>
      </c>
      <c r="L14" t="s">
        <v>18</v>
      </c>
    </row>
    <row r="15" spans="1:12" x14ac:dyDescent="0.25">
      <c r="A15" s="1">
        <v>2</v>
      </c>
      <c r="B15" s="1">
        <v>13</v>
      </c>
      <c r="C15" t="s">
        <v>392</v>
      </c>
      <c r="D15" t="s">
        <v>64</v>
      </c>
      <c r="E15" t="s">
        <v>416</v>
      </c>
      <c r="F15" t="s">
        <v>18</v>
      </c>
      <c r="G15" t="s">
        <v>417</v>
      </c>
      <c r="H15" t="s">
        <v>395</v>
      </c>
      <c r="I15" s="1">
        <v>44</v>
      </c>
      <c r="J15" s="1">
        <v>0</v>
      </c>
      <c r="K15" t="s">
        <v>18</v>
      </c>
      <c r="L15" t="s">
        <v>18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20"/>
  <sheetViews>
    <sheetView workbookViewId="0">
      <selection activeCell="L1" sqref="L1:N1048576"/>
    </sheetView>
  </sheetViews>
  <sheetFormatPr defaultRowHeight="15" x14ac:dyDescent="0.25"/>
  <cols>
    <col min="1" max="1" width="19.5703125" customWidth="1"/>
    <col min="2" max="2" width="11.140625" customWidth="1"/>
    <col min="3" max="3" width="9.42578125" customWidth="1"/>
    <col min="4" max="4" width="9.28515625" customWidth="1"/>
    <col min="5" max="6" width="9.140625" customWidth="1"/>
    <col min="7" max="7" width="50" customWidth="1"/>
    <col min="8" max="8" width="9.140625" customWidth="1"/>
    <col min="9" max="9" width="10.5703125" customWidth="1"/>
    <col min="10" max="10" width="9.140625" customWidth="1"/>
    <col min="11" max="11" width="9.7109375" customWidth="1"/>
    <col min="12" max="12" width="9.140625" customWidth="1"/>
  </cols>
  <sheetData>
    <row r="1" spans="1:12" x14ac:dyDescent="0.25">
      <c r="A1" t="s">
        <v>0</v>
      </c>
      <c r="B1" t="s">
        <v>1</v>
      </c>
      <c r="C1" t="s">
        <v>2</v>
      </c>
      <c r="D1" t="s">
        <v>3</v>
      </c>
      <c r="E1" t="s">
        <v>4</v>
      </c>
    </row>
    <row r="2" spans="1:12" x14ac:dyDescent="0.25">
      <c r="A2" t="s">
        <v>5</v>
      </c>
    </row>
    <row r="3" spans="1:12" x14ac:dyDescent="0.25">
      <c r="A3" t="s">
        <v>6</v>
      </c>
      <c r="B3" t="s">
        <v>7</v>
      </c>
      <c r="C3" t="s">
        <v>8</v>
      </c>
      <c r="D3" t="s">
        <v>9</v>
      </c>
      <c r="E3" t="s">
        <v>10</v>
      </c>
      <c r="F3" t="s">
        <v>11</v>
      </c>
      <c r="G3" t="s">
        <v>12</v>
      </c>
      <c r="H3" t="s">
        <v>13</v>
      </c>
      <c r="I3" t="s">
        <v>14</v>
      </c>
      <c r="J3" t="s">
        <v>15</v>
      </c>
      <c r="K3" t="s">
        <v>16</v>
      </c>
    </row>
    <row r="4" spans="1:12" x14ac:dyDescent="0.25">
      <c r="A4" s="1">
        <v>3</v>
      </c>
      <c r="B4" s="1">
        <v>1</v>
      </c>
      <c r="C4" t="s">
        <v>200</v>
      </c>
      <c r="D4" t="s">
        <v>18</v>
      </c>
      <c r="E4" t="s">
        <v>418</v>
      </c>
      <c r="F4" t="s">
        <v>18</v>
      </c>
      <c r="G4" t="s">
        <v>139</v>
      </c>
      <c r="H4" t="s">
        <v>20</v>
      </c>
      <c r="I4" s="2">
        <v>0</v>
      </c>
      <c r="J4" t="s">
        <v>18</v>
      </c>
      <c r="K4" t="s">
        <v>18</v>
      </c>
      <c r="L4" t="s">
        <v>18</v>
      </c>
    </row>
    <row r="5" spans="1:12" x14ac:dyDescent="0.25">
      <c r="A5" s="1">
        <v>3</v>
      </c>
      <c r="B5" s="1">
        <v>1</v>
      </c>
      <c r="C5" t="s">
        <v>200</v>
      </c>
      <c r="D5" t="s">
        <v>18</v>
      </c>
      <c r="E5" t="s">
        <v>418</v>
      </c>
      <c r="F5" t="s">
        <v>18</v>
      </c>
      <c r="G5" t="s">
        <v>419</v>
      </c>
      <c r="H5" t="s">
        <v>20</v>
      </c>
      <c r="I5" s="2">
        <v>0</v>
      </c>
      <c r="J5" t="s">
        <v>18</v>
      </c>
      <c r="K5" t="s">
        <v>18</v>
      </c>
      <c r="L5" t="s">
        <v>18</v>
      </c>
    </row>
    <row r="6" spans="1:12" x14ac:dyDescent="0.25">
      <c r="A6" s="1">
        <v>3</v>
      </c>
      <c r="B6" s="1">
        <v>1</v>
      </c>
      <c r="C6" t="s">
        <v>200</v>
      </c>
      <c r="D6" t="s">
        <v>18</v>
      </c>
      <c r="E6" t="s">
        <v>418</v>
      </c>
      <c r="F6" t="s">
        <v>18</v>
      </c>
      <c r="G6" t="s">
        <v>19</v>
      </c>
      <c r="H6" t="s">
        <v>20</v>
      </c>
      <c r="I6" s="2">
        <v>0</v>
      </c>
      <c r="J6" t="s">
        <v>18</v>
      </c>
      <c r="K6" t="s">
        <v>18</v>
      </c>
      <c r="L6" t="s">
        <v>18</v>
      </c>
    </row>
    <row r="7" spans="1:12" x14ac:dyDescent="0.25">
      <c r="A7" s="1">
        <v>3</v>
      </c>
      <c r="B7" s="1">
        <v>1</v>
      </c>
      <c r="C7" t="s">
        <v>200</v>
      </c>
      <c r="D7" t="s">
        <v>18</v>
      </c>
      <c r="E7" t="s">
        <v>418</v>
      </c>
      <c r="F7" t="s">
        <v>18</v>
      </c>
      <c r="G7" t="s">
        <v>420</v>
      </c>
      <c r="H7" t="s">
        <v>20</v>
      </c>
      <c r="I7" s="2">
        <v>0</v>
      </c>
      <c r="J7" t="s">
        <v>18</v>
      </c>
      <c r="K7" t="s">
        <v>18</v>
      </c>
      <c r="L7" t="s">
        <v>18</v>
      </c>
    </row>
    <row r="8" spans="1:12" x14ac:dyDescent="0.25">
      <c r="A8" s="1">
        <v>3</v>
      </c>
      <c r="B8" s="1">
        <v>1</v>
      </c>
      <c r="C8" t="s">
        <v>200</v>
      </c>
      <c r="D8" t="s">
        <v>18</v>
      </c>
      <c r="E8" t="s">
        <v>418</v>
      </c>
      <c r="F8" t="s">
        <v>18</v>
      </c>
      <c r="G8" t="s">
        <v>87</v>
      </c>
      <c r="H8" t="s">
        <v>30</v>
      </c>
      <c r="I8" s="2">
        <v>0</v>
      </c>
      <c r="J8" t="s">
        <v>18</v>
      </c>
      <c r="K8" t="s">
        <v>18</v>
      </c>
      <c r="L8" t="s">
        <v>18</v>
      </c>
    </row>
    <row r="9" spans="1:12" x14ac:dyDescent="0.25">
      <c r="A9" s="1">
        <v>3</v>
      </c>
      <c r="B9" s="1">
        <v>1</v>
      </c>
      <c r="C9" t="s">
        <v>200</v>
      </c>
      <c r="D9" t="s">
        <v>18</v>
      </c>
      <c r="E9" t="s">
        <v>418</v>
      </c>
      <c r="F9" t="s">
        <v>18</v>
      </c>
      <c r="G9" t="s">
        <v>421</v>
      </c>
      <c r="H9" t="s">
        <v>18</v>
      </c>
      <c r="I9" s="2">
        <v>0</v>
      </c>
      <c r="J9" t="s">
        <v>18</v>
      </c>
      <c r="K9" t="s">
        <v>18</v>
      </c>
      <c r="L9" t="s">
        <v>18</v>
      </c>
    </row>
    <row r="10" spans="1:12" x14ac:dyDescent="0.25">
      <c r="A10" s="1">
        <v>3</v>
      </c>
      <c r="B10" s="1">
        <v>1</v>
      </c>
      <c r="C10" t="s">
        <v>200</v>
      </c>
      <c r="D10" t="s">
        <v>18</v>
      </c>
      <c r="E10" t="s">
        <v>418</v>
      </c>
      <c r="F10" t="s">
        <v>18</v>
      </c>
      <c r="G10" t="s">
        <v>422</v>
      </c>
      <c r="H10" t="s">
        <v>28</v>
      </c>
      <c r="I10" s="2">
        <v>0</v>
      </c>
      <c r="J10" t="s">
        <v>18</v>
      </c>
      <c r="K10" t="s">
        <v>18</v>
      </c>
      <c r="L10" t="s">
        <v>18</v>
      </c>
    </row>
    <row r="11" spans="1:12" x14ac:dyDescent="0.25">
      <c r="A11" s="1">
        <v>3</v>
      </c>
      <c r="B11" s="1">
        <v>1</v>
      </c>
      <c r="C11" t="s">
        <v>200</v>
      </c>
      <c r="D11" t="s">
        <v>18</v>
      </c>
      <c r="E11" t="s">
        <v>418</v>
      </c>
      <c r="F11" t="s">
        <v>18</v>
      </c>
      <c r="G11" t="s">
        <v>423</v>
      </c>
      <c r="H11" t="s">
        <v>30</v>
      </c>
      <c r="I11" s="2">
        <v>0</v>
      </c>
      <c r="J11" t="s">
        <v>18</v>
      </c>
      <c r="K11" t="s">
        <v>18</v>
      </c>
      <c r="L11" t="s">
        <v>18</v>
      </c>
    </row>
    <row r="12" spans="1:12" x14ac:dyDescent="0.25">
      <c r="A12" s="1">
        <v>3</v>
      </c>
      <c r="B12" s="1">
        <v>1</v>
      </c>
      <c r="C12" t="s">
        <v>200</v>
      </c>
      <c r="D12" t="s">
        <v>18</v>
      </c>
      <c r="E12" t="s">
        <v>424</v>
      </c>
      <c r="F12" t="s">
        <v>18</v>
      </c>
      <c r="G12" t="s">
        <v>425</v>
      </c>
      <c r="H12" t="s">
        <v>33</v>
      </c>
      <c r="I12" s="2">
        <v>0</v>
      </c>
      <c r="J12" t="s">
        <v>18</v>
      </c>
      <c r="K12" t="s">
        <v>18</v>
      </c>
      <c r="L12" t="s">
        <v>18</v>
      </c>
    </row>
    <row r="13" spans="1:12" x14ac:dyDescent="0.25">
      <c r="A13" s="1">
        <v>3</v>
      </c>
      <c r="B13" s="1">
        <v>1</v>
      </c>
      <c r="C13" t="s">
        <v>200</v>
      </c>
      <c r="D13" t="s">
        <v>21</v>
      </c>
      <c r="E13" t="s">
        <v>426</v>
      </c>
      <c r="F13" t="s">
        <v>18</v>
      </c>
      <c r="G13" t="s">
        <v>427</v>
      </c>
      <c r="H13" t="s">
        <v>167</v>
      </c>
      <c r="I13" s="1">
        <v>1</v>
      </c>
      <c r="J13" t="s">
        <v>18</v>
      </c>
      <c r="K13" t="s">
        <v>18</v>
      </c>
      <c r="L13" t="s">
        <v>18</v>
      </c>
    </row>
    <row r="14" spans="1:12" x14ac:dyDescent="0.25">
      <c r="A14" s="1">
        <v>3</v>
      </c>
      <c r="B14" s="1">
        <v>1</v>
      </c>
      <c r="C14" t="s">
        <v>200</v>
      </c>
      <c r="D14" t="s">
        <v>36</v>
      </c>
      <c r="E14" t="s">
        <v>428</v>
      </c>
      <c r="F14" t="s">
        <v>18</v>
      </c>
      <c r="G14" t="s">
        <v>429</v>
      </c>
      <c r="H14" t="s">
        <v>167</v>
      </c>
      <c r="I14" s="1">
        <v>1</v>
      </c>
      <c r="J14" t="s">
        <v>18</v>
      </c>
      <c r="K14" t="s">
        <v>18</v>
      </c>
      <c r="L14" t="s">
        <v>18</v>
      </c>
    </row>
    <row r="15" spans="1:12" x14ac:dyDescent="0.25">
      <c r="A15" s="1">
        <v>3</v>
      </c>
      <c r="B15" s="1">
        <v>1</v>
      </c>
      <c r="C15" t="s">
        <v>200</v>
      </c>
      <c r="D15" t="s">
        <v>18</v>
      </c>
      <c r="E15" t="s">
        <v>424</v>
      </c>
      <c r="F15" t="s">
        <v>18</v>
      </c>
      <c r="G15" t="s">
        <v>430</v>
      </c>
      <c r="H15" t="s">
        <v>30</v>
      </c>
      <c r="I15" s="2">
        <v>0</v>
      </c>
      <c r="J15" t="s">
        <v>18</v>
      </c>
      <c r="K15" t="s">
        <v>18</v>
      </c>
      <c r="L15" t="s">
        <v>18</v>
      </c>
    </row>
    <row r="16" spans="1:12" x14ac:dyDescent="0.25">
      <c r="A16" s="1">
        <v>3</v>
      </c>
      <c r="B16" s="1">
        <v>1</v>
      </c>
      <c r="C16" t="s">
        <v>200</v>
      </c>
      <c r="D16" t="s">
        <v>18</v>
      </c>
      <c r="E16" t="s">
        <v>424</v>
      </c>
      <c r="F16" t="s">
        <v>18</v>
      </c>
      <c r="G16" t="s">
        <v>431</v>
      </c>
      <c r="H16" t="s">
        <v>33</v>
      </c>
      <c r="I16" s="2">
        <v>0</v>
      </c>
      <c r="J16" t="s">
        <v>18</v>
      </c>
      <c r="K16" t="s">
        <v>18</v>
      </c>
      <c r="L16" t="s">
        <v>18</v>
      </c>
    </row>
    <row r="17" spans="1:12" x14ac:dyDescent="0.25">
      <c r="A17" s="1">
        <v>3</v>
      </c>
      <c r="B17" s="1">
        <v>1</v>
      </c>
      <c r="C17" t="s">
        <v>200</v>
      </c>
      <c r="D17" t="s">
        <v>38</v>
      </c>
      <c r="E17" t="s">
        <v>432</v>
      </c>
      <c r="F17" t="s">
        <v>18</v>
      </c>
      <c r="G17" t="s">
        <v>433</v>
      </c>
      <c r="H17" t="s">
        <v>122</v>
      </c>
      <c r="I17" s="1">
        <v>110</v>
      </c>
      <c r="J17" t="s">
        <v>18</v>
      </c>
      <c r="K17" t="s">
        <v>18</v>
      </c>
      <c r="L17" t="s">
        <v>18</v>
      </c>
    </row>
    <row r="18" spans="1:12" x14ac:dyDescent="0.25">
      <c r="A18" s="1">
        <v>3</v>
      </c>
      <c r="B18" s="1">
        <v>1</v>
      </c>
      <c r="C18" t="s">
        <v>200</v>
      </c>
      <c r="D18" t="s">
        <v>18</v>
      </c>
      <c r="E18" t="s">
        <v>424</v>
      </c>
      <c r="F18" t="s">
        <v>18</v>
      </c>
      <c r="G18" t="s">
        <v>434</v>
      </c>
      <c r="H18" t="s">
        <v>30</v>
      </c>
      <c r="I18" s="2">
        <v>0</v>
      </c>
      <c r="J18" t="s">
        <v>18</v>
      </c>
      <c r="K18" t="s">
        <v>18</v>
      </c>
      <c r="L18" t="s">
        <v>18</v>
      </c>
    </row>
    <row r="19" spans="1:12" x14ac:dyDescent="0.25">
      <c r="A19" s="1">
        <v>3</v>
      </c>
      <c r="B19" s="1">
        <v>1</v>
      </c>
      <c r="C19" t="s">
        <v>200</v>
      </c>
      <c r="D19" t="s">
        <v>18</v>
      </c>
      <c r="E19" t="s">
        <v>435</v>
      </c>
      <c r="F19" t="s">
        <v>18</v>
      </c>
      <c r="G19" t="s">
        <v>436</v>
      </c>
      <c r="H19" t="s">
        <v>33</v>
      </c>
      <c r="I19" s="2">
        <v>0</v>
      </c>
      <c r="J19" t="s">
        <v>18</v>
      </c>
      <c r="K19" t="s">
        <v>18</v>
      </c>
      <c r="L19" t="s">
        <v>18</v>
      </c>
    </row>
    <row r="20" spans="1:12" x14ac:dyDescent="0.25">
      <c r="A20" s="1">
        <v>3</v>
      </c>
      <c r="B20" s="1">
        <v>1</v>
      </c>
      <c r="C20" t="s">
        <v>200</v>
      </c>
      <c r="D20" t="s">
        <v>41</v>
      </c>
      <c r="E20" t="s">
        <v>437</v>
      </c>
      <c r="F20" t="s">
        <v>18</v>
      </c>
      <c r="G20" t="s">
        <v>433</v>
      </c>
      <c r="H20" t="s">
        <v>167</v>
      </c>
      <c r="I20" s="1">
        <v>4</v>
      </c>
      <c r="J20" t="s">
        <v>18</v>
      </c>
      <c r="K20" t="s">
        <v>18</v>
      </c>
      <c r="L20" t="s">
        <v>18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26"/>
  <sheetViews>
    <sheetView workbookViewId="0">
      <selection activeCell="J1" sqref="J1:L1048576"/>
    </sheetView>
  </sheetViews>
  <sheetFormatPr defaultRowHeight="15" x14ac:dyDescent="0.25"/>
  <cols>
    <col min="1" max="1" width="19.5703125" customWidth="1"/>
    <col min="2" max="2" width="11.140625" customWidth="1"/>
    <col min="3" max="3" width="9.42578125" customWidth="1"/>
    <col min="4" max="4" width="9.28515625" customWidth="1"/>
    <col min="5" max="5" width="50" customWidth="1"/>
    <col min="6" max="6" width="9.140625" customWidth="1"/>
    <col min="7" max="7" width="10.5703125" customWidth="1"/>
    <col min="8" max="8" width="9.140625" customWidth="1"/>
    <col min="9" max="9" width="9.7109375" customWidth="1"/>
    <col min="10" max="10" width="9.140625" customWidth="1"/>
  </cols>
  <sheetData>
    <row r="1" spans="1:10" x14ac:dyDescent="0.25">
      <c r="A1" t="s">
        <v>0</v>
      </c>
      <c r="B1" t="s">
        <v>1</v>
      </c>
      <c r="C1" t="s">
        <v>2</v>
      </c>
      <c r="D1" t="s">
        <v>3</v>
      </c>
    </row>
    <row r="2" spans="1:10" x14ac:dyDescent="0.25">
      <c r="A2" t="s">
        <v>5</v>
      </c>
    </row>
    <row r="3" spans="1:10" x14ac:dyDescent="0.25">
      <c r="A3" t="s">
        <v>6</v>
      </c>
      <c r="B3" t="s">
        <v>7</v>
      </c>
      <c r="C3" t="s">
        <v>8</v>
      </c>
      <c r="D3" t="s">
        <v>9</v>
      </c>
      <c r="E3" t="s">
        <v>12</v>
      </c>
      <c r="F3" t="s">
        <v>13</v>
      </c>
      <c r="G3" t="s">
        <v>14</v>
      </c>
      <c r="H3" t="s">
        <v>15</v>
      </c>
      <c r="I3" t="s">
        <v>16</v>
      </c>
    </row>
    <row r="4" spans="1:10" x14ac:dyDescent="0.25">
      <c r="A4" s="1">
        <v>3</v>
      </c>
      <c r="B4" s="1">
        <v>2</v>
      </c>
      <c r="C4" t="s">
        <v>209</v>
      </c>
      <c r="D4" t="s">
        <v>18</v>
      </c>
      <c r="E4" t="s">
        <v>139</v>
      </c>
      <c r="F4" t="s">
        <v>20</v>
      </c>
      <c r="G4" s="2">
        <v>0</v>
      </c>
      <c r="H4" t="s">
        <v>18</v>
      </c>
      <c r="I4" t="s">
        <v>18</v>
      </c>
      <c r="J4" t="s">
        <v>18</v>
      </c>
    </row>
    <row r="5" spans="1:10" x14ac:dyDescent="0.25">
      <c r="A5" s="1">
        <v>3</v>
      </c>
      <c r="B5" s="1">
        <v>2</v>
      </c>
      <c r="C5" t="s">
        <v>209</v>
      </c>
      <c r="D5" t="s">
        <v>18</v>
      </c>
      <c r="E5" t="s">
        <v>419</v>
      </c>
      <c r="F5" t="s">
        <v>20</v>
      </c>
      <c r="G5" s="2">
        <v>0</v>
      </c>
      <c r="H5" t="s">
        <v>18</v>
      </c>
      <c r="I5" t="s">
        <v>18</v>
      </c>
      <c r="J5" t="s">
        <v>18</v>
      </c>
    </row>
    <row r="6" spans="1:10" x14ac:dyDescent="0.25">
      <c r="A6" s="1">
        <v>3</v>
      </c>
      <c r="B6" s="1">
        <v>2</v>
      </c>
      <c r="C6" t="s">
        <v>209</v>
      </c>
      <c r="D6" t="s">
        <v>18</v>
      </c>
      <c r="E6" t="s">
        <v>85</v>
      </c>
      <c r="F6" t="s">
        <v>20</v>
      </c>
      <c r="G6" s="2">
        <v>0</v>
      </c>
      <c r="H6" t="s">
        <v>18</v>
      </c>
      <c r="I6" t="s">
        <v>18</v>
      </c>
      <c r="J6" t="s">
        <v>18</v>
      </c>
    </row>
    <row r="7" spans="1:10" x14ac:dyDescent="0.25">
      <c r="A7" s="1">
        <v>3</v>
      </c>
      <c r="B7" s="1">
        <v>2</v>
      </c>
      <c r="C7" t="s">
        <v>209</v>
      </c>
      <c r="D7" t="s">
        <v>18</v>
      </c>
      <c r="E7" t="s">
        <v>438</v>
      </c>
      <c r="F7" t="s">
        <v>20</v>
      </c>
      <c r="G7" s="2">
        <v>0</v>
      </c>
      <c r="H7" t="s">
        <v>18</v>
      </c>
      <c r="I7" t="s">
        <v>18</v>
      </c>
      <c r="J7" t="s">
        <v>18</v>
      </c>
    </row>
    <row r="8" spans="1:10" x14ac:dyDescent="0.25">
      <c r="A8" s="1">
        <v>3</v>
      </c>
      <c r="B8" s="1">
        <v>2</v>
      </c>
      <c r="C8" t="s">
        <v>209</v>
      </c>
      <c r="D8" t="s">
        <v>18</v>
      </c>
      <c r="E8" t="s">
        <v>87</v>
      </c>
      <c r="F8" t="s">
        <v>30</v>
      </c>
      <c r="G8" s="2">
        <v>0</v>
      </c>
      <c r="H8" t="s">
        <v>18</v>
      </c>
      <c r="I8" t="s">
        <v>18</v>
      </c>
      <c r="J8" t="s">
        <v>18</v>
      </c>
    </row>
    <row r="9" spans="1:10" x14ac:dyDescent="0.25">
      <c r="A9" s="1">
        <v>3</v>
      </c>
      <c r="B9" s="1">
        <v>2</v>
      </c>
      <c r="C9" t="s">
        <v>209</v>
      </c>
      <c r="D9" t="s">
        <v>18</v>
      </c>
      <c r="E9" t="s">
        <v>439</v>
      </c>
      <c r="F9" t="s">
        <v>18</v>
      </c>
      <c r="G9" s="2">
        <v>0</v>
      </c>
      <c r="H9" t="s">
        <v>18</v>
      </c>
      <c r="I9" t="s">
        <v>18</v>
      </c>
      <c r="J9" t="s">
        <v>18</v>
      </c>
    </row>
    <row r="10" spans="1:10" x14ac:dyDescent="0.25">
      <c r="A10" s="1">
        <v>3</v>
      </c>
      <c r="B10" s="1">
        <v>2</v>
      </c>
      <c r="C10" t="s">
        <v>209</v>
      </c>
      <c r="D10" t="s">
        <v>18</v>
      </c>
      <c r="E10" t="s">
        <v>422</v>
      </c>
      <c r="F10" t="s">
        <v>28</v>
      </c>
      <c r="G10" s="2">
        <v>0</v>
      </c>
      <c r="H10" t="s">
        <v>18</v>
      </c>
      <c r="I10" t="s">
        <v>18</v>
      </c>
      <c r="J10" t="s">
        <v>18</v>
      </c>
    </row>
    <row r="11" spans="1:10" x14ac:dyDescent="0.25">
      <c r="A11" s="1">
        <v>3</v>
      </c>
      <c r="B11" s="1">
        <v>2</v>
      </c>
      <c r="C11" t="s">
        <v>209</v>
      </c>
      <c r="D11" t="s">
        <v>18</v>
      </c>
      <c r="E11" t="s">
        <v>440</v>
      </c>
      <c r="F11" t="s">
        <v>30</v>
      </c>
      <c r="G11" s="2">
        <v>0</v>
      </c>
      <c r="H11" t="s">
        <v>18</v>
      </c>
      <c r="I11" t="s">
        <v>18</v>
      </c>
      <c r="J11" t="s">
        <v>18</v>
      </c>
    </row>
    <row r="12" spans="1:10" x14ac:dyDescent="0.25">
      <c r="A12" s="1">
        <v>3</v>
      </c>
      <c r="B12" s="1">
        <v>2</v>
      </c>
      <c r="C12" t="s">
        <v>209</v>
      </c>
      <c r="D12" t="s">
        <v>18</v>
      </c>
      <c r="E12" t="s">
        <v>441</v>
      </c>
      <c r="F12" t="s">
        <v>33</v>
      </c>
      <c r="G12" s="2">
        <v>0</v>
      </c>
      <c r="H12" t="s">
        <v>18</v>
      </c>
      <c r="I12" t="s">
        <v>18</v>
      </c>
      <c r="J12" t="s">
        <v>18</v>
      </c>
    </row>
    <row r="13" spans="1:10" x14ac:dyDescent="0.25">
      <c r="A13" s="1">
        <v>3</v>
      </c>
      <c r="B13" s="1">
        <v>2</v>
      </c>
      <c r="C13" t="s">
        <v>209</v>
      </c>
      <c r="D13" t="s">
        <v>21</v>
      </c>
      <c r="E13" t="s">
        <v>442</v>
      </c>
      <c r="F13" t="s">
        <v>122</v>
      </c>
      <c r="G13" s="1">
        <v>400</v>
      </c>
      <c r="H13" t="s">
        <v>18</v>
      </c>
      <c r="I13" t="s">
        <v>18</v>
      </c>
      <c r="J13" t="s">
        <v>18</v>
      </c>
    </row>
    <row r="14" spans="1:10" x14ac:dyDescent="0.25">
      <c r="A14" s="1">
        <v>3</v>
      </c>
      <c r="B14" s="1">
        <v>2</v>
      </c>
      <c r="C14" t="s">
        <v>209</v>
      </c>
      <c r="D14" t="s">
        <v>18</v>
      </c>
      <c r="E14" t="s">
        <v>443</v>
      </c>
      <c r="F14" t="s">
        <v>30</v>
      </c>
      <c r="G14" s="2">
        <v>0</v>
      </c>
      <c r="H14" t="s">
        <v>18</v>
      </c>
      <c r="I14" t="s">
        <v>18</v>
      </c>
      <c r="J14" t="s">
        <v>18</v>
      </c>
    </row>
    <row r="15" spans="1:10" x14ac:dyDescent="0.25">
      <c r="A15" s="1">
        <v>3</v>
      </c>
      <c r="B15" s="1">
        <v>2</v>
      </c>
      <c r="C15" t="s">
        <v>209</v>
      </c>
      <c r="D15" t="s">
        <v>18</v>
      </c>
      <c r="E15" t="s">
        <v>444</v>
      </c>
      <c r="F15" t="s">
        <v>33</v>
      </c>
      <c r="G15" s="2">
        <v>0</v>
      </c>
      <c r="H15" t="s">
        <v>18</v>
      </c>
      <c r="I15" t="s">
        <v>18</v>
      </c>
      <c r="J15" t="s">
        <v>18</v>
      </c>
    </row>
    <row r="16" spans="1:10" x14ac:dyDescent="0.25">
      <c r="A16" s="1">
        <v>3</v>
      </c>
      <c r="B16" s="1">
        <v>2</v>
      </c>
      <c r="C16" t="s">
        <v>209</v>
      </c>
      <c r="D16" t="s">
        <v>36</v>
      </c>
      <c r="E16" t="s">
        <v>445</v>
      </c>
      <c r="F16" t="s">
        <v>122</v>
      </c>
      <c r="G16" s="1">
        <v>1200</v>
      </c>
      <c r="H16" t="s">
        <v>18</v>
      </c>
      <c r="I16" t="s">
        <v>18</v>
      </c>
      <c r="J16" t="s">
        <v>18</v>
      </c>
    </row>
    <row r="17" spans="1:10" x14ac:dyDescent="0.25">
      <c r="A17" s="1">
        <v>3</v>
      </c>
      <c r="B17" s="1">
        <v>2</v>
      </c>
      <c r="C17" t="s">
        <v>209</v>
      </c>
      <c r="D17" t="s">
        <v>18</v>
      </c>
      <c r="E17" t="s">
        <v>446</v>
      </c>
      <c r="F17" t="s">
        <v>30</v>
      </c>
      <c r="G17" s="2">
        <v>0</v>
      </c>
      <c r="H17" t="s">
        <v>18</v>
      </c>
      <c r="I17" t="s">
        <v>18</v>
      </c>
      <c r="J17" t="s">
        <v>18</v>
      </c>
    </row>
    <row r="18" spans="1:10" x14ac:dyDescent="0.25">
      <c r="A18" s="1">
        <v>3</v>
      </c>
      <c r="B18" s="1">
        <v>2</v>
      </c>
      <c r="C18" t="s">
        <v>209</v>
      </c>
      <c r="D18" t="s">
        <v>18</v>
      </c>
      <c r="E18" t="s">
        <v>447</v>
      </c>
      <c r="F18" t="s">
        <v>33</v>
      </c>
      <c r="G18" s="2">
        <v>0</v>
      </c>
      <c r="H18" t="s">
        <v>18</v>
      </c>
      <c r="I18" t="s">
        <v>18</v>
      </c>
      <c r="J18" t="s">
        <v>18</v>
      </c>
    </row>
    <row r="19" spans="1:10" x14ac:dyDescent="0.25">
      <c r="A19" s="1">
        <v>3</v>
      </c>
      <c r="B19" s="1">
        <v>2</v>
      </c>
      <c r="C19" t="s">
        <v>209</v>
      </c>
      <c r="D19" t="s">
        <v>38</v>
      </c>
      <c r="E19" t="s">
        <v>448</v>
      </c>
      <c r="F19" t="s">
        <v>167</v>
      </c>
      <c r="G19" s="1">
        <v>7</v>
      </c>
      <c r="H19" t="s">
        <v>18</v>
      </c>
      <c r="I19" t="s">
        <v>18</v>
      </c>
      <c r="J19" t="s">
        <v>18</v>
      </c>
    </row>
    <row r="20" spans="1:10" x14ac:dyDescent="0.25">
      <c r="A20" s="1">
        <v>3</v>
      </c>
      <c r="B20" s="1">
        <v>2</v>
      </c>
      <c r="C20" t="s">
        <v>209</v>
      </c>
      <c r="D20" t="s">
        <v>18</v>
      </c>
      <c r="E20" t="s">
        <v>449</v>
      </c>
      <c r="F20" t="s">
        <v>33</v>
      </c>
      <c r="G20" s="2">
        <v>0</v>
      </c>
      <c r="H20" t="s">
        <v>18</v>
      </c>
      <c r="I20" t="s">
        <v>18</v>
      </c>
      <c r="J20" t="s">
        <v>18</v>
      </c>
    </row>
    <row r="21" spans="1:10" x14ac:dyDescent="0.25">
      <c r="A21" s="1">
        <v>3</v>
      </c>
      <c r="B21" s="1">
        <v>2</v>
      </c>
      <c r="C21" t="s">
        <v>209</v>
      </c>
      <c r="D21" t="s">
        <v>41</v>
      </c>
      <c r="E21" t="s">
        <v>450</v>
      </c>
      <c r="F21" t="s">
        <v>167</v>
      </c>
      <c r="G21" s="1">
        <v>2</v>
      </c>
      <c r="H21" t="s">
        <v>18</v>
      </c>
      <c r="I21" t="s">
        <v>18</v>
      </c>
      <c r="J21" t="s">
        <v>18</v>
      </c>
    </row>
    <row r="22" spans="1:10" x14ac:dyDescent="0.25">
      <c r="A22" s="1">
        <v>3</v>
      </c>
      <c r="B22" s="1">
        <v>2</v>
      </c>
      <c r="C22" t="s">
        <v>209</v>
      </c>
      <c r="D22" t="s">
        <v>18</v>
      </c>
      <c r="E22" t="s">
        <v>451</v>
      </c>
      <c r="F22" t="s">
        <v>30</v>
      </c>
      <c r="G22" s="2">
        <v>0</v>
      </c>
      <c r="H22" t="s">
        <v>18</v>
      </c>
      <c r="I22" t="s">
        <v>18</v>
      </c>
      <c r="J22" t="s">
        <v>18</v>
      </c>
    </row>
    <row r="23" spans="1:10" x14ac:dyDescent="0.25">
      <c r="A23" s="1">
        <v>3</v>
      </c>
      <c r="B23" s="1">
        <v>2</v>
      </c>
      <c r="C23" t="s">
        <v>214</v>
      </c>
      <c r="D23" t="s">
        <v>18</v>
      </c>
      <c r="E23" t="s">
        <v>452</v>
      </c>
      <c r="F23" t="s">
        <v>33</v>
      </c>
      <c r="G23" s="2">
        <v>0</v>
      </c>
      <c r="H23" t="s">
        <v>18</v>
      </c>
      <c r="I23" t="s">
        <v>18</v>
      </c>
      <c r="J23" t="s">
        <v>18</v>
      </c>
    </row>
    <row r="24" spans="1:10" x14ac:dyDescent="0.25">
      <c r="A24" s="1">
        <v>3</v>
      </c>
      <c r="B24" s="1">
        <v>2</v>
      </c>
      <c r="C24" t="s">
        <v>214</v>
      </c>
      <c r="D24" t="s">
        <v>43</v>
      </c>
      <c r="E24" t="s">
        <v>453</v>
      </c>
      <c r="F24" t="s">
        <v>167</v>
      </c>
      <c r="G24" s="1">
        <v>3</v>
      </c>
      <c r="H24" t="s">
        <v>18</v>
      </c>
      <c r="I24" t="s">
        <v>18</v>
      </c>
      <c r="J24" t="s">
        <v>18</v>
      </c>
    </row>
    <row r="25" spans="1:10" x14ac:dyDescent="0.25">
      <c r="A25" s="1">
        <v>3</v>
      </c>
      <c r="B25" s="1">
        <v>2</v>
      </c>
      <c r="C25" t="s">
        <v>214</v>
      </c>
      <c r="D25" t="s">
        <v>45</v>
      </c>
      <c r="E25" t="s">
        <v>454</v>
      </c>
      <c r="F25" t="s">
        <v>167</v>
      </c>
      <c r="G25" s="1">
        <v>64</v>
      </c>
      <c r="H25" t="s">
        <v>18</v>
      </c>
      <c r="I25" t="s">
        <v>18</v>
      </c>
      <c r="J25" t="s">
        <v>18</v>
      </c>
    </row>
    <row r="26" spans="1:10" x14ac:dyDescent="0.25">
      <c r="A26" s="1">
        <v>3</v>
      </c>
      <c r="B26" s="1">
        <v>2</v>
      </c>
      <c r="C26" t="s">
        <v>214</v>
      </c>
      <c r="D26" t="s">
        <v>47</v>
      </c>
      <c r="E26" t="s">
        <v>455</v>
      </c>
      <c r="F26" t="s">
        <v>167</v>
      </c>
      <c r="G26" s="1">
        <v>3</v>
      </c>
      <c r="H26" t="s">
        <v>18</v>
      </c>
      <c r="I26" t="s">
        <v>18</v>
      </c>
      <c r="J26" t="s">
        <v>18</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26"/>
  <sheetViews>
    <sheetView workbookViewId="0">
      <selection activeCell="L1" sqref="L1:N1048576"/>
    </sheetView>
  </sheetViews>
  <sheetFormatPr defaultRowHeight="15" x14ac:dyDescent="0.25"/>
  <cols>
    <col min="1" max="1" width="19.5703125" customWidth="1"/>
    <col min="2" max="2" width="11.140625" customWidth="1"/>
    <col min="3" max="3" width="9.42578125" customWidth="1"/>
    <col min="4" max="4" width="9.28515625" customWidth="1"/>
    <col min="5" max="6" width="9.140625" customWidth="1"/>
    <col min="7" max="7" width="50" customWidth="1"/>
    <col min="8" max="8" width="9.140625" customWidth="1"/>
    <col min="9" max="9" width="10.5703125" customWidth="1"/>
    <col min="10" max="10" width="9.140625" customWidth="1"/>
    <col min="11" max="11" width="9.7109375" customWidth="1"/>
    <col min="12" max="12" width="9.140625" customWidth="1"/>
  </cols>
  <sheetData>
    <row r="1" spans="1:12" x14ac:dyDescent="0.25">
      <c r="A1" t="s">
        <v>0</v>
      </c>
      <c r="B1" t="s">
        <v>1</v>
      </c>
      <c r="C1" t="s">
        <v>2</v>
      </c>
      <c r="D1" t="s">
        <v>3</v>
      </c>
      <c r="E1" t="s">
        <v>4</v>
      </c>
    </row>
    <row r="2" spans="1:12" x14ac:dyDescent="0.25">
      <c r="A2" t="s">
        <v>5</v>
      </c>
    </row>
    <row r="3" spans="1:12" x14ac:dyDescent="0.25">
      <c r="A3" t="s">
        <v>6</v>
      </c>
      <c r="B3" t="s">
        <v>7</v>
      </c>
      <c r="C3" t="s">
        <v>8</v>
      </c>
      <c r="D3" t="s">
        <v>9</v>
      </c>
      <c r="E3" t="s">
        <v>10</v>
      </c>
      <c r="F3" t="s">
        <v>11</v>
      </c>
      <c r="G3" t="s">
        <v>12</v>
      </c>
      <c r="H3" t="s">
        <v>13</v>
      </c>
      <c r="I3" t="s">
        <v>14</v>
      </c>
      <c r="J3" t="s">
        <v>15</v>
      </c>
      <c r="K3" t="s">
        <v>16</v>
      </c>
    </row>
    <row r="4" spans="1:12" x14ac:dyDescent="0.25">
      <c r="A4" s="1">
        <v>3</v>
      </c>
      <c r="B4" s="1">
        <v>3</v>
      </c>
      <c r="C4" t="s">
        <v>456</v>
      </c>
      <c r="D4" t="s">
        <v>18</v>
      </c>
      <c r="E4" t="s">
        <v>457</v>
      </c>
      <c r="F4" t="s">
        <v>18</v>
      </c>
      <c r="G4" t="s">
        <v>139</v>
      </c>
      <c r="H4" t="s">
        <v>20</v>
      </c>
      <c r="I4" s="2">
        <v>0</v>
      </c>
      <c r="J4" t="s">
        <v>18</v>
      </c>
      <c r="K4" t="s">
        <v>18</v>
      </c>
      <c r="L4" t="s">
        <v>18</v>
      </c>
    </row>
    <row r="5" spans="1:12" x14ac:dyDescent="0.25">
      <c r="A5" s="1">
        <v>3</v>
      </c>
      <c r="B5" s="1">
        <v>3</v>
      </c>
      <c r="C5" t="s">
        <v>456</v>
      </c>
      <c r="D5" t="s">
        <v>18</v>
      </c>
      <c r="E5" t="s">
        <v>457</v>
      </c>
      <c r="F5" t="s">
        <v>18</v>
      </c>
      <c r="G5" t="s">
        <v>419</v>
      </c>
      <c r="H5" t="s">
        <v>20</v>
      </c>
      <c r="I5" s="2">
        <v>0</v>
      </c>
      <c r="J5" t="s">
        <v>18</v>
      </c>
      <c r="K5" t="s">
        <v>18</v>
      </c>
      <c r="L5" t="s">
        <v>18</v>
      </c>
    </row>
    <row r="6" spans="1:12" x14ac:dyDescent="0.25">
      <c r="A6" s="1">
        <v>3</v>
      </c>
      <c r="B6" s="1">
        <v>3</v>
      </c>
      <c r="C6" t="s">
        <v>456</v>
      </c>
      <c r="D6" t="s">
        <v>18</v>
      </c>
      <c r="E6" t="s">
        <v>457</v>
      </c>
      <c r="F6" t="s">
        <v>18</v>
      </c>
      <c r="G6" t="s">
        <v>458</v>
      </c>
      <c r="H6" t="s">
        <v>20</v>
      </c>
      <c r="I6" s="2">
        <v>0</v>
      </c>
      <c r="J6" t="s">
        <v>18</v>
      </c>
      <c r="K6" t="s">
        <v>18</v>
      </c>
      <c r="L6" t="s">
        <v>18</v>
      </c>
    </row>
    <row r="7" spans="1:12" x14ac:dyDescent="0.25">
      <c r="A7" s="1">
        <v>3</v>
      </c>
      <c r="B7" s="1">
        <v>3</v>
      </c>
      <c r="C7" t="s">
        <v>456</v>
      </c>
      <c r="D7" t="s">
        <v>18</v>
      </c>
      <c r="E7" t="s">
        <v>457</v>
      </c>
      <c r="F7" t="s">
        <v>18</v>
      </c>
      <c r="G7" t="s">
        <v>140</v>
      </c>
      <c r="H7" t="s">
        <v>20</v>
      </c>
      <c r="I7" s="2">
        <v>0</v>
      </c>
      <c r="J7" t="s">
        <v>18</v>
      </c>
      <c r="K7" t="s">
        <v>18</v>
      </c>
      <c r="L7" t="s">
        <v>18</v>
      </c>
    </row>
    <row r="8" spans="1:12" x14ac:dyDescent="0.25">
      <c r="A8" s="1">
        <v>3</v>
      </c>
      <c r="B8" s="1">
        <v>3</v>
      </c>
      <c r="C8" t="s">
        <v>456</v>
      </c>
      <c r="D8" t="s">
        <v>18</v>
      </c>
      <c r="E8" t="s">
        <v>457</v>
      </c>
      <c r="F8" t="s">
        <v>18</v>
      </c>
      <c r="G8" t="s">
        <v>87</v>
      </c>
      <c r="H8" t="s">
        <v>30</v>
      </c>
      <c r="I8" s="2">
        <v>0</v>
      </c>
      <c r="J8" t="s">
        <v>18</v>
      </c>
      <c r="K8" t="s">
        <v>18</v>
      </c>
      <c r="L8" t="s">
        <v>18</v>
      </c>
    </row>
    <row r="9" spans="1:12" x14ac:dyDescent="0.25">
      <c r="A9" s="1">
        <v>3</v>
      </c>
      <c r="B9" s="1">
        <v>3</v>
      </c>
      <c r="C9" t="s">
        <v>456</v>
      </c>
      <c r="D9" t="s">
        <v>18</v>
      </c>
      <c r="E9" t="s">
        <v>457</v>
      </c>
      <c r="F9" t="s">
        <v>18</v>
      </c>
      <c r="G9" t="s">
        <v>459</v>
      </c>
      <c r="H9" t="s">
        <v>18</v>
      </c>
      <c r="I9" s="2">
        <v>0</v>
      </c>
      <c r="J9" t="s">
        <v>18</v>
      </c>
      <c r="K9" t="s">
        <v>18</v>
      </c>
      <c r="L9" t="s">
        <v>18</v>
      </c>
    </row>
    <row r="10" spans="1:12" x14ac:dyDescent="0.25">
      <c r="A10" s="1">
        <v>3</v>
      </c>
      <c r="B10" s="1">
        <v>3</v>
      </c>
      <c r="C10" t="s">
        <v>456</v>
      </c>
      <c r="D10" t="s">
        <v>18</v>
      </c>
      <c r="E10" t="s">
        <v>457</v>
      </c>
      <c r="F10" t="s">
        <v>18</v>
      </c>
      <c r="G10" t="s">
        <v>422</v>
      </c>
      <c r="H10" t="s">
        <v>28</v>
      </c>
      <c r="I10" s="2">
        <v>0</v>
      </c>
      <c r="J10" t="s">
        <v>18</v>
      </c>
      <c r="K10" t="s">
        <v>18</v>
      </c>
      <c r="L10" t="s">
        <v>18</v>
      </c>
    </row>
    <row r="11" spans="1:12" x14ac:dyDescent="0.25">
      <c r="A11" s="1">
        <v>3</v>
      </c>
      <c r="B11" s="1">
        <v>3</v>
      </c>
      <c r="C11" t="s">
        <v>456</v>
      </c>
      <c r="D11" t="s">
        <v>18</v>
      </c>
      <c r="E11" t="s">
        <v>457</v>
      </c>
      <c r="F11" t="s">
        <v>18</v>
      </c>
      <c r="G11" t="s">
        <v>460</v>
      </c>
      <c r="H11" t="s">
        <v>30</v>
      </c>
      <c r="I11" s="2">
        <v>0</v>
      </c>
      <c r="J11" t="s">
        <v>18</v>
      </c>
      <c r="K11" t="s">
        <v>18</v>
      </c>
      <c r="L11" t="s">
        <v>18</v>
      </c>
    </row>
    <row r="12" spans="1:12" x14ac:dyDescent="0.25">
      <c r="A12" s="1">
        <v>3</v>
      </c>
      <c r="B12" s="1">
        <v>3</v>
      </c>
      <c r="C12" t="s">
        <v>456</v>
      </c>
      <c r="D12" t="s">
        <v>18</v>
      </c>
      <c r="E12" t="s">
        <v>457</v>
      </c>
      <c r="F12" t="s">
        <v>18</v>
      </c>
      <c r="G12" t="s">
        <v>461</v>
      </c>
      <c r="H12" t="s">
        <v>18</v>
      </c>
      <c r="I12" s="2">
        <v>0</v>
      </c>
      <c r="J12" t="s">
        <v>18</v>
      </c>
      <c r="K12" t="s">
        <v>18</v>
      </c>
      <c r="L12" t="s">
        <v>18</v>
      </c>
    </row>
    <row r="13" spans="1:12" x14ac:dyDescent="0.25">
      <c r="A13" s="1">
        <v>3</v>
      </c>
      <c r="B13" s="1">
        <v>3</v>
      </c>
      <c r="C13" t="s">
        <v>456</v>
      </c>
      <c r="D13" t="s">
        <v>18</v>
      </c>
      <c r="E13" t="s">
        <v>457</v>
      </c>
      <c r="F13" t="s">
        <v>18</v>
      </c>
      <c r="G13" t="s">
        <v>462</v>
      </c>
      <c r="H13" t="s">
        <v>33</v>
      </c>
      <c r="I13" s="2">
        <v>0</v>
      </c>
      <c r="J13" t="s">
        <v>18</v>
      </c>
      <c r="K13" t="s">
        <v>18</v>
      </c>
      <c r="L13" t="s">
        <v>18</v>
      </c>
    </row>
    <row r="14" spans="1:12" x14ac:dyDescent="0.25">
      <c r="A14" s="1">
        <v>3</v>
      </c>
      <c r="B14" s="1">
        <v>3</v>
      </c>
      <c r="C14" t="s">
        <v>456</v>
      </c>
      <c r="D14" t="s">
        <v>18</v>
      </c>
      <c r="E14" t="s">
        <v>457</v>
      </c>
      <c r="F14" t="s">
        <v>18</v>
      </c>
      <c r="G14" t="s">
        <v>463</v>
      </c>
      <c r="H14" t="s">
        <v>33</v>
      </c>
      <c r="I14" s="2">
        <v>0</v>
      </c>
      <c r="J14" t="s">
        <v>18</v>
      </c>
      <c r="K14" t="s">
        <v>18</v>
      </c>
      <c r="L14" t="s">
        <v>18</v>
      </c>
    </row>
    <row r="15" spans="1:12" x14ac:dyDescent="0.25">
      <c r="A15" s="1">
        <v>3</v>
      </c>
      <c r="B15" s="1">
        <v>3</v>
      </c>
      <c r="C15" t="s">
        <v>456</v>
      </c>
      <c r="D15" t="s">
        <v>21</v>
      </c>
      <c r="E15" t="s">
        <v>464</v>
      </c>
      <c r="F15" t="s">
        <v>18</v>
      </c>
      <c r="G15" t="s">
        <v>465</v>
      </c>
      <c r="H15" t="s">
        <v>122</v>
      </c>
      <c r="I15" s="1">
        <v>10</v>
      </c>
      <c r="J15" t="s">
        <v>18</v>
      </c>
      <c r="K15" t="s">
        <v>18</v>
      </c>
      <c r="L15" t="s">
        <v>18</v>
      </c>
    </row>
    <row r="16" spans="1:12" x14ac:dyDescent="0.25">
      <c r="A16" s="1">
        <v>3</v>
      </c>
      <c r="B16" s="1">
        <v>3</v>
      </c>
      <c r="C16" t="s">
        <v>456</v>
      </c>
      <c r="D16" t="s">
        <v>36</v>
      </c>
      <c r="E16" t="s">
        <v>466</v>
      </c>
      <c r="F16" t="s">
        <v>18</v>
      </c>
      <c r="G16" t="s">
        <v>467</v>
      </c>
      <c r="H16" t="s">
        <v>167</v>
      </c>
      <c r="I16" s="1">
        <v>16</v>
      </c>
      <c r="J16" t="s">
        <v>18</v>
      </c>
      <c r="K16" t="s">
        <v>18</v>
      </c>
      <c r="L16" t="s">
        <v>18</v>
      </c>
    </row>
    <row r="17" spans="1:12" x14ac:dyDescent="0.25">
      <c r="A17" s="1">
        <v>3</v>
      </c>
      <c r="B17" s="1">
        <v>3</v>
      </c>
      <c r="C17" t="s">
        <v>456</v>
      </c>
      <c r="D17" t="s">
        <v>38</v>
      </c>
      <c r="E17" t="s">
        <v>468</v>
      </c>
      <c r="F17" t="s">
        <v>18</v>
      </c>
      <c r="G17" t="s">
        <v>469</v>
      </c>
      <c r="H17" t="s">
        <v>167</v>
      </c>
      <c r="I17" s="1">
        <v>8</v>
      </c>
      <c r="J17" t="s">
        <v>18</v>
      </c>
      <c r="K17" t="s">
        <v>18</v>
      </c>
      <c r="L17" t="s">
        <v>18</v>
      </c>
    </row>
    <row r="18" spans="1:12" x14ac:dyDescent="0.25">
      <c r="A18" s="1">
        <v>3</v>
      </c>
      <c r="B18" s="1">
        <v>3</v>
      </c>
      <c r="C18" t="s">
        <v>218</v>
      </c>
      <c r="D18" t="s">
        <v>18</v>
      </c>
      <c r="E18" t="s">
        <v>470</v>
      </c>
      <c r="F18" t="s">
        <v>18</v>
      </c>
      <c r="G18" t="s">
        <v>471</v>
      </c>
      <c r="H18" t="s">
        <v>30</v>
      </c>
      <c r="I18" s="2">
        <v>0</v>
      </c>
      <c r="J18" t="s">
        <v>18</v>
      </c>
      <c r="K18" t="s">
        <v>18</v>
      </c>
      <c r="L18" t="s">
        <v>18</v>
      </c>
    </row>
    <row r="19" spans="1:12" x14ac:dyDescent="0.25">
      <c r="A19" s="1">
        <v>3</v>
      </c>
      <c r="B19" s="1">
        <v>3</v>
      </c>
      <c r="C19" t="s">
        <v>218</v>
      </c>
      <c r="D19" t="s">
        <v>18</v>
      </c>
      <c r="E19" t="s">
        <v>470</v>
      </c>
      <c r="F19" t="s">
        <v>18</v>
      </c>
      <c r="G19" t="s">
        <v>472</v>
      </c>
      <c r="H19" t="s">
        <v>18</v>
      </c>
      <c r="I19" s="2">
        <v>0</v>
      </c>
      <c r="J19" t="s">
        <v>18</v>
      </c>
      <c r="K19" t="s">
        <v>18</v>
      </c>
      <c r="L19" t="s">
        <v>18</v>
      </c>
    </row>
    <row r="20" spans="1:12" x14ac:dyDescent="0.25">
      <c r="A20" s="1">
        <v>3</v>
      </c>
      <c r="B20" s="1">
        <v>3</v>
      </c>
      <c r="C20" t="s">
        <v>218</v>
      </c>
      <c r="D20" t="s">
        <v>18</v>
      </c>
      <c r="E20" t="s">
        <v>470</v>
      </c>
      <c r="F20" t="s">
        <v>18</v>
      </c>
      <c r="G20" t="s">
        <v>473</v>
      </c>
      <c r="H20" t="s">
        <v>33</v>
      </c>
      <c r="I20" s="2">
        <v>0</v>
      </c>
      <c r="J20" t="s">
        <v>18</v>
      </c>
      <c r="K20" t="s">
        <v>18</v>
      </c>
      <c r="L20" t="s">
        <v>18</v>
      </c>
    </row>
    <row r="21" spans="1:12" x14ac:dyDescent="0.25">
      <c r="A21" s="1">
        <v>3</v>
      </c>
      <c r="B21" s="1">
        <v>3</v>
      </c>
      <c r="C21" t="s">
        <v>218</v>
      </c>
      <c r="D21" t="s">
        <v>41</v>
      </c>
      <c r="E21" t="s">
        <v>474</v>
      </c>
      <c r="F21" t="s">
        <v>18</v>
      </c>
      <c r="G21" t="s">
        <v>475</v>
      </c>
      <c r="H21" t="s">
        <v>122</v>
      </c>
      <c r="I21" s="1">
        <v>40</v>
      </c>
      <c r="J21" t="s">
        <v>18</v>
      </c>
      <c r="K21" t="s">
        <v>18</v>
      </c>
      <c r="L21" t="s">
        <v>18</v>
      </c>
    </row>
    <row r="22" spans="1:12" x14ac:dyDescent="0.25">
      <c r="A22" s="1">
        <v>3</v>
      </c>
      <c r="B22" s="1">
        <v>3</v>
      </c>
      <c r="C22" t="s">
        <v>218</v>
      </c>
      <c r="D22" t="s">
        <v>43</v>
      </c>
      <c r="E22" t="s">
        <v>476</v>
      </c>
      <c r="F22" t="s">
        <v>18</v>
      </c>
      <c r="G22" t="s">
        <v>477</v>
      </c>
      <c r="H22" t="s">
        <v>167</v>
      </c>
      <c r="I22" s="1">
        <v>8</v>
      </c>
      <c r="J22" t="s">
        <v>18</v>
      </c>
      <c r="K22" t="s">
        <v>18</v>
      </c>
      <c r="L22" t="s">
        <v>18</v>
      </c>
    </row>
    <row r="23" spans="1:12" x14ac:dyDescent="0.25">
      <c r="A23" s="1">
        <v>3</v>
      </c>
      <c r="B23" s="1">
        <v>3</v>
      </c>
      <c r="C23" t="s">
        <v>218</v>
      </c>
      <c r="D23" t="s">
        <v>45</v>
      </c>
      <c r="E23" t="s">
        <v>478</v>
      </c>
      <c r="F23" t="s">
        <v>18</v>
      </c>
      <c r="G23" t="s">
        <v>479</v>
      </c>
      <c r="H23" t="s">
        <v>167</v>
      </c>
      <c r="I23" s="1">
        <v>8</v>
      </c>
      <c r="J23" t="s">
        <v>18</v>
      </c>
      <c r="K23" t="s">
        <v>18</v>
      </c>
      <c r="L23" t="s">
        <v>18</v>
      </c>
    </row>
    <row r="24" spans="1:12" x14ac:dyDescent="0.25">
      <c r="A24" s="1">
        <v>3</v>
      </c>
      <c r="B24" s="1">
        <v>3</v>
      </c>
      <c r="C24" t="s">
        <v>218</v>
      </c>
      <c r="D24" t="s">
        <v>47</v>
      </c>
      <c r="E24" t="s">
        <v>480</v>
      </c>
      <c r="F24" t="s">
        <v>18</v>
      </c>
      <c r="G24" t="s">
        <v>481</v>
      </c>
      <c r="H24" t="s">
        <v>167</v>
      </c>
      <c r="I24" s="1">
        <v>8</v>
      </c>
      <c r="J24" t="s">
        <v>18</v>
      </c>
      <c r="K24" t="s">
        <v>18</v>
      </c>
      <c r="L24" t="s">
        <v>18</v>
      </c>
    </row>
    <row r="25" spans="1:12" x14ac:dyDescent="0.25">
      <c r="A25" s="1">
        <v>3</v>
      </c>
      <c r="B25" s="1">
        <v>3</v>
      </c>
      <c r="C25" t="s">
        <v>218</v>
      </c>
      <c r="D25" t="s">
        <v>18</v>
      </c>
      <c r="E25" t="s">
        <v>482</v>
      </c>
      <c r="F25" t="s">
        <v>18</v>
      </c>
      <c r="G25" t="s">
        <v>483</v>
      </c>
      <c r="H25" t="s">
        <v>30</v>
      </c>
      <c r="I25" s="2">
        <v>0</v>
      </c>
      <c r="J25" t="s">
        <v>18</v>
      </c>
      <c r="K25" t="s">
        <v>18</v>
      </c>
      <c r="L25" t="s">
        <v>18</v>
      </c>
    </row>
    <row r="26" spans="1:12" x14ac:dyDescent="0.25">
      <c r="A26" s="1">
        <v>3</v>
      </c>
      <c r="B26" s="1">
        <v>3</v>
      </c>
      <c r="C26" t="s">
        <v>218</v>
      </c>
      <c r="D26" t="s">
        <v>50</v>
      </c>
      <c r="E26" t="s">
        <v>484</v>
      </c>
      <c r="F26" t="s">
        <v>18</v>
      </c>
      <c r="G26" t="s">
        <v>485</v>
      </c>
      <c r="H26" t="s">
        <v>22</v>
      </c>
      <c r="I26" s="3">
        <v>2</v>
      </c>
      <c r="J26" t="s">
        <v>18</v>
      </c>
      <c r="K26" t="s">
        <v>18</v>
      </c>
      <c r="L26" t="s">
        <v>18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50"/>
  <sheetViews>
    <sheetView workbookViewId="0">
      <selection activeCell="J1" sqref="J1:L1048576"/>
    </sheetView>
  </sheetViews>
  <sheetFormatPr defaultRowHeight="15" x14ac:dyDescent="0.25"/>
  <cols>
    <col min="1" max="1" width="19.5703125" customWidth="1"/>
    <col min="2" max="2" width="11.140625" customWidth="1"/>
    <col min="3" max="3" width="9.42578125" customWidth="1"/>
    <col min="4" max="4" width="9.28515625" customWidth="1"/>
    <col min="5" max="5" width="50" customWidth="1"/>
    <col min="6" max="6" width="9.140625" customWidth="1"/>
    <col min="7" max="7" width="10.5703125" customWidth="1"/>
    <col min="8" max="8" width="9.140625" customWidth="1"/>
    <col min="9" max="9" width="9.7109375" customWidth="1"/>
    <col min="10" max="10" width="9.140625" customWidth="1"/>
  </cols>
  <sheetData>
    <row r="1" spans="1:10" x14ac:dyDescent="0.25">
      <c r="A1" t="s">
        <v>0</v>
      </c>
      <c r="B1" t="s">
        <v>1</v>
      </c>
      <c r="C1" t="s">
        <v>2</v>
      </c>
      <c r="D1" t="s">
        <v>3</v>
      </c>
    </row>
    <row r="2" spans="1:10" x14ac:dyDescent="0.25">
      <c r="A2" t="s">
        <v>5</v>
      </c>
    </row>
    <row r="3" spans="1:10" x14ac:dyDescent="0.25">
      <c r="A3" t="s">
        <v>6</v>
      </c>
      <c r="B3" t="s">
        <v>7</v>
      </c>
      <c r="C3" t="s">
        <v>8</v>
      </c>
      <c r="D3" t="s">
        <v>9</v>
      </c>
      <c r="E3" t="s">
        <v>12</v>
      </c>
      <c r="F3" t="s">
        <v>13</v>
      </c>
      <c r="G3" t="s">
        <v>14</v>
      </c>
      <c r="H3" t="s">
        <v>15</v>
      </c>
      <c r="I3" t="s">
        <v>16</v>
      </c>
    </row>
    <row r="4" spans="1:10" x14ac:dyDescent="0.25">
      <c r="A4" s="1">
        <v>3</v>
      </c>
      <c r="B4" s="1">
        <v>4</v>
      </c>
      <c r="C4" t="s">
        <v>229</v>
      </c>
      <c r="D4" t="s">
        <v>18</v>
      </c>
      <c r="E4" t="s">
        <v>185</v>
      </c>
      <c r="F4" t="s">
        <v>20</v>
      </c>
      <c r="G4" s="2">
        <v>0</v>
      </c>
      <c r="H4" t="s">
        <v>18</v>
      </c>
      <c r="I4" t="s">
        <v>18</v>
      </c>
      <c r="J4" t="s">
        <v>18</v>
      </c>
    </row>
    <row r="5" spans="1:10" x14ac:dyDescent="0.25">
      <c r="A5" s="1">
        <v>3</v>
      </c>
      <c r="B5" s="1">
        <v>4</v>
      </c>
      <c r="C5" t="s">
        <v>229</v>
      </c>
      <c r="D5" t="s">
        <v>18</v>
      </c>
      <c r="E5" t="s">
        <v>486</v>
      </c>
      <c r="F5" t="s">
        <v>20</v>
      </c>
      <c r="G5" s="2">
        <v>0</v>
      </c>
      <c r="H5" t="s">
        <v>18</v>
      </c>
      <c r="I5" t="s">
        <v>18</v>
      </c>
      <c r="J5" t="s">
        <v>18</v>
      </c>
    </row>
    <row r="6" spans="1:10" x14ac:dyDescent="0.25">
      <c r="A6" s="1">
        <v>3</v>
      </c>
      <c r="B6" s="1">
        <v>4</v>
      </c>
      <c r="C6" t="s">
        <v>229</v>
      </c>
      <c r="D6" t="s">
        <v>18</v>
      </c>
      <c r="E6" t="s">
        <v>87</v>
      </c>
      <c r="F6" t="s">
        <v>30</v>
      </c>
      <c r="G6" s="2">
        <v>0</v>
      </c>
      <c r="H6" t="s">
        <v>18</v>
      </c>
      <c r="I6" t="s">
        <v>18</v>
      </c>
      <c r="J6" t="s">
        <v>18</v>
      </c>
    </row>
    <row r="7" spans="1:10" x14ac:dyDescent="0.25">
      <c r="A7" s="1">
        <v>3</v>
      </c>
      <c r="B7" s="1">
        <v>4</v>
      </c>
      <c r="C7" t="s">
        <v>229</v>
      </c>
      <c r="D7" t="s">
        <v>18</v>
      </c>
      <c r="E7" t="s">
        <v>459</v>
      </c>
      <c r="F7" t="s">
        <v>18</v>
      </c>
      <c r="G7" s="2">
        <v>0</v>
      </c>
      <c r="H7" t="s">
        <v>18</v>
      </c>
      <c r="I7" t="s">
        <v>18</v>
      </c>
      <c r="J7" t="s">
        <v>18</v>
      </c>
    </row>
    <row r="8" spans="1:10" x14ac:dyDescent="0.25">
      <c r="A8" s="1">
        <v>3</v>
      </c>
      <c r="B8" s="1">
        <v>4</v>
      </c>
      <c r="C8" t="s">
        <v>229</v>
      </c>
      <c r="D8" t="s">
        <v>18</v>
      </c>
      <c r="E8" t="s">
        <v>422</v>
      </c>
      <c r="F8" t="s">
        <v>28</v>
      </c>
      <c r="G8" s="2">
        <v>0</v>
      </c>
      <c r="H8" t="s">
        <v>18</v>
      </c>
      <c r="I8" t="s">
        <v>18</v>
      </c>
      <c r="J8" t="s">
        <v>18</v>
      </c>
    </row>
    <row r="9" spans="1:10" x14ac:dyDescent="0.25">
      <c r="A9" s="1">
        <v>3</v>
      </c>
      <c r="B9" s="1">
        <v>4</v>
      </c>
      <c r="C9" t="s">
        <v>229</v>
      </c>
      <c r="D9" t="s">
        <v>18</v>
      </c>
      <c r="E9" t="s">
        <v>487</v>
      </c>
      <c r="F9" t="s">
        <v>30</v>
      </c>
      <c r="G9" s="2">
        <v>0</v>
      </c>
      <c r="H9" t="s">
        <v>18</v>
      </c>
      <c r="I9" t="s">
        <v>18</v>
      </c>
      <c r="J9" t="s">
        <v>18</v>
      </c>
    </row>
    <row r="10" spans="1:10" x14ac:dyDescent="0.25">
      <c r="A10" s="1">
        <v>3</v>
      </c>
      <c r="B10" s="1">
        <v>4</v>
      </c>
      <c r="C10" t="s">
        <v>229</v>
      </c>
      <c r="D10" t="s">
        <v>18</v>
      </c>
      <c r="E10" t="s">
        <v>488</v>
      </c>
      <c r="F10" t="s">
        <v>33</v>
      </c>
      <c r="G10" s="2">
        <v>0</v>
      </c>
      <c r="H10" t="s">
        <v>18</v>
      </c>
      <c r="I10" t="s">
        <v>18</v>
      </c>
      <c r="J10" t="s">
        <v>18</v>
      </c>
    </row>
    <row r="11" spans="1:10" x14ac:dyDescent="0.25">
      <c r="A11" s="1">
        <v>3</v>
      </c>
      <c r="B11" s="1">
        <v>4</v>
      </c>
      <c r="C11" t="s">
        <v>229</v>
      </c>
      <c r="D11" t="s">
        <v>18</v>
      </c>
      <c r="E11" t="s">
        <v>489</v>
      </c>
      <c r="F11" t="s">
        <v>30</v>
      </c>
      <c r="G11" s="2">
        <v>0</v>
      </c>
      <c r="H11" t="s">
        <v>18</v>
      </c>
      <c r="I11" t="s">
        <v>18</v>
      </c>
      <c r="J11" t="s">
        <v>18</v>
      </c>
    </row>
    <row r="12" spans="1:10" x14ac:dyDescent="0.25">
      <c r="A12" s="1">
        <v>3</v>
      </c>
      <c r="B12" s="1">
        <v>4</v>
      </c>
      <c r="C12" t="s">
        <v>229</v>
      </c>
      <c r="D12" t="s">
        <v>21</v>
      </c>
      <c r="E12" t="s">
        <v>490</v>
      </c>
      <c r="F12" t="s">
        <v>167</v>
      </c>
      <c r="G12" s="1">
        <v>7</v>
      </c>
      <c r="H12" t="s">
        <v>18</v>
      </c>
      <c r="I12" t="s">
        <v>18</v>
      </c>
      <c r="J12" t="s">
        <v>18</v>
      </c>
    </row>
    <row r="13" spans="1:10" x14ac:dyDescent="0.25">
      <c r="A13" s="1">
        <v>3</v>
      </c>
      <c r="B13" s="1">
        <v>4</v>
      </c>
      <c r="C13" t="s">
        <v>229</v>
      </c>
      <c r="D13" t="s">
        <v>18</v>
      </c>
      <c r="E13" t="s">
        <v>491</v>
      </c>
      <c r="F13" t="s">
        <v>33</v>
      </c>
      <c r="G13" s="2">
        <v>0</v>
      </c>
      <c r="H13" t="s">
        <v>18</v>
      </c>
      <c r="I13" t="s">
        <v>18</v>
      </c>
      <c r="J13" t="s">
        <v>18</v>
      </c>
    </row>
    <row r="14" spans="1:10" x14ac:dyDescent="0.25">
      <c r="A14" s="1">
        <v>3</v>
      </c>
      <c r="B14" s="1">
        <v>4</v>
      </c>
      <c r="C14" t="s">
        <v>229</v>
      </c>
      <c r="D14" t="s">
        <v>36</v>
      </c>
      <c r="E14" t="s">
        <v>492</v>
      </c>
      <c r="F14" t="s">
        <v>167</v>
      </c>
      <c r="G14" s="1">
        <v>1</v>
      </c>
      <c r="H14" t="s">
        <v>18</v>
      </c>
      <c r="I14" t="s">
        <v>18</v>
      </c>
      <c r="J14" t="s">
        <v>18</v>
      </c>
    </row>
    <row r="15" spans="1:10" x14ac:dyDescent="0.25">
      <c r="A15" s="1">
        <v>3</v>
      </c>
      <c r="B15" s="1">
        <v>4</v>
      </c>
      <c r="C15" t="s">
        <v>229</v>
      </c>
      <c r="D15" t="s">
        <v>38</v>
      </c>
      <c r="E15" t="s">
        <v>493</v>
      </c>
      <c r="F15" t="s">
        <v>167</v>
      </c>
      <c r="G15" s="1">
        <v>7</v>
      </c>
      <c r="H15" t="s">
        <v>18</v>
      </c>
      <c r="I15" t="s">
        <v>18</v>
      </c>
      <c r="J15" t="s">
        <v>18</v>
      </c>
    </row>
    <row r="16" spans="1:10" x14ac:dyDescent="0.25">
      <c r="A16" s="1">
        <v>3</v>
      </c>
      <c r="B16" s="1">
        <v>4</v>
      </c>
      <c r="C16" t="s">
        <v>229</v>
      </c>
      <c r="D16" t="s">
        <v>18</v>
      </c>
      <c r="E16" t="s">
        <v>494</v>
      </c>
      <c r="F16" t="s">
        <v>33</v>
      </c>
      <c r="G16" s="2">
        <v>0</v>
      </c>
      <c r="H16" t="s">
        <v>18</v>
      </c>
      <c r="I16" t="s">
        <v>18</v>
      </c>
      <c r="J16" t="s">
        <v>18</v>
      </c>
    </row>
    <row r="17" spans="1:10" x14ac:dyDescent="0.25">
      <c r="A17" s="1">
        <v>3</v>
      </c>
      <c r="B17" s="1">
        <v>4</v>
      </c>
      <c r="C17" t="s">
        <v>229</v>
      </c>
      <c r="D17" t="s">
        <v>41</v>
      </c>
      <c r="E17" t="s">
        <v>495</v>
      </c>
      <c r="F17" t="s">
        <v>167</v>
      </c>
      <c r="G17" s="1">
        <v>7</v>
      </c>
      <c r="H17" t="s">
        <v>18</v>
      </c>
      <c r="I17" t="s">
        <v>18</v>
      </c>
      <c r="J17" t="s">
        <v>18</v>
      </c>
    </row>
    <row r="18" spans="1:10" x14ac:dyDescent="0.25">
      <c r="A18" s="1">
        <v>3</v>
      </c>
      <c r="B18" s="1">
        <v>4</v>
      </c>
      <c r="C18" t="s">
        <v>229</v>
      </c>
      <c r="D18" t="s">
        <v>18</v>
      </c>
      <c r="E18" t="s">
        <v>496</v>
      </c>
      <c r="F18" t="s">
        <v>30</v>
      </c>
      <c r="G18" s="2">
        <v>0</v>
      </c>
      <c r="H18" t="s">
        <v>18</v>
      </c>
      <c r="I18" t="s">
        <v>18</v>
      </c>
      <c r="J18" t="s">
        <v>18</v>
      </c>
    </row>
    <row r="19" spans="1:10" x14ac:dyDescent="0.25">
      <c r="A19" s="1">
        <v>3</v>
      </c>
      <c r="B19" s="1">
        <v>4</v>
      </c>
      <c r="C19" t="s">
        <v>232</v>
      </c>
      <c r="D19" t="s">
        <v>18</v>
      </c>
      <c r="E19" t="s">
        <v>497</v>
      </c>
      <c r="F19" t="s">
        <v>33</v>
      </c>
      <c r="G19" s="2">
        <v>0</v>
      </c>
      <c r="H19" t="s">
        <v>18</v>
      </c>
      <c r="I19" t="s">
        <v>18</v>
      </c>
      <c r="J19" t="s">
        <v>18</v>
      </c>
    </row>
    <row r="20" spans="1:10" x14ac:dyDescent="0.25">
      <c r="A20" s="1">
        <v>3</v>
      </c>
      <c r="B20" s="1">
        <v>4</v>
      </c>
      <c r="C20" t="s">
        <v>232</v>
      </c>
      <c r="D20" t="s">
        <v>43</v>
      </c>
      <c r="E20" t="s">
        <v>498</v>
      </c>
      <c r="F20" t="s">
        <v>122</v>
      </c>
      <c r="G20" s="1">
        <v>186</v>
      </c>
      <c r="H20" t="s">
        <v>18</v>
      </c>
      <c r="I20" t="s">
        <v>18</v>
      </c>
      <c r="J20" t="s">
        <v>18</v>
      </c>
    </row>
    <row r="21" spans="1:10" x14ac:dyDescent="0.25">
      <c r="A21" s="1">
        <v>3</v>
      </c>
      <c r="B21" s="1">
        <v>4</v>
      </c>
      <c r="C21" t="s">
        <v>232</v>
      </c>
      <c r="D21" t="s">
        <v>18</v>
      </c>
      <c r="E21" t="s">
        <v>499</v>
      </c>
      <c r="F21" t="s">
        <v>33</v>
      </c>
      <c r="G21" s="2">
        <v>0</v>
      </c>
      <c r="H21" t="s">
        <v>18</v>
      </c>
      <c r="I21" t="s">
        <v>18</v>
      </c>
      <c r="J21" t="s">
        <v>18</v>
      </c>
    </row>
    <row r="22" spans="1:10" x14ac:dyDescent="0.25">
      <c r="A22" s="1">
        <v>3</v>
      </c>
      <c r="B22" s="1">
        <v>4</v>
      </c>
      <c r="C22" t="s">
        <v>232</v>
      </c>
      <c r="D22" t="s">
        <v>45</v>
      </c>
      <c r="E22" t="s">
        <v>500</v>
      </c>
      <c r="F22" t="s">
        <v>167</v>
      </c>
      <c r="G22" s="1">
        <v>7</v>
      </c>
      <c r="H22" t="s">
        <v>18</v>
      </c>
      <c r="I22" t="s">
        <v>18</v>
      </c>
      <c r="J22" t="s">
        <v>18</v>
      </c>
    </row>
    <row r="23" spans="1:10" x14ac:dyDescent="0.25">
      <c r="A23" s="1">
        <v>3</v>
      </c>
      <c r="B23" s="1">
        <v>4</v>
      </c>
      <c r="C23" t="s">
        <v>232</v>
      </c>
      <c r="D23" t="s">
        <v>18</v>
      </c>
      <c r="E23" t="s">
        <v>440</v>
      </c>
      <c r="F23" t="s">
        <v>30</v>
      </c>
      <c r="G23" s="2">
        <v>0</v>
      </c>
      <c r="H23" t="s">
        <v>18</v>
      </c>
      <c r="I23" t="s">
        <v>18</v>
      </c>
      <c r="J23" t="s">
        <v>18</v>
      </c>
    </row>
    <row r="24" spans="1:10" x14ac:dyDescent="0.25">
      <c r="A24" s="1">
        <v>3</v>
      </c>
      <c r="B24" s="1">
        <v>4</v>
      </c>
      <c r="C24" t="s">
        <v>232</v>
      </c>
      <c r="D24" t="s">
        <v>18</v>
      </c>
      <c r="E24" t="s">
        <v>441</v>
      </c>
      <c r="F24" t="s">
        <v>33</v>
      </c>
      <c r="G24" s="2">
        <v>0</v>
      </c>
      <c r="H24" t="s">
        <v>18</v>
      </c>
      <c r="I24" t="s">
        <v>18</v>
      </c>
      <c r="J24" t="s">
        <v>18</v>
      </c>
    </row>
    <row r="25" spans="1:10" x14ac:dyDescent="0.25">
      <c r="A25" s="1">
        <v>3</v>
      </c>
      <c r="B25" s="1">
        <v>4</v>
      </c>
      <c r="C25" t="s">
        <v>232</v>
      </c>
      <c r="D25" t="s">
        <v>47</v>
      </c>
      <c r="E25" t="s">
        <v>442</v>
      </c>
      <c r="F25" t="s">
        <v>122</v>
      </c>
      <c r="G25" s="1">
        <v>56</v>
      </c>
      <c r="H25" t="s">
        <v>18</v>
      </c>
      <c r="I25" t="s">
        <v>18</v>
      </c>
      <c r="J25" t="s">
        <v>18</v>
      </c>
    </row>
    <row r="26" spans="1:10" x14ac:dyDescent="0.25">
      <c r="A26" s="1">
        <v>3</v>
      </c>
      <c r="B26" s="1">
        <v>4</v>
      </c>
      <c r="C26" t="s">
        <v>232</v>
      </c>
      <c r="D26" t="s">
        <v>18</v>
      </c>
      <c r="E26" t="s">
        <v>501</v>
      </c>
      <c r="F26" t="s">
        <v>33</v>
      </c>
      <c r="G26" s="2">
        <v>0</v>
      </c>
      <c r="H26" t="s">
        <v>18</v>
      </c>
      <c r="I26" t="s">
        <v>18</v>
      </c>
      <c r="J26" t="s">
        <v>18</v>
      </c>
    </row>
    <row r="27" spans="1:10" x14ac:dyDescent="0.25">
      <c r="A27" s="1">
        <v>3</v>
      </c>
      <c r="B27" s="1">
        <v>4</v>
      </c>
      <c r="C27" t="s">
        <v>232</v>
      </c>
      <c r="D27" t="s">
        <v>50</v>
      </c>
      <c r="E27" t="s">
        <v>502</v>
      </c>
      <c r="F27" t="s">
        <v>122</v>
      </c>
      <c r="G27" s="1">
        <v>47</v>
      </c>
      <c r="H27" t="s">
        <v>18</v>
      </c>
      <c r="I27" t="s">
        <v>18</v>
      </c>
      <c r="J27" t="s">
        <v>18</v>
      </c>
    </row>
    <row r="28" spans="1:10" x14ac:dyDescent="0.25">
      <c r="A28" s="1">
        <v>3</v>
      </c>
      <c r="B28" s="1">
        <v>4</v>
      </c>
      <c r="C28" t="s">
        <v>232</v>
      </c>
      <c r="D28" t="s">
        <v>53</v>
      </c>
      <c r="E28" t="s">
        <v>503</v>
      </c>
      <c r="F28" t="s">
        <v>122</v>
      </c>
      <c r="G28" s="1">
        <v>11</v>
      </c>
      <c r="H28" t="s">
        <v>18</v>
      </c>
      <c r="I28" t="s">
        <v>18</v>
      </c>
      <c r="J28" t="s">
        <v>18</v>
      </c>
    </row>
    <row r="29" spans="1:10" x14ac:dyDescent="0.25">
      <c r="A29" s="1">
        <v>3</v>
      </c>
      <c r="B29" s="1">
        <v>4</v>
      </c>
      <c r="C29" t="s">
        <v>232</v>
      </c>
      <c r="D29" t="s">
        <v>18</v>
      </c>
      <c r="E29" t="s">
        <v>504</v>
      </c>
      <c r="F29" t="s">
        <v>33</v>
      </c>
      <c r="G29" s="2">
        <v>0</v>
      </c>
      <c r="H29" t="s">
        <v>18</v>
      </c>
      <c r="I29" t="s">
        <v>18</v>
      </c>
      <c r="J29" t="s">
        <v>18</v>
      </c>
    </row>
    <row r="30" spans="1:10" x14ac:dyDescent="0.25">
      <c r="A30" s="1">
        <v>3</v>
      </c>
      <c r="B30" s="1">
        <v>4</v>
      </c>
      <c r="C30" t="s">
        <v>232</v>
      </c>
      <c r="D30" t="s">
        <v>57</v>
      </c>
      <c r="E30" t="s">
        <v>442</v>
      </c>
      <c r="F30" t="s">
        <v>122</v>
      </c>
      <c r="G30" s="1">
        <v>26</v>
      </c>
      <c r="H30" t="s">
        <v>18</v>
      </c>
      <c r="I30" t="s">
        <v>18</v>
      </c>
      <c r="J30" t="s">
        <v>18</v>
      </c>
    </row>
    <row r="31" spans="1:10" x14ac:dyDescent="0.25">
      <c r="A31" s="1">
        <v>3</v>
      </c>
      <c r="B31" s="1">
        <v>4</v>
      </c>
      <c r="C31" t="s">
        <v>232</v>
      </c>
      <c r="D31" t="s">
        <v>61</v>
      </c>
      <c r="E31" t="s">
        <v>503</v>
      </c>
      <c r="F31" t="s">
        <v>122</v>
      </c>
      <c r="G31" s="1">
        <v>1</v>
      </c>
      <c r="H31" t="s">
        <v>18</v>
      </c>
      <c r="I31" t="s">
        <v>18</v>
      </c>
      <c r="J31" t="s">
        <v>18</v>
      </c>
    </row>
    <row r="32" spans="1:10" x14ac:dyDescent="0.25">
      <c r="A32" s="1">
        <v>3</v>
      </c>
      <c r="B32" s="1">
        <v>4</v>
      </c>
      <c r="C32" t="s">
        <v>232</v>
      </c>
      <c r="D32" t="s">
        <v>18</v>
      </c>
      <c r="E32" t="s">
        <v>505</v>
      </c>
      <c r="F32" t="s">
        <v>30</v>
      </c>
      <c r="G32" s="2">
        <v>0</v>
      </c>
      <c r="H32" t="s">
        <v>18</v>
      </c>
      <c r="I32" t="s">
        <v>18</v>
      </c>
      <c r="J32" t="s">
        <v>18</v>
      </c>
    </row>
    <row r="33" spans="1:10" x14ac:dyDescent="0.25">
      <c r="A33" s="1">
        <v>3</v>
      </c>
      <c r="B33" s="1">
        <v>4</v>
      </c>
      <c r="C33" t="s">
        <v>232</v>
      </c>
      <c r="D33" t="s">
        <v>18</v>
      </c>
      <c r="E33" t="s">
        <v>506</v>
      </c>
      <c r="F33" t="s">
        <v>33</v>
      </c>
      <c r="G33" s="2">
        <v>0</v>
      </c>
      <c r="H33" t="s">
        <v>18</v>
      </c>
      <c r="I33" t="s">
        <v>18</v>
      </c>
      <c r="J33" t="s">
        <v>18</v>
      </c>
    </row>
    <row r="34" spans="1:10" x14ac:dyDescent="0.25">
      <c r="A34" s="1">
        <v>3</v>
      </c>
      <c r="B34" s="1">
        <v>4</v>
      </c>
      <c r="C34" t="s">
        <v>232</v>
      </c>
      <c r="D34" t="s">
        <v>64</v>
      </c>
      <c r="E34" t="s">
        <v>507</v>
      </c>
      <c r="F34" t="s">
        <v>167</v>
      </c>
      <c r="G34" s="1">
        <v>1</v>
      </c>
      <c r="H34" t="s">
        <v>18</v>
      </c>
      <c r="I34" t="s">
        <v>18</v>
      </c>
      <c r="J34" t="s">
        <v>18</v>
      </c>
    </row>
    <row r="35" spans="1:10" x14ac:dyDescent="0.25">
      <c r="A35" s="1">
        <v>3</v>
      </c>
      <c r="B35" s="1">
        <v>4</v>
      </c>
      <c r="C35" t="s">
        <v>232</v>
      </c>
      <c r="D35" t="s">
        <v>18</v>
      </c>
      <c r="E35" t="s">
        <v>508</v>
      </c>
      <c r="F35" t="s">
        <v>30</v>
      </c>
      <c r="G35" s="2">
        <v>0</v>
      </c>
      <c r="H35" t="s">
        <v>18</v>
      </c>
      <c r="I35" t="s">
        <v>18</v>
      </c>
      <c r="J35" t="s">
        <v>18</v>
      </c>
    </row>
    <row r="36" spans="1:10" x14ac:dyDescent="0.25">
      <c r="A36" s="1">
        <v>3</v>
      </c>
      <c r="B36" s="1">
        <v>4</v>
      </c>
      <c r="C36" t="s">
        <v>232</v>
      </c>
      <c r="D36" t="s">
        <v>18</v>
      </c>
      <c r="E36" t="s">
        <v>509</v>
      </c>
      <c r="F36" t="s">
        <v>33</v>
      </c>
      <c r="G36" s="2">
        <v>0</v>
      </c>
      <c r="H36" t="s">
        <v>18</v>
      </c>
      <c r="I36" t="s">
        <v>18</v>
      </c>
      <c r="J36" t="s">
        <v>18</v>
      </c>
    </row>
    <row r="37" spans="1:10" x14ac:dyDescent="0.25">
      <c r="A37" s="1">
        <v>3</v>
      </c>
      <c r="B37" s="1">
        <v>4</v>
      </c>
      <c r="C37" t="s">
        <v>232</v>
      </c>
      <c r="D37" t="s">
        <v>66</v>
      </c>
      <c r="E37" t="s">
        <v>510</v>
      </c>
      <c r="F37" t="s">
        <v>167</v>
      </c>
      <c r="G37" s="1">
        <v>1</v>
      </c>
      <c r="H37" t="s">
        <v>18</v>
      </c>
      <c r="I37" t="s">
        <v>18</v>
      </c>
      <c r="J37" t="s">
        <v>18</v>
      </c>
    </row>
    <row r="38" spans="1:10" x14ac:dyDescent="0.25">
      <c r="A38" s="1">
        <v>3</v>
      </c>
      <c r="B38" s="1">
        <v>4</v>
      </c>
      <c r="C38" t="s">
        <v>236</v>
      </c>
      <c r="D38" t="s">
        <v>18</v>
      </c>
      <c r="E38" t="s">
        <v>511</v>
      </c>
      <c r="F38" t="s">
        <v>33</v>
      </c>
      <c r="G38" s="2">
        <v>0</v>
      </c>
      <c r="H38" t="s">
        <v>18</v>
      </c>
      <c r="I38" t="s">
        <v>18</v>
      </c>
      <c r="J38" t="s">
        <v>18</v>
      </c>
    </row>
    <row r="39" spans="1:10" x14ac:dyDescent="0.25">
      <c r="A39" s="1">
        <v>3</v>
      </c>
      <c r="B39" s="1">
        <v>4</v>
      </c>
      <c r="C39" t="s">
        <v>236</v>
      </c>
      <c r="D39" t="s">
        <v>69</v>
      </c>
      <c r="E39" t="s">
        <v>512</v>
      </c>
      <c r="F39" t="s">
        <v>167</v>
      </c>
      <c r="G39" s="1">
        <v>1</v>
      </c>
      <c r="H39" t="s">
        <v>18</v>
      </c>
      <c r="I39" t="s">
        <v>18</v>
      </c>
      <c r="J39" t="s">
        <v>18</v>
      </c>
    </row>
    <row r="40" spans="1:10" x14ac:dyDescent="0.25">
      <c r="A40" s="1">
        <v>3</v>
      </c>
      <c r="B40" s="1">
        <v>4</v>
      </c>
      <c r="C40" t="s">
        <v>236</v>
      </c>
      <c r="D40" t="s">
        <v>18</v>
      </c>
      <c r="E40" t="s">
        <v>513</v>
      </c>
      <c r="F40" t="s">
        <v>30</v>
      </c>
      <c r="G40" s="2">
        <v>0</v>
      </c>
      <c r="H40" t="s">
        <v>18</v>
      </c>
      <c r="I40" t="s">
        <v>18</v>
      </c>
      <c r="J40" t="s">
        <v>18</v>
      </c>
    </row>
    <row r="41" spans="1:10" x14ac:dyDescent="0.25">
      <c r="A41" s="1">
        <v>3</v>
      </c>
      <c r="B41" s="1">
        <v>4</v>
      </c>
      <c r="C41" t="s">
        <v>236</v>
      </c>
      <c r="D41" t="s">
        <v>18</v>
      </c>
      <c r="E41" t="s">
        <v>514</v>
      </c>
      <c r="F41" t="s">
        <v>33</v>
      </c>
      <c r="G41" s="2">
        <v>0</v>
      </c>
      <c r="H41" t="s">
        <v>18</v>
      </c>
      <c r="I41" t="s">
        <v>18</v>
      </c>
      <c r="J41" t="s">
        <v>18</v>
      </c>
    </row>
    <row r="42" spans="1:10" x14ac:dyDescent="0.25">
      <c r="A42" s="1">
        <v>3</v>
      </c>
      <c r="B42" s="1">
        <v>4</v>
      </c>
      <c r="C42" t="s">
        <v>236</v>
      </c>
      <c r="D42" t="s">
        <v>73</v>
      </c>
      <c r="E42" t="s">
        <v>515</v>
      </c>
      <c r="F42" t="s">
        <v>122</v>
      </c>
      <c r="G42" s="1">
        <v>393</v>
      </c>
      <c r="H42" t="s">
        <v>18</v>
      </c>
      <c r="I42" t="s">
        <v>18</v>
      </c>
      <c r="J42" t="s">
        <v>18</v>
      </c>
    </row>
    <row r="43" spans="1:10" x14ac:dyDescent="0.25">
      <c r="A43" s="1">
        <v>3</v>
      </c>
      <c r="B43" s="1">
        <v>4</v>
      </c>
      <c r="C43" t="s">
        <v>236</v>
      </c>
      <c r="D43" t="s">
        <v>75</v>
      </c>
      <c r="E43" t="s">
        <v>516</v>
      </c>
      <c r="F43" t="s">
        <v>122</v>
      </c>
      <c r="G43" s="1">
        <v>408</v>
      </c>
      <c r="H43" t="s">
        <v>18</v>
      </c>
      <c r="I43" t="s">
        <v>18</v>
      </c>
      <c r="J43" t="s">
        <v>18</v>
      </c>
    </row>
    <row r="44" spans="1:10" x14ac:dyDescent="0.25">
      <c r="A44" s="1">
        <v>3</v>
      </c>
      <c r="B44" s="1">
        <v>4</v>
      </c>
      <c r="C44" t="s">
        <v>236</v>
      </c>
      <c r="D44" t="s">
        <v>79</v>
      </c>
      <c r="E44" t="s">
        <v>517</v>
      </c>
      <c r="F44" t="s">
        <v>167</v>
      </c>
      <c r="G44" s="1">
        <v>25</v>
      </c>
      <c r="H44" t="s">
        <v>18</v>
      </c>
      <c r="I44" t="s">
        <v>18</v>
      </c>
      <c r="J44" t="s">
        <v>18</v>
      </c>
    </row>
    <row r="45" spans="1:10" x14ac:dyDescent="0.25">
      <c r="A45" s="1">
        <v>3</v>
      </c>
      <c r="B45" s="1">
        <v>4</v>
      </c>
      <c r="C45" t="s">
        <v>236</v>
      </c>
      <c r="D45" t="s">
        <v>81</v>
      </c>
      <c r="E45" t="s">
        <v>518</v>
      </c>
      <c r="F45" t="s">
        <v>167</v>
      </c>
      <c r="G45" s="1">
        <v>23</v>
      </c>
      <c r="H45" t="s">
        <v>18</v>
      </c>
      <c r="I45" t="s">
        <v>18</v>
      </c>
      <c r="J45" t="s">
        <v>18</v>
      </c>
    </row>
    <row r="46" spans="1:10" x14ac:dyDescent="0.25">
      <c r="A46" s="1">
        <v>3</v>
      </c>
      <c r="B46" s="1">
        <v>4</v>
      </c>
      <c r="C46" t="s">
        <v>236</v>
      </c>
      <c r="D46" t="s">
        <v>182</v>
      </c>
      <c r="E46" t="s">
        <v>519</v>
      </c>
      <c r="F46" t="s">
        <v>167</v>
      </c>
      <c r="G46" s="1">
        <v>1</v>
      </c>
      <c r="H46" t="s">
        <v>18</v>
      </c>
      <c r="I46" t="s">
        <v>18</v>
      </c>
      <c r="J46" t="s">
        <v>18</v>
      </c>
    </row>
    <row r="47" spans="1:10" x14ac:dyDescent="0.25">
      <c r="A47" s="1">
        <v>3</v>
      </c>
      <c r="B47" s="1">
        <v>4</v>
      </c>
      <c r="C47" t="s">
        <v>236</v>
      </c>
      <c r="D47" t="s">
        <v>18</v>
      </c>
      <c r="E47" t="s">
        <v>520</v>
      </c>
      <c r="F47" t="s">
        <v>30</v>
      </c>
      <c r="G47" s="2">
        <v>0</v>
      </c>
      <c r="H47" t="s">
        <v>18</v>
      </c>
      <c r="I47" t="s">
        <v>18</v>
      </c>
      <c r="J47" t="s">
        <v>18</v>
      </c>
    </row>
    <row r="48" spans="1:10" x14ac:dyDescent="0.25">
      <c r="A48" s="1">
        <v>3</v>
      </c>
      <c r="B48" s="1">
        <v>4</v>
      </c>
      <c r="C48" t="s">
        <v>236</v>
      </c>
      <c r="D48" t="s">
        <v>17</v>
      </c>
      <c r="E48" t="s">
        <v>521</v>
      </c>
      <c r="F48" t="s">
        <v>167</v>
      </c>
      <c r="G48" s="1">
        <v>1</v>
      </c>
      <c r="H48" t="s">
        <v>18</v>
      </c>
      <c r="I48" t="s">
        <v>18</v>
      </c>
      <c r="J48" t="s">
        <v>18</v>
      </c>
    </row>
    <row r="49" spans="1:10" x14ac:dyDescent="0.25">
      <c r="A49" s="1">
        <v>3</v>
      </c>
      <c r="B49" s="1">
        <v>4</v>
      </c>
      <c r="C49" t="s">
        <v>236</v>
      </c>
      <c r="D49" t="s">
        <v>18</v>
      </c>
      <c r="E49" t="s">
        <v>522</v>
      </c>
      <c r="F49" t="s">
        <v>30</v>
      </c>
      <c r="G49" s="2">
        <v>0</v>
      </c>
      <c r="H49" t="s">
        <v>18</v>
      </c>
      <c r="I49" t="s">
        <v>18</v>
      </c>
      <c r="J49" t="s">
        <v>18</v>
      </c>
    </row>
    <row r="50" spans="1:10" x14ac:dyDescent="0.25">
      <c r="A50" s="1">
        <v>3</v>
      </c>
      <c r="B50" s="1">
        <v>4</v>
      </c>
      <c r="C50" t="s">
        <v>236</v>
      </c>
      <c r="D50" t="s">
        <v>23</v>
      </c>
      <c r="E50" t="s">
        <v>523</v>
      </c>
      <c r="F50" t="s">
        <v>22</v>
      </c>
      <c r="G50" s="3">
        <v>1</v>
      </c>
      <c r="H50" t="s">
        <v>18</v>
      </c>
      <c r="I50" t="s">
        <v>18</v>
      </c>
      <c r="J50" t="s">
        <v>18</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7"/>
  <sheetViews>
    <sheetView workbookViewId="0">
      <selection activeCell="L1" sqref="L1:N1048576"/>
    </sheetView>
  </sheetViews>
  <sheetFormatPr defaultRowHeight="15" x14ac:dyDescent="0.25"/>
  <cols>
    <col min="1" max="1" width="19.5703125" customWidth="1"/>
    <col min="2" max="2" width="11.140625" customWidth="1"/>
    <col min="3" max="3" width="9.42578125" customWidth="1"/>
    <col min="4" max="4" width="9.28515625" customWidth="1"/>
    <col min="5" max="6" width="9.140625" customWidth="1"/>
    <col min="7" max="7" width="50" customWidth="1"/>
    <col min="8" max="8" width="9.140625" customWidth="1"/>
    <col min="9" max="9" width="10.5703125" customWidth="1"/>
    <col min="10" max="10" width="9.140625" customWidth="1"/>
    <col min="11" max="11" width="9.7109375" customWidth="1"/>
    <col min="12" max="12" width="9.140625" customWidth="1"/>
  </cols>
  <sheetData>
    <row r="1" spans="1:12" x14ac:dyDescent="0.25">
      <c r="A1" t="s">
        <v>0</v>
      </c>
      <c r="B1" t="s">
        <v>1</v>
      </c>
      <c r="C1" t="s">
        <v>2</v>
      </c>
      <c r="D1" t="s">
        <v>3</v>
      </c>
      <c r="E1" t="s">
        <v>4</v>
      </c>
    </row>
    <row r="2" spans="1:12" x14ac:dyDescent="0.25">
      <c r="A2" t="s">
        <v>5</v>
      </c>
    </row>
    <row r="3" spans="1:12" x14ac:dyDescent="0.25">
      <c r="A3" t="s">
        <v>6</v>
      </c>
      <c r="B3" t="s">
        <v>7</v>
      </c>
      <c r="C3" t="s">
        <v>8</v>
      </c>
      <c r="D3" t="s">
        <v>9</v>
      </c>
      <c r="E3" t="s">
        <v>10</v>
      </c>
      <c r="F3" t="s">
        <v>11</v>
      </c>
      <c r="G3" t="s">
        <v>12</v>
      </c>
      <c r="H3" t="s">
        <v>13</v>
      </c>
      <c r="I3" t="s">
        <v>14</v>
      </c>
      <c r="J3" t="s">
        <v>15</v>
      </c>
      <c r="K3" t="s">
        <v>16</v>
      </c>
    </row>
    <row r="4" spans="1:12" x14ac:dyDescent="0.25">
      <c r="A4" s="1">
        <v>3</v>
      </c>
      <c r="B4" s="1">
        <v>5</v>
      </c>
      <c r="C4" t="s">
        <v>245</v>
      </c>
      <c r="D4" t="s">
        <v>21</v>
      </c>
      <c r="E4" t="s">
        <v>524</v>
      </c>
      <c r="F4" t="s">
        <v>18</v>
      </c>
      <c r="G4" t="s">
        <v>525</v>
      </c>
      <c r="H4" t="s">
        <v>395</v>
      </c>
      <c r="I4" s="1">
        <v>46</v>
      </c>
      <c r="J4" s="1">
        <v>0</v>
      </c>
      <c r="K4" t="s">
        <v>18</v>
      </c>
      <c r="L4" t="s">
        <v>18</v>
      </c>
    </row>
    <row r="5" spans="1:12" x14ac:dyDescent="0.25">
      <c r="A5" s="1">
        <v>3</v>
      </c>
      <c r="B5" s="1">
        <v>5</v>
      </c>
      <c r="C5" t="s">
        <v>245</v>
      </c>
      <c r="D5" t="s">
        <v>36</v>
      </c>
      <c r="E5" t="s">
        <v>526</v>
      </c>
      <c r="F5" t="s">
        <v>18</v>
      </c>
      <c r="G5" t="s">
        <v>527</v>
      </c>
      <c r="H5" t="s">
        <v>395</v>
      </c>
      <c r="I5" s="1">
        <v>48</v>
      </c>
      <c r="J5" s="1">
        <v>0</v>
      </c>
      <c r="K5" t="s">
        <v>18</v>
      </c>
      <c r="L5" t="s">
        <v>18</v>
      </c>
    </row>
    <row r="6" spans="1:12" x14ac:dyDescent="0.25">
      <c r="A6" s="1">
        <v>3</v>
      </c>
      <c r="B6" s="1">
        <v>5</v>
      </c>
      <c r="C6" t="s">
        <v>245</v>
      </c>
      <c r="D6" t="s">
        <v>38</v>
      </c>
      <c r="E6" t="s">
        <v>528</v>
      </c>
      <c r="F6" t="s">
        <v>18</v>
      </c>
      <c r="G6" t="s">
        <v>529</v>
      </c>
      <c r="H6" t="s">
        <v>395</v>
      </c>
      <c r="I6" s="1">
        <v>50</v>
      </c>
      <c r="J6" s="1">
        <v>0</v>
      </c>
      <c r="K6" t="s">
        <v>18</v>
      </c>
      <c r="L6" t="s">
        <v>18</v>
      </c>
    </row>
    <row r="7" spans="1:12" x14ac:dyDescent="0.25">
      <c r="A7" s="1">
        <v>3</v>
      </c>
      <c r="B7" s="1">
        <v>5</v>
      </c>
      <c r="C7" t="s">
        <v>245</v>
      </c>
      <c r="D7" t="s">
        <v>41</v>
      </c>
      <c r="E7" t="s">
        <v>18</v>
      </c>
      <c r="F7" t="s">
        <v>18</v>
      </c>
      <c r="G7" t="s">
        <v>530</v>
      </c>
      <c r="H7" t="s">
        <v>395</v>
      </c>
      <c r="I7" s="1">
        <v>53</v>
      </c>
      <c r="J7" s="1">
        <v>0</v>
      </c>
      <c r="K7" t="s">
        <v>18</v>
      </c>
      <c r="L7" t="s">
        <v>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8"/>
  <sheetViews>
    <sheetView workbookViewId="0">
      <selection activeCell="J1" sqref="J1:L1048576"/>
    </sheetView>
  </sheetViews>
  <sheetFormatPr defaultRowHeight="15" x14ac:dyDescent="0.25"/>
  <cols>
    <col min="1" max="1" width="19.5703125" customWidth="1"/>
    <col min="2" max="2" width="11.140625" customWidth="1"/>
    <col min="3" max="3" width="9.42578125" customWidth="1"/>
    <col min="4" max="4" width="9.28515625" customWidth="1"/>
    <col min="5" max="5" width="50" customWidth="1"/>
    <col min="6" max="6" width="9.140625" customWidth="1"/>
    <col min="7" max="7" width="10.5703125" customWidth="1"/>
    <col min="8" max="8" width="9.140625" customWidth="1"/>
    <col min="9" max="9" width="9.7109375" customWidth="1"/>
    <col min="10" max="10" width="9.140625" customWidth="1"/>
  </cols>
  <sheetData>
    <row r="1" spans="1:10" x14ac:dyDescent="0.25">
      <c r="A1" t="s">
        <v>0</v>
      </c>
      <c r="B1" t="s">
        <v>1</v>
      </c>
      <c r="C1" t="s">
        <v>2</v>
      </c>
      <c r="D1" t="s">
        <v>3</v>
      </c>
    </row>
    <row r="2" spans="1:10" x14ac:dyDescent="0.25">
      <c r="A2" t="s">
        <v>5</v>
      </c>
    </row>
    <row r="3" spans="1:10" x14ac:dyDescent="0.25">
      <c r="A3" t="s">
        <v>6</v>
      </c>
      <c r="B3" t="s">
        <v>7</v>
      </c>
      <c r="C3" t="s">
        <v>8</v>
      </c>
      <c r="D3" t="s">
        <v>9</v>
      </c>
      <c r="E3" t="s">
        <v>12</v>
      </c>
      <c r="F3" t="s">
        <v>13</v>
      </c>
      <c r="G3" t="s">
        <v>14</v>
      </c>
      <c r="H3" t="s">
        <v>15</v>
      </c>
      <c r="I3" t="s">
        <v>16</v>
      </c>
    </row>
    <row r="4" spans="1:10" x14ac:dyDescent="0.25">
      <c r="A4" s="1">
        <v>2</v>
      </c>
      <c r="B4" s="1">
        <v>1</v>
      </c>
      <c r="C4" t="s">
        <v>23</v>
      </c>
      <c r="D4" t="s">
        <v>18</v>
      </c>
      <c r="E4" t="s">
        <v>24</v>
      </c>
      <c r="F4" t="s">
        <v>20</v>
      </c>
      <c r="G4" s="2">
        <v>0</v>
      </c>
      <c r="H4" t="s">
        <v>18</v>
      </c>
      <c r="I4" t="s">
        <v>18</v>
      </c>
      <c r="J4" t="s">
        <v>18</v>
      </c>
    </row>
    <row r="5" spans="1:10" x14ac:dyDescent="0.25">
      <c r="A5" s="1">
        <v>2</v>
      </c>
      <c r="B5" s="1">
        <v>1</v>
      </c>
      <c r="C5" t="s">
        <v>23</v>
      </c>
      <c r="D5" t="s">
        <v>18</v>
      </c>
      <c r="E5" t="s">
        <v>25</v>
      </c>
      <c r="F5" t="s">
        <v>20</v>
      </c>
      <c r="G5" s="2">
        <v>0</v>
      </c>
      <c r="H5" t="s">
        <v>18</v>
      </c>
      <c r="I5" t="s">
        <v>18</v>
      </c>
      <c r="J5" t="s">
        <v>18</v>
      </c>
    </row>
    <row r="6" spans="1:10" x14ac:dyDescent="0.25">
      <c r="A6" s="1">
        <v>2</v>
      </c>
      <c r="B6" s="1">
        <v>1</v>
      </c>
      <c r="C6" t="s">
        <v>23</v>
      </c>
      <c r="D6" t="s">
        <v>18</v>
      </c>
      <c r="E6" t="s">
        <v>19</v>
      </c>
      <c r="F6" t="s">
        <v>20</v>
      </c>
      <c r="G6" s="2">
        <v>0</v>
      </c>
      <c r="H6" t="s">
        <v>18</v>
      </c>
      <c r="I6" t="s">
        <v>18</v>
      </c>
      <c r="J6" t="s">
        <v>18</v>
      </c>
    </row>
    <row r="7" spans="1:10" x14ac:dyDescent="0.25">
      <c r="A7" s="1">
        <v>2</v>
      </c>
      <c r="B7" s="1">
        <v>1</v>
      </c>
      <c r="C7" t="s">
        <v>23</v>
      </c>
      <c r="D7" t="s">
        <v>18</v>
      </c>
      <c r="E7" t="s">
        <v>26</v>
      </c>
      <c r="F7" t="s">
        <v>20</v>
      </c>
      <c r="G7" s="2">
        <v>0</v>
      </c>
      <c r="H7" t="s">
        <v>18</v>
      </c>
      <c r="I7" t="s">
        <v>18</v>
      </c>
      <c r="J7" t="s">
        <v>18</v>
      </c>
    </row>
    <row r="8" spans="1:10" x14ac:dyDescent="0.25">
      <c r="A8" s="1">
        <v>2</v>
      </c>
      <c r="B8" s="1">
        <v>1</v>
      </c>
      <c r="C8" t="s">
        <v>23</v>
      </c>
      <c r="D8" t="s">
        <v>18</v>
      </c>
      <c r="E8" t="s">
        <v>27</v>
      </c>
      <c r="F8" t="s">
        <v>28</v>
      </c>
      <c r="G8" s="2">
        <v>0</v>
      </c>
      <c r="H8" t="s">
        <v>18</v>
      </c>
      <c r="I8" t="s">
        <v>18</v>
      </c>
      <c r="J8" t="s">
        <v>18</v>
      </c>
    </row>
    <row r="9" spans="1:10" x14ac:dyDescent="0.25">
      <c r="A9" s="1">
        <v>2</v>
      </c>
      <c r="B9" s="1">
        <v>1</v>
      </c>
      <c r="C9" t="s">
        <v>23</v>
      </c>
      <c r="D9" t="s">
        <v>18</v>
      </c>
      <c r="E9" t="s">
        <v>29</v>
      </c>
      <c r="F9" t="s">
        <v>30</v>
      </c>
      <c r="G9" s="2">
        <v>0</v>
      </c>
      <c r="H9" t="s">
        <v>18</v>
      </c>
      <c r="I9" t="s">
        <v>18</v>
      </c>
      <c r="J9" t="s">
        <v>18</v>
      </c>
    </row>
    <row r="10" spans="1:10" x14ac:dyDescent="0.25">
      <c r="A10" s="1">
        <v>2</v>
      </c>
      <c r="B10" s="1">
        <v>1</v>
      </c>
      <c r="C10" t="s">
        <v>23</v>
      </c>
      <c r="D10" t="s">
        <v>18</v>
      </c>
      <c r="E10" t="s">
        <v>32</v>
      </c>
      <c r="F10" t="s">
        <v>33</v>
      </c>
      <c r="G10" s="2">
        <v>0</v>
      </c>
      <c r="H10" t="s">
        <v>18</v>
      </c>
      <c r="I10" t="s">
        <v>18</v>
      </c>
      <c r="J10" t="s">
        <v>18</v>
      </c>
    </row>
    <row r="11" spans="1:10" x14ac:dyDescent="0.25">
      <c r="A11" s="1">
        <v>2</v>
      </c>
      <c r="B11" s="1">
        <v>1</v>
      </c>
      <c r="C11" t="s">
        <v>23</v>
      </c>
      <c r="D11" t="s">
        <v>21</v>
      </c>
      <c r="E11" t="s">
        <v>34</v>
      </c>
      <c r="F11" t="s">
        <v>35</v>
      </c>
      <c r="G11" s="1">
        <v>20</v>
      </c>
      <c r="H11" t="s">
        <v>18</v>
      </c>
      <c r="I11" t="s">
        <v>18</v>
      </c>
      <c r="J11" t="s">
        <v>18</v>
      </c>
    </row>
    <row r="12" spans="1:10" x14ac:dyDescent="0.25">
      <c r="A12" s="1">
        <v>2</v>
      </c>
      <c r="B12" s="1">
        <v>1</v>
      </c>
      <c r="C12" t="s">
        <v>23</v>
      </c>
      <c r="D12" t="s">
        <v>36</v>
      </c>
      <c r="E12" t="s">
        <v>37</v>
      </c>
      <c r="F12" t="s">
        <v>35</v>
      </c>
      <c r="G12" s="1">
        <v>35</v>
      </c>
      <c r="H12" t="s">
        <v>18</v>
      </c>
      <c r="I12" t="s">
        <v>18</v>
      </c>
      <c r="J12" t="s">
        <v>18</v>
      </c>
    </row>
    <row r="13" spans="1:10" x14ac:dyDescent="0.25">
      <c r="A13" s="1">
        <v>2</v>
      </c>
      <c r="B13" s="1">
        <v>1</v>
      </c>
      <c r="C13" t="s">
        <v>23</v>
      </c>
      <c r="D13" t="s">
        <v>38</v>
      </c>
      <c r="E13" t="s">
        <v>39</v>
      </c>
      <c r="F13" t="s">
        <v>35</v>
      </c>
      <c r="G13" s="1">
        <v>83</v>
      </c>
      <c r="H13" t="s">
        <v>18</v>
      </c>
      <c r="I13" t="s">
        <v>18</v>
      </c>
      <c r="J13" t="s">
        <v>18</v>
      </c>
    </row>
    <row r="14" spans="1:10" x14ac:dyDescent="0.25">
      <c r="A14" s="1">
        <v>2</v>
      </c>
      <c r="B14" s="1">
        <v>1</v>
      </c>
      <c r="C14" t="s">
        <v>23</v>
      </c>
      <c r="D14" t="s">
        <v>18</v>
      </c>
      <c r="E14" t="s">
        <v>40</v>
      </c>
      <c r="F14" t="s">
        <v>33</v>
      </c>
      <c r="G14" s="2">
        <v>0</v>
      </c>
      <c r="H14" t="s">
        <v>18</v>
      </c>
      <c r="I14" t="s">
        <v>18</v>
      </c>
      <c r="J14" t="s">
        <v>18</v>
      </c>
    </row>
    <row r="15" spans="1:10" x14ac:dyDescent="0.25">
      <c r="A15" s="1">
        <v>2</v>
      </c>
      <c r="B15" s="1">
        <v>1</v>
      </c>
      <c r="C15" t="s">
        <v>23</v>
      </c>
      <c r="D15" t="s">
        <v>41</v>
      </c>
      <c r="E15" t="s">
        <v>42</v>
      </c>
      <c r="F15" t="s">
        <v>35</v>
      </c>
      <c r="G15" s="1">
        <v>11</v>
      </c>
      <c r="H15" t="s">
        <v>18</v>
      </c>
      <c r="I15" t="s">
        <v>18</v>
      </c>
      <c r="J15" t="s">
        <v>18</v>
      </c>
    </row>
    <row r="16" spans="1:10" x14ac:dyDescent="0.25">
      <c r="A16" s="1">
        <v>2</v>
      </c>
      <c r="B16" s="1">
        <v>1</v>
      </c>
      <c r="C16" t="s">
        <v>23</v>
      </c>
      <c r="D16" t="s">
        <v>43</v>
      </c>
      <c r="E16" t="s">
        <v>44</v>
      </c>
      <c r="F16" t="s">
        <v>35</v>
      </c>
      <c r="G16" s="1">
        <v>6</v>
      </c>
      <c r="H16" t="s">
        <v>18</v>
      </c>
      <c r="I16" t="s">
        <v>18</v>
      </c>
      <c r="J16" t="s">
        <v>18</v>
      </c>
    </row>
    <row r="17" spans="1:10" x14ac:dyDescent="0.25">
      <c r="A17" s="1">
        <v>2</v>
      </c>
      <c r="B17" s="1">
        <v>1</v>
      </c>
      <c r="C17" t="s">
        <v>23</v>
      </c>
      <c r="D17" t="s">
        <v>45</v>
      </c>
      <c r="E17" t="s">
        <v>46</v>
      </c>
      <c r="F17" t="s">
        <v>35</v>
      </c>
      <c r="G17" s="1">
        <v>6</v>
      </c>
      <c r="H17" t="s">
        <v>18</v>
      </c>
      <c r="I17" t="s">
        <v>18</v>
      </c>
      <c r="J17" t="s">
        <v>18</v>
      </c>
    </row>
    <row r="18" spans="1:10" x14ac:dyDescent="0.25">
      <c r="A18" s="1">
        <v>2</v>
      </c>
      <c r="B18" s="1">
        <v>1</v>
      </c>
      <c r="C18" t="s">
        <v>23</v>
      </c>
      <c r="D18" t="s">
        <v>47</v>
      </c>
      <c r="E18" t="s">
        <v>48</v>
      </c>
      <c r="F18" t="s">
        <v>35</v>
      </c>
      <c r="G18" s="1">
        <v>6</v>
      </c>
      <c r="H18" t="s">
        <v>18</v>
      </c>
      <c r="I18" t="s">
        <v>18</v>
      </c>
      <c r="J18" t="s">
        <v>18</v>
      </c>
    </row>
    <row r="19" spans="1:10" x14ac:dyDescent="0.25">
      <c r="A19" s="1">
        <v>2</v>
      </c>
      <c r="B19" s="1">
        <v>1</v>
      </c>
      <c r="C19" t="s">
        <v>23</v>
      </c>
      <c r="D19" t="s">
        <v>18</v>
      </c>
      <c r="E19" t="s">
        <v>49</v>
      </c>
      <c r="F19" t="s">
        <v>33</v>
      </c>
      <c r="G19" s="2">
        <v>0</v>
      </c>
      <c r="H19" t="s">
        <v>18</v>
      </c>
      <c r="I19" t="s">
        <v>18</v>
      </c>
      <c r="J19" t="s">
        <v>18</v>
      </c>
    </row>
    <row r="20" spans="1:10" x14ac:dyDescent="0.25">
      <c r="A20" s="1">
        <v>2</v>
      </c>
      <c r="B20" s="1">
        <v>1</v>
      </c>
      <c r="C20" t="s">
        <v>23</v>
      </c>
      <c r="D20" t="s">
        <v>50</v>
      </c>
      <c r="E20" t="s">
        <v>51</v>
      </c>
      <c r="F20" t="s">
        <v>52</v>
      </c>
      <c r="G20" s="1">
        <v>80</v>
      </c>
      <c r="H20" t="s">
        <v>18</v>
      </c>
      <c r="I20" t="s">
        <v>18</v>
      </c>
      <c r="J20" t="s">
        <v>18</v>
      </c>
    </row>
    <row r="21" spans="1:10" x14ac:dyDescent="0.25">
      <c r="A21" s="1">
        <v>2</v>
      </c>
      <c r="B21" s="1">
        <v>1</v>
      </c>
      <c r="C21" t="s">
        <v>23</v>
      </c>
      <c r="D21" t="s">
        <v>53</v>
      </c>
      <c r="E21" t="s">
        <v>54</v>
      </c>
      <c r="F21" t="s">
        <v>52</v>
      </c>
      <c r="G21" s="1">
        <v>64</v>
      </c>
      <c r="H21" t="s">
        <v>18</v>
      </c>
      <c r="I21" t="s">
        <v>18</v>
      </c>
      <c r="J21" t="s">
        <v>18</v>
      </c>
    </row>
    <row r="22" spans="1:10" x14ac:dyDescent="0.25">
      <c r="A22" s="1">
        <v>2</v>
      </c>
      <c r="B22" s="1">
        <v>1</v>
      </c>
      <c r="C22" t="s">
        <v>23</v>
      </c>
      <c r="D22" t="s">
        <v>18</v>
      </c>
      <c r="E22" t="s">
        <v>56</v>
      </c>
      <c r="F22" t="s">
        <v>33</v>
      </c>
      <c r="G22" s="2">
        <v>0</v>
      </c>
      <c r="H22" t="s">
        <v>18</v>
      </c>
      <c r="I22" t="s">
        <v>18</v>
      </c>
      <c r="J22" t="s">
        <v>18</v>
      </c>
    </row>
    <row r="23" spans="1:10" x14ac:dyDescent="0.25">
      <c r="A23" s="1">
        <v>2</v>
      </c>
      <c r="B23" s="1">
        <v>1</v>
      </c>
      <c r="C23" t="s">
        <v>23</v>
      </c>
      <c r="D23" t="s">
        <v>57</v>
      </c>
      <c r="E23" t="s">
        <v>58</v>
      </c>
      <c r="F23" t="s">
        <v>22</v>
      </c>
      <c r="G23" s="3">
        <v>1</v>
      </c>
      <c r="H23" t="s">
        <v>18</v>
      </c>
      <c r="I23" t="s">
        <v>18</v>
      </c>
      <c r="J23" t="s">
        <v>18</v>
      </c>
    </row>
    <row r="24" spans="1:10" x14ac:dyDescent="0.25">
      <c r="A24" s="1">
        <v>2</v>
      </c>
      <c r="B24" s="1">
        <v>1</v>
      </c>
      <c r="C24" t="s">
        <v>23</v>
      </c>
      <c r="D24" t="s">
        <v>18</v>
      </c>
      <c r="E24" t="s">
        <v>59</v>
      </c>
      <c r="F24" t="s">
        <v>30</v>
      </c>
      <c r="G24" s="2">
        <v>0</v>
      </c>
      <c r="H24" t="s">
        <v>18</v>
      </c>
      <c r="I24" t="s">
        <v>18</v>
      </c>
      <c r="J24" t="s">
        <v>18</v>
      </c>
    </row>
    <row r="25" spans="1:10" x14ac:dyDescent="0.25">
      <c r="A25" s="1">
        <v>2</v>
      </c>
      <c r="B25" s="1">
        <v>1</v>
      </c>
      <c r="C25" t="s">
        <v>31</v>
      </c>
      <c r="D25" t="s">
        <v>18</v>
      </c>
      <c r="E25" t="s">
        <v>60</v>
      </c>
      <c r="F25" t="s">
        <v>33</v>
      </c>
      <c r="G25" s="2">
        <v>0</v>
      </c>
      <c r="H25" t="s">
        <v>18</v>
      </c>
      <c r="I25" t="s">
        <v>18</v>
      </c>
      <c r="J25" t="s">
        <v>18</v>
      </c>
    </row>
    <row r="26" spans="1:10" x14ac:dyDescent="0.25">
      <c r="A26" s="1">
        <v>2</v>
      </c>
      <c r="B26" s="1">
        <v>1</v>
      </c>
      <c r="C26" t="s">
        <v>31</v>
      </c>
      <c r="D26" t="s">
        <v>61</v>
      </c>
      <c r="E26" t="s">
        <v>62</v>
      </c>
      <c r="F26" t="s">
        <v>35</v>
      </c>
      <c r="G26" s="1">
        <v>14</v>
      </c>
      <c r="H26" t="s">
        <v>18</v>
      </c>
      <c r="I26" t="s">
        <v>18</v>
      </c>
      <c r="J26" t="s">
        <v>18</v>
      </c>
    </row>
    <row r="27" spans="1:10" x14ac:dyDescent="0.25">
      <c r="A27" s="1">
        <v>2</v>
      </c>
      <c r="B27" s="1">
        <v>1</v>
      </c>
      <c r="C27" t="s">
        <v>31</v>
      </c>
      <c r="D27" t="s">
        <v>18</v>
      </c>
      <c r="E27" t="s">
        <v>63</v>
      </c>
      <c r="F27" t="s">
        <v>33</v>
      </c>
      <c r="G27" s="2">
        <v>0</v>
      </c>
      <c r="H27" t="s">
        <v>18</v>
      </c>
      <c r="I27" t="s">
        <v>18</v>
      </c>
      <c r="J27" t="s">
        <v>18</v>
      </c>
    </row>
    <row r="28" spans="1:10" x14ac:dyDescent="0.25">
      <c r="A28" s="1">
        <v>2</v>
      </c>
      <c r="B28" s="1">
        <v>1</v>
      </c>
      <c r="C28" t="s">
        <v>31</v>
      </c>
      <c r="D28" t="s">
        <v>64</v>
      </c>
      <c r="E28" t="s">
        <v>65</v>
      </c>
      <c r="F28" t="s">
        <v>35</v>
      </c>
      <c r="G28" s="1">
        <v>24</v>
      </c>
      <c r="H28" t="s">
        <v>18</v>
      </c>
      <c r="I28" t="s">
        <v>18</v>
      </c>
      <c r="J28" t="s">
        <v>18</v>
      </c>
    </row>
    <row r="29" spans="1:10" x14ac:dyDescent="0.25">
      <c r="A29" s="1">
        <v>2</v>
      </c>
      <c r="B29" s="1">
        <v>1</v>
      </c>
      <c r="C29" t="s">
        <v>31</v>
      </c>
      <c r="D29" t="s">
        <v>66</v>
      </c>
      <c r="E29" t="s">
        <v>67</v>
      </c>
      <c r="F29" t="s">
        <v>52</v>
      </c>
      <c r="G29" s="1">
        <v>79</v>
      </c>
      <c r="H29" t="s">
        <v>18</v>
      </c>
      <c r="I29" t="s">
        <v>18</v>
      </c>
      <c r="J29" t="s">
        <v>18</v>
      </c>
    </row>
    <row r="30" spans="1:10" x14ac:dyDescent="0.25">
      <c r="A30" s="1">
        <v>2</v>
      </c>
      <c r="B30" s="1">
        <v>1</v>
      </c>
      <c r="C30" t="s">
        <v>31</v>
      </c>
      <c r="D30" t="s">
        <v>18</v>
      </c>
      <c r="E30" t="s">
        <v>68</v>
      </c>
      <c r="F30" t="s">
        <v>33</v>
      </c>
      <c r="G30" s="2">
        <v>0</v>
      </c>
      <c r="H30" t="s">
        <v>18</v>
      </c>
      <c r="I30" t="s">
        <v>18</v>
      </c>
      <c r="J30" t="s">
        <v>18</v>
      </c>
    </row>
    <row r="31" spans="1:10" x14ac:dyDescent="0.25">
      <c r="A31" s="1">
        <v>2</v>
      </c>
      <c r="B31" s="1">
        <v>1</v>
      </c>
      <c r="C31" t="s">
        <v>31</v>
      </c>
      <c r="D31" t="s">
        <v>69</v>
      </c>
      <c r="E31" t="s">
        <v>70</v>
      </c>
      <c r="F31" t="s">
        <v>52</v>
      </c>
      <c r="G31" s="1">
        <v>79</v>
      </c>
      <c r="H31" t="s">
        <v>18</v>
      </c>
      <c r="I31" t="s">
        <v>18</v>
      </c>
      <c r="J31" t="s">
        <v>18</v>
      </c>
    </row>
    <row r="32" spans="1:10" x14ac:dyDescent="0.25">
      <c r="A32" s="1">
        <v>2</v>
      </c>
      <c r="B32" s="1">
        <v>1</v>
      </c>
      <c r="C32" t="s">
        <v>31</v>
      </c>
      <c r="D32" t="s">
        <v>18</v>
      </c>
      <c r="E32" t="s">
        <v>72</v>
      </c>
      <c r="F32" t="s">
        <v>33</v>
      </c>
      <c r="G32" s="2">
        <v>0</v>
      </c>
      <c r="H32" t="s">
        <v>18</v>
      </c>
      <c r="I32" t="s">
        <v>18</v>
      </c>
      <c r="J32" t="s">
        <v>18</v>
      </c>
    </row>
    <row r="33" spans="1:10" x14ac:dyDescent="0.25">
      <c r="A33" s="1">
        <v>2</v>
      </c>
      <c r="B33" s="1">
        <v>1</v>
      </c>
      <c r="C33" t="s">
        <v>31</v>
      </c>
      <c r="D33" t="s">
        <v>73</v>
      </c>
      <c r="E33" t="s">
        <v>74</v>
      </c>
      <c r="F33" t="s">
        <v>35</v>
      </c>
      <c r="G33" s="1">
        <v>24</v>
      </c>
      <c r="H33" t="s">
        <v>18</v>
      </c>
      <c r="I33" t="s">
        <v>18</v>
      </c>
      <c r="J33" t="s">
        <v>18</v>
      </c>
    </row>
    <row r="34" spans="1:10" x14ac:dyDescent="0.25">
      <c r="A34" s="1">
        <v>2</v>
      </c>
      <c r="B34" s="1">
        <v>1</v>
      </c>
      <c r="C34" t="s">
        <v>31</v>
      </c>
      <c r="D34" t="s">
        <v>75</v>
      </c>
      <c r="E34" t="s">
        <v>76</v>
      </c>
      <c r="F34" t="s">
        <v>35</v>
      </c>
      <c r="G34" s="1">
        <v>99</v>
      </c>
      <c r="H34" t="s">
        <v>18</v>
      </c>
      <c r="I34" t="s">
        <v>18</v>
      </c>
      <c r="J34" t="s">
        <v>18</v>
      </c>
    </row>
    <row r="35" spans="1:10" x14ac:dyDescent="0.25">
      <c r="A35" s="1">
        <v>2</v>
      </c>
      <c r="B35" s="1">
        <v>1</v>
      </c>
      <c r="C35" t="s">
        <v>31</v>
      </c>
      <c r="D35" t="s">
        <v>18</v>
      </c>
      <c r="E35" t="s">
        <v>77</v>
      </c>
      <c r="F35" t="s">
        <v>30</v>
      </c>
      <c r="G35" s="2">
        <v>0</v>
      </c>
      <c r="H35" t="s">
        <v>18</v>
      </c>
      <c r="I35" t="s">
        <v>18</v>
      </c>
      <c r="J35" t="s">
        <v>18</v>
      </c>
    </row>
    <row r="36" spans="1:10" x14ac:dyDescent="0.25">
      <c r="A36" s="1">
        <v>2</v>
      </c>
      <c r="B36" s="1">
        <v>1</v>
      </c>
      <c r="C36" t="s">
        <v>31</v>
      </c>
      <c r="D36" t="s">
        <v>18</v>
      </c>
      <c r="E36" t="s">
        <v>78</v>
      </c>
      <c r="F36" t="s">
        <v>33</v>
      </c>
      <c r="G36" s="2">
        <v>0</v>
      </c>
      <c r="H36" t="s">
        <v>18</v>
      </c>
      <c r="I36" t="s">
        <v>18</v>
      </c>
      <c r="J36" t="s">
        <v>18</v>
      </c>
    </row>
    <row r="37" spans="1:10" x14ac:dyDescent="0.25">
      <c r="A37" s="1">
        <v>2</v>
      </c>
      <c r="B37" s="1">
        <v>1</v>
      </c>
      <c r="C37" t="s">
        <v>31</v>
      </c>
      <c r="D37" t="s">
        <v>79</v>
      </c>
      <c r="E37" t="s">
        <v>80</v>
      </c>
      <c r="F37" t="s">
        <v>52</v>
      </c>
      <c r="G37" s="1">
        <v>104</v>
      </c>
      <c r="H37" t="s">
        <v>18</v>
      </c>
      <c r="I37" t="s">
        <v>18</v>
      </c>
      <c r="J37" t="s">
        <v>18</v>
      </c>
    </row>
    <row r="38" spans="1:10" x14ac:dyDescent="0.25">
      <c r="A38" s="1">
        <v>2</v>
      </c>
      <c r="B38" s="1">
        <v>1</v>
      </c>
      <c r="C38" t="s">
        <v>31</v>
      </c>
      <c r="D38" t="s">
        <v>81</v>
      </c>
      <c r="E38" t="s">
        <v>82</v>
      </c>
      <c r="F38" t="s">
        <v>52</v>
      </c>
      <c r="G38" s="1">
        <v>130</v>
      </c>
      <c r="H38" t="s">
        <v>18</v>
      </c>
      <c r="I38" t="s">
        <v>18</v>
      </c>
      <c r="J38" t="s">
        <v>18</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16"/>
  <sheetViews>
    <sheetView workbookViewId="0">
      <selection activeCell="J1" sqref="J1:L1048576"/>
    </sheetView>
  </sheetViews>
  <sheetFormatPr defaultRowHeight="15" x14ac:dyDescent="0.25"/>
  <cols>
    <col min="1" max="1" width="19.5703125" customWidth="1"/>
    <col min="2" max="2" width="11.140625" customWidth="1"/>
    <col min="3" max="3" width="9.42578125" customWidth="1"/>
    <col min="4" max="4" width="9.28515625" customWidth="1"/>
    <col min="5" max="5" width="50" customWidth="1"/>
    <col min="6" max="6" width="9.140625" customWidth="1"/>
    <col min="7" max="7" width="10.5703125" customWidth="1"/>
    <col min="8" max="9" width="10.7109375" customWidth="1"/>
    <col min="10" max="10" width="9.140625" customWidth="1"/>
  </cols>
  <sheetData>
    <row r="1" spans="1:10" x14ac:dyDescent="0.25">
      <c r="A1" t="s">
        <v>0</v>
      </c>
      <c r="B1" t="s">
        <v>1</v>
      </c>
      <c r="C1" t="s">
        <v>2</v>
      </c>
      <c r="D1" t="s">
        <v>3</v>
      </c>
    </row>
    <row r="2" spans="1:10" x14ac:dyDescent="0.25">
      <c r="A2" t="s">
        <v>5</v>
      </c>
    </row>
    <row r="3" spans="1:10" x14ac:dyDescent="0.25">
      <c r="A3" t="s">
        <v>6</v>
      </c>
      <c r="B3" t="s">
        <v>7</v>
      </c>
      <c r="C3" t="s">
        <v>8</v>
      </c>
      <c r="D3" t="s">
        <v>9</v>
      </c>
      <c r="E3" t="s">
        <v>12</v>
      </c>
      <c r="F3" t="s">
        <v>13</v>
      </c>
      <c r="G3" t="s">
        <v>14</v>
      </c>
      <c r="H3" t="s">
        <v>15</v>
      </c>
      <c r="I3" t="s">
        <v>16</v>
      </c>
    </row>
    <row r="4" spans="1:10" x14ac:dyDescent="0.25">
      <c r="A4" s="1">
        <v>4</v>
      </c>
      <c r="B4" s="1">
        <v>1</v>
      </c>
      <c r="C4" t="s">
        <v>249</v>
      </c>
      <c r="D4" t="s">
        <v>18</v>
      </c>
      <c r="E4" t="s">
        <v>531</v>
      </c>
      <c r="F4" t="s">
        <v>20</v>
      </c>
      <c r="G4" s="2">
        <v>0</v>
      </c>
      <c r="H4" t="s">
        <v>18</v>
      </c>
      <c r="I4" t="s">
        <v>18</v>
      </c>
      <c r="J4" t="s">
        <v>18</v>
      </c>
    </row>
    <row r="5" spans="1:10" x14ac:dyDescent="0.25">
      <c r="A5" s="1">
        <v>4</v>
      </c>
      <c r="B5" s="1">
        <v>1</v>
      </c>
      <c r="C5" t="s">
        <v>249</v>
      </c>
      <c r="D5" t="s">
        <v>18</v>
      </c>
      <c r="E5" t="s">
        <v>532</v>
      </c>
      <c r="F5" t="s">
        <v>20</v>
      </c>
      <c r="G5" s="2">
        <v>0</v>
      </c>
      <c r="H5" t="s">
        <v>18</v>
      </c>
      <c r="I5" t="s">
        <v>18</v>
      </c>
      <c r="J5" t="s">
        <v>18</v>
      </c>
    </row>
    <row r="6" spans="1:10" x14ac:dyDescent="0.25">
      <c r="A6" s="1">
        <v>4</v>
      </c>
      <c r="B6" s="1">
        <v>1</v>
      </c>
      <c r="C6" t="s">
        <v>249</v>
      </c>
      <c r="D6" t="s">
        <v>18</v>
      </c>
      <c r="E6" t="s">
        <v>19</v>
      </c>
      <c r="F6" t="s">
        <v>20</v>
      </c>
      <c r="G6" s="2">
        <v>0</v>
      </c>
      <c r="H6" t="s">
        <v>18</v>
      </c>
      <c r="I6" t="s">
        <v>18</v>
      </c>
      <c r="J6" t="s">
        <v>18</v>
      </c>
    </row>
    <row r="7" spans="1:10" x14ac:dyDescent="0.25">
      <c r="A7" s="1">
        <v>4</v>
      </c>
      <c r="B7" s="1">
        <v>1</v>
      </c>
      <c r="C7" t="s">
        <v>249</v>
      </c>
      <c r="D7" t="s">
        <v>18</v>
      </c>
      <c r="E7" t="s">
        <v>533</v>
      </c>
      <c r="F7" t="s">
        <v>20</v>
      </c>
      <c r="G7" s="2">
        <v>0</v>
      </c>
      <c r="H7" t="s">
        <v>18</v>
      </c>
      <c r="I7" t="s">
        <v>18</v>
      </c>
      <c r="J7" t="s">
        <v>18</v>
      </c>
    </row>
    <row r="8" spans="1:10" x14ac:dyDescent="0.25">
      <c r="A8" s="1">
        <v>4</v>
      </c>
      <c r="B8" s="1">
        <v>1</v>
      </c>
      <c r="C8" t="s">
        <v>249</v>
      </c>
      <c r="D8" t="s">
        <v>18</v>
      </c>
      <c r="E8" t="s">
        <v>88</v>
      </c>
      <c r="F8" t="s">
        <v>18</v>
      </c>
      <c r="G8" s="2">
        <v>0</v>
      </c>
      <c r="H8" t="s">
        <v>18</v>
      </c>
      <c r="I8" t="s">
        <v>18</v>
      </c>
      <c r="J8" t="s">
        <v>18</v>
      </c>
    </row>
    <row r="9" spans="1:10" x14ac:dyDescent="0.25">
      <c r="A9" s="1">
        <v>4</v>
      </c>
      <c r="B9" s="1">
        <v>1</v>
      </c>
      <c r="C9" t="s">
        <v>249</v>
      </c>
      <c r="D9" t="s">
        <v>18</v>
      </c>
      <c r="E9" t="s">
        <v>534</v>
      </c>
      <c r="F9" t="s">
        <v>30</v>
      </c>
      <c r="G9" s="2">
        <v>0</v>
      </c>
      <c r="H9" t="s">
        <v>18</v>
      </c>
      <c r="I9" t="s">
        <v>18</v>
      </c>
      <c r="J9" t="s">
        <v>18</v>
      </c>
    </row>
    <row r="10" spans="1:10" x14ac:dyDescent="0.25">
      <c r="A10" s="1">
        <v>4</v>
      </c>
      <c r="B10" s="1">
        <v>1</v>
      </c>
      <c r="C10" t="s">
        <v>249</v>
      </c>
      <c r="D10" t="s">
        <v>18</v>
      </c>
      <c r="E10" t="s">
        <v>535</v>
      </c>
      <c r="F10" t="s">
        <v>33</v>
      </c>
      <c r="G10" s="2">
        <v>0</v>
      </c>
      <c r="H10" t="s">
        <v>18</v>
      </c>
      <c r="I10" t="s">
        <v>18</v>
      </c>
      <c r="J10" t="s">
        <v>18</v>
      </c>
    </row>
    <row r="11" spans="1:10" x14ac:dyDescent="0.25">
      <c r="A11" s="1">
        <v>4</v>
      </c>
      <c r="B11" s="1">
        <v>1</v>
      </c>
      <c r="C11" t="s">
        <v>249</v>
      </c>
      <c r="D11" t="s">
        <v>21</v>
      </c>
      <c r="E11" t="s">
        <v>536</v>
      </c>
      <c r="F11" t="s">
        <v>167</v>
      </c>
      <c r="G11" s="1">
        <v>6</v>
      </c>
      <c r="H11" t="s">
        <v>18</v>
      </c>
      <c r="I11" t="s">
        <v>18</v>
      </c>
      <c r="J11" t="s">
        <v>18</v>
      </c>
    </row>
    <row r="12" spans="1:10" x14ac:dyDescent="0.25">
      <c r="A12" s="1">
        <v>4</v>
      </c>
      <c r="B12" s="1">
        <v>1</v>
      </c>
      <c r="C12" t="s">
        <v>249</v>
      </c>
      <c r="D12" t="s">
        <v>18</v>
      </c>
      <c r="E12" t="s">
        <v>537</v>
      </c>
      <c r="F12" t="s">
        <v>33</v>
      </c>
      <c r="G12" s="2">
        <v>0</v>
      </c>
      <c r="H12" t="s">
        <v>18</v>
      </c>
      <c r="I12" t="s">
        <v>18</v>
      </c>
      <c r="J12" t="s">
        <v>18</v>
      </c>
    </row>
    <row r="13" spans="1:10" x14ac:dyDescent="0.25">
      <c r="A13" s="1">
        <v>4</v>
      </c>
      <c r="B13" s="1">
        <v>1</v>
      </c>
      <c r="C13" t="s">
        <v>249</v>
      </c>
      <c r="D13" t="s">
        <v>36</v>
      </c>
      <c r="E13" t="s">
        <v>538</v>
      </c>
      <c r="F13" t="s">
        <v>52</v>
      </c>
      <c r="G13" s="1">
        <v>5</v>
      </c>
      <c r="H13" t="s">
        <v>18</v>
      </c>
      <c r="I13" t="s">
        <v>18</v>
      </c>
      <c r="J13" t="s">
        <v>18</v>
      </c>
    </row>
    <row r="14" spans="1:10" x14ac:dyDescent="0.25">
      <c r="A14" s="1">
        <v>4</v>
      </c>
      <c r="B14" s="1">
        <v>1</v>
      </c>
      <c r="C14" t="s">
        <v>249</v>
      </c>
      <c r="D14" t="s">
        <v>38</v>
      </c>
      <c r="E14" t="s">
        <v>539</v>
      </c>
      <c r="F14" t="s">
        <v>52</v>
      </c>
      <c r="G14" s="1">
        <v>38</v>
      </c>
      <c r="H14" t="s">
        <v>18</v>
      </c>
      <c r="I14" t="s">
        <v>18</v>
      </c>
      <c r="J14" t="s">
        <v>18</v>
      </c>
    </row>
    <row r="15" spans="1:10" x14ac:dyDescent="0.25">
      <c r="A15" s="1">
        <v>4</v>
      </c>
      <c r="B15" s="1">
        <v>1</v>
      </c>
      <c r="C15" t="s">
        <v>249</v>
      </c>
      <c r="D15" t="s">
        <v>18</v>
      </c>
      <c r="E15" t="s">
        <v>540</v>
      </c>
      <c r="F15" t="s">
        <v>30</v>
      </c>
      <c r="G15" s="2">
        <v>0</v>
      </c>
      <c r="H15" t="s">
        <v>18</v>
      </c>
      <c r="I15" t="s">
        <v>18</v>
      </c>
      <c r="J15" t="s">
        <v>18</v>
      </c>
    </row>
    <row r="16" spans="1:10" x14ac:dyDescent="0.25">
      <c r="A16" s="1">
        <v>4</v>
      </c>
      <c r="B16" s="1">
        <v>1</v>
      </c>
      <c r="C16" t="s">
        <v>249</v>
      </c>
      <c r="D16" t="s">
        <v>41</v>
      </c>
      <c r="E16" t="s">
        <v>541</v>
      </c>
      <c r="F16" t="s">
        <v>22</v>
      </c>
      <c r="G16" s="3">
        <v>1</v>
      </c>
      <c r="H16" s="3">
        <v>500000</v>
      </c>
      <c r="I16" s="3">
        <v>500000</v>
      </c>
      <c r="J16" t="s">
        <v>18</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26"/>
  <sheetViews>
    <sheetView workbookViewId="0">
      <selection activeCell="J1" sqref="J1:L1048576"/>
    </sheetView>
  </sheetViews>
  <sheetFormatPr defaultRowHeight="15" x14ac:dyDescent="0.25"/>
  <cols>
    <col min="1" max="1" width="19.5703125" customWidth="1"/>
    <col min="2" max="2" width="11.140625" customWidth="1"/>
    <col min="3" max="3" width="9.42578125" customWidth="1"/>
    <col min="4" max="4" width="9.28515625" customWidth="1"/>
    <col min="5" max="5" width="50" customWidth="1"/>
    <col min="6" max="6" width="9.140625" customWidth="1"/>
    <col min="7" max="7" width="10.5703125" customWidth="1"/>
    <col min="8" max="8" width="9.140625" customWidth="1"/>
    <col min="9" max="9" width="9.7109375" customWidth="1"/>
    <col min="10" max="10" width="9.140625" customWidth="1"/>
  </cols>
  <sheetData>
    <row r="1" spans="1:10" x14ac:dyDescent="0.25">
      <c r="A1" t="s">
        <v>0</v>
      </c>
      <c r="B1" t="s">
        <v>1</v>
      </c>
      <c r="C1" t="s">
        <v>2</v>
      </c>
      <c r="D1" t="s">
        <v>3</v>
      </c>
    </row>
    <row r="2" spans="1:10" x14ac:dyDescent="0.25">
      <c r="A2" t="s">
        <v>5</v>
      </c>
    </row>
    <row r="3" spans="1:10" x14ac:dyDescent="0.25">
      <c r="A3" t="s">
        <v>6</v>
      </c>
      <c r="B3" t="s">
        <v>7</v>
      </c>
      <c r="C3" t="s">
        <v>8</v>
      </c>
      <c r="D3" t="s">
        <v>9</v>
      </c>
      <c r="E3" t="s">
        <v>12</v>
      </c>
      <c r="F3" t="s">
        <v>13</v>
      </c>
      <c r="G3" t="s">
        <v>14</v>
      </c>
      <c r="H3" t="s">
        <v>15</v>
      </c>
      <c r="I3" t="s">
        <v>16</v>
      </c>
    </row>
    <row r="4" spans="1:10" x14ac:dyDescent="0.25">
      <c r="A4" s="1">
        <v>4</v>
      </c>
      <c r="B4" s="1">
        <v>2</v>
      </c>
      <c r="C4" t="s">
        <v>542</v>
      </c>
      <c r="D4" t="s">
        <v>18</v>
      </c>
      <c r="E4" t="s">
        <v>531</v>
      </c>
      <c r="F4" t="s">
        <v>20</v>
      </c>
      <c r="G4" s="2">
        <v>0</v>
      </c>
      <c r="H4" t="s">
        <v>18</v>
      </c>
      <c r="I4" t="s">
        <v>18</v>
      </c>
      <c r="J4" t="s">
        <v>18</v>
      </c>
    </row>
    <row r="5" spans="1:10" x14ac:dyDescent="0.25">
      <c r="A5" s="1">
        <v>4</v>
      </c>
      <c r="B5" s="1">
        <v>2</v>
      </c>
      <c r="C5" t="s">
        <v>542</v>
      </c>
      <c r="D5" t="s">
        <v>18</v>
      </c>
      <c r="E5" t="s">
        <v>543</v>
      </c>
      <c r="F5" t="s">
        <v>20</v>
      </c>
      <c r="G5" s="2">
        <v>0</v>
      </c>
      <c r="H5" t="s">
        <v>18</v>
      </c>
      <c r="I5" t="s">
        <v>18</v>
      </c>
      <c r="J5" t="s">
        <v>18</v>
      </c>
    </row>
    <row r="6" spans="1:10" x14ac:dyDescent="0.25">
      <c r="A6" s="1">
        <v>4</v>
      </c>
      <c r="B6" s="1">
        <v>2</v>
      </c>
      <c r="C6" t="s">
        <v>542</v>
      </c>
      <c r="D6" t="s">
        <v>18</v>
      </c>
      <c r="E6" t="s">
        <v>85</v>
      </c>
      <c r="F6" t="s">
        <v>20</v>
      </c>
      <c r="G6" s="2">
        <v>0</v>
      </c>
      <c r="H6" t="s">
        <v>18</v>
      </c>
      <c r="I6" t="s">
        <v>18</v>
      </c>
      <c r="J6" t="s">
        <v>18</v>
      </c>
    </row>
    <row r="7" spans="1:10" x14ac:dyDescent="0.25">
      <c r="A7" s="1">
        <v>4</v>
      </c>
      <c r="B7" s="1">
        <v>2</v>
      </c>
      <c r="C7" t="s">
        <v>542</v>
      </c>
      <c r="D7" t="s">
        <v>18</v>
      </c>
      <c r="E7" t="s">
        <v>544</v>
      </c>
      <c r="F7" t="s">
        <v>20</v>
      </c>
      <c r="G7" s="2">
        <v>0</v>
      </c>
      <c r="H7" t="s">
        <v>18</v>
      </c>
      <c r="I7" t="s">
        <v>18</v>
      </c>
      <c r="J7" t="s">
        <v>18</v>
      </c>
    </row>
    <row r="8" spans="1:10" x14ac:dyDescent="0.25">
      <c r="A8" s="1">
        <v>4</v>
      </c>
      <c r="B8" s="1">
        <v>2</v>
      </c>
      <c r="C8" t="s">
        <v>542</v>
      </c>
      <c r="D8" t="s">
        <v>18</v>
      </c>
      <c r="E8" t="s">
        <v>87</v>
      </c>
      <c r="F8" t="s">
        <v>30</v>
      </c>
      <c r="G8" s="2">
        <v>0</v>
      </c>
      <c r="H8" t="s">
        <v>18</v>
      </c>
      <c r="I8" t="s">
        <v>18</v>
      </c>
      <c r="J8" t="s">
        <v>18</v>
      </c>
    </row>
    <row r="9" spans="1:10" x14ac:dyDescent="0.25">
      <c r="A9" s="1">
        <v>4</v>
      </c>
      <c r="B9" s="1">
        <v>2</v>
      </c>
      <c r="C9" t="s">
        <v>542</v>
      </c>
      <c r="D9" t="s">
        <v>18</v>
      </c>
      <c r="E9" t="s">
        <v>88</v>
      </c>
      <c r="F9" t="s">
        <v>18</v>
      </c>
      <c r="G9" s="2">
        <v>0</v>
      </c>
      <c r="H9" t="s">
        <v>18</v>
      </c>
      <c r="I9" t="s">
        <v>18</v>
      </c>
      <c r="J9" t="s">
        <v>18</v>
      </c>
    </row>
    <row r="10" spans="1:10" x14ac:dyDescent="0.25">
      <c r="A10" s="1">
        <v>4</v>
      </c>
      <c r="B10" s="1">
        <v>2</v>
      </c>
      <c r="C10" t="s">
        <v>542</v>
      </c>
      <c r="D10" t="s">
        <v>18</v>
      </c>
      <c r="E10" t="s">
        <v>27</v>
      </c>
      <c r="F10" t="s">
        <v>28</v>
      </c>
      <c r="G10" s="2">
        <v>0</v>
      </c>
      <c r="H10" t="s">
        <v>18</v>
      </c>
      <c r="I10" t="s">
        <v>18</v>
      </c>
      <c r="J10" t="s">
        <v>18</v>
      </c>
    </row>
    <row r="11" spans="1:10" x14ac:dyDescent="0.25">
      <c r="A11" s="1">
        <v>4</v>
      </c>
      <c r="B11" s="1">
        <v>2</v>
      </c>
      <c r="C11" t="s">
        <v>542</v>
      </c>
      <c r="D11" t="s">
        <v>18</v>
      </c>
      <c r="E11" t="s">
        <v>545</v>
      </c>
      <c r="F11" t="s">
        <v>30</v>
      </c>
      <c r="G11" s="2">
        <v>0</v>
      </c>
      <c r="H11" t="s">
        <v>18</v>
      </c>
      <c r="I11" t="s">
        <v>18</v>
      </c>
      <c r="J11" t="s">
        <v>18</v>
      </c>
    </row>
    <row r="12" spans="1:10" x14ac:dyDescent="0.25">
      <c r="A12" s="1">
        <v>4</v>
      </c>
      <c r="B12" s="1">
        <v>2</v>
      </c>
      <c r="C12" t="s">
        <v>542</v>
      </c>
      <c r="D12" t="s">
        <v>18</v>
      </c>
      <c r="E12" t="s">
        <v>546</v>
      </c>
      <c r="F12" t="s">
        <v>33</v>
      </c>
      <c r="G12" s="2">
        <v>0</v>
      </c>
      <c r="H12" t="s">
        <v>18</v>
      </c>
      <c r="I12" t="s">
        <v>18</v>
      </c>
      <c r="J12" t="s">
        <v>18</v>
      </c>
    </row>
    <row r="13" spans="1:10" x14ac:dyDescent="0.25">
      <c r="A13" s="1">
        <v>4</v>
      </c>
      <c r="B13" s="1">
        <v>2</v>
      </c>
      <c r="C13" t="s">
        <v>542</v>
      </c>
      <c r="D13" t="s">
        <v>21</v>
      </c>
      <c r="E13" t="s">
        <v>547</v>
      </c>
      <c r="F13" t="s">
        <v>52</v>
      </c>
      <c r="G13" s="1">
        <v>232</v>
      </c>
      <c r="H13" t="s">
        <v>18</v>
      </c>
      <c r="I13" t="s">
        <v>18</v>
      </c>
      <c r="J13" t="s">
        <v>18</v>
      </c>
    </row>
    <row r="14" spans="1:10" x14ac:dyDescent="0.25">
      <c r="A14" s="1">
        <v>4</v>
      </c>
      <c r="B14" s="1">
        <v>2</v>
      </c>
      <c r="C14" t="s">
        <v>542</v>
      </c>
      <c r="D14" t="s">
        <v>18</v>
      </c>
      <c r="E14" t="s">
        <v>548</v>
      </c>
      <c r="F14" t="s">
        <v>30</v>
      </c>
      <c r="G14" s="2">
        <v>0</v>
      </c>
      <c r="H14" t="s">
        <v>18</v>
      </c>
      <c r="I14" t="s">
        <v>18</v>
      </c>
      <c r="J14" t="s">
        <v>18</v>
      </c>
    </row>
    <row r="15" spans="1:10" x14ac:dyDescent="0.25">
      <c r="A15" s="1">
        <v>4</v>
      </c>
      <c r="B15" s="1">
        <v>2</v>
      </c>
      <c r="C15" t="s">
        <v>542</v>
      </c>
      <c r="D15" t="s">
        <v>18</v>
      </c>
      <c r="E15" t="s">
        <v>549</v>
      </c>
      <c r="F15" t="s">
        <v>33</v>
      </c>
      <c r="G15" s="2">
        <v>0</v>
      </c>
      <c r="H15" t="s">
        <v>18</v>
      </c>
      <c r="I15" t="s">
        <v>18</v>
      </c>
      <c r="J15" t="s">
        <v>18</v>
      </c>
    </row>
    <row r="16" spans="1:10" x14ac:dyDescent="0.25">
      <c r="A16" s="1">
        <v>4</v>
      </c>
      <c r="B16" s="1">
        <v>2</v>
      </c>
      <c r="C16" t="s">
        <v>542</v>
      </c>
      <c r="D16" t="s">
        <v>36</v>
      </c>
      <c r="E16" t="s">
        <v>550</v>
      </c>
      <c r="F16" t="s">
        <v>35</v>
      </c>
      <c r="G16" s="1">
        <v>35</v>
      </c>
      <c r="H16" t="s">
        <v>18</v>
      </c>
      <c r="I16" t="s">
        <v>18</v>
      </c>
      <c r="J16" t="s">
        <v>18</v>
      </c>
    </row>
    <row r="17" spans="1:10" x14ac:dyDescent="0.25">
      <c r="A17" s="1">
        <v>4</v>
      </c>
      <c r="B17" s="1">
        <v>2</v>
      </c>
      <c r="C17" t="s">
        <v>542</v>
      </c>
      <c r="D17" t="s">
        <v>18</v>
      </c>
      <c r="E17" t="s">
        <v>551</v>
      </c>
      <c r="F17" t="s">
        <v>33</v>
      </c>
      <c r="G17" s="2">
        <v>0</v>
      </c>
      <c r="H17" t="s">
        <v>18</v>
      </c>
      <c r="I17" t="s">
        <v>18</v>
      </c>
      <c r="J17" t="s">
        <v>18</v>
      </c>
    </row>
    <row r="18" spans="1:10" x14ac:dyDescent="0.25">
      <c r="A18" s="1">
        <v>4</v>
      </c>
      <c r="B18" s="1">
        <v>2</v>
      </c>
      <c r="C18" t="s">
        <v>542</v>
      </c>
      <c r="D18" t="s">
        <v>38</v>
      </c>
      <c r="E18" t="s">
        <v>552</v>
      </c>
      <c r="F18" t="s">
        <v>35</v>
      </c>
      <c r="G18" s="1">
        <v>70</v>
      </c>
      <c r="H18" t="s">
        <v>18</v>
      </c>
      <c r="I18" t="s">
        <v>18</v>
      </c>
      <c r="J18" t="s">
        <v>18</v>
      </c>
    </row>
    <row r="19" spans="1:10" x14ac:dyDescent="0.25">
      <c r="A19" s="1">
        <v>4</v>
      </c>
      <c r="B19" s="1">
        <v>2</v>
      </c>
      <c r="C19" t="s">
        <v>542</v>
      </c>
      <c r="D19" t="s">
        <v>18</v>
      </c>
      <c r="E19" t="s">
        <v>63</v>
      </c>
      <c r="F19" t="s">
        <v>33</v>
      </c>
      <c r="G19" s="2">
        <v>0</v>
      </c>
      <c r="H19" t="s">
        <v>18</v>
      </c>
      <c r="I19" t="s">
        <v>18</v>
      </c>
      <c r="J19" t="s">
        <v>18</v>
      </c>
    </row>
    <row r="20" spans="1:10" x14ac:dyDescent="0.25">
      <c r="A20" s="1">
        <v>4</v>
      </c>
      <c r="B20" s="1">
        <v>2</v>
      </c>
      <c r="C20" t="s">
        <v>542</v>
      </c>
      <c r="D20" t="s">
        <v>41</v>
      </c>
      <c r="E20" t="s">
        <v>553</v>
      </c>
      <c r="F20" t="s">
        <v>35</v>
      </c>
      <c r="G20" s="1">
        <v>70</v>
      </c>
      <c r="H20" t="s">
        <v>18</v>
      </c>
      <c r="I20" t="s">
        <v>18</v>
      </c>
      <c r="J20" t="s">
        <v>18</v>
      </c>
    </row>
    <row r="21" spans="1:10" x14ac:dyDescent="0.25">
      <c r="A21" s="1">
        <v>4</v>
      </c>
      <c r="B21" s="1">
        <v>2</v>
      </c>
      <c r="C21" t="s">
        <v>554</v>
      </c>
      <c r="D21" t="s">
        <v>43</v>
      </c>
      <c r="E21" t="s">
        <v>555</v>
      </c>
      <c r="F21" t="s">
        <v>35</v>
      </c>
      <c r="G21" s="1">
        <v>35</v>
      </c>
      <c r="H21" t="s">
        <v>18</v>
      </c>
      <c r="I21" t="s">
        <v>18</v>
      </c>
      <c r="J21" t="s">
        <v>18</v>
      </c>
    </row>
    <row r="22" spans="1:10" x14ac:dyDescent="0.25">
      <c r="A22" s="1">
        <v>4</v>
      </c>
      <c r="B22" s="1">
        <v>2</v>
      </c>
      <c r="C22" t="s">
        <v>554</v>
      </c>
      <c r="D22" t="s">
        <v>18</v>
      </c>
      <c r="E22" t="s">
        <v>556</v>
      </c>
      <c r="F22" t="s">
        <v>30</v>
      </c>
      <c r="G22" s="2">
        <v>0</v>
      </c>
      <c r="H22" t="s">
        <v>18</v>
      </c>
      <c r="I22" t="s">
        <v>18</v>
      </c>
      <c r="J22" t="s">
        <v>18</v>
      </c>
    </row>
    <row r="23" spans="1:10" x14ac:dyDescent="0.25">
      <c r="A23" s="1">
        <v>4</v>
      </c>
      <c r="B23" s="1">
        <v>2</v>
      </c>
      <c r="C23" t="s">
        <v>554</v>
      </c>
      <c r="D23" t="s">
        <v>18</v>
      </c>
      <c r="E23" t="s">
        <v>557</v>
      </c>
      <c r="F23" t="s">
        <v>28</v>
      </c>
      <c r="G23" s="2">
        <v>0</v>
      </c>
      <c r="H23" t="s">
        <v>18</v>
      </c>
      <c r="I23" t="s">
        <v>18</v>
      </c>
      <c r="J23" t="s">
        <v>18</v>
      </c>
    </row>
    <row r="24" spans="1:10" x14ac:dyDescent="0.25">
      <c r="A24" s="1">
        <v>4</v>
      </c>
      <c r="B24" s="1">
        <v>2</v>
      </c>
      <c r="C24" t="s">
        <v>554</v>
      </c>
      <c r="D24" t="s">
        <v>45</v>
      </c>
      <c r="E24" t="s">
        <v>558</v>
      </c>
      <c r="F24" t="s">
        <v>52</v>
      </c>
      <c r="G24" s="1">
        <v>1252</v>
      </c>
      <c r="H24" t="s">
        <v>18</v>
      </c>
      <c r="I24" t="s">
        <v>18</v>
      </c>
      <c r="J24" t="s">
        <v>18</v>
      </c>
    </row>
    <row r="25" spans="1:10" x14ac:dyDescent="0.25">
      <c r="A25" s="1">
        <v>4</v>
      </c>
      <c r="B25" s="1">
        <v>2</v>
      </c>
      <c r="C25" t="s">
        <v>554</v>
      </c>
      <c r="D25" t="s">
        <v>18</v>
      </c>
      <c r="E25" t="s">
        <v>559</v>
      </c>
      <c r="F25" t="s">
        <v>33</v>
      </c>
      <c r="G25" s="2">
        <v>0</v>
      </c>
      <c r="H25" t="s">
        <v>18</v>
      </c>
      <c r="I25" t="s">
        <v>18</v>
      </c>
      <c r="J25" t="s">
        <v>18</v>
      </c>
    </row>
    <row r="26" spans="1:10" x14ac:dyDescent="0.25">
      <c r="A26" s="1">
        <v>4</v>
      </c>
      <c r="B26" s="1">
        <v>2</v>
      </c>
      <c r="C26" t="s">
        <v>554</v>
      </c>
      <c r="D26" t="s">
        <v>47</v>
      </c>
      <c r="E26" t="s">
        <v>560</v>
      </c>
      <c r="F26" t="s">
        <v>22</v>
      </c>
      <c r="G26" s="3">
        <v>1</v>
      </c>
      <c r="H26" t="s">
        <v>18</v>
      </c>
      <c r="I26" t="s">
        <v>18</v>
      </c>
      <c r="J26" t="s">
        <v>18</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24"/>
  <sheetViews>
    <sheetView workbookViewId="0">
      <selection activeCell="J1" sqref="J1:L1048576"/>
    </sheetView>
  </sheetViews>
  <sheetFormatPr defaultRowHeight="15" x14ac:dyDescent="0.25"/>
  <cols>
    <col min="1" max="1" width="19.5703125" customWidth="1"/>
    <col min="2" max="2" width="11.140625" customWidth="1"/>
    <col min="3" max="3" width="9.42578125" customWidth="1"/>
    <col min="4" max="4" width="9.28515625" customWidth="1"/>
    <col min="5" max="5" width="50" customWidth="1"/>
    <col min="6" max="6" width="9.140625" customWidth="1"/>
    <col min="7" max="7" width="10.5703125" customWidth="1"/>
    <col min="8" max="8" width="9.140625" customWidth="1"/>
    <col min="9" max="9" width="9.7109375" customWidth="1"/>
    <col min="10" max="10" width="9.140625" customWidth="1"/>
  </cols>
  <sheetData>
    <row r="1" spans="1:10" x14ac:dyDescent="0.25">
      <c r="A1" t="s">
        <v>0</v>
      </c>
      <c r="B1" t="s">
        <v>1</v>
      </c>
      <c r="C1" t="s">
        <v>2</v>
      </c>
      <c r="D1" t="s">
        <v>3</v>
      </c>
    </row>
    <row r="2" spans="1:10" x14ac:dyDescent="0.25">
      <c r="A2" t="s">
        <v>5</v>
      </c>
    </row>
    <row r="3" spans="1:10" x14ac:dyDescent="0.25">
      <c r="A3" t="s">
        <v>6</v>
      </c>
      <c r="B3" t="s">
        <v>7</v>
      </c>
      <c r="C3" t="s">
        <v>8</v>
      </c>
      <c r="D3" t="s">
        <v>9</v>
      </c>
      <c r="E3" t="s">
        <v>12</v>
      </c>
      <c r="F3" t="s">
        <v>13</v>
      </c>
      <c r="G3" t="s">
        <v>14</v>
      </c>
      <c r="H3" t="s">
        <v>15</v>
      </c>
      <c r="I3" t="s">
        <v>16</v>
      </c>
    </row>
    <row r="4" spans="1:10" x14ac:dyDescent="0.25">
      <c r="A4" s="1">
        <v>4</v>
      </c>
      <c r="B4" s="1">
        <v>3</v>
      </c>
      <c r="C4" t="s">
        <v>561</v>
      </c>
      <c r="D4" t="s">
        <v>18</v>
      </c>
      <c r="E4" t="s">
        <v>531</v>
      </c>
      <c r="F4" t="s">
        <v>20</v>
      </c>
      <c r="G4" s="2">
        <v>0</v>
      </c>
      <c r="H4" t="s">
        <v>18</v>
      </c>
      <c r="I4" t="s">
        <v>18</v>
      </c>
      <c r="J4" t="s">
        <v>18</v>
      </c>
    </row>
    <row r="5" spans="1:10" x14ac:dyDescent="0.25">
      <c r="A5" s="1">
        <v>4</v>
      </c>
      <c r="B5" s="1">
        <v>3</v>
      </c>
      <c r="C5" t="s">
        <v>561</v>
      </c>
      <c r="D5" t="s">
        <v>18</v>
      </c>
      <c r="E5" t="s">
        <v>543</v>
      </c>
      <c r="F5" t="s">
        <v>20</v>
      </c>
      <c r="G5" s="2">
        <v>0</v>
      </c>
      <c r="H5" t="s">
        <v>18</v>
      </c>
      <c r="I5" t="s">
        <v>18</v>
      </c>
      <c r="J5" t="s">
        <v>18</v>
      </c>
    </row>
    <row r="6" spans="1:10" x14ac:dyDescent="0.25">
      <c r="A6" s="1">
        <v>4</v>
      </c>
      <c r="B6" s="1">
        <v>3</v>
      </c>
      <c r="C6" t="s">
        <v>561</v>
      </c>
      <c r="D6" t="s">
        <v>18</v>
      </c>
      <c r="E6" t="s">
        <v>140</v>
      </c>
      <c r="F6" t="s">
        <v>20</v>
      </c>
      <c r="G6" s="2">
        <v>0</v>
      </c>
      <c r="H6" t="s">
        <v>18</v>
      </c>
      <c r="I6" t="s">
        <v>18</v>
      </c>
      <c r="J6" t="s">
        <v>18</v>
      </c>
    </row>
    <row r="7" spans="1:10" x14ac:dyDescent="0.25">
      <c r="A7" s="1">
        <v>4</v>
      </c>
      <c r="B7" s="1">
        <v>3</v>
      </c>
      <c r="C7" t="s">
        <v>561</v>
      </c>
      <c r="D7" t="s">
        <v>18</v>
      </c>
      <c r="E7" t="s">
        <v>562</v>
      </c>
      <c r="F7" t="s">
        <v>20</v>
      </c>
      <c r="G7" s="2">
        <v>0</v>
      </c>
      <c r="H7" t="s">
        <v>18</v>
      </c>
      <c r="I7" t="s">
        <v>18</v>
      </c>
      <c r="J7" t="s">
        <v>18</v>
      </c>
    </row>
    <row r="8" spans="1:10" x14ac:dyDescent="0.25">
      <c r="A8" s="1">
        <v>4</v>
      </c>
      <c r="B8" s="1">
        <v>3</v>
      </c>
      <c r="C8" t="s">
        <v>561</v>
      </c>
      <c r="D8" t="s">
        <v>18</v>
      </c>
      <c r="E8" t="s">
        <v>142</v>
      </c>
      <c r="F8" t="s">
        <v>30</v>
      </c>
      <c r="G8" s="2">
        <v>0</v>
      </c>
      <c r="H8" t="s">
        <v>18</v>
      </c>
      <c r="I8" t="s">
        <v>18</v>
      </c>
      <c r="J8" t="s">
        <v>18</v>
      </c>
    </row>
    <row r="9" spans="1:10" x14ac:dyDescent="0.25">
      <c r="A9" s="1">
        <v>4</v>
      </c>
      <c r="B9" s="1">
        <v>3</v>
      </c>
      <c r="C9" t="s">
        <v>561</v>
      </c>
      <c r="D9" t="s">
        <v>18</v>
      </c>
      <c r="E9" t="s">
        <v>88</v>
      </c>
      <c r="F9" t="s">
        <v>18</v>
      </c>
      <c r="G9" s="2">
        <v>0</v>
      </c>
      <c r="H9" t="s">
        <v>18</v>
      </c>
      <c r="I9" t="s">
        <v>18</v>
      </c>
      <c r="J9" t="s">
        <v>18</v>
      </c>
    </row>
    <row r="10" spans="1:10" x14ac:dyDescent="0.25">
      <c r="A10" s="1">
        <v>4</v>
      </c>
      <c r="B10" s="1">
        <v>3</v>
      </c>
      <c r="C10" t="s">
        <v>561</v>
      </c>
      <c r="D10" t="s">
        <v>18</v>
      </c>
      <c r="E10" t="s">
        <v>563</v>
      </c>
      <c r="F10" t="s">
        <v>18</v>
      </c>
      <c r="G10" s="2">
        <v>0</v>
      </c>
      <c r="H10" t="s">
        <v>18</v>
      </c>
      <c r="I10" t="s">
        <v>18</v>
      </c>
      <c r="J10" t="s">
        <v>18</v>
      </c>
    </row>
    <row r="11" spans="1:10" x14ac:dyDescent="0.25">
      <c r="A11" s="1">
        <v>4</v>
      </c>
      <c r="B11" s="1">
        <v>3</v>
      </c>
      <c r="C11" t="s">
        <v>561</v>
      </c>
      <c r="D11" t="s">
        <v>18</v>
      </c>
      <c r="E11" t="s">
        <v>564</v>
      </c>
      <c r="F11" t="s">
        <v>28</v>
      </c>
      <c r="G11" s="2">
        <v>0</v>
      </c>
      <c r="H11" t="s">
        <v>18</v>
      </c>
      <c r="I11" t="s">
        <v>18</v>
      </c>
      <c r="J11" t="s">
        <v>18</v>
      </c>
    </row>
    <row r="12" spans="1:10" x14ac:dyDescent="0.25">
      <c r="A12" s="1">
        <v>4</v>
      </c>
      <c r="B12" s="1">
        <v>3</v>
      </c>
      <c r="C12" t="s">
        <v>561</v>
      </c>
      <c r="D12" t="s">
        <v>18</v>
      </c>
      <c r="E12" t="s">
        <v>565</v>
      </c>
      <c r="F12" t="s">
        <v>33</v>
      </c>
      <c r="G12" s="2">
        <v>0</v>
      </c>
      <c r="H12" t="s">
        <v>18</v>
      </c>
      <c r="I12" t="s">
        <v>18</v>
      </c>
      <c r="J12" t="s">
        <v>18</v>
      </c>
    </row>
    <row r="13" spans="1:10" x14ac:dyDescent="0.25">
      <c r="A13" s="1">
        <v>4</v>
      </c>
      <c r="B13" s="1">
        <v>3</v>
      </c>
      <c r="C13" t="s">
        <v>561</v>
      </c>
      <c r="D13" t="s">
        <v>21</v>
      </c>
      <c r="E13" t="s">
        <v>566</v>
      </c>
      <c r="F13" t="s">
        <v>167</v>
      </c>
      <c r="G13" s="1">
        <v>2</v>
      </c>
      <c r="H13" t="s">
        <v>18</v>
      </c>
      <c r="I13" t="s">
        <v>18</v>
      </c>
      <c r="J13" t="s">
        <v>18</v>
      </c>
    </row>
    <row r="14" spans="1:10" x14ac:dyDescent="0.25">
      <c r="A14" s="1">
        <v>4</v>
      </c>
      <c r="B14" s="1">
        <v>3</v>
      </c>
      <c r="C14" t="s">
        <v>561</v>
      </c>
      <c r="D14" t="s">
        <v>18</v>
      </c>
      <c r="E14" t="s">
        <v>567</v>
      </c>
      <c r="F14" t="s">
        <v>28</v>
      </c>
      <c r="G14" s="2">
        <v>0</v>
      </c>
      <c r="H14" t="s">
        <v>18</v>
      </c>
      <c r="I14" t="s">
        <v>18</v>
      </c>
      <c r="J14" t="s">
        <v>18</v>
      </c>
    </row>
    <row r="15" spans="1:10" x14ac:dyDescent="0.25">
      <c r="A15" s="1">
        <v>4</v>
      </c>
      <c r="B15" s="1">
        <v>3</v>
      </c>
      <c r="C15" t="s">
        <v>561</v>
      </c>
      <c r="D15" t="s">
        <v>18</v>
      </c>
      <c r="E15" t="s">
        <v>568</v>
      </c>
      <c r="F15" t="s">
        <v>33</v>
      </c>
      <c r="G15" s="2">
        <v>0</v>
      </c>
      <c r="H15" t="s">
        <v>18</v>
      </c>
      <c r="I15" t="s">
        <v>18</v>
      </c>
      <c r="J15" t="s">
        <v>18</v>
      </c>
    </row>
    <row r="16" spans="1:10" x14ac:dyDescent="0.25">
      <c r="A16" s="1">
        <v>4</v>
      </c>
      <c r="B16" s="1">
        <v>3</v>
      </c>
      <c r="C16" t="s">
        <v>561</v>
      </c>
      <c r="D16" t="s">
        <v>18</v>
      </c>
      <c r="E16" t="s">
        <v>569</v>
      </c>
      <c r="F16" t="s">
        <v>28</v>
      </c>
      <c r="G16" s="2">
        <v>0</v>
      </c>
      <c r="H16" t="s">
        <v>18</v>
      </c>
      <c r="I16" t="s">
        <v>18</v>
      </c>
      <c r="J16" t="s">
        <v>18</v>
      </c>
    </row>
    <row r="17" spans="1:10" x14ac:dyDescent="0.25">
      <c r="A17" s="1">
        <v>4</v>
      </c>
      <c r="B17" s="1">
        <v>3</v>
      </c>
      <c r="C17" t="s">
        <v>561</v>
      </c>
      <c r="D17" t="s">
        <v>36</v>
      </c>
      <c r="E17" t="s">
        <v>570</v>
      </c>
      <c r="F17" t="s">
        <v>122</v>
      </c>
      <c r="G17" s="1">
        <v>241</v>
      </c>
      <c r="H17" t="s">
        <v>18</v>
      </c>
      <c r="I17" t="s">
        <v>18</v>
      </c>
      <c r="J17" t="s">
        <v>18</v>
      </c>
    </row>
    <row r="18" spans="1:10" x14ac:dyDescent="0.25">
      <c r="A18" s="1">
        <v>4</v>
      </c>
      <c r="B18" s="1">
        <v>3</v>
      </c>
      <c r="C18" t="s">
        <v>561</v>
      </c>
      <c r="D18" t="s">
        <v>38</v>
      </c>
      <c r="E18" t="s">
        <v>571</v>
      </c>
      <c r="F18" t="s">
        <v>167</v>
      </c>
      <c r="G18" s="1">
        <v>12</v>
      </c>
      <c r="H18" t="s">
        <v>18</v>
      </c>
      <c r="I18" t="s">
        <v>18</v>
      </c>
      <c r="J18" t="s">
        <v>18</v>
      </c>
    </row>
    <row r="19" spans="1:10" x14ac:dyDescent="0.25">
      <c r="A19" s="1">
        <v>4</v>
      </c>
      <c r="B19" s="1">
        <v>3</v>
      </c>
      <c r="C19" t="s">
        <v>561</v>
      </c>
      <c r="D19" t="s">
        <v>41</v>
      </c>
      <c r="E19" t="s">
        <v>572</v>
      </c>
      <c r="F19" t="s">
        <v>167</v>
      </c>
      <c r="G19" s="1">
        <v>1</v>
      </c>
      <c r="H19" t="s">
        <v>18</v>
      </c>
      <c r="I19" t="s">
        <v>18</v>
      </c>
      <c r="J19" t="s">
        <v>18</v>
      </c>
    </row>
    <row r="20" spans="1:10" x14ac:dyDescent="0.25">
      <c r="A20" s="1">
        <v>4</v>
      </c>
      <c r="B20" s="1">
        <v>3</v>
      </c>
      <c r="C20" t="s">
        <v>573</v>
      </c>
      <c r="D20" t="s">
        <v>43</v>
      </c>
      <c r="E20" t="s">
        <v>574</v>
      </c>
      <c r="F20" t="s">
        <v>167</v>
      </c>
      <c r="G20" s="1">
        <v>1</v>
      </c>
      <c r="H20" t="s">
        <v>18</v>
      </c>
      <c r="I20" t="s">
        <v>18</v>
      </c>
      <c r="J20" t="s">
        <v>18</v>
      </c>
    </row>
    <row r="21" spans="1:10" x14ac:dyDescent="0.25">
      <c r="A21" s="1">
        <v>4</v>
      </c>
      <c r="B21" s="1">
        <v>3</v>
      </c>
      <c r="C21" t="s">
        <v>573</v>
      </c>
      <c r="D21" t="s">
        <v>18</v>
      </c>
      <c r="E21" t="s">
        <v>575</v>
      </c>
      <c r="F21" t="s">
        <v>30</v>
      </c>
      <c r="G21" s="2">
        <v>0</v>
      </c>
      <c r="H21" t="s">
        <v>18</v>
      </c>
      <c r="I21" t="s">
        <v>18</v>
      </c>
      <c r="J21" t="s">
        <v>18</v>
      </c>
    </row>
    <row r="22" spans="1:10" x14ac:dyDescent="0.25">
      <c r="A22" s="1">
        <v>4</v>
      </c>
      <c r="B22" s="1">
        <v>3</v>
      </c>
      <c r="C22" t="s">
        <v>573</v>
      </c>
      <c r="D22" t="s">
        <v>18</v>
      </c>
      <c r="E22" t="s">
        <v>576</v>
      </c>
      <c r="F22" t="s">
        <v>18</v>
      </c>
      <c r="G22" s="2">
        <v>0</v>
      </c>
      <c r="H22" t="s">
        <v>18</v>
      </c>
      <c r="I22" t="s">
        <v>18</v>
      </c>
      <c r="J22" t="s">
        <v>18</v>
      </c>
    </row>
    <row r="23" spans="1:10" x14ac:dyDescent="0.25">
      <c r="A23" s="1">
        <v>4</v>
      </c>
      <c r="B23" s="1">
        <v>3</v>
      </c>
      <c r="C23" t="s">
        <v>573</v>
      </c>
      <c r="D23" t="s">
        <v>18</v>
      </c>
      <c r="E23" t="s">
        <v>577</v>
      </c>
      <c r="F23" t="s">
        <v>33</v>
      </c>
      <c r="G23" s="2">
        <v>0</v>
      </c>
      <c r="H23" t="s">
        <v>18</v>
      </c>
      <c r="I23" t="s">
        <v>18</v>
      </c>
      <c r="J23" t="s">
        <v>18</v>
      </c>
    </row>
    <row r="24" spans="1:10" x14ac:dyDescent="0.25">
      <c r="A24" s="1">
        <v>4</v>
      </c>
      <c r="B24" s="1">
        <v>3</v>
      </c>
      <c r="C24" t="s">
        <v>573</v>
      </c>
      <c r="D24" t="s">
        <v>45</v>
      </c>
      <c r="E24" t="s">
        <v>578</v>
      </c>
      <c r="F24" t="s">
        <v>52</v>
      </c>
      <c r="G24" s="1">
        <v>75</v>
      </c>
      <c r="H24" t="s">
        <v>18</v>
      </c>
      <c r="I24" t="s">
        <v>18</v>
      </c>
      <c r="J24" t="s">
        <v>18</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19"/>
  <sheetViews>
    <sheetView workbookViewId="0">
      <selection activeCell="L1" sqref="L1:N1048576"/>
    </sheetView>
  </sheetViews>
  <sheetFormatPr defaultRowHeight="15" x14ac:dyDescent="0.25"/>
  <cols>
    <col min="1" max="1" width="19.5703125" customWidth="1"/>
    <col min="2" max="2" width="11.140625" customWidth="1"/>
    <col min="3" max="3" width="9.42578125" customWidth="1"/>
    <col min="4" max="4" width="9.28515625" customWidth="1"/>
    <col min="5" max="6" width="9.140625" customWidth="1"/>
    <col min="7" max="7" width="50" customWidth="1"/>
    <col min="8" max="8" width="9.140625" customWidth="1"/>
    <col min="9" max="9" width="10.5703125" customWidth="1"/>
    <col min="10" max="10" width="9.140625" customWidth="1"/>
    <col min="11" max="11" width="9.7109375" customWidth="1"/>
    <col min="12" max="12" width="9.140625" customWidth="1"/>
  </cols>
  <sheetData>
    <row r="1" spans="1:12" x14ac:dyDescent="0.25">
      <c r="A1" t="s">
        <v>0</v>
      </c>
      <c r="B1" t="s">
        <v>1</v>
      </c>
      <c r="C1" t="s">
        <v>2</v>
      </c>
      <c r="D1" t="s">
        <v>3</v>
      </c>
      <c r="E1" t="s">
        <v>4</v>
      </c>
    </row>
    <row r="2" spans="1:12" x14ac:dyDescent="0.25">
      <c r="A2" t="s">
        <v>5</v>
      </c>
    </row>
    <row r="3" spans="1:12" x14ac:dyDescent="0.25">
      <c r="A3" t="s">
        <v>6</v>
      </c>
      <c r="B3" t="s">
        <v>7</v>
      </c>
      <c r="C3" t="s">
        <v>8</v>
      </c>
      <c r="D3" t="s">
        <v>9</v>
      </c>
      <c r="E3" t="s">
        <v>10</v>
      </c>
      <c r="F3" t="s">
        <v>11</v>
      </c>
      <c r="G3" t="s">
        <v>12</v>
      </c>
      <c r="H3" t="s">
        <v>13</v>
      </c>
      <c r="I3" t="s">
        <v>14</v>
      </c>
      <c r="J3" t="s">
        <v>15</v>
      </c>
      <c r="K3" t="s">
        <v>16</v>
      </c>
    </row>
    <row r="4" spans="1:12" x14ac:dyDescent="0.25">
      <c r="A4" s="1">
        <v>4</v>
      </c>
      <c r="B4" s="1">
        <v>4</v>
      </c>
      <c r="C4" t="s">
        <v>579</v>
      </c>
      <c r="D4" t="s">
        <v>18</v>
      </c>
      <c r="E4" t="s">
        <v>580</v>
      </c>
      <c r="F4" t="s">
        <v>18</v>
      </c>
      <c r="G4" t="s">
        <v>531</v>
      </c>
      <c r="H4" t="s">
        <v>20</v>
      </c>
      <c r="I4" s="2">
        <v>0</v>
      </c>
      <c r="J4" t="s">
        <v>18</v>
      </c>
      <c r="K4" t="s">
        <v>18</v>
      </c>
      <c r="L4" t="s">
        <v>18</v>
      </c>
    </row>
    <row r="5" spans="1:12" x14ac:dyDescent="0.25">
      <c r="A5" s="1">
        <v>4</v>
      </c>
      <c r="B5" s="1">
        <v>4</v>
      </c>
      <c r="C5" t="s">
        <v>579</v>
      </c>
      <c r="D5" t="s">
        <v>18</v>
      </c>
      <c r="E5" t="s">
        <v>580</v>
      </c>
      <c r="F5" t="s">
        <v>18</v>
      </c>
      <c r="G5" t="s">
        <v>543</v>
      </c>
      <c r="H5" t="s">
        <v>20</v>
      </c>
      <c r="I5" s="2">
        <v>0</v>
      </c>
      <c r="J5" t="s">
        <v>18</v>
      </c>
      <c r="K5" t="s">
        <v>18</v>
      </c>
      <c r="L5" t="s">
        <v>18</v>
      </c>
    </row>
    <row r="6" spans="1:12" x14ac:dyDescent="0.25">
      <c r="A6" s="1">
        <v>4</v>
      </c>
      <c r="B6" s="1">
        <v>4</v>
      </c>
      <c r="C6" t="s">
        <v>579</v>
      </c>
      <c r="D6" t="s">
        <v>18</v>
      </c>
      <c r="E6" t="s">
        <v>580</v>
      </c>
      <c r="F6" t="s">
        <v>18</v>
      </c>
      <c r="G6" t="s">
        <v>140</v>
      </c>
      <c r="H6" t="s">
        <v>20</v>
      </c>
      <c r="I6" s="2">
        <v>0</v>
      </c>
      <c r="J6" t="s">
        <v>18</v>
      </c>
      <c r="K6" t="s">
        <v>18</v>
      </c>
      <c r="L6" t="s">
        <v>18</v>
      </c>
    </row>
    <row r="7" spans="1:12" x14ac:dyDescent="0.25">
      <c r="A7" s="1">
        <v>4</v>
      </c>
      <c r="B7" s="1">
        <v>4</v>
      </c>
      <c r="C7" t="s">
        <v>579</v>
      </c>
      <c r="D7" t="s">
        <v>18</v>
      </c>
      <c r="E7" t="s">
        <v>580</v>
      </c>
      <c r="F7" t="s">
        <v>18</v>
      </c>
      <c r="G7" t="s">
        <v>581</v>
      </c>
      <c r="H7" t="s">
        <v>20</v>
      </c>
      <c r="I7" s="2">
        <v>0</v>
      </c>
      <c r="J7" t="s">
        <v>18</v>
      </c>
      <c r="K7" t="s">
        <v>18</v>
      </c>
      <c r="L7" t="s">
        <v>18</v>
      </c>
    </row>
    <row r="8" spans="1:12" x14ac:dyDescent="0.25">
      <c r="A8" s="1">
        <v>4</v>
      </c>
      <c r="B8" s="1">
        <v>4</v>
      </c>
      <c r="C8" t="s">
        <v>579</v>
      </c>
      <c r="D8" t="s">
        <v>18</v>
      </c>
      <c r="E8" t="s">
        <v>580</v>
      </c>
      <c r="F8" t="s">
        <v>18</v>
      </c>
      <c r="G8" t="s">
        <v>87</v>
      </c>
      <c r="H8" t="s">
        <v>30</v>
      </c>
      <c r="I8" s="2">
        <v>0</v>
      </c>
      <c r="J8" t="s">
        <v>18</v>
      </c>
      <c r="K8" t="s">
        <v>18</v>
      </c>
      <c r="L8" t="s">
        <v>18</v>
      </c>
    </row>
    <row r="9" spans="1:12" x14ac:dyDescent="0.25">
      <c r="A9" s="1">
        <v>4</v>
      </c>
      <c r="B9" s="1">
        <v>4</v>
      </c>
      <c r="C9" t="s">
        <v>579</v>
      </c>
      <c r="D9" t="s">
        <v>18</v>
      </c>
      <c r="E9" t="s">
        <v>580</v>
      </c>
      <c r="F9" t="s">
        <v>18</v>
      </c>
      <c r="G9" t="s">
        <v>88</v>
      </c>
      <c r="H9" t="s">
        <v>18</v>
      </c>
      <c r="I9" s="2">
        <v>0</v>
      </c>
      <c r="J9" t="s">
        <v>18</v>
      </c>
      <c r="K9" t="s">
        <v>18</v>
      </c>
      <c r="L9" t="s">
        <v>18</v>
      </c>
    </row>
    <row r="10" spans="1:12" x14ac:dyDescent="0.25">
      <c r="A10" s="1">
        <v>4</v>
      </c>
      <c r="B10" s="1">
        <v>4</v>
      </c>
      <c r="C10" t="s">
        <v>579</v>
      </c>
      <c r="D10" t="s">
        <v>18</v>
      </c>
      <c r="E10" t="s">
        <v>580</v>
      </c>
      <c r="F10" t="s">
        <v>18</v>
      </c>
      <c r="G10" t="s">
        <v>307</v>
      </c>
      <c r="H10" t="s">
        <v>28</v>
      </c>
      <c r="I10" s="2">
        <v>0</v>
      </c>
      <c r="J10" t="s">
        <v>18</v>
      </c>
      <c r="K10" t="s">
        <v>18</v>
      </c>
      <c r="L10" t="s">
        <v>18</v>
      </c>
    </row>
    <row r="11" spans="1:12" x14ac:dyDescent="0.25">
      <c r="A11" s="1">
        <v>4</v>
      </c>
      <c r="B11" s="1">
        <v>4</v>
      </c>
      <c r="C11" t="s">
        <v>579</v>
      </c>
      <c r="D11" t="s">
        <v>18</v>
      </c>
      <c r="E11" t="s">
        <v>580</v>
      </c>
      <c r="F11" t="s">
        <v>18</v>
      </c>
      <c r="G11" t="s">
        <v>582</v>
      </c>
      <c r="H11" t="s">
        <v>30</v>
      </c>
      <c r="I11" s="2">
        <v>0</v>
      </c>
      <c r="J11" t="s">
        <v>18</v>
      </c>
      <c r="K11" t="s">
        <v>18</v>
      </c>
      <c r="L11" t="s">
        <v>18</v>
      </c>
    </row>
    <row r="12" spans="1:12" x14ac:dyDescent="0.25">
      <c r="A12" s="1">
        <v>4</v>
      </c>
      <c r="B12" s="1">
        <v>4</v>
      </c>
      <c r="C12" t="s">
        <v>579</v>
      </c>
      <c r="D12" t="s">
        <v>18</v>
      </c>
      <c r="E12" t="s">
        <v>583</v>
      </c>
      <c r="F12" t="s">
        <v>18</v>
      </c>
      <c r="G12" t="s">
        <v>584</v>
      </c>
      <c r="H12" t="s">
        <v>33</v>
      </c>
      <c r="I12" s="2">
        <v>0</v>
      </c>
      <c r="J12" t="s">
        <v>18</v>
      </c>
      <c r="K12" t="s">
        <v>18</v>
      </c>
      <c r="L12" t="s">
        <v>18</v>
      </c>
    </row>
    <row r="13" spans="1:12" x14ac:dyDescent="0.25">
      <c r="A13" s="1">
        <v>4</v>
      </c>
      <c r="B13" s="1">
        <v>4</v>
      </c>
      <c r="C13" t="s">
        <v>579</v>
      </c>
      <c r="D13" t="s">
        <v>21</v>
      </c>
      <c r="E13" t="s">
        <v>585</v>
      </c>
      <c r="F13" t="s">
        <v>18</v>
      </c>
      <c r="G13" t="s">
        <v>586</v>
      </c>
      <c r="H13" t="s">
        <v>167</v>
      </c>
      <c r="I13" s="1">
        <v>2</v>
      </c>
      <c r="J13" t="s">
        <v>18</v>
      </c>
      <c r="K13" t="s">
        <v>18</v>
      </c>
      <c r="L13" t="s">
        <v>18</v>
      </c>
    </row>
    <row r="14" spans="1:12" x14ac:dyDescent="0.25">
      <c r="A14" s="1">
        <v>4</v>
      </c>
      <c r="B14" s="1">
        <v>4</v>
      </c>
      <c r="C14" t="s">
        <v>579</v>
      </c>
      <c r="D14" t="s">
        <v>18</v>
      </c>
      <c r="E14" t="s">
        <v>583</v>
      </c>
      <c r="F14" t="s">
        <v>18</v>
      </c>
      <c r="G14" t="s">
        <v>587</v>
      </c>
      <c r="H14" t="s">
        <v>30</v>
      </c>
      <c r="I14" s="2">
        <v>0</v>
      </c>
      <c r="J14" t="s">
        <v>18</v>
      </c>
      <c r="K14" t="s">
        <v>18</v>
      </c>
      <c r="L14" t="s">
        <v>18</v>
      </c>
    </row>
    <row r="15" spans="1:12" x14ac:dyDescent="0.25">
      <c r="A15" s="1">
        <v>4</v>
      </c>
      <c r="B15" s="1">
        <v>4</v>
      </c>
      <c r="C15" t="s">
        <v>579</v>
      </c>
      <c r="D15" t="s">
        <v>36</v>
      </c>
      <c r="E15" t="s">
        <v>588</v>
      </c>
      <c r="F15" t="s">
        <v>18</v>
      </c>
      <c r="G15" t="s">
        <v>589</v>
      </c>
      <c r="H15" t="s">
        <v>122</v>
      </c>
      <c r="I15" s="1">
        <v>2</v>
      </c>
      <c r="J15" t="s">
        <v>18</v>
      </c>
      <c r="K15" t="s">
        <v>18</v>
      </c>
      <c r="L15" t="s">
        <v>18</v>
      </c>
    </row>
    <row r="16" spans="1:12" x14ac:dyDescent="0.25">
      <c r="A16" s="1">
        <v>4</v>
      </c>
      <c r="B16" s="1">
        <v>4</v>
      </c>
      <c r="C16" t="s">
        <v>579</v>
      </c>
      <c r="D16" t="s">
        <v>18</v>
      </c>
      <c r="E16" t="s">
        <v>583</v>
      </c>
      <c r="F16" t="s">
        <v>18</v>
      </c>
      <c r="G16" t="s">
        <v>590</v>
      </c>
      <c r="H16" t="s">
        <v>30</v>
      </c>
      <c r="I16" s="2">
        <v>0</v>
      </c>
      <c r="J16" t="s">
        <v>18</v>
      </c>
      <c r="K16" t="s">
        <v>18</v>
      </c>
      <c r="L16" t="s">
        <v>18</v>
      </c>
    </row>
    <row r="17" spans="1:12" x14ac:dyDescent="0.25">
      <c r="A17" s="1">
        <v>4</v>
      </c>
      <c r="B17" s="1">
        <v>4</v>
      </c>
      <c r="C17" t="s">
        <v>579</v>
      </c>
      <c r="D17" t="s">
        <v>38</v>
      </c>
      <c r="E17" t="s">
        <v>591</v>
      </c>
      <c r="F17" t="s">
        <v>18</v>
      </c>
      <c r="G17" t="s">
        <v>592</v>
      </c>
      <c r="H17" t="s">
        <v>167</v>
      </c>
      <c r="I17" s="1">
        <v>4</v>
      </c>
      <c r="J17" t="s">
        <v>18</v>
      </c>
      <c r="K17" t="s">
        <v>18</v>
      </c>
      <c r="L17" t="s">
        <v>18</v>
      </c>
    </row>
    <row r="18" spans="1:12" x14ac:dyDescent="0.25">
      <c r="A18" s="1">
        <v>4</v>
      </c>
      <c r="B18" s="1">
        <v>4</v>
      </c>
      <c r="C18" t="s">
        <v>579</v>
      </c>
      <c r="D18" t="s">
        <v>41</v>
      </c>
      <c r="E18" t="s">
        <v>593</v>
      </c>
      <c r="F18" t="s">
        <v>18</v>
      </c>
      <c r="G18" t="s">
        <v>594</v>
      </c>
      <c r="H18" t="s">
        <v>167</v>
      </c>
      <c r="I18" s="1">
        <v>2</v>
      </c>
      <c r="J18" t="s">
        <v>18</v>
      </c>
      <c r="K18" t="s">
        <v>18</v>
      </c>
      <c r="L18" t="s">
        <v>18</v>
      </c>
    </row>
    <row r="19" spans="1:12" x14ac:dyDescent="0.25">
      <c r="A19" s="1">
        <v>4</v>
      </c>
      <c r="B19" s="1">
        <v>4</v>
      </c>
      <c r="C19" t="s">
        <v>579</v>
      </c>
      <c r="D19" t="s">
        <v>43</v>
      </c>
      <c r="E19" t="s">
        <v>595</v>
      </c>
      <c r="F19" t="s">
        <v>18</v>
      </c>
      <c r="G19" t="s">
        <v>596</v>
      </c>
      <c r="H19" t="s">
        <v>167</v>
      </c>
      <c r="I19" s="1">
        <v>2</v>
      </c>
      <c r="J19" t="s">
        <v>18</v>
      </c>
      <c r="K19" t="s">
        <v>18</v>
      </c>
      <c r="L19" t="s">
        <v>18</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J18"/>
  <sheetViews>
    <sheetView workbookViewId="0">
      <selection activeCell="J1" sqref="J1:L1048576"/>
    </sheetView>
  </sheetViews>
  <sheetFormatPr defaultRowHeight="15" x14ac:dyDescent="0.25"/>
  <cols>
    <col min="1" max="1" width="19.5703125" customWidth="1"/>
    <col min="2" max="2" width="11.140625" customWidth="1"/>
    <col min="3" max="3" width="9.42578125" customWidth="1"/>
    <col min="4" max="4" width="9.28515625" customWidth="1"/>
    <col min="5" max="5" width="50" customWidth="1"/>
    <col min="6" max="6" width="9.140625" customWidth="1"/>
    <col min="7" max="7" width="10.5703125" customWidth="1"/>
    <col min="8" max="8" width="9.140625" customWidth="1"/>
    <col min="9" max="9" width="9.7109375" customWidth="1"/>
    <col min="10" max="10" width="9.140625" customWidth="1"/>
  </cols>
  <sheetData>
    <row r="1" spans="1:10" x14ac:dyDescent="0.25">
      <c r="A1" t="s">
        <v>0</v>
      </c>
      <c r="B1" t="s">
        <v>1</v>
      </c>
      <c r="C1" t="s">
        <v>2</v>
      </c>
      <c r="D1" t="s">
        <v>3</v>
      </c>
    </row>
    <row r="2" spans="1:10" x14ac:dyDescent="0.25">
      <c r="A2" t="s">
        <v>5</v>
      </c>
    </row>
    <row r="3" spans="1:10" x14ac:dyDescent="0.25">
      <c r="A3" t="s">
        <v>6</v>
      </c>
      <c r="B3" t="s">
        <v>7</v>
      </c>
      <c r="C3" t="s">
        <v>8</v>
      </c>
      <c r="D3" t="s">
        <v>9</v>
      </c>
      <c r="E3" t="s">
        <v>12</v>
      </c>
      <c r="F3" t="s">
        <v>13</v>
      </c>
      <c r="G3" t="s">
        <v>14</v>
      </c>
      <c r="H3" t="s">
        <v>15</v>
      </c>
      <c r="I3" t="s">
        <v>16</v>
      </c>
    </row>
    <row r="4" spans="1:10" x14ac:dyDescent="0.25">
      <c r="A4" s="1">
        <v>4</v>
      </c>
      <c r="B4" s="1">
        <v>5</v>
      </c>
      <c r="C4" t="s">
        <v>597</v>
      </c>
      <c r="D4" t="s">
        <v>18</v>
      </c>
      <c r="E4" t="s">
        <v>531</v>
      </c>
      <c r="F4" t="s">
        <v>20</v>
      </c>
      <c r="G4" s="2">
        <v>0</v>
      </c>
      <c r="H4" t="s">
        <v>18</v>
      </c>
      <c r="I4" t="s">
        <v>18</v>
      </c>
      <c r="J4" t="s">
        <v>18</v>
      </c>
    </row>
    <row r="5" spans="1:10" x14ac:dyDescent="0.25">
      <c r="A5" s="1">
        <v>4</v>
      </c>
      <c r="B5" s="1">
        <v>5</v>
      </c>
      <c r="C5" t="s">
        <v>597</v>
      </c>
      <c r="D5" t="s">
        <v>18</v>
      </c>
      <c r="E5" t="s">
        <v>543</v>
      </c>
      <c r="F5" t="s">
        <v>20</v>
      </c>
      <c r="G5" s="2">
        <v>0</v>
      </c>
      <c r="H5" t="s">
        <v>18</v>
      </c>
      <c r="I5" t="s">
        <v>18</v>
      </c>
      <c r="J5" t="s">
        <v>18</v>
      </c>
    </row>
    <row r="6" spans="1:10" x14ac:dyDescent="0.25">
      <c r="A6" s="1">
        <v>4</v>
      </c>
      <c r="B6" s="1">
        <v>5</v>
      </c>
      <c r="C6" t="s">
        <v>597</v>
      </c>
      <c r="D6" t="s">
        <v>18</v>
      </c>
      <c r="E6" t="s">
        <v>185</v>
      </c>
      <c r="F6" t="s">
        <v>20</v>
      </c>
      <c r="G6" s="2">
        <v>0</v>
      </c>
      <c r="H6" t="s">
        <v>18</v>
      </c>
      <c r="I6" t="s">
        <v>18</v>
      </c>
      <c r="J6" t="s">
        <v>18</v>
      </c>
    </row>
    <row r="7" spans="1:10" x14ac:dyDescent="0.25">
      <c r="A7" s="1">
        <v>4</v>
      </c>
      <c r="B7" s="1">
        <v>5</v>
      </c>
      <c r="C7" t="s">
        <v>597</v>
      </c>
      <c r="D7" t="s">
        <v>18</v>
      </c>
      <c r="E7" t="s">
        <v>598</v>
      </c>
      <c r="F7" t="s">
        <v>20</v>
      </c>
      <c r="G7" s="2">
        <v>0</v>
      </c>
      <c r="H7" t="s">
        <v>18</v>
      </c>
      <c r="I7" t="s">
        <v>18</v>
      </c>
      <c r="J7" t="s">
        <v>18</v>
      </c>
    </row>
    <row r="8" spans="1:10" x14ac:dyDescent="0.25">
      <c r="A8" s="1">
        <v>4</v>
      </c>
      <c r="B8" s="1">
        <v>5</v>
      </c>
      <c r="C8" t="s">
        <v>597</v>
      </c>
      <c r="D8" t="s">
        <v>18</v>
      </c>
      <c r="E8" t="s">
        <v>87</v>
      </c>
      <c r="F8" t="s">
        <v>30</v>
      </c>
      <c r="G8" s="2">
        <v>0</v>
      </c>
      <c r="H8" t="s">
        <v>18</v>
      </c>
      <c r="I8" t="s">
        <v>18</v>
      </c>
      <c r="J8" t="s">
        <v>18</v>
      </c>
    </row>
    <row r="9" spans="1:10" x14ac:dyDescent="0.25">
      <c r="A9" s="1">
        <v>4</v>
      </c>
      <c r="B9" s="1">
        <v>5</v>
      </c>
      <c r="C9" t="s">
        <v>597</v>
      </c>
      <c r="D9" t="s">
        <v>18</v>
      </c>
      <c r="E9" t="s">
        <v>88</v>
      </c>
      <c r="F9" t="s">
        <v>18</v>
      </c>
      <c r="G9" s="2">
        <v>0</v>
      </c>
      <c r="H9" t="s">
        <v>18</v>
      </c>
      <c r="I9" t="s">
        <v>18</v>
      </c>
      <c r="J9" t="s">
        <v>18</v>
      </c>
    </row>
    <row r="10" spans="1:10" x14ac:dyDescent="0.25">
      <c r="A10" s="1">
        <v>4</v>
      </c>
      <c r="B10" s="1">
        <v>5</v>
      </c>
      <c r="C10" t="s">
        <v>597</v>
      </c>
      <c r="D10" t="s">
        <v>18</v>
      </c>
      <c r="E10" t="s">
        <v>599</v>
      </c>
      <c r="F10" t="s">
        <v>28</v>
      </c>
      <c r="G10" s="2">
        <v>0</v>
      </c>
      <c r="H10" t="s">
        <v>18</v>
      </c>
      <c r="I10" t="s">
        <v>18</v>
      </c>
      <c r="J10" t="s">
        <v>18</v>
      </c>
    </row>
    <row r="11" spans="1:10" x14ac:dyDescent="0.25">
      <c r="A11" s="1">
        <v>4</v>
      </c>
      <c r="B11" s="1">
        <v>5</v>
      </c>
      <c r="C11" t="s">
        <v>597</v>
      </c>
      <c r="D11" t="s">
        <v>18</v>
      </c>
      <c r="E11" t="s">
        <v>600</v>
      </c>
      <c r="F11" t="s">
        <v>30</v>
      </c>
      <c r="G11" s="2">
        <v>0</v>
      </c>
      <c r="H11" t="s">
        <v>18</v>
      </c>
      <c r="I11" t="s">
        <v>18</v>
      </c>
      <c r="J11" t="s">
        <v>18</v>
      </c>
    </row>
    <row r="12" spans="1:10" x14ac:dyDescent="0.25">
      <c r="A12" s="1">
        <v>4</v>
      </c>
      <c r="B12" s="1">
        <v>5</v>
      </c>
      <c r="C12" t="s">
        <v>597</v>
      </c>
      <c r="D12" t="s">
        <v>18</v>
      </c>
      <c r="E12" t="s">
        <v>601</v>
      </c>
      <c r="F12" t="s">
        <v>33</v>
      </c>
      <c r="G12" s="2">
        <v>0</v>
      </c>
      <c r="H12" t="s">
        <v>18</v>
      </c>
      <c r="I12" t="s">
        <v>18</v>
      </c>
      <c r="J12" t="s">
        <v>18</v>
      </c>
    </row>
    <row r="13" spans="1:10" x14ac:dyDescent="0.25">
      <c r="A13" s="1">
        <v>4</v>
      </c>
      <c r="B13" s="1">
        <v>5</v>
      </c>
      <c r="C13" t="s">
        <v>597</v>
      </c>
      <c r="D13" t="s">
        <v>21</v>
      </c>
      <c r="E13" t="s">
        <v>602</v>
      </c>
      <c r="F13" t="s">
        <v>122</v>
      </c>
      <c r="G13" s="1">
        <v>37</v>
      </c>
      <c r="H13" t="s">
        <v>18</v>
      </c>
      <c r="I13" t="s">
        <v>18</v>
      </c>
      <c r="J13" t="s">
        <v>18</v>
      </c>
    </row>
    <row r="14" spans="1:10" x14ac:dyDescent="0.25">
      <c r="A14" s="1">
        <v>4</v>
      </c>
      <c r="B14" s="1">
        <v>5</v>
      </c>
      <c r="C14" t="s">
        <v>597</v>
      </c>
      <c r="D14" t="s">
        <v>36</v>
      </c>
      <c r="E14" t="s">
        <v>603</v>
      </c>
      <c r="F14" t="s">
        <v>122</v>
      </c>
      <c r="G14" s="1">
        <v>32</v>
      </c>
      <c r="H14" t="s">
        <v>18</v>
      </c>
      <c r="I14" t="s">
        <v>18</v>
      </c>
      <c r="J14" t="s">
        <v>18</v>
      </c>
    </row>
    <row r="15" spans="1:10" x14ac:dyDescent="0.25">
      <c r="A15" s="1">
        <v>4</v>
      </c>
      <c r="B15" s="1">
        <v>5</v>
      </c>
      <c r="C15" t="s">
        <v>597</v>
      </c>
      <c r="D15" t="s">
        <v>18</v>
      </c>
      <c r="E15" t="s">
        <v>604</v>
      </c>
      <c r="F15" t="s">
        <v>28</v>
      </c>
      <c r="G15" s="2">
        <v>0</v>
      </c>
      <c r="H15" t="s">
        <v>18</v>
      </c>
      <c r="I15" t="s">
        <v>18</v>
      </c>
      <c r="J15" t="s">
        <v>18</v>
      </c>
    </row>
    <row r="16" spans="1:10" x14ac:dyDescent="0.25">
      <c r="A16" s="1">
        <v>4</v>
      </c>
      <c r="B16" s="1">
        <v>5</v>
      </c>
      <c r="C16" t="s">
        <v>597</v>
      </c>
      <c r="D16" t="s">
        <v>18</v>
      </c>
      <c r="E16" t="s">
        <v>605</v>
      </c>
      <c r="F16" t="s">
        <v>30</v>
      </c>
      <c r="G16" s="2">
        <v>0</v>
      </c>
      <c r="H16" t="s">
        <v>18</v>
      </c>
      <c r="I16" t="s">
        <v>18</v>
      </c>
      <c r="J16" t="s">
        <v>18</v>
      </c>
    </row>
    <row r="17" spans="1:10" x14ac:dyDescent="0.25">
      <c r="A17" s="1">
        <v>4</v>
      </c>
      <c r="B17" s="1">
        <v>5</v>
      </c>
      <c r="C17" t="s">
        <v>597</v>
      </c>
      <c r="D17" t="s">
        <v>18</v>
      </c>
      <c r="E17" t="s">
        <v>606</v>
      </c>
      <c r="F17" t="s">
        <v>33</v>
      </c>
      <c r="G17" s="2">
        <v>0</v>
      </c>
      <c r="H17" t="s">
        <v>18</v>
      </c>
      <c r="I17" t="s">
        <v>18</v>
      </c>
      <c r="J17" t="s">
        <v>18</v>
      </c>
    </row>
    <row r="18" spans="1:10" x14ac:dyDescent="0.25">
      <c r="A18" s="1">
        <v>4</v>
      </c>
      <c r="B18" s="1">
        <v>5</v>
      </c>
      <c r="C18" t="s">
        <v>597</v>
      </c>
      <c r="D18" t="s">
        <v>38</v>
      </c>
      <c r="E18" t="s">
        <v>607</v>
      </c>
      <c r="F18" t="s">
        <v>167</v>
      </c>
      <c r="G18" s="1">
        <v>3</v>
      </c>
      <c r="H18" t="s">
        <v>18</v>
      </c>
      <c r="I18" t="s">
        <v>18</v>
      </c>
      <c r="J18" t="s">
        <v>18</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L16"/>
  <sheetViews>
    <sheetView workbookViewId="0">
      <selection activeCell="L1" sqref="L1:N1048576"/>
    </sheetView>
  </sheetViews>
  <sheetFormatPr defaultRowHeight="15" x14ac:dyDescent="0.25"/>
  <cols>
    <col min="1" max="1" width="19.5703125" customWidth="1"/>
    <col min="2" max="2" width="11.140625" customWidth="1"/>
    <col min="3" max="3" width="9.42578125" customWidth="1"/>
    <col min="4" max="4" width="9.28515625" customWidth="1"/>
    <col min="5" max="6" width="9.140625" customWidth="1"/>
    <col min="7" max="7" width="50" customWidth="1"/>
    <col min="8" max="8" width="9.140625" customWidth="1"/>
    <col min="9" max="9" width="10.5703125" customWidth="1"/>
    <col min="10" max="10" width="9.140625" customWidth="1"/>
    <col min="11" max="11" width="9.7109375" customWidth="1"/>
    <col min="12" max="12" width="9.140625" customWidth="1"/>
  </cols>
  <sheetData>
    <row r="1" spans="1:12" x14ac:dyDescent="0.25">
      <c r="A1" t="s">
        <v>0</v>
      </c>
      <c r="B1" t="s">
        <v>1</v>
      </c>
      <c r="C1" t="s">
        <v>2</v>
      </c>
      <c r="D1" t="s">
        <v>3</v>
      </c>
      <c r="E1" t="s">
        <v>4</v>
      </c>
    </row>
    <row r="2" spans="1:12" x14ac:dyDescent="0.25">
      <c r="A2" t="s">
        <v>5</v>
      </c>
    </row>
    <row r="3" spans="1:12" x14ac:dyDescent="0.25">
      <c r="A3" t="s">
        <v>6</v>
      </c>
      <c r="B3" t="s">
        <v>7</v>
      </c>
      <c r="C3" t="s">
        <v>8</v>
      </c>
      <c r="D3" t="s">
        <v>9</v>
      </c>
      <c r="E3" t="s">
        <v>10</v>
      </c>
      <c r="F3" t="s">
        <v>11</v>
      </c>
      <c r="G3" t="s">
        <v>12</v>
      </c>
      <c r="H3" t="s">
        <v>13</v>
      </c>
      <c r="I3" t="s">
        <v>14</v>
      </c>
      <c r="J3" t="s">
        <v>15</v>
      </c>
      <c r="K3" t="s">
        <v>16</v>
      </c>
    </row>
    <row r="4" spans="1:12" x14ac:dyDescent="0.25">
      <c r="A4" s="1">
        <v>4</v>
      </c>
      <c r="B4" s="1">
        <v>6</v>
      </c>
      <c r="C4" t="s">
        <v>608</v>
      </c>
      <c r="D4" t="s">
        <v>18</v>
      </c>
      <c r="E4" t="s">
        <v>609</v>
      </c>
      <c r="F4" t="s">
        <v>18</v>
      </c>
      <c r="G4" t="s">
        <v>531</v>
      </c>
      <c r="H4" t="s">
        <v>20</v>
      </c>
      <c r="I4" s="2">
        <v>0</v>
      </c>
      <c r="J4" t="s">
        <v>18</v>
      </c>
      <c r="K4" t="s">
        <v>18</v>
      </c>
      <c r="L4" t="s">
        <v>18</v>
      </c>
    </row>
    <row r="5" spans="1:12" x14ac:dyDescent="0.25">
      <c r="A5" s="1">
        <v>4</v>
      </c>
      <c r="B5" s="1">
        <v>6</v>
      </c>
      <c r="C5" t="s">
        <v>608</v>
      </c>
      <c r="D5" t="s">
        <v>18</v>
      </c>
      <c r="E5" t="s">
        <v>609</v>
      </c>
      <c r="F5" t="s">
        <v>18</v>
      </c>
      <c r="G5" t="s">
        <v>543</v>
      </c>
      <c r="H5" t="s">
        <v>20</v>
      </c>
      <c r="I5" s="2">
        <v>0</v>
      </c>
      <c r="J5" t="s">
        <v>18</v>
      </c>
      <c r="K5" t="s">
        <v>18</v>
      </c>
      <c r="L5" t="s">
        <v>18</v>
      </c>
    </row>
    <row r="6" spans="1:12" x14ac:dyDescent="0.25">
      <c r="A6" s="1">
        <v>4</v>
      </c>
      <c r="B6" s="1">
        <v>6</v>
      </c>
      <c r="C6" t="s">
        <v>608</v>
      </c>
      <c r="D6" t="s">
        <v>18</v>
      </c>
      <c r="E6" t="s">
        <v>609</v>
      </c>
      <c r="F6" t="s">
        <v>18</v>
      </c>
      <c r="G6" t="s">
        <v>254</v>
      </c>
      <c r="H6" t="s">
        <v>20</v>
      </c>
      <c r="I6" s="2">
        <v>0</v>
      </c>
      <c r="J6" t="s">
        <v>18</v>
      </c>
      <c r="K6" t="s">
        <v>18</v>
      </c>
      <c r="L6" t="s">
        <v>18</v>
      </c>
    </row>
    <row r="7" spans="1:12" x14ac:dyDescent="0.25">
      <c r="A7" s="1">
        <v>4</v>
      </c>
      <c r="B7" s="1">
        <v>6</v>
      </c>
      <c r="C7" t="s">
        <v>608</v>
      </c>
      <c r="D7" t="s">
        <v>18</v>
      </c>
      <c r="E7" t="s">
        <v>609</v>
      </c>
      <c r="F7" t="s">
        <v>18</v>
      </c>
      <c r="G7" t="s">
        <v>610</v>
      </c>
      <c r="H7" t="s">
        <v>20</v>
      </c>
      <c r="I7" s="2">
        <v>0</v>
      </c>
      <c r="J7" t="s">
        <v>18</v>
      </c>
      <c r="K7" t="s">
        <v>18</v>
      </c>
      <c r="L7" t="s">
        <v>18</v>
      </c>
    </row>
    <row r="8" spans="1:12" x14ac:dyDescent="0.25">
      <c r="A8" s="1">
        <v>4</v>
      </c>
      <c r="B8" s="1">
        <v>6</v>
      </c>
      <c r="C8" t="s">
        <v>608</v>
      </c>
      <c r="D8" t="s">
        <v>18</v>
      </c>
      <c r="E8" t="s">
        <v>609</v>
      </c>
      <c r="F8" t="s">
        <v>18</v>
      </c>
      <c r="G8" t="s">
        <v>87</v>
      </c>
      <c r="H8" t="s">
        <v>30</v>
      </c>
      <c r="I8" s="2">
        <v>0</v>
      </c>
      <c r="J8" t="s">
        <v>18</v>
      </c>
      <c r="K8" t="s">
        <v>18</v>
      </c>
      <c r="L8" t="s">
        <v>18</v>
      </c>
    </row>
    <row r="9" spans="1:12" x14ac:dyDescent="0.25">
      <c r="A9" s="1">
        <v>4</v>
      </c>
      <c r="B9" s="1">
        <v>6</v>
      </c>
      <c r="C9" t="s">
        <v>608</v>
      </c>
      <c r="D9" t="s">
        <v>18</v>
      </c>
      <c r="E9" t="s">
        <v>609</v>
      </c>
      <c r="F9" t="s">
        <v>18</v>
      </c>
      <c r="G9" t="s">
        <v>88</v>
      </c>
      <c r="H9" t="s">
        <v>18</v>
      </c>
      <c r="I9" s="2">
        <v>0</v>
      </c>
      <c r="J9" t="s">
        <v>18</v>
      </c>
      <c r="K9" t="s">
        <v>18</v>
      </c>
      <c r="L9" t="s">
        <v>18</v>
      </c>
    </row>
    <row r="10" spans="1:12" x14ac:dyDescent="0.25">
      <c r="A10" s="1">
        <v>4</v>
      </c>
      <c r="B10" s="1">
        <v>6</v>
      </c>
      <c r="C10" t="s">
        <v>608</v>
      </c>
      <c r="D10" t="s">
        <v>18</v>
      </c>
      <c r="E10" t="s">
        <v>611</v>
      </c>
      <c r="F10" t="s">
        <v>18</v>
      </c>
      <c r="G10" t="s">
        <v>612</v>
      </c>
      <c r="H10" t="s">
        <v>30</v>
      </c>
      <c r="I10" s="2">
        <v>0</v>
      </c>
      <c r="J10" t="s">
        <v>18</v>
      </c>
      <c r="K10" t="s">
        <v>18</v>
      </c>
      <c r="L10" t="s">
        <v>18</v>
      </c>
    </row>
    <row r="11" spans="1:12" x14ac:dyDescent="0.25">
      <c r="A11" s="1">
        <v>4</v>
      </c>
      <c r="B11" s="1">
        <v>6</v>
      </c>
      <c r="C11" t="s">
        <v>608</v>
      </c>
      <c r="D11" t="s">
        <v>18</v>
      </c>
      <c r="E11" t="s">
        <v>611</v>
      </c>
      <c r="F11" t="s">
        <v>18</v>
      </c>
      <c r="G11" t="s">
        <v>613</v>
      </c>
      <c r="H11" t="s">
        <v>33</v>
      </c>
      <c r="I11" s="2">
        <v>0</v>
      </c>
      <c r="J11" t="s">
        <v>18</v>
      </c>
      <c r="K11" t="s">
        <v>18</v>
      </c>
      <c r="L11" t="s">
        <v>18</v>
      </c>
    </row>
    <row r="12" spans="1:12" x14ac:dyDescent="0.25">
      <c r="A12" s="1">
        <v>4</v>
      </c>
      <c r="B12" s="1">
        <v>6</v>
      </c>
      <c r="C12" t="s">
        <v>608</v>
      </c>
      <c r="D12" t="s">
        <v>21</v>
      </c>
      <c r="E12" t="s">
        <v>614</v>
      </c>
      <c r="F12" t="s">
        <v>18</v>
      </c>
      <c r="G12" t="s">
        <v>615</v>
      </c>
      <c r="H12" t="s">
        <v>260</v>
      </c>
      <c r="I12" s="2">
        <v>1</v>
      </c>
      <c r="J12" t="s">
        <v>18</v>
      </c>
      <c r="K12" t="s">
        <v>18</v>
      </c>
      <c r="L12" t="s">
        <v>18</v>
      </c>
    </row>
    <row r="13" spans="1:12" x14ac:dyDescent="0.25">
      <c r="A13" s="1">
        <v>4</v>
      </c>
      <c r="B13" s="1">
        <v>6</v>
      </c>
      <c r="C13" t="s">
        <v>608</v>
      </c>
      <c r="D13" t="s">
        <v>36</v>
      </c>
      <c r="E13" t="s">
        <v>616</v>
      </c>
      <c r="F13" t="s">
        <v>18</v>
      </c>
      <c r="G13" t="s">
        <v>617</v>
      </c>
      <c r="H13" t="s">
        <v>260</v>
      </c>
      <c r="I13" s="2">
        <v>1</v>
      </c>
      <c r="J13" t="s">
        <v>18</v>
      </c>
      <c r="K13" t="s">
        <v>18</v>
      </c>
      <c r="L13" t="s">
        <v>18</v>
      </c>
    </row>
    <row r="14" spans="1:12" x14ac:dyDescent="0.25">
      <c r="A14" s="1">
        <v>4</v>
      </c>
      <c r="B14" s="1">
        <v>6</v>
      </c>
      <c r="C14" t="s">
        <v>608</v>
      </c>
      <c r="D14" t="s">
        <v>38</v>
      </c>
      <c r="E14" t="s">
        <v>618</v>
      </c>
      <c r="F14" t="s">
        <v>18</v>
      </c>
      <c r="G14" t="s">
        <v>619</v>
      </c>
      <c r="H14" t="s">
        <v>260</v>
      </c>
      <c r="I14" s="2">
        <v>2</v>
      </c>
      <c r="J14" t="s">
        <v>18</v>
      </c>
      <c r="K14" t="s">
        <v>18</v>
      </c>
      <c r="L14" t="s">
        <v>18</v>
      </c>
    </row>
    <row r="15" spans="1:12" x14ac:dyDescent="0.25">
      <c r="A15" s="1">
        <v>4</v>
      </c>
      <c r="B15" s="1">
        <v>6</v>
      </c>
      <c r="C15" t="s">
        <v>608</v>
      </c>
      <c r="D15" t="s">
        <v>18</v>
      </c>
      <c r="E15" t="s">
        <v>620</v>
      </c>
      <c r="F15" t="s">
        <v>18</v>
      </c>
      <c r="G15" t="s">
        <v>621</v>
      </c>
      <c r="H15" t="s">
        <v>30</v>
      </c>
      <c r="I15" s="2">
        <v>0</v>
      </c>
      <c r="J15" t="s">
        <v>18</v>
      </c>
      <c r="K15" t="s">
        <v>18</v>
      </c>
      <c r="L15" t="s">
        <v>18</v>
      </c>
    </row>
    <row r="16" spans="1:12" x14ac:dyDescent="0.25">
      <c r="A16" s="1">
        <v>4</v>
      </c>
      <c r="B16" s="1">
        <v>6</v>
      </c>
      <c r="C16" t="s">
        <v>608</v>
      </c>
      <c r="D16" t="s">
        <v>41</v>
      </c>
      <c r="E16" t="s">
        <v>18</v>
      </c>
      <c r="F16" t="s">
        <v>18</v>
      </c>
      <c r="G16" t="s">
        <v>622</v>
      </c>
      <c r="H16" t="s">
        <v>167</v>
      </c>
      <c r="I16" s="1">
        <v>4</v>
      </c>
      <c r="J16" t="s">
        <v>18</v>
      </c>
      <c r="K16" t="s">
        <v>18</v>
      </c>
      <c r="L16" t="s">
        <v>18</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L21"/>
  <sheetViews>
    <sheetView workbookViewId="0">
      <selection activeCell="L1" sqref="L1:N1048576"/>
    </sheetView>
  </sheetViews>
  <sheetFormatPr defaultRowHeight="15" x14ac:dyDescent="0.25"/>
  <cols>
    <col min="1" max="1" width="19.5703125" customWidth="1"/>
    <col min="2" max="2" width="11.140625" customWidth="1"/>
    <col min="3" max="3" width="9.42578125" customWidth="1"/>
    <col min="4" max="4" width="9.28515625" customWidth="1"/>
    <col min="5" max="6" width="9.140625" customWidth="1"/>
    <col min="7" max="7" width="50" customWidth="1"/>
    <col min="8" max="8" width="9.140625" customWidth="1"/>
    <col min="9" max="9" width="10.5703125" customWidth="1"/>
    <col min="10" max="10" width="9.140625" customWidth="1"/>
    <col min="11" max="11" width="9.7109375" customWidth="1"/>
    <col min="12" max="12" width="9.140625" customWidth="1"/>
  </cols>
  <sheetData>
    <row r="1" spans="1:12" x14ac:dyDescent="0.25">
      <c r="A1" t="s">
        <v>0</v>
      </c>
      <c r="B1" t="s">
        <v>1</v>
      </c>
      <c r="C1" t="s">
        <v>2</v>
      </c>
      <c r="D1" t="s">
        <v>3</v>
      </c>
      <c r="E1" t="s">
        <v>4</v>
      </c>
    </row>
    <row r="2" spans="1:12" x14ac:dyDescent="0.25">
      <c r="A2" t="s">
        <v>5</v>
      </c>
    </row>
    <row r="3" spans="1:12" x14ac:dyDescent="0.25">
      <c r="A3" t="s">
        <v>6</v>
      </c>
      <c r="B3" t="s">
        <v>7</v>
      </c>
      <c r="C3" t="s">
        <v>8</v>
      </c>
      <c r="D3" t="s">
        <v>9</v>
      </c>
      <c r="E3" t="s">
        <v>10</v>
      </c>
      <c r="F3" t="s">
        <v>11</v>
      </c>
      <c r="G3" t="s">
        <v>12</v>
      </c>
      <c r="H3" t="s">
        <v>13</v>
      </c>
      <c r="I3" t="s">
        <v>14</v>
      </c>
      <c r="J3" t="s">
        <v>15</v>
      </c>
      <c r="K3" t="s">
        <v>16</v>
      </c>
    </row>
    <row r="4" spans="1:12" x14ac:dyDescent="0.25">
      <c r="A4" s="1">
        <v>4</v>
      </c>
      <c r="B4" s="1">
        <v>7</v>
      </c>
      <c r="C4" t="s">
        <v>623</v>
      </c>
      <c r="D4" t="s">
        <v>18</v>
      </c>
      <c r="E4" t="s">
        <v>624</v>
      </c>
      <c r="F4" t="s">
        <v>18</v>
      </c>
      <c r="G4" t="s">
        <v>531</v>
      </c>
      <c r="H4" t="s">
        <v>20</v>
      </c>
      <c r="I4" s="2">
        <v>0</v>
      </c>
      <c r="J4" t="s">
        <v>18</v>
      </c>
      <c r="K4" t="s">
        <v>18</v>
      </c>
      <c r="L4" t="s">
        <v>18</v>
      </c>
    </row>
    <row r="5" spans="1:12" x14ac:dyDescent="0.25">
      <c r="A5" s="1">
        <v>4</v>
      </c>
      <c r="B5" s="1">
        <v>7</v>
      </c>
      <c r="C5" t="s">
        <v>623</v>
      </c>
      <c r="D5" t="s">
        <v>18</v>
      </c>
      <c r="E5" t="s">
        <v>624</v>
      </c>
      <c r="F5" t="s">
        <v>18</v>
      </c>
      <c r="G5" t="s">
        <v>543</v>
      </c>
      <c r="H5" t="s">
        <v>20</v>
      </c>
      <c r="I5" s="2">
        <v>0</v>
      </c>
      <c r="J5" t="s">
        <v>18</v>
      </c>
      <c r="K5" t="s">
        <v>18</v>
      </c>
      <c r="L5" t="s">
        <v>18</v>
      </c>
    </row>
    <row r="6" spans="1:12" x14ac:dyDescent="0.25">
      <c r="A6" s="1">
        <v>4</v>
      </c>
      <c r="B6" s="1">
        <v>7</v>
      </c>
      <c r="C6" t="s">
        <v>623</v>
      </c>
      <c r="D6" t="s">
        <v>18</v>
      </c>
      <c r="E6" t="s">
        <v>624</v>
      </c>
      <c r="F6" t="s">
        <v>18</v>
      </c>
      <c r="G6" t="s">
        <v>279</v>
      </c>
      <c r="H6" t="s">
        <v>20</v>
      </c>
      <c r="I6" s="2">
        <v>0</v>
      </c>
      <c r="J6" t="s">
        <v>18</v>
      </c>
      <c r="K6" t="s">
        <v>18</v>
      </c>
      <c r="L6" t="s">
        <v>18</v>
      </c>
    </row>
    <row r="7" spans="1:12" x14ac:dyDescent="0.25">
      <c r="A7" s="1">
        <v>4</v>
      </c>
      <c r="B7" s="1">
        <v>7</v>
      </c>
      <c r="C7" t="s">
        <v>623</v>
      </c>
      <c r="D7" t="s">
        <v>18</v>
      </c>
      <c r="E7" t="s">
        <v>624</v>
      </c>
      <c r="F7" t="s">
        <v>18</v>
      </c>
      <c r="G7" t="s">
        <v>625</v>
      </c>
      <c r="H7" t="s">
        <v>20</v>
      </c>
      <c r="I7" s="2">
        <v>0</v>
      </c>
      <c r="J7" t="s">
        <v>18</v>
      </c>
      <c r="K7" t="s">
        <v>18</v>
      </c>
      <c r="L7" t="s">
        <v>18</v>
      </c>
    </row>
    <row r="8" spans="1:12" x14ac:dyDescent="0.25">
      <c r="A8" s="1">
        <v>4</v>
      </c>
      <c r="B8" s="1">
        <v>7</v>
      </c>
      <c r="C8" t="s">
        <v>623</v>
      </c>
      <c r="D8" t="s">
        <v>18</v>
      </c>
      <c r="E8" t="s">
        <v>624</v>
      </c>
      <c r="F8" t="s">
        <v>18</v>
      </c>
      <c r="G8" t="s">
        <v>87</v>
      </c>
      <c r="H8" t="s">
        <v>30</v>
      </c>
      <c r="I8" s="2">
        <v>0</v>
      </c>
      <c r="J8" t="s">
        <v>18</v>
      </c>
      <c r="K8" t="s">
        <v>18</v>
      </c>
      <c r="L8" t="s">
        <v>18</v>
      </c>
    </row>
    <row r="9" spans="1:12" x14ac:dyDescent="0.25">
      <c r="A9" s="1">
        <v>4</v>
      </c>
      <c r="B9" s="1">
        <v>7</v>
      </c>
      <c r="C9" t="s">
        <v>623</v>
      </c>
      <c r="D9" t="s">
        <v>18</v>
      </c>
      <c r="E9" t="s">
        <v>624</v>
      </c>
      <c r="F9" t="s">
        <v>18</v>
      </c>
      <c r="G9" t="s">
        <v>88</v>
      </c>
      <c r="H9" t="s">
        <v>18</v>
      </c>
      <c r="I9" s="2">
        <v>0</v>
      </c>
      <c r="J9" t="s">
        <v>18</v>
      </c>
      <c r="K9" t="s">
        <v>18</v>
      </c>
      <c r="L9" t="s">
        <v>18</v>
      </c>
    </row>
    <row r="10" spans="1:12" x14ac:dyDescent="0.25">
      <c r="A10" s="1">
        <v>4</v>
      </c>
      <c r="B10" s="1">
        <v>7</v>
      </c>
      <c r="C10" t="s">
        <v>623</v>
      </c>
      <c r="D10" t="s">
        <v>18</v>
      </c>
      <c r="E10" t="s">
        <v>624</v>
      </c>
      <c r="F10" t="s">
        <v>18</v>
      </c>
      <c r="G10" t="s">
        <v>564</v>
      </c>
      <c r="H10" t="s">
        <v>28</v>
      </c>
      <c r="I10" s="2">
        <v>0</v>
      </c>
      <c r="J10" t="s">
        <v>18</v>
      </c>
      <c r="K10" t="s">
        <v>18</v>
      </c>
      <c r="L10" t="s">
        <v>18</v>
      </c>
    </row>
    <row r="11" spans="1:12" x14ac:dyDescent="0.25">
      <c r="A11" s="1">
        <v>4</v>
      </c>
      <c r="B11" s="1">
        <v>7</v>
      </c>
      <c r="C11" t="s">
        <v>623</v>
      </c>
      <c r="D11" t="s">
        <v>18</v>
      </c>
      <c r="E11" t="s">
        <v>624</v>
      </c>
      <c r="F11" t="s">
        <v>18</v>
      </c>
      <c r="G11" t="s">
        <v>626</v>
      </c>
      <c r="H11" t="s">
        <v>30</v>
      </c>
      <c r="I11" s="2">
        <v>0</v>
      </c>
      <c r="J11" t="s">
        <v>18</v>
      </c>
      <c r="K11" t="s">
        <v>18</v>
      </c>
      <c r="L11" t="s">
        <v>18</v>
      </c>
    </row>
    <row r="12" spans="1:12" x14ac:dyDescent="0.25">
      <c r="A12" s="1">
        <v>4</v>
      </c>
      <c r="B12" s="1">
        <v>7</v>
      </c>
      <c r="C12" t="s">
        <v>623</v>
      </c>
      <c r="D12" t="s">
        <v>18</v>
      </c>
      <c r="E12" t="s">
        <v>624</v>
      </c>
      <c r="F12" t="s">
        <v>18</v>
      </c>
      <c r="G12" t="s">
        <v>160</v>
      </c>
      <c r="H12" t="s">
        <v>33</v>
      </c>
      <c r="I12" s="2">
        <v>0</v>
      </c>
      <c r="J12" t="s">
        <v>18</v>
      </c>
      <c r="K12" t="s">
        <v>18</v>
      </c>
      <c r="L12" t="s">
        <v>18</v>
      </c>
    </row>
    <row r="13" spans="1:12" x14ac:dyDescent="0.25">
      <c r="A13" s="1">
        <v>4</v>
      </c>
      <c r="B13" s="1">
        <v>7</v>
      </c>
      <c r="C13" t="s">
        <v>623</v>
      </c>
      <c r="D13" t="s">
        <v>21</v>
      </c>
      <c r="E13" t="s">
        <v>627</v>
      </c>
      <c r="F13" t="s">
        <v>18</v>
      </c>
      <c r="G13" t="s">
        <v>628</v>
      </c>
      <c r="H13" t="s">
        <v>122</v>
      </c>
      <c r="I13" s="1">
        <v>120</v>
      </c>
      <c r="J13" t="s">
        <v>18</v>
      </c>
      <c r="K13" t="s">
        <v>18</v>
      </c>
      <c r="L13" t="s">
        <v>18</v>
      </c>
    </row>
    <row r="14" spans="1:12" x14ac:dyDescent="0.25">
      <c r="A14" s="1">
        <v>4</v>
      </c>
      <c r="B14" s="1">
        <v>7</v>
      </c>
      <c r="C14" t="s">
        <v>623</v>
      </c>
      <c r="D14" t="s">
        <v>36</v>
      </c>
      <c r="E14" t="s">
        <v>629</v>
      </c>
      <c r="F14" t="s">
        <v>18</v>
      </c>
      <c r="G14" t="s">
        <v>630</v>
      </c>
      <c r="H14" t="s">
        <v>122</v>
      </c>
      <c r="I14" s="1">
        <v>120</v>
      </c>
      <c r="J14" t="s">
        <v>18</v>
      </c>
      <c r="K14" t="s">
        <v>18</v>
      </c>
      <c r="L14" t="s">
        <v>18</v>
      </c>
    </row>
    <row r="15" spans="1:12" x14ac:dyDescent="0.25">
      <c r="A15" s="1">
        <v>4</v>
      </c>
      <c r="B15" s="1">
        <v>7</v>
      </c>
      <c r="C15" t="s">
        <v>623</v>
      </c>
      <c r="D15" t="s">
        <v>18</v>
      </c>
      <c r="E15" t="s">
        <v>624</v>
      </c>
      <c r="F15" t="s">
        <v>18</v>
      </c>
      <c r="G15" t="s">
        <v>631</v>
      </c>
      <c r="H15" t="s">
        <v>33</v>
      </c>
      <c r="I15" s="2">
        <v>0</v>
      </c>
      <c r="J15" t="s">
        <v>18</v>
      </c>
      <c r="K15" t="s">
        <v>18</v>
      </c>
      <c r="L15" t="s">
        <v>18</v>
      </c>
    </row>
    <row r="16" spans="1:12" x14ac:dyDescent="0.25">
      <c r="A16" s="1">
        <v>4</v>
      </c>
      <c r="B16" s="1">
        <v>7</v>
      </c>
      <c r="C16" t="s">
        <v>623</v>
      </c>
      <c r="D16" t="s">
        <v>38</v>
      </c>
      <c r="E16" t="s">
        <v>632</v>
      </c>
      <c r="F16" t="s">
        <v>18</v>
      </c>
      <c r="G16" t="s">
        <v>633</v>
      </c>
      <c r="H16" t="s">
        <v>122</v>
      </c>
      <c r="I16" s="1">
        <v>120</v>
      </c>
      <c r="J16" t="s">
        <v>18</v>
      </c>
      <c r="K16" t="s">
        <v>18</v>
      </c>
      <c r="L16" t="s">
        <v>18</v>
      </c>
    </row>
    <row r="17" spans="1:12" x14ac:dyDescent="0.25">
      <c r="A17" s="1">
        <v>4</v>
      </c>
      <c r="B17" s="1">
        <v>7</v>
      </c>
      <c r="C17" t="s">
        <v>623</v>
      </c>
      <c r="D17" t="s">
        <v>41</v>
      </c>
      <c r="E17" t="s">
        <v>634</v>
      </c>
      <c r="F17" t="s">
        <v>18</v>
      </c>
      <c r="G17" t="s">
        <v>635</v>
      </c>
      <c r="H17" t="s">
        <v>122</v>
      </c>
      <c r="I17" s="1">
        <v>120</v>
      </c>
      <c r="J17" t="s">
        <v>18</v>
      </c>
      <c r="K17" t="s">
        <v>18</v>
      </c>
      <c r="L17" t="s">
        <v>18</v>
      </c>
    </row>
    <row r="18" spans="1:12" x14ac:dyDescent="0.25">
      <c r="A18" s="1">
        <v>4</v>
      </c>
      <c r="B18" s="1">
        <v>7</v>
      </c>
      <c r="C18" t="s">
        <v>623</v>
      </c>
      <c r="D18" t="s">
        <v>43</v>
      </c>
      <c r="E18" t="s">
        <v>636</v>
      </c>
      <c r="F18" t="s">
        <v>18</v>
      </c>
      <c r="G18" t="s">
        <v>637</v>
      </c>
      <c r="H18" t="s">
        <v>167</v>
      </c>
      <c r="I18" s="1">
        <v>40</v>
      </c>
      <c r="J18" t="s">
        <v>18</v>
      </c>
      <c r="K18" t="s">
        <v>18</v>
      </c>
      <c r="L18" t="s">
        <v>18</v>
      </c>
    </row>
    <row r="19" spans="1:12" x14ac:dyDescent="0.25">
      <c r="A19" s="1">
        <v>4</v>
      </c>
      <c r="B19" s="1">
        <v>7</v>
      </c>
      <c r="C19" t="s">
        <v>623</v>
      </c>
      <c r="D19" t="s">
        <v>45</v>
      </c>
      <c r="E19" t="s">
        <v>18</v>
      </c>
      <c r="F19" t="s">
        <v>18</v>
      </c>
      <c r="G19" t="s">
        <v>638</v>
      </c>
      <c r="H19" t="s">
        <v>122</v>
      </c>
      <c r="I19" s="1">
        <v>120</v>
      </c>
      <c r="J19" t="s">
        <v>18</v>
      </c>
      <c r="K19" t="s">
        <v>18</v>
      </c>
      <c r="L19" t="s">
        <v>18</v>
      </c>
    </row>
    <row r="20" spans="1:12" x14ac:dyDescent="0.25">
      <c r="A20" s="1">
        <v>4</v>
      </c>
      <c r="B20" s="1">
        <v>7</v>
      </c>
      <c r="C20" t="s">
        <v>623</v>
      </c>
      <c r="D20" t="s">
        <v>47</v>
      </c>
      <c r="E20" t="s">
        <v>639</v>
      </c>
      <c r="F20" t="s">
        <v>18</v>
      </c>
      <c r="G20" t="s">
        <v>640</v>
      </c>
      <c r="H20" t="s">
        <v>167</v>
      </c>
      <c r="I20" s="1">
        <v>1</v>
      </c>
      <c r="J20" t="s">
        <v>18</v>
      </c>
      <c r="K20" t="s">
        <v>18</v>
      </c>
      <c r="L20" t="s">
        <v>18</v>
      </c>
    </row>
    <row r="21" spans="1:12" x14ac:dyDescent="0.25">
      <c r="A21" s="1">
        <v>4</v>
      </c>
      <c r="B21" s="1">
        <v>7</v>
      </c>
      <c r="C21" t="s">
        <v>623</v>
      </c>
      <c r="D21" t="s">
        <v>50</v>
      </c>
      <c r="E21" t="s">
        <v>641</v>
      </c>
      <c r="F21" t="s">
        <v>18</v>
      </c>
      <c r="G21" t="s">
        <v>642</v>
      </c>
      <c r="H21" t="s">
        <v>167</v>
      </c>
      <c r="I21" s="1">
        <v>1</v>
      </c>
      <c r="J21" t="s">
        <v>18</v>
      </c>
      <c r="K21" t="s">
        <v>18</v>
      </c>
      <c r="L21" t="s">
        <v>18</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L10"/>
  <sheetViews>
    <sheetView workbookViewId="0">
      <selection activeCell="L1" sqref="L1:N1048576"/>
    </sheetView>
  </sheetViews>
  <sheetFormatPr defaultRowHeight="15" x14ac:dyDescent="0.25"/>
  <cols>
    <col min="1" max="1" width="19.5703125" customWidth="1"/>
    <col min="2" max="2" width="11.140625" customWidth="1"/>
    <col min="3" max="3" width="9.42578125" customWidth="1"/>
    <col min="4" max="4" width="9.28515625" customWidth="1"/>
    <col min="5" max="6" width="9.140625" customWidth="1"/>
    <col min="7" max="7" width="50" customWidth="1"/>
    <col min="8" max="8" width="9.140625" customWidth="1"/>
    <col min="9" max="9" width="10.5703125" customWidth="1"/>
    <col min="10" max="10" width="9.140625" customWidth="1"/>
    <col min="11" max="11" width="9.7109375" customWidth="1"/>
    <col min="12" max="12" width="9.140625" customWidth="1"/>
  </cols>
  <sheetData>
    <row r="1" spans="1:12" x14ac:dyDescent="0.25">
      <c r="A1" t="s">
        <v>0</v>
      </c>
      <c r="B1" t="s">
        <v>1</v>
      </c>
      <c r="C1" t="s">
        <v>2</v>
      </c>
      <c r="D1" t="s">
        <v>3</v>
      </c>
      <c r="E1" t="s">
        <v>4</v>
      </c>
    </row>
    <row r="2" spans="1:12" x14ac:dyDescent="0.25">
      <c r="A2" t="s">
        <v>5</v>
      </c>
    </row>
    <row r="3" spans="1:12" x14ac:dyDescent="0.25">
      <c r="A3" t="s">
        <v>6</v>
      </c>
      <c r="B3" t="s">
        <v>7</v>
      </c>
      <c r="C3" t="s">
        <v>8</v>
      </c>
      <c r="D3" t="s">
        <v>9</v>
      </c>
      <c r="E3" t="s">
        <v>10</v>
      </c>
      <c r="F3" t="s">
        <v>11</v>
      </c>
      <c r="G3" t="s">
        <v>12</v>
      </c>
      <c r="H3" t="s">
        <v>13</v>
      </c>
      <c r="I3" t="s">
        <v>14</v>
      </c>
      <c r="J3" t="s">
        <v>15</v>
      </c>
      <c r="K3" t="s">
        <v>16</v>
      </c>
    </row>
    <row r="4" spans="1:12" x14ac:dyDescent="0.25">
      <c r="A4" s="1">
        <v>4</v>
      </c>
      <c r="B4" s="1">
        <v>8</v>
      </c>
      <c r="C4" t="s">
        <v>643</v>
      </c>
      <c r="D4" t="s">
        <v>21</v>
      </c>
      <c r="E4" t="s">
        <v>644</v>
      </c>
      <c r="F4" t="s">
        <v>18</v>
      </c>
      <c r="G4" t="s">
        <v>645</v>
      </c>
      <c r="H4" t="s">
        <v>395</v>
      </c>
      <c r="I4" s="1">
        <v>55</v>
      </c>
      <c r="J4" s="1">
        <v>0</v>
      </c>
      <c r="K4" t="s">
        <v>18</v>
      </c>
      <c r="L4" t="s">
        <v>18</v>
      </c>
    </row>
    <row r="5" spans="1:12" x14ac:dyDescent="0.25">
      <c r="A5" s="1">
        <v>4</v>
      </c>
      <c r="B5" s="1">
        <v>8</v>
      </c>
      <c r="C5" t="s">
        <v>643</v>
      </c>
      <c r="D5" t="s">
        <v>36</v>
      </c>
      <c r="E5" t="s">
        <v>646</v>
      </c>
      <c r="F5" t="s">
        <v>18</v>
      </c>
      <c r="G5" t="s">
        <v>647</v>
      </c>
      <c r="H5" t="s">
        <v>395</v>
      </c>
      <c r="I5" s="1">
        <v>57</v>
      </c>
      <c r="J5" s="1">
        <v>0</v>
      </c>
      <c r="K5" t="s">
        <v>18</v>
      </c>
      <c r="L5" t="s">
        <v>18</v>
      </c>
    </row>
    <row r="6" spans="1:12" x14ac:dyDescent="0.25">
      <c r="A6" s="1">
        <v>4</v>
      </c>
      <c r="B6" s="1">
        <v>8</v>
      </c>
      <c r="C6" t="s">
        <v>643</v>
      </c>
      <c r="D6" t="s">
        <v>38</v>
      </c>
      <c r="E6" t="s">
        <v>18</v>
      </c>
      <c r="F6" t="s">
        <v>18</v>
      </c>
      <c r="G6" t="s">
        <v>648</v>
      </c>
      <c r="H6" t="s">
        <v>395</v>
      </c>
      <c r="I6" s="1">
        <v>59</v>
      </c>
      <c r="J6" s="1">
        <v>0</v>
      </c>
      <c r="K6" t="s">
        <v>18</v>
      </c>
      <c r="L6" t="s">
        <v>18</v>
      </c>
    </row>
    <row r="7" spans="1:12" x14ac:dyDescent="0.25">
      <c r="A7" s="1">
        <v>4</v>
      </c>
      <c r="B7" s="1">
        <v>8</v>
      </c>
      <c r="C7" t="s">
        <v>643</v>
      </c>
      <c r="D7" t="s">
        <v>41</v>
      </c>
      <c r="E7" t="s">
        <v>649</v>
      </c>
      <c r="F7" t="s">
        <v>18</v>
      </c>
      <c r="G7" t="s">
        <v>650</v>
      </c>
      <c r="H7" t="s">
        <v>395</v>
      </c>
      <c r="I7" s="1">
        <v>60</v>
      </c>
      <c r="J7" s="1">
        <v>0</v>
      </c>
      <c r="K7" t="s">
        <v>18</v>
      </c>
      <c r="L7" t="s">
        <v>18</v>
      </c>
    </row>
    <row r="8" spans="1:12" x14ac:dyDescent="0.25">
      <c r="A8" s="1">
        <v>4</v>
      </c>
      <c r="B8" s="1">
        <v>8</v>
      </c>
      <c r="C8" t="s">
        <v>643</v>
      </c>
      <c r="D8" t="s">
        <v>43</v>
      </c>
      <c r="E8" t="s">
        <v>651</v>
      </c>
      <c r="F8" t="s">
        <v>18</v>
      </c>
      <c r="G8" t="s">
        <v>652</v>
      </c>
      <c r="H8" t="s">
        <v>395</v>
      </c>
      <c r="I8" s="1">
        <v>61</v>
      </c>
      <c r="J8" s="1">
        <v>0</v>
      </c>
      <c r="K8" t="s">
        <v>18</v>
      </c>
      <c r="L8" t="s">
        <v>18</v>
      </c>
    </row>
    <row r="9" spans="1:12" x14ac:dyDescent="0.25">
      <c r="A9" s="1">
        <v>4</v>
      </c>
      <c r="B9" s="1">
        <v>8</v>
      </c>
      <c r="C9" t="s">
        <v>643</v>
      </c>
      <c r="D9" t="s">
        <v>45</v>
      </c>
      <c r="E9" t="s">
        <v>18</v>
      </c>
      <c r="F9" t="s">
        <v>18</v>
      </c>
      <c r="G9" t="s">
        <v>653</v>
      </c>
      <c r="H9" t="s">
        <v>395</v>
      </c>
      <c r="I9" s="1">
        <v>62</v>
      </c>
      <c r="J9" s="1">
        <v>0</v>
      </c>
      <c r="K9" t="s">
        <v>18</v>
      </c>
      <c r="L9" t="s">
        <v>18</v>
      </c>
    </row>
    <row r="10" spans="1:12" x14ac:dyDescent="0.25">
      <c r="A10" s="1">
        <v>4</v>
      </c>
      <c r="B10" s="1">
        <v>8</v>
      </c>
      <c r="C10" t="s">
        <v>643</v>
      </c>
      <c r="D10" t="s">
        <v>47</v>
      </c>
      <c r="E10" t="s">
        <v>18</v>
      </c>
      <c r="F10" t="s">
        <v>18</v>
      </c>
      <c r="G10" t="s">
        <v>654</v>
      </c>
      <c r="H10" t="s">
        <v>395</v>
      </c>
      <c r="I10" s="1">
        <v>63</v>
      </c>
      <c r="J10" s="1">
        <v>0</v>
      </c>
      <c r="K10" t="s">
        <v>18</v>
      </c>
      <c r="L10" t="s">
        <v>18</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9"/>
  <sheetViews>
    <sheetView workbookViewId="0">
      <selection activeCell="J1" sqref="J1:L1048576"/>
    </sheetView>
  </sheetViews>
  <sheetFormatPr defaultRowHeight="15" x14ac:dyDescent="0.25"/>
  <cols>
    <col min="1" max="1" width="19.5703125" customWidth="1"/>
    <col min="2" max="2" width="11.140625" customWidth="1"/>
    <col min="3" max="3" width="9.42578125" customWidth="1"/>
    <col min="4" max="4" width="9.28515625" customWidth="1"/>
    <col min="5" max="5" width="50" customWidth="1"/>
    <col min="6" max="6" width="9.140625" customWidth="1"/>
    <col min="7" max="7" width="10.5703125" customWidth="1"/>
    <col min="8" max="8" width="9.140625" customWidth="1"/>
    <col min="9" max="9" width="9.7109375" customWidth="1"/>
    <col min="10" max="10" width="9.140625" customWidth="1"/>
  </cols>
  <sheetData>
    <row r="1" spans="1:10" x14ac:dyDescent="0.25">
      <c r="A1" t="s">
        <v>0</v>
      </c>
      <c r="B1" t="s">
        <v>1</v>
      </c>
      <c r="C1" t="s">
        <v>2</v>
      </c>
      <c r="D1" t="s">
        <v>3</v>
      </c>
    </row>
    <row r="2" spans="1:10" x14ac:dyDescent="0.25">
      <c r="A2" t="s">
        <v>5</v>
      </c>
    </row>
    <row r="3" spans="1:10" x14ac:dyDescent="0.25">
      <c r="A3" t="s">
        <v>6</v>
      </c>
      <c r="B3" t="s">
        <v>7</v>
      </c>
      <c r="C3" t="s">
        <v>8</v>
      </c>
      <c r="D3" t="s">
        <v>9</v>
      </c>
      <c r="E3" t="s">
        <v>12</v>
      </c>
      <c r="F3" t="s">
        <v>13</v>
      </c>
      <c r="G3" t="s">
        <v>14</v>
      </c>
      <c r="H3" t="s">
        <v>15</v>
      </c>
      <c r="I3" t="s">
        <v>16</v>
      </c>
    </row>
    <row r="4" spans="1:10" x14ac:dyDescent="0.25">
      <c r="A4" s="1">
        <v>5</v>
      </c>
      <c r="B4" s="1">
        <v>1</v>
      </c>
      <c r="C4" t="s">
        <v>655</v>
      </c>
      <c r="D4" t="s">
        <v>21</v>
      </c>
      <c r="E4" t="s">
        <v>656</v>
      </c>
      <c r="F4" t="s">
        <v>395</v>
      </c>
      <c r="G4" s="1">
        <v>20</v>
      </c>
      <c r="H4" s="1">
        <v>0</v>
      </c>
      <c r="I4" t="s">
        <v>18</v>
      </c>
      <c r="J4" t="s">
        <v>18</v>
      </c>
    </row>
    <row r="5" spans="1:10" x14ac:dyDescent="0.25">
      <c r="A5" s="1">
        <v>5</v>
      </c>
      <c r="B5" s="1">
        <v>1</v>
      </c>
      <c r="C5" t="s">
        <v>655</v>
      </c>
      <c r="D5" t="s">
        <v>36</v>
      </c>
      <c r="E5" t="s">
        <v>657</v>
      </c>
      <c r="F5" t="s">
        <v>395</v>
      </c>
      <c r="G5" s="1">
        <v>45</v>
      </c>
      <c r="H5" s="1">
        <v>0</v>
      </c>
      <c r="I5" t="s">
        <v>18</v>
      </c>
      <c r="J5" t="s">
        <v>18</v>
      </c>
    </row>
    <row r="6" spans="1:10" x14ac:dyDescent="0.25">
      <c r="A6" s="1">
        <v>5</v>
      </c>
      <c r="B6" s="1">
        <v>1</v>
      </c>
      <c r="C6" t="s">
        <v>655</v>
      </c>
      <c r="D6" t="s">
        <v>38</v>
      </c>
      <c r="E6" t="s">
        <v>658</v>
      </c>
      <c r="F6" t="s">
        <v>395</v>
      </c>
      <c r="G6" s="1">
        <v>54</v>
      </c>
      <c r="H6" s="1">
        <v>0</v>
      </c>
      <c r="I6" t="s">
        <v>18</v>
      </c>
      <c r="J6" t="s">
        <v>18</v>
      </c>
    </row>
    <row r="7" spans="1:10" x14ac:dyDescent="0.25">
      <c r="A7" s="1">
        <v>5</v>
      </c>
      <c r="B7" s="1">
        <v>1</v>
      </c>
      <c r="C7" t="s">
        <v>655</v>
      </c>
      <c r="D7" t="s">
        <v>41</v>
      </c>
      <c r="E7" t="s">
        <v>659</v>
      </c>
      <c r="F7" t="s">
        <v>395</v>
      </c>
      <c r="G7" s="1">
        <v>64</v>
      </c>
      <c r="H7" s="1">
        <v>0</v>
      </c>
      <c r="I7" t="s">
        <v>18</v>
      </c>
      <c r="J7" t="s">
        <v>18</v>
      </c>
    </row>
    <row r="8" spans="1:10" x14ac:dyDescent="0.25">
      <c r="A8" s="1">
        <v>5</v>
      </c>
      <c r="B8" s="1">
        <v>1</v>
      </c>
      <c r="C8" t="s">
        <v>655</v>
      </c>
      <c r="D8" t="s">
        <v>18</v>
      </c>
      <c r="E8" t="s">
        <v>660</v>
      </c>
      <c r="F8" t="s">
        <v>661</v>
      </c>
      <c r="G8" s="3">
        <v>0</v>
      </c>
      <c r="H8" t="s">
        <v>18</v>
      </c>
      <c r="I8" t="s">
        <v>662</v>
      </c>
      <c r="J8" t="s">
        <v>18</v>
      </c>
    </row>
    <row r="9" spans="1:10" x14ac:dyDescent="0.25">
      <c r="A9" s="1">
        <v>5</v>
      </c>
      <c r="B9" s="1">
        <v>1</v>
      </c>
      <c r="C9" t="s">
        <v>655</v>
      </c>
      <c r="D9" t="s">
        <v>18</v>
      </c>
      <c r="E9" t="s">
        <v>663</v>
      </c>
      <c r="F9" t="s">
        <v>664</v>
      </c>
      <c r="G9" s="3">
        <v>15</v>
      </c>
      <c r="H9" t="s">
        <v>18</v>
      </c>
      <c r="I9" t="s">
        <v>18</v>
      </c>
      <c r="J9" t="s">
        <v>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8"/>
  <sheetViews>
    <sheetView workbookViewId="0">
      <selection activeCell="J1" sqref="J1:L1048576"/>
    </sheetView>
  </sheetViews>
  <sheetFormatPr defaultRowHeight="15" x14ac:dyDescent="0.25"/>
  <cols>
    <col min="1" max="1" width="19.5703125" customWidth="1"/>
    <col min="2" max="2" width="11.140625" customWidth="1"/>
    <col min="3" max="3" width="9.42578125" customWidth="1"/>
    <col min="4" max="4" width="9.28515625" customWidth="1"/>
    <col min="5" max="5" width="50" customWidth="1"/>
    <col min="6" max="6" width="9.140625" customWidth="1"/>
    <col min="7" max="7" width="10.5703125" customWidth="1"/>
    <col min="8" max="8" width="9.140625" customWidth="1"/>
    <col min="9" max="9" width="9.7109375" customWidth="1"/>
    <col min="10" max="10" width="9.140625" customWidth="1"/>
  </cols>
  <sheetData>
    <row r="1" spans="1:10" x14ac:dyDescent="0.25">
      <c r="A1" t="s">
        <v>0</v>
      </c>
      <c r="B1" t="s">
        <v>1</v>
      </c>
      <c r="C1" t="s">
        <v>2</v>
      </c>
      <c r="D1" t="s">
        <v>3</v>
      </c>
    </row>
    <row r="2" spans="1:10" x14ac:dyDescent="0.25">
      <c r="A2" t="s">
        <v>5</v>
      </c>
    </row>
    <row r="3" spans="1:10" x14ac:dyDescent="0.25">
      <c r="A3" t="s">
        <v>6</v>
      </c>
      <c r="B3" t="s">
        <v>7</v>
      </c>
      <c r="C3" t="s">
        <v>8</v>
      </c>
      <c r="D3" t="s">
        <v>9</v>
      </c>
      <c r="E3" t="s">
        <v>12</v>
      </c>
      <c r="F3" t="s">
        <v>13</v>
      </c>
      <c r="G3" t="s">
        <v>14</v>
      </c>
      <c r="H3" t="s">
        <v>15</v>
      </c>
      <c r="I3" t="s">
        <v>16</v>
      </c>
    </row>
    <row r="4" spans="1:10" x14ac:dyDescent="0.25">
      <c r="A4" s="1">
        <v>2</v>
      </c>
      <c r="B4" s="1">
        <v>2</v>
      </c>
      <c r="C4" t="s">
        <v>55</v>
      </c>
      <c r="D4" t="s">
        <v>18</v>
      </c>
      <c r="E4" t="s">
        <v>24</v>
      </c>
      <c r="F4" t="s">
        <v>20</v>
      </c>
      <c r="G4" s="2">
        <v>0</v>
      </c>
      <c r="H4" t="s">
        <v>18</v>
      </c>
      <c r="I4" t="s">
        <v>18</v>
      </c>
      <c r="J4" t="s">
        <v>18</v>
      </c>
    </row>
    <row r="5" spans="1:10" x14ac:dyDescent="0.25">
      <c r="A5" s="1">
        <v>2</v>
      </c>
      <c r="B5" s="1">
        <v>2</v>
      </c>
      <c r="C5" t="s">
        <v>55</v>
      </c>
      <c r="D5" t="s">
        <v>18</v>
      </c>
      <c r="E5" t="s">
        <v>84</v>
      </c>
      <c r="F5" t="s">
        <v>20</v>
      </c>
      <c r="G5" s="2">
        <v>0</v>
      </c>
      <c r="H5" t="s">
        <v>18</v>
      </c>
      <c r="I5" t="s">
        <v>18</v>
      </c>
      <c r="J5" t="s">
        <v>18</v>
      </c>
    </row>
    <row r="6" spans="1:10" x14ac:dyDescent="0.25">
      <c r="A6" s="1">
        <v>2</v>
      </c>
      <c r="B6" s="1">
        <v>2</v>
      </c>
      <c r="C6" t="s">
        <v>55</v>
      </c>
      <c r="D6" t="s">
        <v>18</v>
      </c>
      <c r="E6" t="s">
        <v>85</v>
      </c>
      <c r="F6" t="s">
        <v>20</v>
      </c>
      <c r="G6" s="2">
        <v>0</v>
      </c>
      <c r="H6" t="s">
        <v>18</v>
      </c>
      <c r="I6" t="s">
        <v>18</v>
      </c>
      <c r="J6" t="s">
        <v>18</v>
      </c>
    </row>
    <row r="7" spans="1:10" x14ac:dyDescent="0.25">
      <c r="A7" s="1">
        <v>2</v>
      </c>
      <c r="B7" s="1">
        <v>2</v>
      </c>
      <c r="C7" t="s">
        <v>55</v>
      </c>
      <c r="D7" t="s">
        <v>18</v>
      </c>
      <c r="E7" t="s">
        <v>86</v>
      </c>
      <c r="F7" t="s">
        <v>20</v>
      </c>
      <c r="G7" s="2">
        <v>0</v>
      </c>
      <c r="H7" t="s">
        <v>18</v>
      </c>
      <c r="I7" t="s">
        <v>18</v>
      </c>
      <c r="J7" t="s">
        <v>18</v>
      </c>
    </row>
    <row r="8" spans="1:10" x14ac:dyDescent="0.25">
      <c r="A8" s="1">
        <v>2</v>
      </c>
      <c r="B8" s="1">
        <v>2</v>
      </c>
      <c r="C8" t="s">
        <v>55</v>
      </c>
      <c r="D8" t="s">
        <v>18</v>
      </c>
      <c r="E8" t="s">
        <v>87</v>
      </c>
      <c r="F8" t="s">
        <v>30</v>
      </c>
      <c r="G8" s="2">
        <v>0</v>
      </c>
      <c r="H8" t="s">
        <v>18</v>
      </c>
      <c r="I8" t="s">
        <v>18</v>
      </c>
      <c r="J8" t="s">
        <v>18</v>
      </c>
    </row>
    <row r="9" spans="1:10" x14ac:dyDescent="0.25">
      <c r="A9" s="1">
        <v>2</v>
      </c>
      <c r="B9" s="1">
        <v>2</v>
      </c>
      <c r="C9" t="s">
        <v>55</v>
      </c>
      <c r="D9" t="s">
        <v>18</v>
      </c>
      <c r="E9" t="s">
        <v>88</v>
      </c>
      <c r="F9" t="s">
        <v>18</v>
      </c>
      <c r="G9" s="2">
        <v>0</v>
      </c>
      <c r="H9" t="s">
        <v>18</v>
      </c>
      <c r="I9" t="s">
        <v>18</v>
      </c>
      <c r="J9" t="s">
        <v>18</v>
      </c>
    </row>
    <row r="10" spans="1:10" x14ac:dyDescent="0.25">
      <c r="A10" s="1">
        <v>2</v>
      </c>
      <c r="B10" s="1">
        <v>2</v>
      </c>
      <c r="C10" t="s">
        <v>55</v>
      </c>
      <c r="D10" t="s">
        <v>18</v>
      </c>
      <c r="E10" t="s">
        <v>90</v>
      </c>
      <c r="F10" t="s">
        <v>28</v>
      </c>
      <c r="G10" s="2">
        <v>0</v>
      </c>
      <c r="H10" t="s">
        <v>18</v>
      </c>
      <c r="I10" t="s">
        <v>18</v>
      </c>
      <c r="J10" t="s">
        <v>18</v>
      </c>
    </row>
    <row r="11" spans="1:10" x14ac:dyDescent="0.25">
      <c r="A11" s="1">
        <v>2</v>
      </c>
      <c r="B11" s="1">
        <v>2</v>
      </c>
      <c r="C11" t="s">
        <v>55</v>
      </c>
      <c r="D11" t="s">
        <v>18</v>
      </c>
      <c r="E11" t="s">
        <v>91</v>
      </c>
      <c r="F11" t="s">
        <v>30</v>
      </c>
      <c r="G11" s="2">
        <v>0</v>
      </c>
      <c r="H11" t="s">
        <v>18</v>
      </c>
      <c r="I11" t="s">
        <v>18</v>
      </c>
      <c r="J11" t="s">
        <v>18</v>
      </c>
    </row>
    <row r="12" spans="1:10" x14ac:dyDescent="0.25">
      <c r="A12" s="1">
        <v>2</v>
      </c>
      <c r="B12" s="1">
        <v>2</v>
      </c>
      <c r="C12" t="s">
        <v>55</v>
      </c>
      <c r="D12" t="s">
        <v>18</v>
      </c>
      <c r="E12" t="s">
        <v>92</v>
      </c>
      <c r="F12" t="s">
        <v>33</v>
      </c>
      <c r="G12" s="2">
        <v>0</v>
      </c>
      <c r="H12" t="s">
        <v>18</v>
      </c>
      <c r="I12" t="s">
        <v>18</v>
      </c>
      <c r="J12" t="s">
        <v>18</v>
      </c>
    </row>
    <row r="13" spans="1:10" x14ac:dyDescent="0.25">
      <c r="A13" s="1">
        <v>2</v>
      </c>
      <c r="B13" s="1">
        <v>2</v>
      </c>
      <c r="C13" t="s">
        <v>55</v>
      </c>
      <c r="D13" t="s">
        <v>21</v>
      </c>
      <c r="E13" t="s">
        <v>93</v>
      </c>
      <c r="F13" t="s">
        <v>35</v>
      </c>
      <c r="G13" s="1">
        <v>1</v>
      </c>
      <c r="H13" t="s">
        <v>18</v>
      </c>
      <c r="I13" t="s">
        <v>18</v>
      </c>
      <c r="J13" t="s">
        <v>18</v>
      </c>
    </row>
    <row r="14" spans="1:10" x14ac:dyDescent="0.25">
      <c r="A14" s="1">
        <v>2</v>
      </c>
      <c r="B14" s="1">
        <v>2</v>
      </c>
      <c r="C14" t="s">
        <v>55</v>
      </c>
      <c r="D14" t="s">
        <v>36</v>
      </c>
      <c r="E14" t="s">
        <v>94</v>
      </c>
      <c r="F14" t="s">
        <v>35</v>
      </c>
      <c r="G14" s="1">
        <v>7</v>
      </c>
      <c r="H14" t="s">
        <v>18</v>
      </c>
      <c r="I14" t="s">
        <v>18</v>
      </c>
      <c r="J14" t="s">
        <v>18</v>
      </c>
    </row>
    <row r="15" spans="1:10" x14ac:dyDescent="0.25">
      <c r="A15" s="1">
        <v>2</v>
      </c>
      <c r="B15" s="1">
        <v>2</v>
      </c>
      <c r="C15" t="s">
        <v>55</v>
      </c>
      <c r="D15" t="s">
        <v>18</v>
      </c>
      <c r="E15" t="s">
        <v>96</v>
      </c>
      <c r="F15" t="s">
        <v>30</v>
      </c>
      <c r="G15" s="2">
        <v>0</v>
      </c>
      <c r="H15" t="s">
        <v>18</v>
      </c>
      <c r="I15" t="s">
        <v>18</v>
      </c>
      <c r="J15" t="s">
        <v>18</v>
      </c>
    </row>
    <row r="16" spans="1:10" x14ac:dyDescent="0.25">
      <c r="A16" s="1">
        <v>2</v>
      </c>
      <c r="B16" s="1">
        <v>2</v>
      </c>
      <c r="C16" t="s">
        <v>55</v>
      </c>
      <c r="D16" t="s">
        <v>18</v>
      </c>
      <c r="E16" t="s">
        <v>97</v>
      </c>
      <c r="F16" t="s">
        <v>33</v>
      </c>
      <c r="G16" s="2">
        <v>0</v>
      </c>
      <c r="H16" t="s">
        <v>18</v>
      </c>
      <c r="I16" t="s">
        <v>18</v>
      </c>
      <c r="J16" t="s">
        <v>18</v>
      </c>
    </row>
    <row r="17" spans="1:10" x14ac:dyDescent="0.25">
      <c r="A17" s="1">
        <v>2</v>
      </c>
      <c r="B17" s="1">
        <v>2</v>
      </c>
      <c r="C17" t="s">
        <v>55</v>
      </c>
      <c r="D17" t="s">
        <v>38</v>
      </c>
      <c r="E17" t="s">
        <v>98</v>
      </c>
      <c r="F17" t="s">
        <v>35</v>
      </c>
      <c r="G17" s="1">
        <v>9</v>
      </c>
      <c r="H17" t="s">
        <v>18</v>
      </c>
      <c r="I17" t="s">
        <v>18</v>
      </c>
      <c r="J17" t="s">
        <v>18</v>
      </c>
    </row>
    <row r="18" spans="1:10" x14ac:dyDescent="0.25">
      <c r="A18" s="1">
        <v>2</v>
      </c>
      <c r="B18" s="1">
        <v>2</v>
      </c>
      <c r="C18" t="s">
        <v>55</v>
      </c>
      <c r="D18" t="s">
        <v>18</v>
      </c>
      <c r="E18" t="s">
        <v>99</v>
      </c>
      <c r="F18" t="s">
        <v>30</v>
      </c>
      <c r="G18" s="2">
        <v>0</v>
      </c>
      <c r="H18" t="s">
        <v>18</v>
      </c>
      <c r="I18" t="s">
        <v>18</v>
      </c>
      <c r="J18" t="s">
        <v>18</v>
      </c>
    </row>
    <row r="19" spans="1:10" x14ac:dyDescent="0.25">
      <c r="A19" s="1">
        <v>2</v>
      </c>
      <c r="B19" s="1">
        <v>2</v>
      </c>
      <c r="C19" t="s">
        <v>55</v>
      </c>
      <c r="D19" t="s">
        <v>18</v>
      </c>
      <c r="E19" t="s">
        <v>97</v>
      </c>
      <c r="F19" t="s">
        <v>33</v>
      </c>
      <c r="G19" s="2">
        <v>0</v>
      </c>
      <c r="H19" t="s">
        <v>18</v>
      </c>
      <c r="I19" t="s">
        <v>18</v>
      </c>
      <c r="J19" t="s">
        <v>18</v>
      </c>
    </row>
    <row r="20" spans="1:10" x14ac:dyDescent="0.25">
      <c r="A20" s="1">
        <v>2</v>
      </c>
      <c r="B20" s="1">
        <v>2</v>
      </c>
      <c r="C20" t="s">
        <v>55</v>
      </c>
      <c r="D20" t="s">
        <v>41</v>
      </c>
      <c r="E20" t="s">
        <v>100</v>
      </c>
      <c r="F20" t="s">
        <v>35</v>
      </c>
      <c r="G20" s="1">
        <v>3</v>
      </c>
      <c r="H20" t="s">
        <v>18</v>
      </c>
      <c r="I20" t="s">
        <v>18</v>
      </c>
      <c r="J20" t="s">
        <v>18</v>
      </c>
    </row>
    <row r="21" spans="1:10" x14ac:dyDescent="0.25">
      <c r="A21" s="1">
        <v>2</v>
      </c>
      <c r="B21" s="1">
        <v>2</v>
      </c>
      <c r="C21" t="s">
        <v>55</v>
      </c>
      <c r="D21" t="s">
        <v>18</v>
      </c>
      <c r="E21" t="s">
        <v>102</v>
      </c>
      <c r="F21" t="s">
        <v>33</v>
      </c>
      <c r="G21" s="2">
        <v>0</v>
      </c>
      <c r="H21" t="s">
        <v>18</v>
      </c>
      <c r="I21" t="s">
        <v>18</v>
      </c>
      <c r="J21" t="s">
        <v>18</v>
      </c>
    </row>
    <row r="22" spans="1:10" x14ac:dyDescent="0.25">
      <c r="A22" s="1">
        <v>2</v>
      </c>
      <c r="B22" s="1">
        <v>2</v>
      </c>
      <c r="C22" t="s">
        <v>55</v>
      </c>
      <c r="D22" t="s">
        <v>43</v>
      </c>
      <c r="E22" t="s">
        <v>103</v>
      </c>
      <c r="F22" t="s">
        <v>35</v>
      </c>
      <c r="G22" s="1">
        <v>12</v>
      </c>
      <c r="H22" t="s">
        <v>18</v>
      </c>
      <c r="I22" t="s">
        <v>18</v>
      </c>
      <c r="J22" t="s">
        <v>18</v>
      </c>
    </row>
    <row r="23" spans="1:10" x14ac:dyDescent="0.25">
      <c r="A23" s="1">
        <v>2</v>
      </c>
      <c r="B23" s="1">
        <v>2</v>
      </c>
      <c r="C23" t="s">
        <v>71</v>
      </c>
      <c r="D23" t="s">
        <v>18</v>
      </c>
      <c r="E23" t="s">
        <v>104</v>
      </c>
      <c r="F23" t="s">
        <v>30</v>
      </c>
      <c r="G23" s="2">
        <v>0</v>
      </c>
      <c r="H23" t="s">
        <v>18</v>
      </c>
      <c r="I23" t="s">
        <v>18</v>
      </c>
      <c r="J23" t="s">
        <v>18</v>
      </c>
    </row>
    <row r="24" spans="1:10" x14ac:dyDescent="0.25">
      <c r="A24" s="1">
        <v>2</v>
      </c>
      <c r="B24" s="1">
        <v>2</v>
      </c>
      <c r="C24" t="s">
        <v>71</v>
      </c>
      <c r="D24" t="s">
        <v>45</v>
      </c>
      <c r="E24" t="s">
        <v>105</v>
      </c>
      <c r="F24" t="s">
        <v>106</v>
      </c>
      <c r="G24" s="1">
        <v>3</v>
      </c>
      <c r="H24" t="s">
        <v>18</v>
      </c>
      <c r="I24" t="s">
        <v>18</v>
      </c>
      <c r="J24" t="s">
        <v>18</v>
      </c>
    </row>
    <row r="25" spans="1:10" x14ac:dyDescent="0.25">
      <c r="A25" s="1">
        <v>2</v>
      </c>
      <c r="B25" s="1">
        <v>2</v>
      </c>
      <c r="C25" t="s">
        <v>71</v>
      </c>
      <c r="D25" t="s">
        <v>18</v>
      </c>
      <c r="E25" t="s">
        <v>107</v>
      </c>
      <c r="F25" t="s">
        <v>30</v>
      </c>
      <c r="G25" s="2">
        <v>0</v>
      </c>
      <c r="H25" t="s">
        <v>18</v>
      </c>
      <c r="I25" t="s">
        <v>18</v>
      </c>
      <c r="J25" t="s">
        <v>18</v>
      </c>
    </row>
    <row r="26" spans="1:10" x14ac:dyDescent="0.25">
      <c r="A26" s="1">
        <v>2</v>
      </c>
      <c r="B26" s="1">
        <v>2</v>
      </c>
      <c r="C26" t="s">
        <v>71</v>
      </c>
      <c r="D26" t="s">
        <v>18</v>
      </c>
      <c r="E26" t="s">
        <v>108</v>
      </c>
      <c r="F26" t="s">
        <v>33</v>
      </c>
      <c r="G26" s="2">
        <v>0</v>
      </c>
      <c r="H26" t="s">
        <v>18</v>
      </c>
      <c r="I26" t="s">
        <v>18</v>
      </c>
      <c r="J26" t="s">
        <v>18</v>
      </c>
    </row>
    <row r="27" spans="1:10" x14ac:dyDescent="0.25">
      <c r="A27" s="1">
        <v>2</v>
      </c>
      <c r="B27" s="1">
        <v>2</v>
      </c>
      <c r="C27" t="s">
        <v>71</v>
      </c>
      <c r="D27" t="s">
        <v>47</v>
      </c>
      <c r="E27" t="s">
        <v>109</v>
      </c>
      <c r="F27" t="s">
        <v>52</v>
      </c>
      <c r="G27" s="1">
        <v>79</v>
      </c>
      <c r="H27" t="s">
        <v>18</v>
      </c>
      <c r="I27" t="s">
        <v>18</v>
      </c>
      <c r="J27" t="s">
        <v>18</v>
      </c>
    </row>
    <row r="28" spans="1:10" x14ac:dyDescent="0.25">
      <c r="A28" s="1">
        <v>2</v>
      </c>
      <c r="B28" s="1">
        <v>2</v>
      </c>
      <c r="C28" t="s">
        <v>71</v>
      </c>
      <c r="D28" t="s">
        <v>18</v>
      </c>
      <c r="E28" t="s">
        <v>110</v>
      </c>
      <c r="F28" t="s">
        <v>33</v>
      </c>
      <c r="G28" s="2">
        <v>0</v>
      </c>
      <c r="H28" t="s">
        <v>18</v>
      </c>
      <c r="I28" t="s">
        <v>18</v>
      </c>
      <c r="J28" t="s">
        <v>18</v>
      </c>
    </row>
    <row r="29" spans="1:10" x14ac:dyDescent="0.25">
      <c r="A29" s="1">
        <v>2</v>
      </c>
      <c r="B29" s="1">
        <v>2</v>
      </c>
      <c r="C29" t="s">
        <v>71</v>
      </c>
      <c r="D29" t="s">
        <v>50</v>
      </c>
      <c r="E29" t="s">
        <v>111</v>
      </c>
      <c r="F29" t="s">
        <v>52</v>
      </c>
      <c r="G29" s="1">
        <v>27</v>
      </c>
      <c r="H29" t="s">
        <v>18</v>
      </c>
      <c r="I29" t="s">
        <v>18</v>
      </c>
      <c r="J29" t="s">
        <v>18</v>
      </c>
    </row>
    <row r="30" spans="1:10" x14ac:dyDescent="0.25">
      <c r="A30" s="1">
        <v>2</v>
      </c>
      <c r="B30" s="1">
        <v>2</v>
      </c>
      <c r="C30" t="s">
        <v>71</v>
      </c>
      <c r="D30" t="s">
        <v>18</v>
      </c>
      <c r="E30" t="s">
        <v>113</v>
      </c>
      <c r="F30" t="s">
        <v>33</v>
      </c>
      <c r="G30" s="2">
        <v>0</v>
      </c>
      <c r="H30" t="s">
        <v>18</v>
      </c>
      <c r="I30" t="s">
        <v>18</v>
      </c>
      <c r="J30" t="s">
        <v>18</v>
      </c>
    </row>
    <row r="31" spans="1:10" x14ac:dyDescent="0.25">
      <c r="A31" s="1">
        <v>2</v>
      </c>
      <c r="B31" s="1">
        <v>2</v>
      </c>
      <c r="C31" t="s">
        <v>71</v>
      </c>
      <c r="D31" t="s">
        <v>18</v>
      </c>
      <c r="E31" t="s">
        <v>114</v>
      </c>
      <c r="F31" t="s">
        <v>28</v>
      </c>
      <c r="G31" s="2">
        <v>0</v>
      </c>
      <c r="H31" t="s">
        <v>18</v>
      </c>
      <c r="I31" t="s">
        <v>18</v>
      </c>
      <c r="J31" t="s">
        <v>18</v>
      </c>
    </row>
    <row r="32" spans="1:10" x14ac:dyDescent="0.25">
      <c r="A32" s="1">
        <v>2</v>
      </c>
      <c r="B32" s="1">
        <v>2</v>
      </c>
      <c r="C32" t="s">
        <v>71</v>
      </c>
      <c r="D32" t="s">
        <v>18</v>
      </c>
      <c r="E32" t="s">
        <v>115</v>
      </c>
      <c r="F32" t="s">
        <v>30</v>
      </c>
      <c r="G32" s="2">
        <v>0</v>
      </c>
      <c r="H32" t="s">
        <v>18</v>
      </c>
      <c r="I32" t="s">
        <v>18</v>
      </c>
      <c r="J32" t="s">
        <v>18</v>
      </c>
    </row>
    <row r="33" spans="1:10" x14ac:dyDescent="0.25">
      <c r="A33" s="1">
        <v>2</v>
      </c>
      <c r="B33" s="1">
        <v>2</v>
      </c>
      <c r="C33" t="s">
        <v>71</v>
      </c>
      <c r="D33" t="s">
        <v>18</v>
      </c>
      <c r="E33" t="s">
        <v>116</v>
      </c>
      <c r="F33" t="s">
        <v>33</v>
      </c>
      <c r="G33" s="2">
        <v>0</v>
      </c>
      <c r="H33" t="s">
        <v>18</v>
      </c>
      <c r="I33" t="s">
        <v>18</v>
      </c>
      <c r="J33" t="s">
        <v>18</v>
      </c>
    </row>
    <row r="34" spans="1:10" x14ac:dyDescent="0.25">
      <c r="A34" s="1">
        <v>2</v>
      </c>
      <c r="B34" s="1">
        <v>2</v>
      </c>
      <c r="C34" t="s">
        <v>71</v>
      </c>
      <c r="D34" t="s">
        <v>53</v>
      </c>
      <c r="E34" t="s">
        <v>117</v>
      </c>
      <c r="F34" t="s">
        <v>52</v>
      </c>
      <c r="G34" s="1">
        <v>27</v>
      </c>
      <c r="H34" t="s">
        <v>18</v>
      </c>
      <c r="I34" t="s">
        <v>18</v>
      </c>
      <c r="J34" t="s">
        <v>18</v>
      </c>
    </row>
    <row r="35" spans="1:10" x14ac:dyDescent="0.25">
      <c r="A35" s="1">
        <v>2</v>
      </c>
      <c r="B35" s="1">
        <v>2</v>
      </c>
      <c r="C35" t="s">
        <v>71</v>
      </c>
      <c r="D35" t="s">
        <v>18</v>
      </c>
      <c r="E35" t="s">
        <v>119</v>
      </c>
      <c r="F35" t="s">
        <v>30</v>
      </c>
      <c r="G35" s="2">
        <v>0</v>
      </c>
      <c r="H35" t="s">
        <v>18</v>
      </c>
      <c r="I35" t="s">
        <v>18</v>
      </c>
      <c r="J35" t="s">
        <v>18</v>
      </c>
    </row>
    <row r="36" spans="1:10" x14ac:dyDescent="0.25">
      <c r="A36" s="1">
        <v>2</v>
      </c>
      <c r="B36" s="1">
        <v>2</v>
      </c>
      <c r="C36" t="s">
        <v>71</v>
      </c>
      <c r="D36" t="s">
        <v>18</v>
      </c>
      <c r="E36" t="s">
        <v>120</v>
      </c>
      <c r="F36" t="s">
        <v>33</v>
      </c>
      <c r="G36" s="2">
        <v>0</v>
      </c>
      <c r="H36" t="s">
        <v>18</v>
      </c>
      <c r="I36" t="s">
        <v>18</v>
      </c>
      <c r="J36" t="s">
        <v>18</v>
      </c>
    </row>
    <row r="37" spans="1:10" x14ac:dyDescent="0.25">
      <c r="A37" s="1">
        <v>2</v>
      </c>
      <c r="B37" s="1">
        <v>2</v>
      </c>
      <c r="C37" t="s">
        <v>71</v>
      </c>
      <c r="D37" t="s">
        <v>57</v>
      </c>
      <c r="E37" t="s">
        <v>121</v>
      </c>
      <c r="F37" t="s">
        <v>122</v>
      </c>
      <c r="G37" s="1">
        <v>62</v>
      </c>
      <c r="H37" t="s">
        <v>18</v>
      </c>
      <c r="I37" t="s">
        <v>18</v>
      </c>
      <c r="J37" t="s">
        <v>18</v>
      </c>
    </row>
    <row r="38" spans="1:10" x14ac:dyDescent="0.25">
      <c r="A38" s="1">
        <v>2</v>
      </c>
      <c r="B38" s="1">
        <v>2</v>
      </c>
      <c r="C38" t="s">
        <v>71</v>
      </c>
      <c r="D38" t="s">
        <v>18</v>
      </c>
      <c r="E38" t="s">
        <v>124</v>
      </c>
      <c r="F38" t="s">
        <v>28</v>
      </c>
      <c r="G38" s="2">
        <v>0</v>
      </c>
      <c r="H38" t="s">
        <v>18</v>
      </c>
      <c r="I38" t="s">
        <v>18</v>
      </c>
      <c r="J38" t="s">
        <v>18</v>
      </c>
    </row>
    <row r="39" spans="1:10" x14ac:dyDescent="0.25">
      <c r="A39" s="1">
        <v>2</v>
      </c>
      <c r="B39" s="1">
        <v>2</v>
      </c>
      <c r="C39" t="s">
        <v>71</v>
      </c>
      <c r="D39" t="s">
        <v>18</v>
      </c>
      <c r="E39" t="s">
        <v>125</v>
      </c>
      <c r="F39" t="s">
        <v>30</v>
      </c>
      <c r="G39" s="2">
        <v>0</v>
      </c>
      <c r="H39" t="s">
        <v>18</v>
      </c>
      <c r="I39" t="s">
        <v>18</v>
      </c>
      <c r="J39" t="s">
        <v>18</v>
      </c>
    </row>
    <row r="40" spans="1:10" x14ac:dyDescent="0.25">
      <c r="A40" s="1">
        <v>2</v>
      </c>
      <c r="B40" s="1">
        <v>2</v>
      </c>
      <c r="C40" t="s">
        <v>71</v>
      </c>
      <c r="D40" t="s">
        <v>18</v>
      </c>
      <c r="E40" t="s">
        <v>126</v>
      </c>
      <c r="F40" t="s">
        <v>33</v>
      </c>
      <c r="G40" s="2">
        <v>0</v>
      </c>
      <c r="H40" t="s">
        <v>18</v>
      </c>
      <c r="I40" t="s">
        <v>18</v>
      </c>
      <c r="J40" t="s">
        <v>18</v>
      </c>
    </row>
    <row r="41" spans="1:10" x14ac:dyDescent="0.25">
      <c r="A41" s="1">
        <v>2</v>
      </c>
      <c r="B41" s="1">
        <v>2</v>
      </c>
      <c r="C41" t="s">
        <v>71</v>
      </c>
      <c r="D41" t="s">
        <v>61</v>
      </c>
      <c r="E41" t="s">
        <v>127</v>
      </c>
      <c r="F41" t="s">
        <v>128</v>
      </c>
      <c r="G41" s="3">
        <v>0.13</v>
      </c>
      <c r="H41" t="s">
        <v>18</v>
      </c>
      <c r="I41" t="s">
        <v>18</v>
      </c>
      <c r="J41" t="s">
        <v>18</v>
      </c>
    </row>
    <row r="42" spans="1:10" x14ac:dyDescent="0.25">
      <c r="A42" s="1">
        <v>2</v>
      </c>
      <c r="B42" s="1">
        <v>2</v>
      </c>
      <c r="C42" t="s">
        <v>129</v>
      </c>
      <c r="D42" t="s">
        <v>18</v>
      </c>
      <c r="E42" t="s">
        <v>131</v>
      </c>
      <c r="F42" t="s">
        <v>33</v>
      </c>
      <c r="G42" s="2">
        <v>0</v>
      </c>
      <c r="H42" t="s">
        <v>18</v>
      </c>
      <c r="I42" t="s">
        <v>18</v>
      </c>
      <c r="J42" t="s">
        <v>18</v>
      </c>
    </row>
    <row r="43" spans="1:10" x14ac:dyDescent="0.25">
      <c r="A43" s="1">
        <v>2</v>
      </c>
      <c r="B43" s="1">
        <v>2</v>
      </c>
      <c r="C43" t="s">
        <v>129</v>
      </c>
      <c r="D43" t="s">
        <v>64</v>
      </c>
      <c r="E43" t="s">
        <v>132</v>
      </c>
      <c r="F43" t="s">
        <v>128</v>
      </c>
      <c r="G43" s="3">
        <v>0.49</v>
      </c>
      <c r="H43" t="s">
        <v>18</v>
      </c>
      <c r="I43" t="s">
        <v>18</v>
      </c>
      <c r="J43" t="s">
        <v>18</v>
      </c>
    </row>
    <row r="44" spans="1:10" x14ac:dyDescent="0.25">
      <c r="A44" s="1">
        <v>2</v>
      </c>
      <c r="B44" s="1">
        <v>2</v>
      </c>
      <c r="C44" t="s">
        <v>129</v>
      </c>
      <c r="D44" t="s">
        <v>66</v>
      </c>
      <c r="E44" t="s">
        <v>133</v>
      </c>
      <c r="F44" t="s">
        <v>128</v>
      </c>
      <c r="G44" s="3">
        <v>0.13</v>
      </c>
      <c r="H44" t="s">
        <v>18</v>
      </c>
      <c r="I44" t="s">
        <v>18</v>
      </c>
      <c r="J44" t="s">
        <v>18</v>
      </c>
    </row>
    <row r="45" spans="1:10" x14ac:dyDescent="0.25">
      <c r="A45" s="1">
        <v>2</v>
      </c>
      <c r="B45" s="1">
        <v>2</v>
      </c>
      <c r="C45" t="s">
        <v>129</v>
      </c>
      <c r="D45" t="s">
        <v>18</v>
      </c>
      <c r="E45" t="s">
        <v>134</v>
      </c>
      <c r="F45" t="s">
        <v>33</v>
      </c>
      <c r="G45" s="2">
        <v>0</v>
      </c>
      <c r="H45" t="s">
        <v>18</v>
      </c>
      <c r="I45" t="s">
        <v>18</v>
      </c>
      <c r="J45" t="s">
        <v>18</v>
      </c>
    </row>
    <row r="46" spans="1:10" x14ac:dyDescent="0.25">
      <c r="A46" s="1">
        <v>2</v>
      </c>
      <c r="B46" s="1">
        <v>2</v>
      </c>
      <c r="C46" t="s">
        <v>129</v>
      </c>
      <c r="D46" t="s">
        <v>69</v>
      </c>
      <c r="E46" t="s">
        <v>135</v>
      </c>
      <c r="F46" t="s">
        <v>52</v>
      </c>
      <c r="G46" s="1">
        <v>79</v>
      </c>
      <c r="H46" t="s">
        <v>18</v>
      </c>
      <c r="I46" t="s">
        <v>18</v>
      </c>
      <c r="J46" t="s">
        <v>18</v>
      </c>
    </row>
    <row r="47" spans="1:10" x14ac:dyDescent="0.25">
      <c r="A47" s="1">
        <v>2</v>
      </c>
      <c r="B47" s="1">
        <v>2</v>
      </c>
      <c r="C47" t="s">
        <v>129</v>
      </c>
      <c r="D47" t="s">
        <v>73</v>
      </c>
      <c r="E47" t="s">
        <v>136</v>
      </c>
      <c r="F47" t="s">
        <v>52</v>
      </c>
      <c r="G47" s="1">
        <v>68</v>
      </c>
      <c r="H47" t="s">
        <v>18</v>
      </c>
      <c r="I47" t="s">
        <v>18</v>
      </c>
      <c r="J47" t="s">
        <v>18</v>
      </c>
    </row>
    <row r="48" spans="1:10" x14ac:dyDescent="0.25">
      <c r="A48" s="1">
        <v>2</v>
      </c>
      <c r="B48" s="1">
        <v>2</v>
      </c>
      <c r="C48" t="s">
        <v>129</v>
      </c>
      <c r="D48" t="s">
        <v>75</v>
      </c>
      <c r="E48" t="s">
        <v>137</v>
      </c>
      <c r="F48" t="s">
        <v>52</v>
      </c>
      <c r="G48" s="1">
        <v>62</v>
      </c>
      <c r="H48" t="s">
        <v>18</v>
      </c>
      <c r="I48" t="s">
        <v>18</v>
      </c>
      <c r="J48" t="s">
        <v>18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7"/>
  <sheetViews>
    <sheetView workbookViewId="0">
      <selection activeCell="J1" sqref="J1:L1048576"/>
    </sheetView>
  </sheetViews>
  <sheetFormatPr defaultRowHeight="15" x14ac:dyDescent="0.25"/>
  <cols>
    <col min="1" max="1" width="19.5703125" customWidth="1"/>
    <col min="2" max="2" width="11.140625" customWidth="1"/>
    <col min="3" max="3" width="9.42578125" customWidth="1"/>
    <col min="4" max="4" width="9.28515625" customWidth="1"/>
    <col min="5" max="5" width="50" customWidth="1"/>
    <col min="6" max="6" width="9.140625" customWidth="1"/>
    <col min="7" max="7" width="10.5703125" customWidth="1"/>
    <col min="8" max="8" width="9.140625" customWidth="1"/>
    <col min="9" max="9" width="9.7109375" customWidth="1"/>
    <col min="10" max="10" width="9.140625" customWidth="1"/>
  </cols>
  <sheetData>
    <row r="1" spans="1:10" x14ac:dyDescent="0.25">
      <c r="A1" t="s">
        <v>0</v>
      </c>
      <c r="B1" t="s">
        <v>1</v>
      </c>
      <c r="C1" t="s">
        <v>2</v>
      </c>
      <c r="D1" t="s">
        <v>3</v>
      </c>
    </row>
    <row r="2" spans="1:10" x14ac:dyDescent="0.25">
      <c r="A2" t="s">
        <v>5</v>
      </c>
    </row>
    <row r="3" spans="1:10" x14ac:dyDescent="0.25">
      <c r="A3" t="s">
        <v>6</v>
      </c>
      <c r="B3" t="s">
        <v>7</v>
      </c>
      <c r="C3" t="s">
        <v>8</v>
      </c>
      <c r="D3" t="s">
        <v>9</v>
      </c>
      <c r="E3" t="s">
        <v>12</v>
      </c>
      <c r="F3" t="s">
        <v>13</v>
      </c>
      <c r="G3" t="s">
        <v>14</v>
      </c>
      <c r="H3" t="s">
        <v>15</v>
      </c>
      <c r="I3" t="s">
        <v>16</v>
      </c>
    </row>
    <row r="4" spans="1:10" x14ac:dyDescent="0.25">
      <c r="A4" s="1">
        <v>2</v>
      </c>
      <c r="B4" s="1">
        <v>3</v>
      </c>
      <c r="C4" t="s">
        <v>83</v>
      </c>
      <c r="D4" t="s">
        <v>18</v>
      </c>
      <c r="E4" t="s">
        <v>139</v>
      </c>
      <c r="F4" t="s">
        <v>20</v>
      </c>
      <c r="G4" s="2">
        <v>0</v>
      </c>
      <c r="H4" t="s">
        <v>18</v>
      </c>
      <c r="I4" t="s">
        <v>18</v>
      </c>
      <c r="J4" t="s">
        <v>18</v>
      </c>
    </row>
    <row r="5" spans="1:10" x14ac:dyDescent="0.25">
      <c r="A5" s="1">
        <v>2</v>
      </c>
      <c r="B5" s="1">
        <v>3</v>
      </c>
      <c r="C5" t="s">
        <v>83</v>
      </c>
      <c r="D5" t="s">
        <v>18</v>
      </c>
      <c r="E5" t="s">
        <v>84</v>
      </c>
      <c r="F5" t="s">
        <v>20</v>
      </c>
      <c r="G5" s="2">
        <v>0</v>
      </c>
      <c r="H5" t="s">
        <v>18</v>
      </c>
      <c r="I5" t="s">
        <v>18</v>
      </c>
      <c r="J5" t="s">
        <v>18</v>
      </c>
    </row>
    <row r="6" spans="1:10" x14ac:dyDescent="0.25">
      <c r="A6" s="1">
        <v>2</v>
      </c>
      <c r="B6" s="1">
        <v>3</v>
      </c>
      <c r="C6" t="s">
        <v>83</v>
      </c>
      <c r="D6" t="s">
        <v>18</v>
      </c>
      <c r="E6" t="s">
        <v>140</v>
      </c>
      <c r="F6" t="s">
        <v>20</v>
      </c>
      <c r="G6" s="2">
        <v>0</v>
      </c>
      <c r="H6" t="s">
        <v>18</v>
      </c>
      <c r="I6" t="s">
        <v>18</v>
      </c>
      <c r="J6" t="s">
        <v>18</v>
      </c>
    </row>
    <row r="7" spans="1:10" x14ac:dyDescent="0.25">
      <c r="A7" s="1">
        <v>2</v>
      </c>
      <c r="B7" s="1">
        <v>3</v>
      </c>
      <c r="C7" t="s">
        <v>83</v>
      </c>
      <c r="D7" t="s">
        <v>18</v>
      </c>
      <c r="E7" t="s">
        <v>141</v>
      </c>
      <c r="F7" t="s">
        <v>20</v>
      </c>
      <c r="G7" s="2">
        <v>0</v>
      </c>
      <c r="H7" t="s">
        <v>18</v>
      </c>
      <c r="I7" t="s">
        <v>18</v>
      </c>
      <c r="J7" t="s">
        <v>18</v>
      </c>
    </row>
    <row r="8" spans="1:10" x14ac:dyDescent="0.25">
      <c r="A8" s="1">
        <v>2</v>
      </c>
      <c r="B8" s="1">
        <v>3</v>
      </c>
      <c r="C8" t="s">
        <v>83</v>
      </c>
      <c r="D8" t="s">
        <v>18</v>
      </c>
      <c r="E8" t="s">
        <v>142</v>
      </c>
      <c r="F8" t="s">
        <v>30</v>
      </c>
      <c r="G8" s="2">
        <v>0</v>
      </c>
      <c r="H8" t="s">
        <v>18</v>
      </c>
      <c r="I8" t="s">
        <v>18</v>
      </c>
      <c r="J8" t="s">
        <v>18</v>
      </c>
    </row>
    <row r="9" spans="1:10" x14ac:dyDescent="0.25">
      <c r="A9" s="1">
        <v>2</v>
      </c>
      <c r="B9" s="1">
        <v>3</v>
      </c>
      <c r="C9" t="s">
        <v>83</v>
      </c>
      <c r="D9" t="s">
        <v>18</v>
      </c>
      <c r="E9" t="s">
        <v>88</v>
      </c>
      <c r="F9" t="s">
        <v>18</v>
      </c>
      <c r="G9" s="2">
        <v>0</v>
      </c>
      <c r="H9" t="s">
        <v>18</v>
      </c>
      <c r="I9" t="s">
        <v>18</v>
      </c>
      <c r="J9" t="s">
        <v>18</v>
      </c>
    </row>
    <row r="10" spans="1:10" x14ac:dyDescent="0.25">
      <c r="A10" s="1">
        <v>2</v>
      </c>
      <c r="B10" s="1">
        <v>3</v>
      </c>
      <c r="C10" t="s">
        <v>83</v>
      </c>
      <c r="D10" t="s">
        <v>18</v>
      </c>
      <c r="E10" t="s">
        <v>124</v>
      </c>
      <c r="F10" t="s">
        <v>28</v>
      </c>
      <c r="G10" s="2">
        <v>0</v>
      </c>
      <c r="H10" t="s">
        <v>18</v>
      </c>
      <c r="I10" t="s">
        <v>18</v>
      </c>
      <c r="J10" t="s">
        <v>18</v>
      </c>
    </row>
    <row r="11" spans="1:10" x14ac:dyDescent="0.25">
      <c r="A11" s="1">
        <v>2</v>
      </c>
      <c r="B11" s="1">
        <v>3</v>
      </c>
      <c r="C11" t="s">
        <v>83</v>
      </c>
      <c r="D11" t="s">
        <v>18</v>
      </c>
      <c r="E11" t="s">
        <v>143</v>
      </c>
      <c r="F11" t="s">
        <v>30</v>
      </c>
      <c r="G11" s="2">
        <v>0</v>
      </c>
      <c r="H11" t="s">
        <v>18</v>
      </c>
      <c r="I11" t="s">
        <v>18</v>
      </c>
      <c r="J11" t="s">
        <v>18</v>
      </c>
    </row>
    <row r="12" spans="1:10" x14ac:dyDescent="0.25">
      <c r="A12" s="1">
        <v>2</v>
      </c>
      <c r="B12" s="1">
        <v>3</v>
      </c>
      <c r="C12" t="s">
        <v>83</v>
      </c>
      <c r="D12" t="s">
        <v>18</v>
      </c>
      <c r="E12" t="s">
        <v>144</v>
      </c>
      <c r="F12" t="s">
        <v>33</v>
      </c>
      <c r="G12" s="2">
        <v>0</v>
      </c>
      <c r="H12" t="s">
        <v>18</v>
      </c>
      <c r="I12" t="s">
        <v>18</v>
      </c>
      <c r="J12" t="s">
        <v>18</v>
      </c>
    </row>
    <row r="13" spans="1:10" x14ac:dyDescent="0.25">
      <c r="A13" s="1">
        <v>2</v>
      </c>
      <c r="B13" s="1">
        <v>3</v>
      </c>
      <c r="C13" t="s">
        <v>83</v>
      </c>
      <c r="D13" t="s">
        <v>21</v>
      </c>
      <c r="E13" t="s">
        <v>145</v>
      </c>
      <c r="F13" t="s">
        <v>52</v>
      </c>
      <c r="G13" s="1">
        <v>125</v>
      </c>
      <c r="H13" t="s">
        <v>18</v>
      </c>
      <c r="I13" t="s">
        <v>18</v>
      </c>
      <c r="J13" t="s">
        <v>18</v>
      </c>
    </row>
    <row r="14" spans="1:10" x14ac:dyDescent="0.25">
      <c r="A14" s="1">
        <v>2</v>
      </c>
      <c r="B14" s="1">
        <v>3</v>
      </c>
      <c r="C14" t="s">
        <v>83</v>
      </c>
      <c r="D14" t="s">
        <v>18</v>
      </c>
      <c r="E14" t="s">
        <v>146</v>
      </c>
      <c r="F14" t="s">
        <v>33</v>
      </c>
      <c r="G14" s="2">
        <v>0</v>
      </c>
      <c r="H14" t="s">
        <v>18</v>
      </c>
      <c r="I14" t="s">
        <v>18</v>
      </c>
      <c r="J14" t="s">
        <v>18</v>
      </c>
    </row>
    <row r="15" spans="1:10" x14ac:dyDescent="0.25">
      <c r="A15" s="1">
        <v>2</v>
      </c>
      <c r="B15" s="1">
        <v>3</v>
      </c>
      <c r="C15" t="s">
        <v>83</v>
      </c>
      <c r="D15" t="s">
        <v>36</v>
      </c>
      <c r="E15" t="s">
        <v>147</v>
      </c>
      <c r="F15" t="s">
        <v>122</v>
      </c>
      <c r="G15" s="1">
        <v>315</v>
      </c>
      <c r="H15" t="s">
        <v>18</v>
      </c>
      <c r="I15" t="s">
        <v>18</v>
      </c>
      <c r="J15" t="s">
        <v>18</v>
      </c>
    </row>
    <row r="16" spans="1:10" x14ac:dyDescent="0.25">
      <c r="A16" s="1">
        <v>2</v>
      </c>
      <c r="B16" s="1">
        <v>3</v>
      </c>
      <c r="C16" t="s">
        <v>83</v>
      </c>
      <c r="D16" t="s">
        <v>18</v>
      </c>
      <c r="E16" t="s">
        <v>149</v>
      </c>
      <c r="F16" t="s">
        <v>30</v>
      </c>
      <c r="G16" s="2">
        <v>0</v>
      </c>
      <c r="H16" t="s">
        <v>18</v>
      </c>
      <c r="I16" t="s">
        <v>18</v>
      </c>
      <c r="J16" t="s">
        <v>18</v>
      </c>
    </row>
    <row r="17" spans="1:10" x14ac:dyDescent="0.25">
      <c r="A17" s="1">
        <v>2</v>
      </c>
      <c r="B17" s="1">
        <v>3</v>
      </c>
      <c r="C17" t="s">
        <v>83</v>
      </c>
      <c r="D17" t="s">
        <v>18</v>
      </c>
      <c r="E17" t="s">
        <v>150</v>
      </c>
      <c r="F17" t="s">
        <v>33</v>
      </c>
      <c r="G17" s="2">
        <v>0</v>
      </c>
      <c r="H17" t="s">
        <v>18</v>
      </c>
      <c r="I17" t="s">
        <v>18</v>
      </c>
      <c r="J17" t="s">
        <v>18</v>
      </c>
    </row>
    <row r="18" spans="1:10" x14ac:dyDescent="0.25">
      <c r="A18" s="1">
        <v>2</v>
      </c>
      <c r="B18" s="1">
        <v>3</v>
      </c>
      <c r="C18" t="s">
        <v>83</v>
      </c>
      <c r="D18" t="s">
        <v>38</v>
      </c>
      <c r="E18" t="s">
        <v>151</v>
      </c>
      <c r="F18" t="s">
        <v>52</v>
      </c>
      <c r="G18" s="1">
        <v>11</v>
      </c>
      <c r="H18" t="s">
        <v>18</v>
      </c>
      <c r="I18" t="s">
        <v>18</v>
      </c>
      <c r="J18" t="s">
        <v>18</v>
      </c>
    </row>
    <row r="19" spans="1:10" x14ac:dyDescent="0.25">
      <c r="A19" s="1">
        <v>2</v>
      </c>
      <c r="B19" s="1">
        <v>3</v>
      </c>
      <c r="C19" t="s">
        <v>83</v>
      </c>
      <c r="D19" t="s">
        <v>18</v>
      </c>
      <c r="E19" t="s">
        <v>152</v>
      </c>
      <c r="F19" t="s">
        <v>30</v>
      </c>
      <c r="G19" s="2">
        <v>0</v>
      </c>
      <c r="H19" t="s">
        <v>18</v>
      </c>
      <c r="I19" t="s">
        <v>18</v>
      </c>
      <c r="J19" t="s">
        <v>18</v>
      </c>
    </row>
    <row r="20" spans="1:10" x14ac:dyDescent="0.25">
      <c r="A20" s="1">
        <v>2</v>
      </c>
      <c r="B20" s="1">
        <v>3</v>
      </c>
      <c r="C20" t="s">
        <v>83</v>
      </c>
      <c r="D20" t="s">
        <v>18</v>
      </c>
      <c r="E20" t="s">
        <v>153</v>
      </c>
      <c r="F20" t="s">
        <v>33</v>
      </c>
      <c r="G20" s="2">
        <v>0</v>
      </c>
      <c r="H20" t="s">
        <v>18</v>
      </c>
      <c r="I20" t="s">
        <v>18</v>
      </c>
      <c r="J20" t="s">
        <v>18</v>
      </c>
    </row>
    <row r="21" spans="1:10" x14ac:dyDescent="0.25">
      <c r="A21" s="1">
        <v>2</v>
      </c>
      <c r="B21" s="1">
        <v>3</v>
      </c>
      <c r="C21" t="s">
        <v>83</v>
      </c>
      <c r="D21" t="s">
        <v>41</v>
      </c>
      <c r="E21" t="s">
        <v>154</v>
      </c>
      <c r="F21" t="s">
        <v>52</v>
      </c>
      <c r="G21" s="1">
        <v>48</v>
      </c>
      <c r="H21" t="s">
        <v>18</v>
      </c>
      <c r="I21" t="s">
        <v>18</v>
      </c>
      <c r="J21" t="s">
        <v>18</v>
      </c>
    </row>
    <row r="22" spans="1:10" x14ac:dyDescent="0.25">
      <c r="A22" s="1">
        <v>2</v>
      </c>
      <c r="B22" s="1">
        <v>3</v>
      </c>
      <c r="C22" t="s">
        <v>83</v>
      </c>
      <c r="D22" t="s">
        <v>43</v>
      </c>
      <c r="E22" t="s">
        <v>155</v>
      </c>
      <c r="F22" t="s">
        <v>52</v>
      </c>
      <c r="G22" s="1">
        <v>7</v>
      </c>
      <c r="H22" t="s">
        <v>18</v>
      </c>
      <c r="I22" t="s">
        <v>18</v>
      </c>
      <c r="J22" t="s">
        <v>18</v>
      </c>
    </row>
    <row r="23" spans="1:10" x14ac:dyDescent="0.25">
      <c r="A23" s="1">
        <v>2</v>
      </c>
      <c r="B23" s="1">
        <v>3</v>
      </c>
      <c r="C23" t="s">
        <v>83</v>
      </c>
      <c r="D23" t="s">
        <v>45</v>
      </c>
      <c r="E23" t="s">
        <v>156</v>
      </c>
      <c r="F23" t="s">
        <v>52</v>
      </c>
      <c r="G23" s="1">
        <v>30</v>
      </c>
      <c r="H23" t="s">
        <v>18</v>
      </c>
      <c r="I23" t="s">
        <v>18</v>
      </c>
      <c r="J23" t="s">
        <v>18</v>
      </c>
    </row>
    <row r="24" spans="1:10" x14ac:dyDescent="0.25">
      <c r="A24" s="1">
        <v>2</v>
      </c>
      <c r="B24" s="1">
        <v>3</v>
      </c>
      <c r="C24" t="s">
        <v>89</v>
      </c>
      <c r="D24" t="s">
        <v>47</v>
      </c>
      <c r="E24" t="s">
        <v>157</v>
      </c>
      <c r="F24" t="s">
        <v>52</v>
      </c>
      <c r="G24" s="1">
        <v>121</v>
      </c>
      <c r="H24" t="s">
        <v>18</v>
      </c>
      <c r="I24" t="s">
        <v>18</v>
      </c>
      <c r="J24" t="s">
        <v>18</v>
      </c>
    </row>
    <row r="25" spans="1:10" x14ac:dyDescent="0.25">
      <c r="A25" s="1">
        <v>2</v>
      </c>
      <c r="B25" s="1">
        <v>3</v>
      </c>
      <c r="C25" t="s">
        <v>89</v>
      </c>
      <c r="D25" t="s">
        <v>18</v>
      </c>
      <c r="E25" t="s">
        <v>159</v>
      </c>
      <c r="F25" t="s">
        <v>30</v>
      </c>
      <c r="G25" s="2">
        <v>0</v>
      </c>
      <c r="H25" t="s">
        <v>18</v>
      </c>
      <c r="I25" t="s">
        <v>18</v>
      </c>
      <c r="J25" t="s">
        <v>18</v>
      </c>
    </row>
    <row r="26" spans="1:10" x14ac:dyDescent="0.25">
      <c r="A26" s="1">
        <v>2</v>
      </c>
      <c r="B26" s="1">
        <v>3</v>
      </c>
      <c r="C26" t="s">
        <v>89</v>
      </c>
      <c r="D26" t="s">
        <v>18</v>
      </c>
      <c r="E26" t="s">
        <v>160</v>
      </c>
      <c r="F26" t="s">
        <v>33</v>
      </c>
      <c r="G26" s="2">
        <v>0</v>
      </c>
      <c r="H26" t="s">
        <v>18</v>
      </c>
      <c r="I26" t="s">
        <v>18</v>
      </c>
      <c r="J26" t="s">
        <v>18</v>
      </c>
    </row>
    <row r="27" spans="1:10" x14ac:dyDescent="0.25">
      <c r="A27" s="1">
        <v>2</v>
      </c>
      <c r="B27" s="1">
        <v>3</v>
      </c>
      <c r="C27" t="s">
        <v>89</v>
      </c>
      <c r="D27" t="s">
        <v>50</v>
      </c>
      <c r="E27" t="s">
        <v>161</v>
      </c>
      <c r="F27" t="s">
        <v>122</v>
      </c>
      <c r="G27" s="1">
        <v>11</v>
      </c>
      <c r="H27" t="s">
        <v>18</v>
      </c>
      <c r="I27" t="s">
        <v>18</v>
      </c>
      <c r="J27" t="s">
        <v>18</v>
      </c>
    </row>
    <row r="28" spans="1:10" x14ac:dyDescent="0.25">
      <c r="A28" s="1">
        <v>2</v>
      </c>
      <c r="B28" s="1">
        <v>3</v>
      </c>
      <c r="C28" t="s">
        <v>89</v>
      </c>
      <c r="D28" t="s">
        <v>53</v>
      </c>
      <c r="E28" t="s">
        <v>162</v>
      </c>
      <c r="F28" t="s">
        <v>122</v>
      </c>
      <c r="G28" s="1">
        <v>26</v>
      </c>
      <c r="H28" t="s">
        <v>18</v>
      </c>
      <c r="I28" t="s">
        <v>18</v>
      </c>
      <c r="J28" t="s">
        <v>18</v>
      </c>
    </row>
    <row r="29" spans="1:10" x14ac:dyDescent="0.25">
      <c r="A29" s="1">
        <v>2</v>
      </c>
      <c r="B29" s="1">
        <v>3</v>
      </c>
      <c r="C29" t="s">
        <v>89</v>
      </c>
      <c r="D29" t="s">
        <v>18</v>
      </c>
      <c r="E29" t="s">
        <v>146</v>
      </c>
      <c r="F29" t="s">
        <v>33</v>
      </c>
      <c r="G29" s="2">
        <v>0</v>
      </c>
      <c r="H29" t="s">
        <v>18</v>
      </c>
      <c r="I29" t="s">
        <v>18</v>
      </c>
      <c r="J29" t="s">
        <v>18</v>
      </c>
    </row>
    <row r="30" spans="1:10" x14ac:dyDescent="0.25">
      <c r="A30" s="1">
        <v>2</v>
      </c>
      <c r="B30" s="1">
        <v>3</v>
      </c>
      <c r="C30" t="s">
        <v>89</v>
      </c>
      <c r="D30" t="s">
        <v>57</v>
      </c>
      <c r="E30" t="s">
        <v>164</v>
      </c>
      <c r="F30" t="s">
        <v>122</v>
      </c>
      <c r="G30" s="1">
        <v>94</v>
      </c>
      <c r="H30" t="s">
        <v>18</v>
      </c>
      <c r="I30" t="s">
        <v>18</v>
      </c>
      <c r="J30" t="s">
        <v>18</v>
      </c>
    </row>
    <row r="31" spans="1:10" x14ac:dyDescent="0.25">
      <c r="A31" s="1">
        <v>2</v>
      </c>
      <c r="B31" s="1">
        <v>3</v>
      </c>
      <c r="C31" t="s">
        <v>89</v>
      </c>
      <c r="D31" t="s">
        <v>61</v>
      </c>
      <c r="E31" t="s">
        <v>147</v>
      </c>
      <c r="F31" t="s">
        <v>122</v>
      </c>
      <c r="G31" s="1">
        <v>382</v>
      </c>
      <c r="H31" t="s">
        <v>18</v>
      </c>
      <c r="I31" t="s">
        <v>18</v>
      </c>
      <c r="J31" t="s">
        <v>18</v>
      </c>
    </row>
    <row r="32" spans="1:10" x14ac:dyDescent="0.25">
      <c r="A32" s="1">
        <v>2</v>
      </c>
      <c r="B32" s="1">
        <v>3</v>
      </c>
      <c r="C32" t="s">
        <v>89</v>
      </c>
      <c r="D32" t="s">
        <v>18</v>
      </c>
      <c r="E32" t="s">
        <v>165</v>
      </c>
      <c r="F32" t="s">
        <v>33</v>
      </c>
      <c r="G32" s="2">
        <v>0</v>
      </c>
      <c r="H32" t="s">
        <v>18</v>
      </c>
      <c r="I32" t="s">
        <v>18</v>
      </c>
      <c r="J32" t="s">
        <v>18</v>
      </c>
    </row>
    <row r="33" spans="1:10" x14ac:dyDescent="0.25">
      <c r="A33" s="1">
        <v>2</v>
      </c>
      <c r="B33" s="1">
        <v>3</v>
      </c>
      <c r="C33" t="s">
        <v>89</v>
      </c>
      <c r="D33" t="s">
        <v>64</v>
      </c>
      <c r="E33" t="s">
        <v>166</v>
      </c>
      <c r="F33" t="s">
        <v>167</v>
      </c>
      <c r="G33" s="1">
        <v>26</v>
      </c>
      <c r="H33" t="s">
        <v>18</v>
      </c>
      <c r="I33" t="s">
        <v>18</v>
      </c>
      <c r="J33" t="s">
        <v>18</v>
      </c>
    </row>
    <row r="34" spans="1:10" x14ac:dyDescent="0.25">
      <c r="A34" s="1">
        <v>2</v>
      </c>
      <c r="B34" s="1">
        <v>3</v>
      </c>
      <c r="C34" t="s">
        <v>89</v>
      </c>
      <c r="D34" t="s">
        <v>18</v>
      </c>
      <c r="E34" t="s">
        <v>168</v>
      </c>
      <c r="F34" t="s">
        <v>30</v>
      </c>
      <c r="G34" s="2">
        <v>0</v>
      </c>
      <c r="H34" t="s">
        <v>18</v>
      </c>
      <c r="I34" t="s">
        <v>18</v>
      </c>
      <c r="J34" t="s">
        <v>18</v>
      </c>
    </row>
    <row r="35" spans="1:10" x14ac:dyDescent="0.25">
      <c r="A35" s="1">
        <v>2</v>
      </c>
      <c r="B35" s="1">
        <v>3</v>
      </c>
      <c r="C35" t="s">
        <v>89</v>
      </c>
      <c r="D35" t="s">
        <v>18</v>
      </c>
      <c r="E35" t="s">
        <v>169</v>
      </c>
      <c r="F35" t="s">
        <v>33</v>
      </c>
      <c r="G35" s="2">
        <v>0</v>
      </c>
      <c r="H35" t="s">
        <v>18</v>
      </c>
      <c r="I35" t="s">
        <v>18</v>
      </c>
      <c r="J35" t="s">
        <v>18</v>
      </c>
    </row>
    <row r="36" spans="1:10" x14ac:dyDescent="0.25">
      <c r="A36" s="1">
        <v>2</v>
      </c>
      <c r="B36" s="1">
        <v>3</v>
      </c>
      <c r="C36" t="s">
        <v>89</v>
      </c>
      <c r="D36" t="s">
        <v>66</v>
      </c>
      <c r="E36" t="s">
        <v>170</v>
      </c>
      <c r="F36" t="s">
        <v>122</v>
      </c>
      <c r="G36" s="1">
        <v>15</v>
      </c>
      <c r="H36" t="s">
        <v>18</v>
      </c>
      <c r="I36" t="s">
        <v>18</v>
      </c>
      <c r="J36" t="s">
        <v>18</v>
      </c>
    </row>
    <row r="37" spans="1:10" x14ac:dyDescent="0.25">
      <c r="A37" s="1">
        <v>2</v>
      </c>
      <c r="B37" s="1">
        <v>3</v>
      </c>
      <c r="C37" t="s">
        <v>89</v>
      </c>
      <c r="D37" t="s">
        <v>18</v>
      </c>
      <c r="E37" t="s">
        <v>172</v>
      </c>
      <c r="F37" t="s">
        <v>30</v>
      </c>
      <c r="G37" s="2">
        <v>0</v>
      </c>
      <c r="H37" t="s">
        <v>18</v>
      </c>
      <c r="I37" t="s">
        <v>18</v>
      </c>
      <c r="J37" t="s">
        <v>18</v>
      </c>
    </row>
    <row r="38" spans="1:10" x14ac:dyDescent="0.25">
      <c r="A38" s="1">
        <v>2</v>
      </c>
      <c r="B38" s="1">
        <v>3</v>
      </c>
      <c r="C38" t="s">
        <v>89</v>
      </c>
      <c r="D38" t="s">
        <v>69</v>
      </c>
      <c r="E38" t="s">
        <v>173</v>
      </c>
      <c r="F38" t="s">
        <v>122</v>
      </c>
      <c r="G38" s="1">
        <v>15</v>
      </c>
      <c r="H38" t="s">
        <v>18</v>
      </c>
      <c r="I38" t="s">
        <v>18</v>
      </c>
      <c r="J38" t="s">
        <v>18</v>
      </c>
    </row>
    <row r="39" spans="1:10" x14ac:dyDescent="0.25">
      <c r="A39" s="1">
        <v>2</v>
      </c>
      <c r="B39" s="1">
        <v>3</v>
      </c>
      <c r="C39" t="s">
        <v>89</v>
      </c>
      <c r="D39" t="s">
        <v>18</v>
      </c>
      <c r="E39" t="s">
        <v>174</v>
      </c>
      <c r="F39" t="s">
        <v>30</v>
      </c>
      <c r="G39" s="2">
        <v>0</v>
      </c>
      <c r="H39" t="s">
        <v>18</v>
      </c>
      <c r="I39" t="s">
        <v>18</v>
      </c>
      <c r="J39" t="s">
        <v>18</v>
      </c>
    </row>
    <row r="40" spans="1:10" x14ac:dyDescent="0.25">
      <c r="A40" s="1">
        <v>2</v>
      </c>
      <c r="B40" s="1">
        <v>3</v>
      </c>
      <c r="C40" t="s">
        <v>89</v>
      </c>
      <c r="D40" t="s">
        <v>18</v>
      </c>
      <c r="E40" t="s">
        <v>175</v>
      </c>
      <c r="F40" t="s">
        <v>33</v>
      </c>
      <c r="G40" s="2">
        <v>0</v>
      </c>
      <c r="H40" t="s">
        <v>18</v>
      </c>
      <c r="I40" t="s">
        <v>18</v>
      </c>
      <c r="J40" t="s">
        <v>18</v>
      </c>
    </row>
    <row r="41" spans="1:10" x14ac:dyDescent="0.25">
      <c r="A41" s="1">
        <v>2</v>
      </c>
      <c r="B41" s="1">
        <v>3</v>
      </c>
      <c r="C41" t="s">
        <v>89</v>
      </c>
      <c r="D41" t="s">
        <v>73</v>
      </c>
      <c r="E41" t="s">
        <v>155</v>
      </c>
      <c r="F41" t="s">
        <v>52</v>
      </c>
      <c r="G41" s="1">
        <v>7</v>
      </c>
      <c r="H41" t="s">
        <v>18</v>
      </c>
      <c r="I41" t="s">
        <v>18</v>
      </c>
      <c r="J41" t="s">
        <v>18</v>
      </c>
    </row>
    <row r="42" spans="1:10" x14ac:dyDescent="0.25">
      <c r="A42" s="1">
        <v>2</v>
      </c>
      <c r="B42" s="1">
        <v>3</v>
      </c>
      <c r="C42" t="s">
        <v>89</v>
      </c>
      <c r="D42" t="s">
        <v>75</v>
      </c>
      <c r="E42" t="s">
        <v>176</v>
      </c>
      <c r="F42" t="s">
        <v>52</v>
      </c>
      <c r="G42" s="1">
        <v>143</v>
      </c>
      <c r="H42" t="s">
        <v>18</v>
      </c>
      <c r="I42" t="s">
        <v>18</v>
      </c>
      <c r="J42" t="s">
        <v>18</v>
      </c>
    </row>
    <row r="43" spans="1:10" x14ac:dyDescent="0.25">
      <c r="A43" s="1">
        <v>2</v>
      </c>
      <c r="B43" s="1">
        <v>3</v>
      </c>
      <c r="C43" t="s">
        <v>95</v>
      </c>
      <c r="D43" t="s">
        <v>79</v>
      </c>
      <c r="E43" t="s">
        <v>177</v>
      </c>
      <c r="F43" t="s">
        <v>52</v>
      </c>
      <c r="G43" s="1">
        <v>14</v>
      </c>
      <c r="H43" t="s">
        <v>18</v>
      </c>
      <c r="I43" t="s">
        <v>18</v>
      </c>
      <c r="J43" t="s">
        <v>18</v>
      </c>
    </row>
    <row r="44" spans="1:10" x14ac:dyDescent="0.25">
      <c r="A44" s="1">
        <v>2</v>
      </c>
      <c r="B44" s="1">
        <v>3</v>
      </c>
      <c r="C44" t="s">
        <v>95</v>
      </c>
      <c r="D44" t="s">
        <v>81</v>
      </c>
      <c r="E44" t="s">
        <v>178</v>
      </c>
      <c r="F44" t="s">
        <v>122</v>
      </c>
      <c r="G44" s="1">
        <v>9</v>
      </c>
      <c r="H44" t="s">
        <v>18</v>
      </c>
      <c r="I44" t="s">
        <v>18</v>
      </c>
      <c r="J44" t="s">
        <v>18</v>
      </c>
    </row>
    <row r="45" spans="1:10" x14ac:dyDescent="0.25">
      <c r="A45" s="1">
        <v>2</v>
      </c>
      <c r="B45" s="1">
        <v>3</v>
      </c>
      <c r="C45" t="s">
        <v>95</v>
      </c>
      <c r="D45" t="s">
        <v>18</v>
      </c>
      <c r="E45" t="s">
        <v>180</v>
      </c>
      <c r="F45" t="s">
        <v>30</v>
      </c>
      <c r="G45" s="2">
        <v>0</v>
      </c>
      <c r="H45" t="s">
        <v>18</v>
      </c>
      <c r="I45" t="s">
        <v>18</v>
      </c>
      <c r="J45" t="s">
        <v>18</v>
      </c>
    </row>
    <row r="46" spans="1:10" x14ac:dyDescent="0.25">
      <c r="A46" s="1">
        <v>2</v>
      </c>
      <c r="B46" s="1">
        <v>3</v>
      </c>
      <c r="C46" t="s">
        <v>95</v>
      </c>
      <c r="D46" t="s">
        <v>18</v>
      </c>
      <c r="E46" t="s">
        <v>181</v>
      </c>
      <c r="F46" t="s">
        <v>33</v>
      </c>
      <c r="G46" s="2">
        <v>0</v>
      </c>
      <c r="H46" t="s">
        <v>18</v>
      </c>
      <c r="I46" t="s">
        <v>18</v>
      </c>
      <c r="J46" t="s">
        <v>18</v>
      </c>
    </row>
    <row r="47" spans="1:10" x14ac:dyDescent="0.25">
      <c r="A47" s="1">
        <v>2</v>
      </c>
      <c r="B47" s="1">
        <v>3</v>
      </c>
      <c r="C47" t="s">
        <v>95</v>
      </c>
      <c r="D47" t="s">
        <v>182</v>
      </c>
      <c r="E47" t="s">
        <v>183</v>
      </c>
      <c r="F47" t="s">
        <v>122</v>
      </c>
      <c r="G47" s="1">
        <v>12</v>
      </c>
      <c r="H47" t="s">
        <v>18</v>
      </c>
      <c r="I47" t="s">
        <v>18</v>
      </c>
      <c r="J47" t="s">
        <v>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1"/>
  <sheetViews>
    <sheetView workbookViewId="0">
      <selection activeCell="J1" sqref="J1:L1048576"/>
    </sheetView>
  </sheetViews>
  <sheetFormatPr defaultRowHeight="15" x14ac:dyDescent="0.25"/>
  <cols>
    <col min="1" max="1" width="19.5703125" customWidth="1"/>
    <col min="2" max="2" width="11.140625" customWidth="1"/>
    <col min="3" max="3" width="9.42578125" customWidth="1"/>
    <col min="4" max="4" width="9.28515625" customWidth="1"/>
    <col min="5" max="5" width="50" customWidth="1"/>
    <col min="6" max="6" width="9.140625" customWidth="1"/>
    <col min="7" max="7" width="10.5703125" customWidth="1"/>
    <col min="8" max="8" width="9.140625" customWidth="1"/>
    <col min="9" max="9" width="9.7109375" customWidth="1"/>
    <col min="10" max="10" width="9.140625" customWidth="1"/>
  </cols>
  <sheetData>
    <row r="1" spans="1:10" x14ac:dyDescent="0.25">
      <c r="A1" t="s">
        <v>0</v>
      </c>
      <c r="B1" t="s">
        <v>1</v>
      </c>
      <c r="C1" t="s">
        <v>2</v>
      </c>
      <c r="D1" t="s">
        <v>3</v>
      </c>
    </row>
    <row r="2" spans="1:10" x14ac:dyDescent="0.25">
      <c r="A2" t="s">
        <v>5</v>
      </c>
    </row>
    <row r="3" spans="1:10" x14ac:dyDescent="0.25">
      <c r="A3" t="s">
        <v>6</v>
      </c>
      <c r="B3" t="s">
        <v>7</v>
      </c>
      <c r="C3" t="s">
        <v>8</v>
      </c>
      <c r="D3" t="s">
        <v>9</v>
      </c>
      <c r="E3" t="s">
        <v>12</v>
      </c>
      <c r="F3" t="s">
        <v>13</v>
      </c>
      <c r="G3" t="s">
        <v>14</v>
      </c>
      <c r="H3" t="s">
        <v>15</v>
      </c>
      <c r="I3" t="s">
        <v>16</v>
      </c>
    </row>
    <row r="4" spans="1:10" x14ac:dyDescent="0.25">
      <c r="A4" s="1">
        <v>2</v>
      </c>
      <c r="B4" s="1">
        <v>4</v>
      </c>
      <c r="C4" t="s">
        <v>101</v>
      </c>
      <c r="D4" t="s">
        <v>18</v>
      </c>
      <c r="E4" t="s">
        <v>24</v>
      </c>
      <c r="F4" t="s">
        <v>20</v>
      </c>
      <c r="G4" s="2">
        <v>0</v>
      </c>
      <c r="H4" t="s">
        <v>18</v>
      </c>
      <c r="I4" t="s">
        <v>18</v>
      </c>
      <c r="J4" t="s">
        <v>18</v>
      </c>
    </row>
    <row r="5" spans="1:10" x14ac:dyDescent="0.25">
      <c r="A5" s="1">
        <v>2</v>
      </c>
      <c r="B5" s="1">
        <v>4</v>
      </c>
      <c r="C5" t="s">
        <v>101</v>
      </c>
      <c r="D5" t="s">
        <v>18</v>
      </c>
      <c r="E5" t="s">
        <v>84</v>
      </c>
      <c r="F5" t="s">
        <v>20</v>
      </c>
      <c r="G5" s="2">
        <v>0</v>
      </c>
      <c r="H5" t="s">
        <v>18</v>
      </c>
      <c r="I5" t="s">
        <v>18</v>
      </c>
      <c r="J5" t="s">
        <v>18</v>
      </c>
    </row>
    <row r="6" spans="1:10" x14ac:dyDescent="0.25">
      <c r="A6" s="1">
        <v>2</v>
      </c>
      <c r="B6" s="1">
        <v>4</v>
      </c>
      <c r="C6" t="s">
        <v>101</v>
      </c>
      <c r="D6" t="s">
        <v>18</v>
      </c>
      <c r="E6" t="s">
        <v>185</v>
      </c>
      <c r="F6" t="s">
        <v>20</v>
      </c>
      <c r="G6" s="2">
        <v>0</v>
      </c>
      <c r="H6" t="s">
        <v>18</v>
      </c>
      <c r="I6" t="s">
        <v>18</v>
      </c>
      <c r="J6" t="s">
        <v>18</v>
      </c>
    </row>
    <row r="7" spans="1:10" x14ac:dyDescent="0.25">
      <c r="A7" s="1">
        <v>2</v>
      </c>
      <c r="B7" s="1">
        <v>4</v>
      </c>
      <c r="C7" t="s">
        <v>101</v>
      </c>
      <c r="D7" t="s">
        <v>18</v>
      </c>
      <c r="E7" t="s">
        <v>186</v>
      </c>
      <c r="F7" t="s">
        <v>20</v>
      </c>
      <c r="G7" s="2">
        <v>0</v>
      </c>
      <c r="H7" t="s">
        <v>18</v>
      </c>
      <c r="I7" t="s">
        <v>18</v>
      </c>
      <c r="J7" t="s">
        <v>18</v>
      </c>
    </row>
    <row r="8" spans="1:10" x14ac:dyDescent="0.25">
      <c r="A8" s="1">
        <v>2</v>
      </c>
      <c r="B8" s="1">
        <v>4</v>
      </c>
      <c r="C8" t="s">
        <v>101</v>
      </c>
      <c r="D8" t="s">
        <v>18</v>
      </c>
      <c r="E8" t="s">
        <v>87</v>
      </c>
      <c r="F8" t="s">
        <v>30</v>
      </c>
      <c r="G8" s="2">
        <v>0</v>
      </c>
      <c r="H8" t="s">
        <v>18</v>
      </c>
      <c r="I8" t="s">
        <v>18</v>
      </c>
      <c r="J8" t="s">
        <v>18</v>
      </c>
    </row>
    <row r="9" spans="1:10" x14ac:dyDescent="0.25">
      <c r="A9" s="1">
        <v>2</v>
      </c>
      <c r="B9" s="1">
        <v>4</v>
      </c>
      <c r="C9" t="s">
        <v>101</v>
      </c>
      <c r="D9" t="s">
        <v>18</v>
      </c>
      <c r="E9" t="s">
        <v>88</v>
      </c>
      <c r="F9" t="s">
        <v>18</v>
      </c>
      <c r="G9" s="2">
        <v>0</v>
      </c>
      <c r="H9" t="s">
        <v>18</v>
      </c>
      <c r="I9" t="s">
        <v>18</v>
      </c>
      <c r="J9" t="s">
        <v>18</v>
      </c>
    </row>
    <row r="10" spans="1:10" x14ac:dyDescent="0.25">
      <c r="A10" s="1">
        <v>2</v>
      </c>
      <c r="B10" s="1">
        <v>4</v>
      </c>
      <c r="C10" t="s">
        <v>101</v>
      </c>
      <c r="D10" t="s">
        <v>18</v>
      </c>
      <c r="E10" t="s">
        <v>187</v>
      </c>
      <c r="F10" t="s">
        <v>28</v>
      </c>
      <c r="G10" s="2">
        <v>0</v>
      </c>
      <c r="H10" t="s">
        <v>18</v>
      </c>
      <c r="I10" t="s">
        <v>18</v>
      </c>
      <c r="J10" t="s">
        <v>18</v>
      </c>
    </row>
    <row r="11" spans="1:10" x14ac:dyDescent="0.25">
      <c r="A11" s="1">
        <v>2</v>
      </c>
      <c r="B11" s="1">
        <v>4</v>
      </c>
      <c r="C11" t="s">
        <v>101</v>
      </c>
      <c r="D11" t="s">
        <v>18</v>
      </c>
      <c r="E11" t="s">
        <v>188</v>
      </c>
      <c r="F11" t="s">
        <v>30</v>
      </c>
      <c r="G11" s="2">
        <v>0</v>
      </c>
      <c r="H11" t="s">
        <v>18</v>
      </c>
      <c r="I11" t="s">
        <v>18</v>
      </c>
      <c r="J11" t="s">
        <v>18</v>
      </c>
    </row>
    <row r="12" spans="1:10" x14ac:dyDescent="0.25">
      <c r="A12" s="1">
        <v>2</v>
      </c>
      <c r="B12" s="1">
        <v>4</v>
      </c>
      <c r="C12" t="s">
        <v>101</v>
      </c>
      <c r="D12" t="s">
        <v>18</v>
      </c>
      <c r="E12" t="s">
        <v>189</v>
      </c>
      <c r="F12" t="s">
        <v>33</v>
      </c>
      <c r="G12" s="2">
        <v>0</v>
      </c>
      <c r="H12" t="s">
        <v>18</v>
      </c>
      <c r="I12" t="s">
        <v>18</v>
      </c>
      <c r="J12" t="s">
        <v>18</v>
      </c>
    </row>
    <row r="13" spans="1:10" x14ac:dyDescent="0.25">
      <c r="A13" s="1">
        <v>2</v>
      </c>
      <c r="B13" s="1">
        <v>4</v>
      </c>
      <c r="C13" t="s">
        <v>101</v>
      </c>
      <c r="D13" t="s">
        <v>21</v>
      </c>
      <c r="E13" t="s">
        <v>190</v>
      </c>
      <c r="F13" t="s">
        <v>52</v>
      </c>
      <c r="G13" s="1">
        <v>4</v>
      </c>
      <c r="H13" t="s">
        <v>18</v>
      </c>
      <c r="I13" t="s">
        <v>18</v>
      </c>
      <c r="J13" t="s">
        <v>18</v>
      </c>
    </row>
    <row r="14" spans="1:10" x14ac:dyDescent="0.25">
      <c r="A14" s="1">
        <v>2</v>
      </c>
      <c r="B14" s="1">
        <v>4</v>
      </c>
      <c r="C14" t="s">
        <v>101</v>
      </c>
      <c r="D14" t="s">
        <v>18</v>
      </c>
      <c r="E14" t="s">
        <v>191</v>
      </c>
      <c r="F14" t="s">
        <v>30</v>
      </c>
      <c r="G14" s="2">
        <v>0</v>
      </c>
      <c r="H14" t="s">
        <v>18</v>
      </c>
      <c r="I14" t="s">
        <v>18</v>
      </c>
      <c r="J14" t="s">
        <v>18</v>
      </c>
    </row>
    <row r="15" spans="1:10" x14ac:dyDescent="0.25">
      <c r="A15" s="1">
        <v>2</v>
      </c>
      <c r="B15" s="1">
        <v>4</v>
      </c>
      <c r="C15" t="s">
        <v>101</v>
      </c>
      <c r="D15" t="s">
        <v>18</v>
      </c>
      <c r="E15" t="s">
        <v>192</v>
      </c>
      <c r="F15" t="s">
        <v>33</v>
      </c>
      <c r="G15" s="2">
        <v>0</v>
      </c>
      <c r="H15" t="s">
        <v>18</v>
      </c>
      <c r="I15" t="s">
        <v>18</v>
      </c>
      <c r="J15" t="s">
        <v>18</v>
      </c>
    </row>
    <row r="16" spans="1:10" x14ac:dyDescent="0.25">
      <c r="A16" s="1">
        <v>2</v>
      </c>
      <c r="B16" s="1">
        <v>4</v>
      </c>
      <c r="C16" t="s">
        <v>101</v>
      </c>
      <c r="D16" t="s">
        <v>36</v>
      </c>
      <c r="E16" t="s">
        <v>193</v>
      </c>
      <c r="F16" t="s">
        <v>52</v>
      </c>
      <c r="G16" s="1">
        <v>160</v>
      </c>
      <c r="H16" t="s">
        <v>18</v>
      </c>
      <c r="I16" t="s">
        <v>18</v>
      </c>
      <c r="J16" t="s">
        <v>18</v>
      </c>
    </row>
    <row r="17" spans="1:10" x14ac:dyDescent="0.25">
      <c r="A17" s="1">
        <v>2</v>
      </c>
      <c r="B17" s="1">
        <v>4</v>
      </c>
      <c r="C17" t="s">
        <v>101</v>
      </c>
      <c r="D17" t="s">
        <v>18</v>
      </c>
      <c r="E17" t="s">
        <v>194</v>
      </c>
      <c r="F17" t="s">
        <v>30</v>
      </c>
      <c r="G17" s="2">
        <v>0</v>
      </c>
      <c r="H17" t="s">
        <v>18</v>
      </c>
      <c r="I17" t="s">
        <v>18</v>
      </c>
      <c r="J17" t="s">
        <v>18</v>
      </c>
    </row>
    <row r="18" spans="1:10" x14ac:dyDescent="0.25">
      <c r="A18" s="1">
        <v>2</v>
      </c>
      <c r="B18" s="1">
        <v>4</v>
      </c>
      <c r="C18" t="s">
        <v>101</v>
      </c>
      <c r="D18" t="s">
        <v>18</v>
      </c>
      <c r="E18" t="s">
        <v>195</v>
      </c>
      <c r="F18" t="s">
        <v>33</v>
      </c>
      <c r="G18" s="2">
        <v>0</v>
      </c>
      <c r="H18" t="s">
        <v>18</v>
      </c>
      <c r="I18" t="s">
        <v>18</v>
      </c>
      <c r="J18" t="s">
        <v>18</v>
      </c>
    </row>
    <row r="19" spans="1:10" x14ac:dyDescent="0.25">
      <c r="A19" s="1">
        <v>2</v>
      </c>
      <c r="B19" s="1">
        <v>4</v>
      </c>
      <c r="C19" t="s">
        <v>101</v>
      </c>
      <c r="D19" t="s">
        <v>38</v>
      </c>
      <c r="E19" t="s">
        <v>196</v>
      </c>
      <c r="F19" t="s">
        <v>122</v>
      </c>
      <c r="G19" s="1">
        <v>43</v>
      </c>
      <c r="H19" t="s">
        <v>18</v>
      </c>
      <c r="I19" t="s">
        <v>18</v>
      </c>
      <c r="J19" t="s">
        <v>18</v>
      </c>
    </row>
    <row r="20" spans="1:10" x14ac:dyDescent="0.25">
      <c r="A20" s="1">
        <v>2</v>
      </c>
      <c r="B20" s="1">
        <v>4</v>
      </c>
      <c r="C20" t="s">
        <v>101</v>
      </c>
      <c r="D20" t="s">
        <v>18</v>
      </c>
      <c r="E20" t="s">
        <v>198</v>
      </c>
      <c r="F20" t="s">
        <v>33</v>
      </c>
      <c r="G20" s="2">
        <v>0</v>
      </c>
      <c r="H20" t="s">
        <v>18</v>
      </c>
      <c r="I20" t="s">
        <v>18</v>
      </c>
      <c r="J20" t="s">
        <v>18</v>
      </c>
    </row>
    <row r="21" spans="1:10" x14ac:dyDescent="0.25">
      <c r="A21" s="1">
        <v>2</v>
      </c>
      <c r="B21" s="1">
        <v>4</v>
      </c>
      <c r="C21" t="s">
        <v>101</v>
      </c>
      <c r="D21" t="s">
        <v>41</v>
      </c>
      <c r="E21" t="s">
        <v>199</v>
      </c>
      <c r="F21" t="s">
        <v>122</v>
      </c>
      <c r="G21" s="1">
        <v>34</v>
      </c>
      <c r="H21" t="s">
        <v>18</v>
      </c>
      <c r="I21" t="s">
        <v>18</v>
      </c>
      <c r="J21" t="s">
        <v>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1"/>
  <sheetViews>
    <sheetView workbookViewId="0">
      <selection activeCell="J1" sqref="J1:L1048576"/>
    </sheetView>
  </sheetViews>
  <sheetFormatPr defaultRowHeight="15" x14ac:dyDescent="0.25"/>
  <cols>
    <col min="1" max="1" width="19.5703125" customWidth="1"/>
    <col min="2" max="2" width="11.140625" customWidth="1"/>
    <col min="3" max="3" width="9.42578125" customWidth="1"/>
    <col min="4" max="4" width="9.28515625" customWidth="1"/>
    <col min="5" max="5" width="50" customWidth="1"/>
    <col min="6" max="6" width="9.140625" customWidth="1"/>
    <col min="7" max="7" width="10.5703125" customWidth="1"/>
    <col min="8" max="8" width="9.140625" customWidth="1"/>
    <col min="9" max="9" width="9.7109375" customWidth="1"/>
    <col min="10" max="10" width="9.140625" customWidth="1"/>
  </cols>
  <sheetData>
    <row r="1" spans="1:10" x14ac:dyDescent="0.25">
      <c r="A1" t="s">
        <v>0</v>
      </c>
      <c r="B1" t="s">
        <v>1</v>
      </c>
      <c r="C1" t="s">
        <v>2</v>
      </c>
      <c r="D1" t="s">
        <v>3</v>
      </c>
    </row>
    <row r="2" spans="1:10" x14ac:dyDescent="0.25">
      <c r="A2" t="s">
        <v>5</v>
      </c>
    </row>
    <row r="3" spans="1:10" x14ac:dyDescent="0.25">
      <c r="A3" t="s">
        <v>6</v>
      </c>
      <c r="B3" t="s">
        <v>7</v>
      </c>
      <c r="C3" t="s">
        <v>8</v>
      </c>
      <c r="D3" t="s">
        <v>9</v>
      </c>
      <c r="E3" t="s">
        <v>12</v>
      </c>
      <c r="F3" t="s">
        <v>13</v>
      </c>
      <c r="G3" t="s">
        <v>14</v>
      </c>
      <c r="H3" t="s">
        <v>15</v>
      </c>
      <c r="I3" t="s">
        <v>16</v>
      </c>
    </row>
    <row r="4" spans="1:10" x14ac:dyDescent="0.25">
      <c r="A4" s="1">
        <v>2</v>
      </c>
      <c r="B4" s="1">
        <v>5</v>
      </c>
      <c r="C4" t="s">
        <v>112</v>
      </c>
      <c r="D4" t="s">
        <v>18</v>
      </c>
      <c r="E4" t="s">
        <v>24</v>
      </c>
      <c r="F4" t="s">
        <v>20</v>
      </c>
      <c r="G4" s="2">
        <v>0</v>
      </c>
      <c r="H4" t="s">
        <v>18</v>
      </c>
      <c r="I4" t="s">
        <v>18</v>
      </c>
      <c r="J4" t="s">
        <v>18</v>
      </c>
    </row>
    <row r="5" spans="1:10" x14ac:dyDescent="0.25">
      <c r="A5" s="1">
        <v>2</v>
      </c>
      <c r="B5" s="1">
        <v>5</v>
      </c>
      <c r="C5" t="s">
        <v>112</v>
      </c>
      <c r="D5" t="s">
        <v>18</v>
      </c>
      <c r="E5" t="s">
        <v>84</v>
      </c>
      <c r="F5" t="s">
        <v>20</v>
      </c>
      <c r="G5" s="2">
        <v>0</v>
      </c>
      <c r="H5" t="s">
        <v>18</v>
      </c>
      <c r="I5" t="s">
        <v>18</v>
      </c>
      <c r="J5" t="s">
        <v>18</v>
      </c>
    </row>
    <row r="6" spans="1:10" x14ac:dyDescent="0.25">
      <c r="A6" s="1">
        <v>2</v>
      </c>
      <c r="B6" s="1">
        <v>5</v>
      </c>
      <c r="C6" t="s">
        <v>112</v>
      </c>
      <c r="D6" t="s">
        <v>18</v>
      </c>
      <c r="E6" t="s">
        <v>201</v>
      </c>
      <c r="F6" t="s">
        <v>20</v>
      </c>
      <c r="G6" s="2">
        <v>0</v>
      </c>
      <c r="H6" t="s">
        <v>18</v>
      </c>
      <c r="I6" t="s">
        <v>18</v>
      </c>
      <c r="J6" t="s">
        <v>18</v>
      </c>
    </row>
    <row r="7" spans="1:10" x14ac:dyDescent="0.25">
      <c r="A7" s="1">
        <v>2</v>
      </c>
      <c r="B7" s="1">
        <v>5</v>
      </c>
      <c r="C7" t="s">
        <v>112</v>
      </c>
      <c r="D7" t="s">
        <v>18</v>
      </c>
      <c r="E7" t="s">
        <v>202</v>
      </c>
      <c r="F7" t="s">
        <v>20</v>
      </c>
      <c r="G7" s="2">
        <v>0</v>
      </c>
      <c r="H7" t="s">
        <v>18</v>
      </c>
      <c r="I7" t="s">
        <v>18</v>
      </c>
      <c r="J7" t="s">
        <v>18</v>
      </c>
    </row>
    <row r="8" spans="1:10" x14ac:dyDescent="0.25">
      <c r="A8" s="1">
        <v>2</v>
      </c>
      <c r="B8" s="1">
        <v>5</v>
      </c>
      <c r="C8" t="s">
        <v>112</v>
      </c>
      <c r="D8" t="s">
        <v>18</v>
      </c>
      <c r="E8" t="s">
        <v>87</v>
      </c>
      <c r="F8" t="s">
        <v>30</v>
      </c>
      <c r="G8" s="2">
        <v>0</v>
      </c>
      <c r="H8" t="s">
        <v>18</v>
      </c>
      <c r="I8" t="s">
        <v>18</v>
      </c>
      <c r="J8" t="s">
        <v>18</v>
      </c>
    </row>
    <row r="9" spans="1:10" x14ac:dyDescent="0.25">
      <c r="A9" s="1">
        <v>2</v>
      </c>
      <c r="B9" s="1">
        <v>5</v>
      </c>
      <c r="C9" t="s">
        <v>112</v>
      </c>
      <c r="D9" t="s">
        <v>18</v>
      </c>
      <c r="E9" t="s">
        <v>203</v>
      </c>
      <c r="F9" t="s">
        <v>18</v>
      </c>
      <c r="G9" s="2">
        <v>0</v>
      </c>
      <c r="H9" t="s">
        <v>18</v>
      </c>
      <c r="I9" t="s">
        <v>18</v>
      </c>
      <c r="J9" t="s">
        <v>18</v>
      </c>
    </row>
    <row r="10" spans="1:10" x14ac:dyDescent="0.25">
      <c r="A10" s="1">
        <v>2</v>
      </c>
      <c r="B10" s="1">
        <v>5</v>
      </c>
      <c r="C10" t="s">
        <v>112</v>
      </c>
      <c r="D10" t="s">
        <v>18</v>
      </c>
      <c r="E10" t="s">
        <v>204</v>
      </c>
      <c r="F10" t="s">
        <v>28</v>
      </c>
      <c r="G10" s="2">
        <v>0</v>
      </c>
      <c r="H10" t="s">
        <v>18</v>
      </c>
      <c r="I10" t="s">
        <v>18</v>
      </c>
      <c r="J10" t="s">
        <v>18</v>
      </c>
    </row>
    <row r="11" spans="1:10" x14ac:dyDescent="0.25">
      <c r="A11" s="1">
        <v>2</v>
      </c>
      <c r="B11" s="1">
        <v>5</v>
      </c>
      <c r="C11" t="s">
        <v>112</v>
      </c>
      <c r="D11" t="s">
        <v>18</v>
      </c>
      <c r="E11" t="s">
        <v>205</v>
      </c>
      <c r="F11" t="s">
        <v>30</v>
      </c>
      <c r="G11" s="2">
        <v>0</v>
      </c>
      <c r="H11" t="s">
        <v>18</v>
      </c>
      <c r="I11" t="s">
        <v>18</v>
      </c>
      <c r="J11" t="s">
        <v>18</v>
      </c>
    </row>
    <row r="12" spans="1:10" x14ac:dyDescent="0.25">
      <c r="A12" s="1">
        <v>2</v>
      </c>
      <c r="B12" s="1">
        <v>5</v>
      </c>
      <c r="C12" t="s">
        <v>112</v>
      </c>
      <c r="D12" t="s">
        <v>18</v>
      </c>
      <c r="E12" t="s">
        <v>206</v>
      </c>
      <c r="F12" t="s">
        <v>33</v>
      </c>
      <c r="G12" s="2">
        <v>0</v>
      </c>
      <c r="H12" t="s">
        <v>18</v>
      </c>
      <c r="I12" t="s">
        <v>18</v>
      </c>
      <c r="J12" t="s">
        <v>18</v>
      </c>
    </row>
    <row r="13" spans="1:10" x14ac:dyDescent="0.25">
      <c r="A13" s="1">
        <v>2</v>
      </c>
      <c r="B13" s="1">
        <v>5</v>
      </c>
      <c r="C13" t="s">
        <v>112</v>
      </c>
      <c r="D13" t="s">
        <v>21</v>
      </c>
      <c r="E13" t="s">
        <v>207</v>
      </c>
      <c r="F13" t="s">
        <v>52</v>
      </c>
      <c r="G13" s="1">
        <v>96</v>
      </c>
      <c r="H13" t="s">
        <v>18</v>
      </c>
      <c r="I13" t="s">
        <v>18</v>
      </c>
      <c r="J13" t="s">
        <v>18</v>
      </c>
    </row>
    <row r="14" spans="1:10" x14ac:dyDescent="0.25">
      <c r="A14" s="1">
        <v>2</v>
      </c>
      <c r="B14" s="1">
        <v>5</v>
      </c>
      <c r="C14" t="s">
        <v>112</v>
      </c>
      <c r="D14" t="s">
        <v>18</v>
      </c>
      <c r="E14" t="s">
        <v>208</v>
      </c>
      <c r="F14" t="s">
        <v>30</v>
      </c>
      <c r="G14" s="2">
        <v>0</v>
      </c>
      <c r="H14" t="s">
        <v>18</v>
      </c>
      <c r="I14" t="s">
        <v>18</v>
      </c>
      <c r="J14" t="s">
        <v>18</v>
      </c>
    </row>
    <row r="15" spans="1:10" x14ac:dyDescent="0.25">
      <c r="A15" s="1">
        <v>2</v>
      </c>
      <c r="B15" s="1">
        <v>5</v>
      </c>
      <c r="C15" t="s">
        <v>118</v>
      </c>
      <c r="D15" t="s">
        <v>18</v>
      </c>
      <c r="E15" t="s">
        <v>210</v>
      </c>
      <c r="F15" t="s">
        <v>33</v>
      </c>
      <c r="G15" s="2">
        <v>0</v>
      </c>
      <c r="H15" t="s">
        <v>18</v>
      </c>
      <c r="I15" t="s">
        <v>18</v>
      </c>
      <c r="J15" t="s">
        <v>18</v>
      </c>
    </row>
    <row r="16" spans="1:10" x14ac:dyDescent="0.25">
      <c r="A16" s="1">
        <v>2</v>
      </c>
      <c r="B16" s="1">
        <v>5</v>
      </c>
      <c r="C16" t="s">
        <v>118</v>
      </c>
      <c r="D16" t="s">
        <v>36</v>
      </c>
      <c r="E16" t="s">
        <v>211</v>
      </c>
      <c r="F16" t="s">
        <v>122</v>
      </c>
      <c r="G16" s="1">
        <v>14</v>
      </c>
      <c r="H16" t="s">
        <v>18</v>
      </c>
      <c r="I16" t="s">
        <v>18</v>
      </c>
      <c r="J16" t="s">
        <v>18</v>
      </c>
    </row>
    <row r="17" spans="1:10" x14ac:dyDescent="0.25">
      <c r="A17" s="1">
        <v>2</v>
      </c>
      <c r="B17" s="1">
        <v>5</v>
      </c>
      <c r="C17" t="s">
        <v>118</v>
      </c>
      <c r="D17" t="s">
        <v>38</v>
      </c>
      <c r="E17" t="s">
        <v>212</v>
      </c>
      <c r="F17" t="s">
        <v>122</v>
      </c>
      <c r="G17" s="1">
        <v>14</v>
      </c>
      <c r="H17" t="s">
        <v>18</v>
      </c>
      <c r="I17" t="s">
        <v>18</v>
      </c>
      <c r="J17" t="s">
        <v>18</v>
      </c>
    </row>
    <row r="18" spans="1:10" x14ac:dyDescent="0.25">
      <c r="A18" s="1">
        <v>2</v>
      </c>
      <c r="B18" s="1">
        <v>5</v>
      </c>
      <c r="C18" t="s">
        <v>118</v>
      </c>
      <c r="D18" t="s">
        <v>41</v>
      </c>
      <c r="E18" t="s">
        <v>213</v>
      </c>
      <c r="F18" t="s">
        <v>122</v>
      </c>
      <c r="G18" s="1">
        <v>57</v>
      </c>
      <c r="H18" t="s">
        <v>18</v>
      </c>
      <c r="I18" t="s">
        <v>18</v>
      </c>
      <c r="J18" t="s">
        <v>18</v>
      </c>
    </row>
    <row r="19" spans="1:10" x14ac:dyDescent="0.25">
      <c r="A19" s="1">
        <v>2</v>
      </c>
      <c r="B19" s="1">
        <v>5</v>
      </c>
      <c r="C19" t="s">
        <v>118</v>
      </c>
      <c r="D19" t="s">
        <v>18</v>
      </c>
      <c r="E19" t="s">
        <v>215</v>
      </c>
      <c r="F19" t="s">
        <v>30</v>
      </c>
      <c r="G19" s="2">
        <v>0</v>
      </c>
      <c r="H19" t="s">
        <v>18</v>
      </c>
      <c r="I19" t="s">
        <v>18</v>
      </c>
      <c r="J19" t="s">
        <v>18</v>
      </c>
    </row>
    <row r="20" spans="1:10" x14ac:dyDescent="0.25">
      <c r="A20" s="1">
        <v>2</v>
      </c>
      <c r="B20" s="1">
        <v>5</v>
      </c>
      <c r="C20" t="s">
        <v>118</v>
      </c>
      <c r="D20" t="s">
        <v>18</v>
      </c>
      <c r="E20" t="s">
        <v>216</v>
      </c>
      <c r="F20" t="s">
        <v>33</v>
      </c>
      <c r="G20" s="2">
        <v>0</v>
      </c>
      <c r="H20" t="s">
        <v>18</v>
      </c>
      <c r="I20" t="s">
        <v>18</v>
      </c>
      <c r="J20" t="s">
        <v>18</v>
      </c>
    </row>
    <row r="21" spans="1:10" x14ac:dyDescent="0.25">
      <c r="A21" s="1">
        <v>2</v>
      </c>
      <c r="B21" s="1">
        <v>5</v>
      </c>
      <c r="C21" t="s">
        <v>118</v>
      </c>
      <c r="D21" t="s">
        <v>43</v>
      </c>
      <c r="E21" t="s">
        <v>217</v>
      </c>
      <c r="F21" t="s">
        <v>52</v>
      </c>
      <c r="G21" s="1">
        <v>73</v>
      </c>
      <c r="H21" t="s">
        <v>18</v>
      </c>
      <c r="I21" t="s">
        <v>18</v>
      </c>
      <c r="J21" t="s">
        <v>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6"/>
  <sheetViews>
    <sheetView workbookViewId="0">
      <selection activeCell="J1" sqref="J1:L1048576"/>
    </sheetView>
  </sheetViews>
  <sheetFormatPr defaultRowHeight="15" x14ac:dyDescent="0.25"/>
  <cols>
    <col min="1" max="1" width="19.5703125" customWidth="1"/>
    <col min="2" max="2" width="11.140625" customWidth="1"/>
    <col min="3" max="3" width="9.42578125" customWidth="1"/>
    <col min="4" max="4" width="9.28515625" customWidth="1"/>
    <col min="5" max="5" width="50" customWidth="1"/>
    <col min="6" max="6" width="9.140625" customWidth="1"/>
    <col min="7" max="7" width="10.5703125" customWidth="1"/>
    <col min="8" max="8" width="9.140625" customWidth="1"/>
    <col min="9" max="9" width="9.7109375" customWidth="1"/>
    <col min="10" max="10" width="9.140625" customWidth="1"/>
  </cols>
  <sheetData>
    <row r="1" spans="1:10" x14ac:dyDescent="0.25">
      <c r="A1" t="s">
        <v>0</v>
      </c>
      <c r="B1" t="s">
        <v>1</v>
      </c>
      <c r="C1" t="s">
        <v>2</v>
      </c>
      <c r="D1" t="s">
        <v>3</v>
      </c>
    </row>
    <row r="2" spans="1:10" x14ac:dyDescent="0.25">
      <c r="A2" t="s">
        <v>5</v>
      </c>
    </row>
    <row r="3" spans="1:10" x14ac:dyDescent="0.25">
      <c r="A3" t="s">
        <v>6</v>
      </c>
      <c r="B3" t="s">
        <v>7</v>
      </c>
      <c r="C3" t="s">
        <v>8</v>
      </c>
      <c r="D3" t="s">
        <v>9</v>
      </c>
      <c r="E3" t="s">
        <v>12</v>
      </c>
      <c r="F3" t="s">
        <v>13</v>
      </c>
      <c r="G3" t="s">
        <v>14</v>
      </c>
      <c r="H3" t="s">
        <v>15</v>
      </c>
      <c r="I3" t="s">
        <v>16</v>
      </c>
    </row>
    <row r="4" spans="1:10" x14ac:dyDescent="0.25">
      <c r="A4" s="1">
        <v>2</v>
      </c>
      <c r="B4" s="1">
        <v>6</v>
      </c>
      <c r="C4" t="s">
        <v>123</v>
      </c>
      <c r="D4" t="s">
        <v>18</v>
      </c>
      <c r="E4" t="s">
        <v>24</v>
      </c>
      <c r="F4" t="s">
        <v>20</v>
      </c>
      <c r="G4" s="2">
        <v>0</v>
      </c>
      <c r="H4" t="s">
        <v>18</v>
      </c>
      <c r="I4" t="s">
        <v>18</v>
      </c>
      <c r="J4" t="s">
        <v>18</v>
      </c>
    </row>
    <row r="5" spans="1:10" x14ac:dyDescent="0.25">
      <c r="A5" s="1">
        <v>2</v>
      </c>
      <c r="B5" s="1">
        <v>6</v>
      </c>
      <c r="C5" t="s">
        <v>123</v>
      </c>
      <c r="D5" t="s">
        <v>18</v>
      </c>
      <c r="E5" t="s">
        <v>84</v>
      </c>
      <c r="F5" t="s">
        <v>20</v>
      </c>
      <c r="G5" s="2">
        <v>0</v>
      </c>
      <c r="H5" t="s">
        <v>18</v>
      </c>
      <c r="I5" t="s">
        <v>18</v>
      </c>
      <c r="J5" t="s">
        <v>18</v>
      </c>
    </row>
    <row r="6" spans="1:10" x14ac:dyDescent="0.25">
      <c r="A6" s="1">
        <v>2</v>
      </c>
      <c r="B6" s="1">
        <v>6</v>
      </c>
      <c r="C6" t="s">
        <v>123</v>
      </c>
      <c r="D6" t="s">
        <v>18</v>
      </c>
      <c r="E6" t="s">
        <v>219</v>
      </c>
      <c r="F6" t="s">
        <v>20</v>
      </c>
      <c r="G6" s="2">
        <v>0</v>
      </c>
      <c r="H6" t="s">
        <v>18</v>
      </c>
      <c r="I6" t="s">
        <v>18</v>
      </c>
      <c r="J6" t="s">
        <v>18</v>
      </c>
    </row>
    <row r="7" spans="1:10" x14ac:dyDescent="0.25">
      <c r="A7" s="1">
        <v>2</v>
      </c>
      <c r="B7" s="1">
        <v>6</v>
      </c>
      <c r="C7" t="s">
        <v>123</v>
      </c>
      <c r="D7" t="s">
        <v>18</v>
      </c>
      <c r="E7" t="s">
        <v>220</v>
      </c>
      <c r="F7" t="s">
        <v>20</v>
      </c>
      <c r="G7" s="2">
        <v>0</v>
      </c>
      <c r="H7" t="s">
        <v>18</v>
      </c>
      <c r="I7" t="s">
        <v>18</v>
      </c>
      <c r="J7" t="s">
        <v>18</v>
      </c>
    </row>
    <row r="8" spans="1:10" x14ac:dyDescent="0.25">
      <c r="A8" s="1">
        <v>2</v>
      </c>
      <c r="B8" s="1">
        <v>6</v>
      </c>
      <c r="C8" t="s">
        <v>123</v>
      </c>
      <c r="D8" t="s">
        <v>18</v>
      </c>
      <c r="E8" t="s">
        <v>87</v>
      </c>
      <c r="F8" t="s">
        <v>30</v>
      </c>
      <c r="G8" s="2">
        <v>0</v>
      </c>
      <c r="H8" t="s">
        <v>18</v>
      </c>
      <c r="I8" t="s">
        <v>18</v>
      </c>
      <c r="J8" t="s">
        <v>18</v>
      </c>
    </row>
    <row r="9" spans="1:10" x14ac:dyDescent="0.25">
      <c r="A9" s="1">
        <v>2</v>
      </c>
      <c r="B9" s="1">
        <v>6</v>
      </c>
      <c r="C9" t="s">
        <v>123</v>
      </c>
      <c r="D9" t="s">
        <v>18</v>
      </c>
      <c r="E9" t="s">
        <v>88</v>
      </c>
      <c r="F9" t="s">
        <v>18</v>
      </c>
      <c r="G9" s="2">
        <v>0</v>
      </c>
      <c r="H9" t="s">
        <v>18</v>
      </c>
      <c r="I9" t="s">
        <v>18</v>
      </c>
      <c r="J9" t="s">
        <v>18</v>
      </c>
    </row>
    <row r="10" spans="1:10" x14ac:dyDescent="0.25">
      <c r="A10" s="1">
        <v>2</v>
      </c>
      <c r="B10" s="1">
        <v>6</v>
      </c>
      <c r="C10" t="s">
        <v>123</v>
      </c>
      <c r="D10" t="s">
        <v>18</v>
      </c>
      <c r="E10" t="s">
        <v>221</v>
      </c>
      <c r="F10" t="s">
        <v>28</v>
      </c>
      <c r="G10" s="2">
        <v>0</v>
      </c>
      <c r="H10" t="s">
        <v>18</v>
      </c>
      <c r="I10" t="s">
        <v>18</v>
      </c>
      <c r="J10" t="s">
        <v>18</v>
      </c>
    </row>
    <row r="11" spans="1:10" x14ac:dyDescent="0.25">
      <c r="A11" s="1">
        <v>2</v>
      </c>
      <c r="B11" s="1">
        <v>6</v>
      </c>
      <c r="C11" t="s">
        <v>123</v>
      </c>
      <c r="D11" t="s">
        <v>18</v>
      </c>
      <c r="E11" t="s">
        <v>222</v>
      </c>
      <c r="F11" t="s">
        <v>30</v>
      </c>
      <c r="G11" s="2">
        <v>0</v>
      </c>
      <c r="H11" t="s">
        <v>18</v>
      </c>
      <c r="I11" t="s">
        <v>18</v>
      </c>
      <c r="J11" t="s">
        <v>18</v>
      </c>
    </row>
    <row r="12" spans="1:10" x14ac:dyDescent="0.25">
      <c r="A12" s="1">
        <v>2</v>
      </c>
      <c r="B12" s="1">
        <v>6</v>
      </c>
      <c r="C12" t="s">
        <v>123</v>
      </c>
      <c r="D12" t="s">
        <v>18</v>
      </c>
      <c r="E12" t="s">
        <v>223</v>
      </c>
      <c r="F12" t="s">
        <v>33</v>
      </c>
      <c r="G12" s="2">
        <v>0</v>
      </c>
      <c r="H12" t="s">
        <v>18</v>
      </c>
      <c r="I12" t="s">
        <v>18</v>
      </c>
      <c r="J12" t="s">
        <v>18</v>
      </c>
    </row>
    <row r="13" spans="1:10" x14ac:dyDescent="0.25">
      <c r="A13" s="1">
        <v>2</v>
      </c>
      <c r="B13" s="1">
        <v>6</v>
      </c>
      <c r="C13" t="s">
        <v>123</v>
      </c>
      <c r="D13" t="s">
        <v>21</v>
      </c>
      <c r="E13" t="s">
        <v>224</v>
      </c>
      <c r="F13" t="s">
        <v>122</v>
      </c>
      <c r="G13" s="1">
        <v>113</v>
      </c>
      <c r="H13" t="s">
        <v>18</v>
      </c>
      <c r="I13" t="s">
        <v>18</v>
      </c>
      <c r="J13" t="s">
        <v>18</v>
      </c>
    </row>
    <row r="14" spans="1:10" x14ac:dyDescent="0.25">
      <c r="A14" s="1">
        <v>2</v>
      </c>
      <c r="B14" s="1">
        <v>6</v>
      </c>
      <c r="C14" t="s">
        <v>123</v>
      </c>
      <c r="D14" t="s">
        <v>36</v>
      </c>
      <c r="E14" t="s">
        <v>225</v>
      </c>
      <c r="F14" t="s">
        <v>122</v>
      </c>
      <c r="G14" s="1">
        <v>26</v>
      </c>
      <c r="H14" t="s">
        <v>18</v>
      </c>
      <c r="I14" t="s">
        <v>18</v>
      </c>
      <c r="J14" t="s">
        <v>18</v>
      </c>
    </row>
    <row r="15" spans="1:10" x14ac:dyDescent="0.25">
      <c r="A15" s="1">
        <v>2</v>
      </c>
      <c r="B15" s="1">
        <v>6</v>
      </c>
      <c r="C15" t="s">
        <v>123</v>
      </c>
      <c r="D15" t="s">
        <v>38</v>
      </c>
      <c r="E15" t="s">
        <v>226</v>
      </c>
      <c r="F15" t="s">
        <v>122</v>
      </c>
      <c r="G15" s="1">
        <v>36</v>
      </c>
      <c r="H15" t="s">
        <v>18</v>
      </c>
      <c r="I15" t="s">
        <v>18</v>
      </c>
      <c r="J15" t="s">
        <v>18</v>
      </c>
    </row>
    <row r="16" spans="1:10" x14ac:dyDescent="0.25">
      <c r="A16" s="1">
        <v>2</v>
      </c>
      <c r="B16" s="1">
        <v>6</v>
      </c>
      <c r="C16" t="s">
        <v>123</v>
      </c>
      <c r="D16" t="s">
        <v>41</v>
      </c>
      <c r="E16" t="s">
        <v>227</v>
      </c>
      <c r="F16" t="s">
        <v>122</v>
      </c>
      <c r="G16" s="1">
        <v>46</v>
      </c>
      <c r="H16" t="s">
        <v>18</v>
      </c>
      <c r="I16" t="s">
        <v>18</v>
      </c>
      <c r="J16" t="s">
        <v>18</v>
      </c>
    </row>
    <row r="17" spans="1:10" x14ac:dyDescent="0.25">
      <c r="A17" s="1">
        <v>2</v>
      </c>
      <c r="B17" s="1">
        <v>6</v>
      </c>
      <c r="C17" t="s">
        <v>123</v>
      </c>
      <c r="D17" t="s">
        <v>43</v>
      </c>
      <c r="E17" t="s">
        <v>228</v>
      </c>
      <c r="F17" t="s">
        <v>122</v>
      </c>
      <c r="G17" s="1">
        <v>12</v>
      </c>
      <c r="H17" t="s">
        <v>18</v>
      </c>
      <c r="I17" t="s">
        <v>18</v>
      </c>
      <c r="J17" t="s">
        <v>18</v>
      </c>
    </row>
    <row r="18" spans="1:10" x14ac:dyDescent="0.25">
      <c r="A18" s="1">
        <v>2</v>
      </c>
      <c r="B18" s="1">
        <v>6</v>
      </c>
      <c r="C18" t="s">
        <v>123</v>
      </c>
      <c r="D18" t="s">
        <v>18</v>
      </c>
      <c r="E18" t="s">
        <v>230</v>
      </c>
      <c r="F18" t="s">
        <v>30</v>
      </c>
      <c r="G18" s="2">
        <v>0</v>
      </c>
      <c r="H18" t="s">
        <v>18</v>
      </c>
      <c r="I18" t="s">
        <v>18</v>
      </c>
      <c r="J18" t="s">
        <v>18</v>
      </c>
    </row>
    <row r="19" spans="1:10" x14ac:dyDescent="0.25">
      <c r="A19" s="1">
        <v>2</v>
      </c>
      <c r="B19" s="1">
        <v>6</v>
      </c>
      <c r="C19" t="s">
        <v>123</v>
      </c>
      <c r="D19" t="s">
        <v>45</v>
      </c>
      <c r="E19" t="s">
        <v>231</v>
      </c>
      <c r="F19" t="s">
        <v>167</v>
      </c>
      <c r="G19" s="1">
        <v>13</v>
      </c>
      <c r="H19" t="s">
        <v>18</v>
      </c>
      <c r="I19" t="s">
        <v>18</v>
      </c>
      <c r="J19" t="s">
        <v>18</v>
      </c>
    </row>
    <row r="20" spans="1:10" x14ac:dyDescent="0.25">
      <c r="A20" s="1">
        <v>2</v>
      </c>
      <c r="B20" s="1">
        <v>6</v>
      </c>
      <c r="C20" t="s">
        <v>123</v>
      </c>
      <c r="D20" t="s">
        <v>18</v>
      </c>
      <c r="E20" t="s">
        <v>233</v>
      </c>
      <c r="F20" t="s">
        <v>30</v>
      </c>
      <c r="G20" s="2">
        <v>0</v>
      </c>
      <c r="H20" t="s">
        <v>18</v>
      </c>
      <c r="I20" t="s">
        <v>18</v>
      </c>
      <c r="J20" t="s">
        <v>18</v>
      </c>
    </row>
    <row r="21" spans="1:10" x14ac:dyDescent="0.25">
      <c r="A21" s="1">
        <v>2</v>
      </c>
      <c r="B21" s="1">
        <v>6</v>
      </c>
      <c r="C21" t="s">
        <v>123</v>
      </c>
      <c r="D21" t="s">
        <v>47</v>
      </c>
      <c r="E21" t="s">
        <v>234</v>
      </c>
      <c r="F21" t="s">
        <v>52</v>
      </c>
      <c r="G21" s="1">
        <v>9</v>
      </c>
      <c r="H21" t="s">
        <v>18</v>
      </c>
      <c r="I21" t="s">
        <v>18</v>
      </c>
      <c r="J21" t="s">
        <v>18</v>
      </c>
    </row>
    <row r="22" spans="1:10" x14ac:dyDescent="0.25">
      <c r="A22" s="1">
        <v>2</v>
      </c>
      <c r="B22" s="1">
        <v>6</v>
      </c>
      <c r="C22" t="s">
        <v>123</v>
      </c>
      <c r="D22" t="s">
        <v>50</v>
      </c>
      <c r="E22" t="s">
        <v>235</v>
      </c>
      <c r="F22" t="s">
        <v>167</v>
      </c>
      <c r="G22" s="1">
        <v>104</v>
      </c>
      <c r="H22" t="s">
        <v>18</v>
      </c>
      <c r="I22" t="s">
        <v>18</v>
      </c>
      <c r="J22" t="s">
        <v>18</v>
      </c>
    </row>
    <row r="23" spans="1:10" x14ac:dyDescent="0.25">
      <c r="A23" s="1">
        <v>2</v>
      </c>
      <c r="B23" s="1">
        <v>6</v>
      </c>
      <c r="C23" t="s">
        <v>123</v>
      </c>
      <c r="D23" t="s">
        <v>18</v>
      </c>
      <c r="E23" t="s">
        <v>237</v>
      </c>
      <c r="F23" t="s">
        <v>30</v>
      </c>
      <c r="G23" s="2">
        <v>0</v>
      </c>
      <c r="H23" t="s">
        <v>18</v>
      </c>
      <c r="I23" t="s">
        <v>18</v>
      </c>
      <c r="J23" t="s">
        <v>18</v>
      </c>
    </row>
    <row r="24" spans="1:10" x14ac:dyDescent="0.25">
      <c r="A24" s="1">
        <v>2</v>
      </c>
      <c r="B24" s="1">
        <v>6</v>
      </c>
      <c r="C24" t="s">
        <v>123</v>
      </c>
      <c r="D24" t="s">
        <v>18</v>
      </c>
      <c r="E24" t="s">
        <v>238</v>
      </c>
      <c r="F24" t="s">
        <v>33</v>
      </c>
      <c r="G24" s="2">
        <v>0</v>
      </c>
      <c r="H24" t="s">
        <v>18</v>
      </c>
      <c r="I24" t="s">
        <v>18</v>
      </c>
      <c r="J24" t="s">
        <v>18</v>
      </c>
    </row>
    <row r="25" spans="1:10" x14ac:dyDescent="0.25">
      <c r="A25" s="1">
        <v>2</v>
      </c>
      <c r="B25" s="1">
        <v>6</v>
      </c>
      <c r="C25" t="s">
        <v>123</v>
      </c>
      <c r="D25" t="s">
        <v>53</v>
      </c>
      <c r="E25" t="s">
        <v>239</v>
      </c>
      <c r="F25" t="s">
        <v>122</v>
      </c>
      <c r="G25" s="1">
        <v>28</v>
      </c>
      <c r="H25" t="s">
        <v>18</v>
      </c>
      <c r="I25" t="s">
        <v>18</v>
      </c>
      <c r="J25" t="s">
        <v>18</v>
      </c>
    </row>
    <row r="26" spans="1:10" x14ac:dyDescent="0.25">
      <c r="A26" s="1">
        <v>2</v>
      </c>
      <c r="B26" s="1">
        <v>6</v>
      </c>
      <c r="C26" t="s">
        <v>130</v>
      </c>
      <c r="D26" t="s">
        <v>57</v>
      </c>
      <c r="E26" t="s">
        <v>240</v>
      </c>
      <c r="F26" t="s">
        <v>122</v>
      </c>
      <c r="G26" s="1">
        <v>14</v>
      </c>
      <c r="H26" t="s">
        <v>18</v>
      </c>
      <c r="I26" t="s">
        <v>18</v>
      </c>
      <c r="J26" t="s">
        <v>18</v>
      </c>
    </row>
    <row r="27" spans="1:10" x14ac:dyDescent="0.25">
      <c r="A27" s="1">
        <v>2</v>
      </c>
      <c r="B27" s="1">
        <v>6</v>
      </c>
      <c r="C27" t="s">
        <v>130</v>
      </c>
      <c r="D27" t="s">
        <v>18</v>
      </c>
      <c r="E27" t="s">
        <v>241</v>
      </c>
      <c r="F27" t="s">
        <v>33</v>
      </c>
      <c r="G27" s="2">
        <v>0</v>
      </c>
      <c r="H27" t="s">
        <v>18</v>
      </c>
      <c r="I27" t="s">
        <v>18</v>
      </c>
      <c r="J27" t="s">
        <v>18</v>
      </c>
    </row>
    <row r="28" spans="1:10" x14ac:dyDescent="0.25">
      <c r="A28" s="1">
        <v>2</v>
      </c>
      <c r="B28" s="1">
        <v>6</v>
      </c>
      <c r="C28" t="s">
        <v>130</v>
      </c>
      <c r="D28" t="s">
        <v>61</v>
      </c>
      <c r="E28" t="s">
        <v>242</v>
      </c>
      <c r="F28" t="s">
        <v>122</v>
      </c>
      <c r="G28" s="1">
        <v>13</v>
      </c>
      <c r="H28" t="s">
        <v>18</v>
      </c>
      <c r="I28" t="s">
        <v>18</v>
      </c>
      <c r="J28" t="s">
        <v>18</v>
      </c>
    </row>
    <row r="29" spans="1:10" x14ac:dyDescent="0.25">
      <c r="A29" s="1">
        <v>2</v>
      </c>
      <c r="B29" s="1">
        <v>6</v>
      </c>
      <c r="C29" t="s">
        <v>130</v>
      </c>
      <c r="D29" t="s">
        <v>18</v>
      </c>
      <c r="E29" t="s">
        <v>243</v>
      </c>
      <c r="F29" t="s">
        <v>33</v>
      </c>
      <c r="G29" s="2">
        <v>0</v>
      </c>
      <c r="H29" t="s">
        <v>18</v>
      </c>
      <c r="I29" t="s">
        <v>18</v>
      </c>
      <c r="J29" t="s">
        <v>18</v>
      </c>
    </row>
    <row r="30" spans="1:10" x14ac:dyDescent="0.25">
      <c r="A30" s="1">
        <v>2</v>
      </c>
      <c r="B30" s="1">
        <v>6</v>
      </c>
      <c r="C30" t="s">
        <v>130</v>
      </c>
      <c r="D30" t="s">
        <v>64</v>
      </c>
      <c r="E30" t="s">
        <v>244</v>
      </c>
      <c r="F30" t="s">
        <v>122</v>
      </c>
      <c r="G30" s="1">
        <v>28</v>
      </c>
      <c r="H30" t="s">
        <v>18</v>
      </c>
      <c r="I30" t="s">
        <v>18</v>
      </c>
      <c r="J30" t="s">
        <v>18</v>
      </c>
    </row>
    <row r="31" spans="1:10" x14ac:dyDescent="0.25">
      <c r="A31" s="1">
        <v>2</v>
      </c>
      <c r="B31" s="1">
        <v>6</v>
      </c>
      <c r="C31" t="s">
        <v>130</v>
      </c>
      <c r="D31" t="s">
        <v>18</v>
      </c>
      <c r="E31" t="s">
        <v>246</v>
      </c>
      <c r="F31" t="s">
        <v>30</v>
      </c>
      <c r="G31" s="2">
        <v>0</v>
      </c>
      <c r="H31" t="s">
        <v>18</v>
      </c>
      <c r="I31" t="s">
        <v>18</v>
      </c>
      <c r="J31" t="s">
        <v>18</v>
      </c>
    </row>
    <row r="32" spans="1:10" x14ac:dyDescent="0.25">
      <c r="A32" s="1">
        <v>2</v>
      </c>
      <c r="B32" s="1">
        <v>6</v>
      </c>
      <c r="C32" t="s">
        <v>130</v>
      </c>
      <c r="D32" t="s">
        <v>18</v>
      </c>
      <c r="E32" t="s">
        <v>247</v>
      </c>
      <c r="F32" t="s">
        <v>33</v>
      </c>
      <c r="G32" s="2">
        <v>0</v>
      </c>
      <c r="H32" t="s">
        <v>18</v>
      </c>
      <c r="I32" t="s">
        <v>18</v>
      </c>
      <c r="J32" t="s">
        <v>18</v>
      </c>
    </row>
    <row r="33" spans="1:10" x14ac:dyDescent="0.25">
      <c r="A33" s="1">
        <v>2</v>
      </c>
      <c r="B33" s="1">
        <v>6</v>
      </c>
      <c r="C33" t="s">
        <v>130</v>
      </c>
      <c r="D33" t="s">
        <v>66</v>
      </c>
      <c r="E33" t="s">
        <v>248</v>
      </c>
      <c r="F33" t="s">
        <v>167</v>
      </c>
      <c r="G33" s="1">
        <v>18</v>
      </c>
      <c r="H33" t="s">
        <v>18</v>
      </c>
      <c r="I33" t="s">
        <v>18</v>
      </c>
      <c r="J33" t="s">
        <v>18</v>
      </c>
    </row>
    <row r="34" spans="1:10" x14ac:dyDescent="0.25">
      <c r="A34" s="1">
        <v>2</v>
      </c>
      <c r="B34" s="1">
        <v>6</v>
      </c>
      <c r="C34" t="s">
        <v>130</v>
      </c>
      <c r="D34" t="s">
        <v>18</v>
      </c>
      <c r="E34" t="s">
        <v>250</v>
      </c>
      <c r="F34" t="s">
        <v>30</v>
      </c>
      <c r="G34" s="2">
        <v>0</v>
      </c>
      <c r="H34" t="s">
        <v>18</v>
      </c>
      <c r="I34" t="s">
        <v>18</v>
      </c>
      <c r="J34" t="s">
        <v>18</v>
      </c>
    </row>
    <row r="35" spans="1:10" x14ac:dyDescent="0.25">
      <c r="A35" s="1">
        <v>2</v>
      </c>
      <c r="B35" s="1">
        <v>6</v>
      </c>
      <c r="C35" t="s">
        <v>130</v>
      </c>
      <c r="D35" t="s">
        <v>18</v>
      </c>
      <c r="E35" t="s">
        <v>251</v>
      </c>
      <c r="F35" t="s">
        <v>33</v>
      </c>
      <c r="G35" s="2">
        <v>0</v>
      </c>
      <c r="H35" t="s">
        <v>18</v>
      </c>
      <c r="I35" t="s">
        <v>18</v>
      </c>
      <c r="J35" t="s">
        <v>18</v>
      </c>
    </row>
    <row r="36" spans="1:10" x14ac:dyDescent="0.25">
      <c r="A36" s="1">
        <v>2</v>
      </c>
      <c r="B36" s="1">
        <v>6</v>
      </c>
      <c r="C36" t="s">
        <v>130</v>
      </c>
      <c r="D36" t="s">
        <v>69</v>
      </c>
      <c r="E36" t="s">
        <v>252</v>
      </c>
      <c r="F36" t="s">
        <v>122</v>
      </c>
      <c r="G36" s="1">
        <v>47</v>
      </c>
      <c r="H36" t="s">
        <v>18</v>
      </c>
      <c r="I36" t="s">
        <v>18</v>
      </c>
      <c r="J36" t="s">
        <v>18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3"/>
  <sheetViews>
    <sheetView workbookViewId="0">
      <selection activeCell="J1" sqref="J1:L1048576"/>
    </sheetView>
  </sheetViews>
  <sheetFormatPr defaultRowHeight="15" x14ac:dyDescent="0.25"/>
  <cols>
    <col min="1" max="1" width="19.5703125" customWidth="1"/>
    <col min="2" max="2" width="11.140625" customWidth="1"/>
    <col min="3" max="3" width="9.42578125" customWidth="1"/>
    <col min="4" max="4" width="9.28515625" customWidth="1"/>
    <col min="5" max="5" width="50" customWidth="1"/>
    <col min="6" max="6" width="9.140625" customWidth="1"/>
    <col min="7" max="7" width="10.5703125" customWidth="1"/>
    <col min="8" max="8" width="9.140625" customWidth="1"/>
    <col min="9" max="9" width="9.7109375" customWidth="1"/>
    <col min="10" max="10" width="9.140625" customWidth="1"/>
  </cols>
  <sheetData>
    <row r="1" spans="1:10" x14ac:dyDescent="0.25">
      <c r="A1" t="s">
        <v>0</v>
      </c>
      <c r="B1" t="s">
        <v>1</v>
      </c>
      <c r="C1" t="s">
        <v>2</v>
      </c>
      <c r="D1" t="s">
        <v>3</v>
      </c>
    </row>
    <row r="2" spans="1:10" x14ac:dyDescent="0.25">
      <c r="A2" t="s">
        <v>5</v>
      </c>
    </row>
    <row r="3" spans="1:10" x14ac:dyDescent="0.25">
      <c r="A3" t="s">
        <v>6</v>
      </c>
      <c r="B3" t="s">
        <v>7</v>
      </c>
      <c r="C3" t="s">
        <v>8</v>
      </c>
      <c r="D3" t="s">
        <v>9</v>
      </c>
      <c r="E3" t="s">
        <v>12</v>
      </c>
      <c r="F3" t="s">
        <v>13</v>
      </c>
      <c r="G3" t="s">
        <v>14</v>
      </c>
      <c r="H3" t="s">
        <v>15</v>
      </c>
      <c r="I3" t="s">
        <v>16</v>
      </c>
    </row>
    <row r="4" spans="1:10" x14ac:dyDescent="0.25">
      <c r="A4" s="1">
        <v>2</v>
      </c>
      <c r="B4" s="1">
        <v>7</v>
      </c>
      <c r="C4" t="s">
        <v>253</v>
      </c>
      <c r="D4" t="s">
        <v>18</v>
      </c>
      <c r="E4" t="s">
        <v>24</v>
      </c>
      <c r="F4" t="s">
        <v>20</v>
      </c>
      <c r="G4" s="2">
        <v>0</v>
      </c>
      <c r="H4" t="s">
        <v>18</v>
      </c>
      <c r="I4" t="s">
        <v>18</v>
      </c>
      <c r="J4" t="s">
        <v>18</v>
      </c>
    </row>
    <row r="5" spans="1:10" x14ac:dyDescent="0.25">
      <c r="A5" s="1">
        <v>2</v>
      </c>
      <c r="B5" s="1">
        <v>7</v>
      </c>
      <c r="C5" t="s">
        <v>253</v>
      </c>
      <c r="D5" t="s">
        <v>18</v>
      </c>
      <c r="E5" t="s">
        <v>84</v>
      </c>
      <c r="F5" t="s">
        <v>20</v>
      </c>
      <c r="G5" s="2">
        <v>0</v>
      </c>
      <c r="H5" t="s">
        <v>18</v>
      </c>
      <c r="I5" t="s">
        <v>18</v>
      </c>
      <c r="J5" t="s">
        <v>18</v>
      </c>
    </row>
    <row r="6" spans="1:10" x14ac:dyDescent="0.25">
      <c r="A6" s="1">
        <v>2</v>
      </c>
      <c r="B6" s="1">
        <v>7</v>
      </c>
      <c r="C6" t="s">
        <v>253</v>
      </c>
      <c r="D6" t="s">
        <v>18</v>
      </c>
      <c r="E6" t="s">
        <v>254</v>
      </c>
      <c r="F6" t="s">
        <v>20</v>
      </c>
      <c r="G6" s="2">
        <v>0</v>
      </c>
      <c r="H6" t="s">
        <v>18</v>
      </c>
      <c r="I6" t="s">
        <v>18</v>
      </c>
      <c r="J6" t="s">
        <v>18</v>
      </c>
    </row>
    <row r="7" spans="1:10" x14ac:dyDescent="0.25">
      <c r="A7" s="1">
        <v>2</v>
      </c>
      <c r="B7" s="1">
        <v>7</v>
      </c>
      <c r="C7" t="s">
        <v>253</v>
      </c>
      <c r="D7" t="s">
        <v>18</v>
      </c>
      <c r="E7" t="s">
        <v>255</v>
      </c>
      <c r="F7" t="s">
        <v>20</v>
      </c>
      <c r="G7" s="2">
        <v>0</v>
      </c>
      <c r="H7" t="s">
        <v>18</v>
      </c>
      <c r="I7" t="s">
        <v>18</v>
      </c>
      <c r="J7" t="s">
        <v>18</v>
      </c>
    </row>
    <row r="8" spans="1:10" x14ac:dyDescent="0.25">
      <c r="A8" s="1">
        <v>2</v>
      </c>
      <c r="B8" s="1">
        <v>7</v>
      </c>
      <c r="C8" t="s">
        <v>253</v>
      </c>
      <c r="D8" t="s">
        <v>18</v>
      </c>
      <c r="E8" t="s">
        <v>87</v>
      </c>
      <c r="F8" t="s">
        <v>30</v>
      </c>
      <c r="G8" s="2">
        <v>0</v>
      </c>
      <c r="H8" t="s">
        <v>18</v>
      </c>
      <c r="I8" t="s">
        <v>18</v>
      </c>
      <c r="J8" t="s">
        <v>18</v>
      </c>
    </row>
    <row r="9" spans="1:10" x14ac:dyDescent="0.25">
      <c r="A9" s="1">
        <v>2</v>
      </c>
      <c r="B9" s="1">
        <v>7</v>
      </c>
      <c r="C9" t="s">
        <v>253</v>
      </c>
      <c r="D9" t="s">
        <v>18</v>
      </c>
      <c r="E9" t="s">
        <v>88</v>
      </c>
      <c r="F9" t="s">
        <v>18</v>
      </c>
      <c r="G9" s="2">
        <v>0</v>
      </c>
      <c r="H9" t="s">
        <v>18</v>
      </c>
      <c r="I9" t="s">
        <v>18</v>
      </c>
      <c r="J9" t="s">
        <v>18</v>
      </c>
    </row>
    <row r="10" spans="1:10" x14ac:dyDescent="0.25">
      <c r="A10" s="1">
        <v>2</v>
      </c>
      <c r="B10" s="1">
        <v>7</v>
      </c>
      <c r="C10" t="s">
        <v>253</v>
      </c>
      <c r="D10" t="s">
        <v>18</v>
      </c>
      <c r="E10" t="s">
        <v>256</v>
      </c>
      <c r="F10" t="s">
        <v>28</v>
      </c>
      <c r="G10" s="2">
        <v>0</v>
      </c>
      <c r="H10" t="s">
        <v>18</v>
      </c>
      <c r="I10" t="s">
        <v>18</v>
      </c>
      <c r="J10" t="s">
        <v>18</v>
      </c>
    </row>
    <row r="11" spans="1:10" x14ac:dyDescent="0.25">
      <c r="A11" s="1">
        <v>2</v>
      </c>
      <c r="B11" s="1">
        <v>7</v>
      </c>
      <c r="C11" t="s">
        <v>253</v>
      </c>
      <c r="D11" t="s">
        <v>18</v>
      </c>
      <c r="E11" t="s">
        <v>257</v>
      </c>
      <c r="F11" t="s">
        <v>30</v>
      </c>
      <c r="G11" s="2">
        <v>0</v>
      </c>
      <c r="H11" t="s">
        <v>18</v>
      </c>
      <c r="I11" t="s">
        <v>18</v>
      </c>
      <c r="J11" t="s">
        <v>18</v>
      </c>
    </row>
    <row r="12" spans="1:10" x14ac:dyDescent="0.25">
      <c r="A12" s="1">
        <v>2</v>
      </c>
      <c r="B12" s="1">
        <v>7</v>
      </c>
      <c r="C12" t="s">
        <v>253</v>
      </c>
      <c r="D12" t="s">
        <v>18</v>
      </c>
      <c r="E12" t="s">
        <v>258</v>
      </c>
      <c r="F12" t="s">
        <v>33</v>
      </c>
      <c r="G12" s="2">
        <v>0</v>
      </c>
      <c r="H12" t="s">
        <v>18</v>
      </c>
      <c r="I12" t="s">
        <v>18</v>
      </c>
      <c r="J12" t="s">
        <v>18</v>
      </c>
    </row>
    <row r="13" spans="1:10" x14ac:dyDescent="0.25">
      <c r="A13" s="1">
        <v>2</v>
      </c>
      <c r="B13" s="1">
        <v>7</v>
      </c>
      <c r="C13" t="s">
        <v>253</v>
      </c>
      <c r="D13" t="s">
        <v>21</v>
      </c>
      <c r="E13" t="s">
        <v>259</v>
      </c>
      <c r="F13" t="s">
        <v>260</v>
      </c>
      <c r="G13" s="2">
        <v>13</v>
      </c>
      <c r="H13" t="s">
        <v>18</v>
      </c>
      <c r="I13" t="s">
        <v>18</v>
      </c>
      <c r="J13" t="s">
        <v>18</v>
      </c>
    </row>
    <row r="14" spans="1:10" x14ac:dyDescent="0.25">
      <c r="A14" s="1">
        <v>2</v>
      </c>
      <c r="B14" s="1">
        <v>7</v>
      </c>
      <c r="C14" t="s">
        <v>253</v>
      </c>
      <c r="D14" t="s">
        <v>18</v>
      </c>
      <c r="E14" t="s">
        <v>261</v>
      </c>
      <c r="F14" t="s">
        <v>30</v>
      </c>
      <c r="G14" s="2">
        <v>0</v>
      </c>
      <c r="H14" t="s">
        <v>18</v>
      </c>
      <c r="I14" t="s">
        <v>18</v>
      </c>
      <c r="J14" t="s">
        <v>18</v>
      </c>
    </row>
    <row r="15" spans="1:10" x14ac:dyDescent="0.25">
      <c r="A15" s="1">
        <v>2</v>
      </c>
      <c r="B15" s="1">
        <v>7</v>
      </c>
      <c r="C15" t="s">
        <v>253</v>
      </c>
      <c r="D15" t="s">
        <v>18</v>
      </c>
      <c r="E15" t="s">
        <v>258</v>
      </c>
      <c r="F15" t="s">
        <v>33</v>
      </c>
      <c r="G15" s="2">
        <v>0</v>
      </c>
      <c r="H15" t="s">
        <v>18</v>
      </c>
      <c r="I15" t="s">
        <v>18</v>
      </c>
      <c r="J15" t="s">
        <v>18</v>
      </c>
    </row>
    <row r="16" spans="1:10" x14ac:dyDescent="0.25">
      <c r="A16" s="1">
        <v>2</v>
      </c>
      <c r="B16" s="1">
        <v>7</v>
      </c>
      <c r="C16" t="s">
        <v>253</v>
      </c>
      <c r="D16" t="s">
        <v>36</v>
      </c>
      <c r="E16" t="s">
        <v>262</v>
      </c>
      <c r="F16" t="s">
        <v>167</v>
      </c>
      <c r="G16" s="1">
        <v>7</v>
      </c>
      <c r="H16" t="s">
        <v>18</v>
      </c>
      <c r="I16" t="s">
        <v>18</v>
      </c>
      <c r="J16" t="s">
        <v>18</v>
      </c>
    </row>
    <row r="17" spans="1:10" x14ac:dyDescent="0.25">
      <c r="A17" s="1">
        <v>2</v>
      </c>
      <c r="B17" s="1">
        <v>7</v>
      </c>
      <c r="C17" t="s">
        <v>253</v>
      </c>
      <c r="D17" t="s">
        <v>18</v>
      </c>
      <c r="E17" t="s">
        <v>263</v>
      </c>
      <c r="F17" t="s">
        <v>30</v>
      </c>
      <c r="G17" s="2">
        <v>0</v>
      </c>
      <c r="H17" t="s">
        <v>18</v>
      </c>
      <c r="I17" t="s">
        <v>18</v>
      </c>
      <c r="J17" t="s">
        <v>18</v>
      </c>
    </row>
    <row r="18" spans="1:10" x14ac:dyDescent="0.25">
      <c r="A18" s="1">
        <v>2</v>
      </c>
      <c r="B18" s="1">
        <v>7</v>
      </c>
      <c r="C18" t="s">
        <v>253</v>
      </c>
      <c r="D18" t="s">
        <v>18</v>
      </c>
      <c r="E18" t="s">
        <v>258</v>
      </c>
      <c r="F18" t="s">
        <v>33</v>
      </c>
      <c r="G18" s="2">
        <v>0</v>
      </c>
      <c r="H18" t="s">
        <v>18</v>
      </c>
      <c r="I18" t="s">
        <v>18</v>
      </c>
      <c r="J18" t="s">
        <v>18</v>
      </c>
    </row>
    <row r="19" spans="1:10" x14ac:dyDescent="0.25">
      <c r="A19" s="1">
        <v>2</v>
      </c>
      <c r="B19" s="1">
        <v>7</v>
      </c>
      <c r="C19" t="s">
        <v>253</v>
      </c>
      <c r="D19" t="s">
        <v>38</v>
      </c>
      <c r="E19" t="s">
        <v>264</v>
      </c>
      <c r="F19" t="s">
        <v>167</v>
      </c>
      <c r="G19" s="1">
        <v>7</v>
      </c>
      <c r="H19" t="s">
        <v>18</v>
      </c>
      <c r="I19" t="s">
        <v>18</v>
      </c>
      <c r="J19" t="s">
        <v>18</v>
      </c>
    </row>
    <row r="20" spans="1:10" x14ac:dyDescent="0.25">
      <c r="A20" s="1">
        <v>2</v>
      </c>
      <c r="B20" s="1">
        <v>7</v>
      </c>
      <c r="C20" t="s">
        <v>253</v>
      </c>
      <c r="D20" t="s">
        <v>41</v>
      </c>
      <c r="E20" t="s">
        <v>265</v>
      </c>
      <c r="F20" t="s">
        <v>167</v>
      </c>
      <c r="G20" s="1">
        <v>11</v>
      </c>
      <c r="H20" t="s">
        <v>18</v>
      </c>
      <c r="I20" t="s">
        <v>18</v>
      </c>
      <c r="J20" t="s">
        <v>18</v>
      </c>
    </row>
    <row r="21" spans="1:10" x14ac:dyDescent="0.25">
      <c r="A21" s="1">
        <v>2</v>
      </c>
      <c r="B21" s="1">
        <v>7</v>
      </c>
      <c r="C21" t="s">
        <v>253</v>
      </c>
      <c r="D21" t="s">
        <v>18</v>
      </c>
      <c r="E21" t="s">
        <v>266</v>
      </c>
      <c r="F21" t="s">
        <v>33</v>
      </c>
      <c r="G21" s="2">
        <v>0</v>
      </c>
      <c r="H21" t="s">
        <v>18</v>
      </c>
      <c r="I21" t="s">
        <v>18</v>
      </c>
      <c r="J21" t="s">
        <v>18</v>
      </c>
    </row>
    <row r="22" spans="1:10" x14ac:dyDescent="0.25">
      <c r="A22" s="1">
        <v>2</v>
      </c>
      <c r="B22" s="1">
        <v>7</v>
      </c>
      <c r="C22" t="s">
        <v>253</v>
      </c>
      <c r="D22" t="s">
        <v>43</v>
      </c>
      <c r="E22" t="s">
        <v>267</v>
      </c>
      <c r="F22" t="s">
        <v>167</v>
      </c>
      <c r="G22" s="1">
        <v>4</v>
      </c>
      <c r="H22" t="s">
        <v>18</v>
      </c>
      <c r="I22" t="s">
        <v>18</v>
      </c>
      <c r="J22" t="s">
        <v>18</v>
      </c>
    </row>
    <row r="23" spans="1:10" x14ac:dyDescent="0.25">
      <c r="A23" s="1">
        <v>2</v>
      </c>
      <c r="B23" s="1">
        <v>7</v>
      </c>
      <c r="C23" t="s">
        <v>253</v>
      </c>
      <c r="D23" t="s">
        <v>18</v>
      </c>
      <c r="E23" t="s">
        <v>268</v>
      </c>
      <c r="F23" t="s">
        <v>30</v>
      </c>
      <c r="G23" s="2">
        <v>0</v>
      </c>
      <c r="H23" t="s">
        <v>18</v>
      </c>
      <c r="I23" t="s">
        <v>18</v>
      </c>
      <c r="J23" t="s">
        <v>18</v>
      </c>
    </row>
    <row r="24" spans="1:10" x14ac:dyDescent="0.25">
      <c r="A24" s="1">
        <v>2</v>
      </c>
      <c r="B24" s="1">
        <v>7</v>
      </c>
      <c r="C24" t="s">
        <v>253</v>
      </c>
      <c r="D24" t="s">
        <v>18</v>
      </c>
      <c r="E24" t="s">
        <v>258</v>
      </c>
      <c r="F24" t="s">
        <v>33</v>
      </c>
      <c r="G24" s="2">
        <v>0</v>
      </c>
      <c r="H24" t="s">
        <v>18</v>
      </c>
      <c r="I24" t="s">
        <v>18</v>
      </c>
      <c r="J24" t="s">
        <v>18</v>
      </c>
    </row>
    <row r="25" spans="1:10" x14ac:dyDescent="0.25">
      <c r="A25" s="1">
        <v>2</v>
      </c>
      <c r="B25" s="1">
        <v>7</v>
      </c>
      <c r="C25" t="s">
        <v>253</v>
      </c>
      <c r="D25" t="s">
        <v>45</v>
      </c>
      <c r="E25" t="s">
        <v>269</v>
      </c>
      <c r="F25" t="s">
        <v>260</v>
      </c>
      <c r="G25" s="2">
        <v>11</v>
      </c>
      <c r="H25" t="s">
        <v>18</v>
      </c>
      <c r="I25" t="s">
        <v>18</v>
      </c>
      <c r="J25" t="s">
        <v>18</v>
      </c>
    </row>
    <row r="26" spans="1:10" x14ac:dyDescent="0.25">
      <c r="A26" s="1">
        <v>2</v>
      </c>
      <c r="B26" s="1">
        <v>7</v>
      </c>
      <c r="C26" t="s">
        <v>138</v>
      </c>
      <c r="D26" t="s">
        <v>47</v>
      </c>
      <c r="E26" t="s">
        <v>270</v>
      </c>
      <c r="F26" t="s">
        <v>260</v>
      </c>
      <c r="G26" s="2">
        <v>2</v>
      </c>
      <c r="H26" t="s">
        <v>18</v>
      </c>
      <c r="I26" t="s">
        <v>18</v>
      </c>
      <c r="J26" t="s">
        <v>18</v>
      </c>
    </row>
    <row r="27" spans="1:10" x14ac:dyDescent="0.25">
      <c r="A27" s="1">
        <v>2</v>
      </c>
      <c r="B27" s="1">
        <v>7</v>
      </c>
      <c r="C27" t="s">
        <v>138</v>
      </c>
      <c r="D27" t="s">
        <v>18</v>
      </c>
      <c r="E27" t="s">
        <v>271</v>
      </c>
      <c r="F27" t="s">
        <v>30</v>
      </c>
      <c r="G27" s="2">
        <v>0</v>
      </c>
      <c r="H27" t="s">
        <v>18</v>
      </c>
      <c r="I27" t="s">
        <v>18</v>
      </c>
      <c r="J27" t="s">
        <v>18</v>
      </c>
    </row>
    <row r="28" spans="1:10" x14ac:dyDescent="0.25">
      <c r="A28" s="1">
        <v>2</v>
      </c>
      <c r="B28" s="1">
        <v>7</v>
      </c>
      <c r="C28" t="s">
        <v>138</v>
      </c>
      <c r="D28" t="s">
        <v>18</v>
      </c>
      <c r="E28" t="s">
        <v>272</v>
      </c>
      <c r="F28" t="s">
        <v>33</v>
      </c>
      <c r="G28" s="2">
        <v>0</v>
      </c>
      <c r="H28" t="s">
        <v>18</v>
      </c>
      <c r="I28" t="s">
        <v>18</v>
      </c>
      <c r="J28" t="s">
        <v>18</v>
      </c>
    </row>
    <row r="29" spans="1:10" x14ac:dyDescent="0.25">
      <c r="A29" s="1">
        <v>2</v>
      </c>
      <c r="B29" s="1">
        <v>7</v>
      </c>
      <c r="C29" t="s">
        <v>138</v>
      </c>
      <c r="D29" t="s">
        <v>50</v>
      </c>
      <c r="E29" t="s">
        <v>273</v>
      </c>
      <c r="F29" t="s">
        <v>167</v>
      </c>
      <c r="G29" s="1">
        <v>5</v>
      </c>
      <c r="H29" t="s">
        <v>18</v>
      </c>
      <c r="I29" t="s">
        <v>18</v>
      </c>
      <c r="J29" t="s">
        <v>18</v>
      </c>
    </row>
    <row r="30" spans="1:10" x14ac:dyDescent="0.25">
      <c r="A30" s="1">
        <v>2</v>
      </c>
      <c r="B30" s="1">
        <v>7</v>
      </c>
      <c r="C30" t="s">
        <v>138</v>
      </c>
      <c r="D30" t="s">
        <v>18</v>
      </c>
      <c r="E30" t="s">
        <v>274</v>
      </c>
      <c r="F30" t="s">
        <v>33</v>
      </c>
      <c r="G30" s="2">
        <v>0</v>
      </c>
      <c r="H30" t="s">
        <v>18</v>
      </c>
      <c r="I30" t="s">
        <v>18</v>
      </c>
      <c r="J30" t="s">
        <v>18</v>
      </c>
    </row>
    <row r="31" spans="1:10" x14ac:dyDescent="0.25">
      <c r="A31" s="1">
        <v>2</v>
      </c>
      <c r="B31" s="1">
        <v>7</v>
      </c>
      <c r="C31" t="s">
        <v>138</v>
      </c>
      <c r="D31" t="s">
        <v>53</v>
      </c>
      <c r="E31" t="s">
        <v>275</v>
      </c>
      <c r="F31" t="s">
        <v>167</v>
      </c>
      <c r="G31" s="1">
        <v>2</v>
      </c>
      <c r="H31" t="s">
        <v>18</v>
      </c>
      <c r="I31" t="s">
        <v>18</v>
      </c>
      <c r="J31" t="s">
        <v>18</v>
      </c>
    </row>
    <row r="32" spans="1:10" x14ac:dyDescent="0.25">
      <c r="A32" s="1">
        <v>2</v>
      </c>
      <c r="B32" s="1">
        <v>7</v>
      </c>
      <c r="C32" t="s">
        <v>138</v>
      </c>
      <c r="D32" t="s">
        <v>18</v>
      </c>
      <c r="E32" t="s">
        <v>276</v>
      </c>
      <c r="F32" t="s">
        <v>30</v>
      </c>
      <c r="G32" s="2">
        <v>0</v>
      </c>
      <c r="H32" t="s">
        <v>18</v>
      </c>
      <c r="I32" t="s">
        <v>18</v>
      </c>
      <c r="J32" t="s">
        <v>18</v>
      </c>
    </row>
    <row r="33" spans="1:10" x14ac:dyDescent="0.25">
      <c r="A33" s="1">
        <v>2</v>
      </c>
      <c r="B33" s="1">
        <v>7</v>
      </c>
      <c r="C33" t="s">
        <v>138</v>
      </c>
      <c r="D33" t="s">
        <v>57</v>
      </c>
      <c r="E33" t="s">
        <v>277</v>
      </c>
      <c r="F33" t="s">
        <v>122</v>
      </c>
      <c r="G33" s="1">
        <v>2</v>
      </c>
      <c r="H33" t="s">
        <v>18</v>
      </c>
      <c r="I33" t="s">
        <v>18</v>
      </c>
      <c r="J33" t="s">
        <v>18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23"/>
  <sheetViews>
    <sheetView tabSelected="1" workbookViewId="0">
      <selection activeCell="J1" sqref="J1"/>
    </sheetView>
  </sheetViews>
  <sheetFormatPr defaultRowHeight="15" x14ac:dyDescent="0.25"/>
  <cols>
    <col min="1" max="1" width="19.5703125" customWidth="1"/>
    <col min="2" max="2" width="11.140625" customWidth="1"/>
    <col min="3" max="3" width="9.42578125" customWidth="1"/>
    <col min="4" max="4" width="9.28515625" customWidth="1"/>
    <col min="5" max="5" width="50" customWidth="1"/>
    <col min="6" max="6" width="9.140625" customWidth="1"/>
    <col min="7" max="7" width="10.5703125" customWidth="1"/>
    <col min="8" max="8" width="9.140625" customWidth="1"/>
    <col min="9" max="9" width="9.7109375" customWidth="1"/>
    <col min="10" max="10" width="9.140625" customWidth="1"/>
  </cols>
  <sheetData>
    <row r="1" spans="1:10" x14ac:dyDescent="0.25">
      <c r="A1" t="s">
        <v>0</v>
      </c>
      <c r="B1" t="s">
        <v>1</v>
      </c>
      <c r="C1" t="s">
        <v>2</v>
      </c>
      <c r="D1" t="s">
        <v>3</v>
      </c>
    </row>
    <row r="2" spans="1:10" x14ac:dyDescent="0.25">
      <c r="A2" t="s">
        <v>5</v>
      </c>
    </row>
    <row r="3" spans="1:10" x14ac:dyDescent="0.25">
      <c r="A3" t="s">
        <v>6</v>
      </c>
      <c r="B3" t="s">
        <v>7</v>
      </c>
      <c r="C3" t="s">
        <v>8</v>
      </c>
      <c r="D3" t="s">
        <v>9</v>
      </c>
      <c r="E3" t="s">
        <v>12</v>
      </c>
      <c r="F3" t="s">
        <v>13</v>
      </c>
      <c r="G3" t="s">
        <v>14</v>
      </c>
      <c r="H3" t="s">
        <v>15</v>
      </c>
      <c r="I3" t="s">
        <v>16</v>
      </c>
    </row>
    <row r="4" spans="1:10" x14ac:dyDescent="0.25">
      <c r="A4" s="1">
        <v>2</v>
      </c>
      <c r="B4" s="1">
        <v>8</v>
      </c>
      <c r="C4" t="s">
        <v>278</v>
      </c>
      <c r="D4" t="s">
        <v>18</v>
      </c>
      <c r="E4" t="s">
        <v>24</v>
      </c>
      <c r="F4" t="s">
        <v>20</v>
      </c>
      <c r="G4" s="2">
        <v>0</v>
      </c>
      <c r="H4" t="s">
        <v>18</v>
      </c>
      <c r="I4" t="s">
        <v>18</v>
      </c>
      <c r="J4" t="s">
        <v>18</v>
      </c>
    </row>
    <row r="5" spans="1:10" x14ac:dyDescent="0.25">
      <c r="A5" s="1">
        <v>2</v>
      </c>
      <c r="B5" s="1">
        <v>8</v>
      </c>
      <c r="C5" t="s">
        <v>278</v>
      </c>
      <c r="D5" t="s">
        <v>18</v>
      </c>
      <c r="E5" t="s">
        <v>84</v>
      </c>
      <c r="F5" t="s">
        <v>20</v>
      </c>
      <c r="G5" s="2">
        <v>0</v>
      </c>
      <c r="H5" t="s">
        <v>18</v>
      </c>
      <c r="I5" t="s">
        <v>18</v>
      </c>
      <c r="J5" t="s">
        <v>18</v>
      </c>
    </row>
    <row r="6" spans="1:10" x14ac:dyDescent="0.25">
      <c r="A6" s="1">
        <v>2</v>
      </c>
      <c r="B6" s="1">
        <v>8</v>
      </c>
      <c r="C6" t="s">
        <v>278</v>
      </c>
      <c r="D6" t="s">
        <v>18</v>
      </c>
      <c r="E6" t="s">
        <v>279</v>
      </c>
      <c r="F6" t="s">
        <v>20</v>
      </c>
      <c r="G6" s="2">
        <v>0</v>
      </c>
      <c r="H6" t="s">
        <v>18</v>
      </c>
      <c r="I6" t="s">
        <v>18</v>
      </c>
      <c r="J6" t="s">
        <v>18</v>
      </c>
    </row>
    <row r="7" spans="1:10" x14ac:dyDescent="0.25">
      <c r="A7" s="1">
        <v>2</v>
      </c>
      <c r="B7" s="1">
        <v>8</v>
      </c>
      <c r="C7" t="s">
        <v>278</v>
      </c>
      <c r="D7" t="s">
        <v>18</v>
      </c>
      <c r="E7" t="s">
        <v>280</v>
      </c>
      <c r="F7" t="s">
        <v>20</v>
      </c>
      <c r="G7" s="2">
        <v>0</v>
      </c>
      <c r="H7" t="s">
        <v>18</v>
      </c>
      <c r="I7" t="s">
        <v>18</v>
      </c>
      <c r="J7" t="s">
        <v>18</v>
      </c>
    </row>
    <row r="8" spans="1:10" x14ac:dyDescent="0.25">
      <c r="A8" s="1">
        <v>2</v>
      </c>
      <c r="B8" s="1">
        <v>8</v>
      </c>
      <c r="C8" t="s">
        <v>278</v>
      </c>
      <c r="D8" t="s">
        <v>18</v>
      </c>
      <c r="E8" t="s">
        <v>87</v>
      </c>
      <c r="F8" t="s">
        <v>30</v>
      </c>
      <c r="G8" s="2">
        <v>0</v>
      </c>
      <c r="H8" t="s">
        <v>18</v>
      </c>
      <c r="I8" t="s">
        <v>18</v>
      </c>
      <c r="J8" t="s">
        <v>18</v>
      </c>
    </row>
    <row r="9" spans="1:10" x14ac:dyDescent="0.25">
      <c r="A9" s="1">
        <v>2</v>
      </c>
      <c r="B9" s="1">
        <v>8</v>
      </c>
      <c r="C9" t="s">
        <v>278</v>
      </c>
      <c r="D9" t="s">
        <v>18</v>
      </c>
      <c r="E9" t="s">
        <v>88</v>
      </c>
      <c r="F9" t="s">
        <v>18</v>
      </c>
      <c r="G9" s="2">
        <v>0</v>
      </c>
      <c r="H9" t="s">
        <v>18</v>
      </c>
      <c r="I9" t="s">
        <v>18</v>
      </c>
      <c r="J9" t="s">
        <v>18</v>
      </c>
    </row>
    <row r="10" spans="1:10" x14ac:dyDescent="0.25">
      <c r="A10" s="1">
        <v>2</v>
      </c>
      <c r="B10" s="1">
        <v>8</v>
      </c>
      <c r="C10" t="s">
        <v>278</v>
      </c>
      <c r="D10" t="s">
        <v>18</v>
      </c>
      <c r="E10" t="s">
        <v>281</v>
      </c>
      <c r="F10" t="s">
        <v>30</v>
      </c>
      <c r="G10" s="2">
        <v>0</v>
      </c>
      <c r="H10" t="s">
        <v>18</v>
      </c>
      <c r="I10" t="s">
        <v>18</v>
      </c>
      <c r="J10" t="s">
        <v>18</v>
      </c>
    </row>
    <row r="11" spans="1:10" x14ac:dyDescent="0.25">
      <c r="A11" s="1">
        <v>2</v>
      </c>
      <c r="B11" s="1">
        <v>8</v>
      </c>
      <c r="C11" t="s">
        <v>278</v>
      </c>
      <c r="D11" t="s">
        <v>18</v>
      </c>
      <c r="E11" t="s">
        <v>282</v>
      </c>
      <c r="F11" t="s">
        <v>33</v>
      </c>
      <c r="G11" s="2">
        <v>0</v>
      </c>
      <c r="H11" t="s">
        <v>18</v>
      </c>
      <c r="I11" t="s">
        <v>18</v>
      </c>
      <c r="J11" t="s">
        <v>18</v>
      </c>
    </row>
    <row r="12" spans="1:10" x14ac:dyDescent="0.25">
      <c r="A12" s="1">
        <v>2</v>
      </c>
      <c r="B12" s="1">
        <v>8</v>
      </c>
      <c r="C12" t="s">
        <v>278</v>
      </c>
      <c r="D12" t="s">
        <v>21</v>
      </c>
      <c r="E12" t="s">
        <v>283</v>
      </c>
      <c r="F12" t="s">
        <v>167</v>
      </c>
      <c r="G12" s="1">
        <v>4</v>
      </c>
      <c r="H12" t="s">
        <v>18</v>
      </c>
      <c r="I12" t="s">
        <v>18</v>
      </c>
      <c r="J12" t="s">
        <v>18</v>
      </c>
    </row>
    <row r="13" spans="1:10" x14ac:dyDescent="0.25">
      <c r="A13" s="1">
        <v>2</v>
      </c>
      <c r="B13" s="1">
        <v>8</v>
      </c>
      <c r="C13" t="s">
        <v>278</v>
      </c>
      <c r="D13" t="s">
        <v>18</v>
      </c>
      <c r="E13" t="s">
        <v>284</v>
      </c>
      <c r="F13" t="s">
        <v>30</v>
      </c>
      <c r="G13" s="2">
        <v>0</v>
      </c>
      <c r="H13" t="s">
        <v>18</v>
      </c>
      <c r="I13" t="s">
        <v>18</v>
      </c>
      <c r="J13" t="s">
        <v>18</v>
      </c>
    </row>
    <row r="14" spans="1:10" x14ac:dyDescent="0.25">
      <c r="A14" s="1">
        <v>2</v>
      </c>
      <c r="B14" s="1">
        <v>8</v>
      </c>
      <c r="C14" t="s">
        <v>278</v>
      </c>
      <c r="D14" t="s">
        <v>18</v>
      </c>
      <c r="E14" t="s">
        <v>285</v>
      </c>
      <c r="F14" t="s">
        <v>33</v>
      </c>
      <c r="G14" s="2">
        <v>0</v>
      </c>
      <c r="H14" t="s">
        <v>18</v>
      </c>
      <c r="I14" t="s">
        <v>18</v>
      </c>
      <c r="J14" t="s">
        <v>18</v>
      </c>
    </row>
    <row r="15" spans="1:10" x14ac:dyDescent="0.25">
      <c r="A15" s="1">
        <v>2</v>
      </c>
      <c r="B15" s="1">
        <v>8</v>
      </c>
      <c r="C15" t="s">
        <v>278</v>
      </c>
      <c r="D15" t="s">
        <v>36</v>
      </c>
      <c r="E15" t="s">
        <v>286</v>
      </c>
      <c r="F15" t="s">
        <v>167</v>
      </c>
      <c r="G15" s="1">
        <v>1</v>
      </c>
      <c r="H15" t="s">
        <v>18</v>
      </c>
      <c r="I15" t="s">
        <v>18</v>
      </c>
      <c r="J15" t="s">
        <v>18</v>
      </c>
    </row>
    <row r="16" spans="1:10" x14ac:dyDescent="0.25">
      <c r="A16" s="1">
        <v>2</v>
      </c>
      <c r="B16" s="1">
        <v>8</v>
      </c>
      <c r="C16" t="s">
        <v>278</v>
      </c>
      <c r="D16" t="s">
        <v>18</v>
      </c>
      <c r="E16" t="s">
        <v>287</v>
      </c>
      <c r="F16" t="s">
        <v>33</v>
      </c>
      <c r="G16" s="2">
        <v>0</v>
      </c>
      <c r="H16" t="s">
        <v>18</v>
      </c>
      <c r="I16" t="s">
        <v>18</v>
      </c>
      <c r="J16" t="s">
        <v>18</v>
      </c>
    </row>
    <row r="17" spans="1:10" x14ac:dyDescent="0.25">
      <c r="A17" s="1">
        <v>2</v>
      </c>
      <c r="B17" s="1">
        <v>8</v>
      </c>
      <c r="C17" t="s">
        <v>278</v>
      </c>
      <c r="D17" t="s">
        <v>38</v>
      </c>
      <c r="E17" t="s">
        <v>286</v>
      </c>
      <c r="F17" t="s">
        <v>167</v>
      </c>
      <c r="G17" s="1">
        <v>6</v>
      </c>
      <c r="H17" t="s">
        <v>18</v>
      </c>
      <c r="I17" t="s">
        <v>18</v>
      </c>
      <c r="J17" t="s">
        <v>18</v>
      </c>
    </row>
    <row r="18" spans="1:10" x14ac:dyDescent="0.25">
      <c r="A18" s="1">
        <v>2</v>
      </c>
      <c r="B18" s="1">
        <v>8</v>
      </c>
      <c r="C18" t="s">
        <v>148</v>
      </c>
      <c r="D18" t="s">
        <v>18</v>
      </c>
      <c r="E18" t="s">
        <v>288</v>
      </c>
      <c r="F18" t="s">
        <v>30</v>
      </c>
      <c r="G18" s="2">
        <v>0</v>
      </c>
      <c r="H18" t="s">
        <v>18</v>
      </c>
      <c r="I18" t="s">
        <v>18</v>
      </c>
      <c r="J18" t="s">
        <v>18</v>
      </c>
    </row>
    <row r="19" spans="1:10" x14ac:dyDescent="0.25">
      <c r="A19" s="1">
        <v>2</v>
      </c>
      <c r="B19" s="1">
        <v>8</v>
      </c>
      <c r="C19" t="s">
        <v>148</v>
      </c>
      <c r="D19" t="s">
        <v>18</v>
      </c>
      <c r="E19" t="s">
        <v>289</v>
      </c>
      <c r="F19" t="s">
        <v>18</v>
      </c>
      <c r="G19" s="2">
        <v>0</v>
      </c>
      <c r="H19" t="s">
        <v>18</v>
      </c>
      <c r="I19" t="s">
        <v>18</v>
      </c>
      <c r="J19" t="s">
        <v>18</v>
      </c>
    </row>
    <row r="20" spans="1:10" x14ac:dyDescent="0.25">
      <c r="A20" s="1">
        <v>2</v>
      </c>
      <c r="B20" s="1">
        <v>8</v>
      </c>
      <c r="C20" t="s">
        <v>148</v>
      </c>
      <c r="D20" t="s">
        <v>18</v>
      </c>
      <c r="E20" t="s">
        <v>290</v>
      </c>
      <c r="F20" t="s">
        <v>33</v>
      </c>
      <c r="G20" s="2">
        <v>0</v>
      </c>
      <c r="H20" t="s">
        <v>18</v>
      </c>
      <c r="I20" t="s">
        <v>18</v>
      </c>
      <c r="J20" t="s">
        <v>18</v>
      </c>
    </row>
    <row r="21" spans="1:10" x14ac:dyDescent="0.25">
      <c r="A21" s="1">
        <v>2</v>
      </c>
      <c r="B21" s="1">
        <v>8</v>
      </c>
      <c r="C21" t="s">
        <v>148</v>
      </c>
      <c r="D21" t="s">
        <v>41</v>
      </c>
      <c r="E21" t="s">
        <v>291</v>
      </c>
      <c r="F21" t="s">
        <v>167</v>
      </c>
      <c r="G21" s="1">
        <v>3</v>
      </c>
      <c r="H21" t="s">
        <v>18</v>
      </c>
      <c r="I21" t="s">
        <v>18</v>
      </c>
      <c r="J21" t="s">
        <v>18</v>
      </c>
    </row>
    <row r="22" spans="1:10" x14ac:dyDescent="0.25">
      <c r="A22" s="1">
        <v>2</v>
      </c>
      <c r="B22" s="1">
        <v>8</v>
      </c>
      <c r="C22" t="s">
        <v>148</v>
      </c>
      <c r="D22" t="s">
        <v>18</v>
      </c>
      <c r="E22" t="s">
        <v>292</v>
      </c>
      <c r="F22" t="s">
        <v>33</v>
      </c>
      <c r="G22" s="2">
        <v>0</v>
      </c>
      <c r="H22" t="s">
        <v>18</v>
      </c>
      <c r="I22" t="s">
        <v>18</v>
      </c>
      <c r="J22" t="s">
        <v>18</v>
      </c>
    </row>
    <row r="23" spans="1:10" x14ac:dyDescent="0.25">
      <c r="A23" s="1">
        <v>2</v>
      </c>
      <c r="B23" s="1">
        <v>8</v>
      </c>
      <c r="C23" t="s">
        <v>148</v>
      </c>
      <c r="D23" t="s">
        <v>43</v>
      </c>
      <c r="E23" t="s">
        <v>293</v>
      </c>
      <c r="F23" t="s">
        <v>167</v>
      </c>
      <c r="G23" s="1">
        <v>11</v>
      </c>
      <c r="H23" t="s">
        <v>18</v>
      </c>
      <c r="I23" t="s">
        <v>18</v>
      </c>
      <c r="J23" t="s">
        <v>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1-1 BILL NO. 1</vt:lpstr>
      <vt:lpstr>2-1 SECTION NO. 2</vt:lpstr>
      <vt:lpstr>2-2 SECTION NO. 2</vt:lpstr>
      <vt:lpstr>2-3 SECTION NO. 3</vt:lpstr>
      <vt:lpstr>2-4 SECTION NO. 2</vt:lpstr>
      <vt:lpstr>2-5 SECTION NO. 2</vt:lpstr>
      <vt:lpstr>2-6 SECTION NO. 2</vt:lpstr>
      <vt:lpstr>2-7 SECTION NO. 2</vt:lpstr>
      <vt:lpstr>2-8 SECTION NO. 2</vt:lpstr>
      <vt:lpstr>2-9 SECTION NO. 2</vt:lpstr>
      <vt:lpstr>2-10 SECTION NO. 2</vt:lpstr>
      <vt:lpstr>2-11 SECTION NO. 2</vt:lpstr>
      <vt:lpstr>2-12 SECTION NO. 2</vt:lpstr>
      <vt:lpstr>2-13 Summary</vt:lpstr>
      <vt:lpstr>3-1 SECTION NO. 3</vt:lpstr>
      <vt:lpstr>3-2 SECTION NO. 3</vt:lpstr>
      <vt:lpstr>3-3 SECTION NO. 3</vt:lpstr>
      <vt:lpstr>3-4 BILL NO. 4</vt:lpstr>
      <vt:lpstr>3-5 Summary</vt:lpstr>
      <vt:lpstr>4-1 SECTION NO. 4</vt:lpstr>
      <vt:lpstr>4-2 SECTION NO. 4</vt:lpstr>
      <vt:lpstr>4-3 SECTION NO. 4</vt:lpstr>
      <vt:lpstr>4-4 SECTION NO. 4</vt:lpstr>
      <vt:lpstr>4-5 SECTION NO. 4</vt:lpstr>
      <vt:lpstr>4-6 SECTION NO. 4</vt:lpstr>
      <vt:lpstr>4-7 SECTION NO. 4</vt:lpstr>
      <vt:lpstr>4-8 Summary</vt:lpstr>
      <vt:lpstr>5-1 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Sibusiso Mbatha</dc:creator>
  <cp:lastModifiedBy>Sibusiso Mbatha</cp:lastModifiedBy>
  <dcterms:created xsi:type="dcterms:W3CDTF">2026-04-07T10:35:37Z</dcterms:created>
  <dcterms:modified xsi:type="dcterms:W3CDTF">2026-04-07T10:35:37Z</dcterms:modified>
</cp:coreProperties>
</file>