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SylviaM\Desktop\BID307-2324- SECURITY\"/>
    </mc:Choice>
  </mc:AlternateContent>
  <xr:revisionPtr revIDLastSave="0" documentId="8_{5A320135-20FD-4DBD-8DA8-04722CCE5E32}" xr6:coauthVersionLast="47" xr6:coauthVersionMax="47" xr10:uidLastSave="{00000000-0000-0000-0000-000000000000}"/>
  <bookViews>
    <workbookView xWindow="-110" yWindow="-110" windowWidth="19420" windowHeight="10300" xr2:uid="{00000000-000D-0000-FFFF-FFFF00000000}"/>
  </bookViews>
  <sheets>
    <sheet name="ANNEXURE A" sheetId="2" r:id="rId1"/>
  </sheets>
  <definedNames>
    <definedName name="_xlnm._FilterDatabase" localSheetId="0" hidden="1">'ANNEXURE 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2" l="1"/>
  <c r="H28" i="2" s="1"/>
  <c r="F29" i="2"/>
  <c r="H29" i="2" s="1"/>
  <c r="F30" i="2"/>
  <c r="H30" i="2" s="1"/>
  <c r="F31" i="2"/>
  <c r="H31" i="2" s="1"/>
  <c r="F32" i="2"/>
  <c r="H32" i="2" s="1"/>
  <c r="F33" i="2"/>
  <c r="H33" i="2" s="1"/>
  <c r="F34" i="2"/>
  <c r="H34" i="2" s="1"/>
  <c r="F35" i="2"/>
  <c r="H35" i="2" s="1"/>
  <c r="F36" i="2"/>
  <c r="H36" i="2" s="1"/>
  <c r="F27" i="2"/>
  <c r="H27" i="2" s="1"/>
  <c r="H37" i="2" l="1"/>
  <c r="H39" i="2" s="1"/>
  <c r="H40" i="2" s="1"/>
  <c r="H41" i="2" s="1"/>
  <c r="H42" i="2" l="1"/>
</calcChain>
</file>

<file path=xl/sharedStrings.xml><?xml version="1.0" encoding="utf-8"?>
<sst xmlns="http://schemas.openxmlformats.org/spreadsheetml/2006/main" count="51" uniqueCount="51">
  <si>
    <t>Tender Number</t>
  </si>
  <si>
    <t>Tender Name</t>
  </si>
  <si>
    <t xml:space="preserve">Bidder Name </t>
  </si>
  <si>
    <t>Site</t>
  </si>
  <si>
    <t>Description</t>
  </si>
  <si>
    <t>Quantity</t>
  </si>
  <si>
    <t>Unit Cost (Excl. Vat)</t>
  </si>
  <si>
    <t>VAT</t>
  </si>
  <si>
    <t>Total Cost Per Month</t>
  </si>
  <si>
    <t>Signatures:</t>
  </si>
  <si>
    <t>Company Representative: Name</t>
  </si>
  <si>
    <t>Company Representative: Job Title</t>
  </si>
  <si>
    <t>Date</t>
  </si>
  <si>
    <t xml:space="preserve">NOTES :  </t>
  </si>
  <si>
    <t>All highlighted cells must be populated and if no rate is inserted it will be regarded as zero.</t>
  </si>
  <si>
    <r>
      <t xml:space="preserve">Bidders </t>
    </r>
    <r>
      <rPr>
        <b/>
        <u/>
        <sz val="11"/>
        <color rgb="FF000000"/>
        <rFont val="Calibri"/>
        <family val="2"/>
        <scheme val="minor"/>
      </rPr>
      <t>MUST NOT</t>
    </r>
    <r>
      <rPr>
        <sz val="11"/>
        <color rgb="FF000000"/>
        <rFont val="Calibri"/>
        <family val="2"/>
        <scheme val="minor"/>
      </rPr>
      <t xml:space="preserve"> change this Pricing Template; any change of the template by the Bidders may render their bid as non-responsive.</t>
    </r>
  </si>
  <si>
    <t>Bidders must complete the Pricing Template, print the spreadsheet, initial each page, sign and submit in hardcopy, as well as in electronic (EXCEL) format.</t>
  </si>
  <si>
    <t>Bidders must carefully read the NOTES before completing the Price Template</t>
  </si>
  <si>
    <t>Premises</t>
  </si>
  <si>
    <t>DTIC Building Block C &amp; G</t>
  </si>
  <si>
    <t>The price validity for this bid is for a period of 120 days from the closing date.</t>
  </si>
  <si>
    <t>All quoted rates are subject to negotiation with the recommended bidders prior to signing and/or on the anniversary of the SLA. Any escalation for consideration will be done in two separate intervals, which means Labour rates as per PSIRA publication date and other costs outside Sectorial Determination at anniversary date from contract commencement.</t>
  </si>
  <si>
    <t>Block G</t>
  </si>
  <si>
    <t>Block C</t>
  </si>
  <si>
    <t xml:space="preserve">Security Officer Grade C Day (Mon-Sun &amp; PH) </t>
  </si>
  <si>
    <t>Security Officer Grade C Day (Mon-Sun &amp; PH)</t>
  </si>
  <si>
    <t>Supervisor (Grade B)</t>
  </si>
  <si>
    <t xml:space="preserve">Reliever </t>
  </si>
  <si>
    <t>Year 1</t>
  </si>
  <si>
    <t>Year 2</t>
  </si>
  <si>
    <t>Year 3</t>
  </si>
  <si>
    <t xml:space="preserve">** excalation estimated at 10% subject to PSIRA Rates and Sectoria Determination </t>
  </si>
  <si>
    <t xml:space="preserve">Total Monthly Fee (unit price per guard must include </t>
  </si>
  <si>
    <t>BID307\2324</t>
  </si>
  <si>
    <t>PROVISION OF PROTECTION SERVICES- PHYISCAL SECURITY FOR THE COMPETITION COMMISSION FOR A PERIOD OF 3 YEARS</t>
  </si>
  <si>
    <t>PART 1: SECURITY OFFICERS</t>
  </si>
  <si>
    <t xml:space="preserve">Security Officer Grade C  Night (Mon-Sun &amp; PH) </t>
  </si>
  <si>
    <t>Security Officer Grade C  Day (Mon-Sun &amp; PH) - Parking</t>
  </si>
  <si>
    <t>Security Officer Grade C  Day (Mon-Sun &amp; PH) - Second floor</t>
  </si>
  <si>
    <t>Security Officer Grade C  Night (Mon-Sun &amp; PH) - Control Room</t>
  </si>
  <si>
    <t>Security Officer Grade C Night (Mon-Sun &amp; PH)</t>
  </si>
  <si>
    <t>Security Officer Grade C  Day (Mon-Sun &amp; PH) - Control Room</t>
  </si>
  <si>
    <t>Security Officer Grade C (as and when required)</t>
  </si>
  <si>
    <t xml:space="preserve">Bidders are required to take note of CCSA requirements, as outlined in the Bid document under paragraph "Scope of Services", prior to completing the Pricing Template. </t>
  </si>
  <si>
    <t>The price for Labour (Part 1 below) will be escalated annually, in line with the published PSIRA Sectoral Determination price increase.</t>
  </si>
  <si>
    <r>
      <t xml:space="preserve">The quoted prices </t>
    </r>
    <r>
      <rPr>
        <b/>
        <u/>
        <sz val="11"/>
        <color rgb="FF000000"/>
        <rFont val="Calibri"/>
        <family val="2"/>
        <scheme val="minor"/>
      </rPr>
      <t>MUST</t>
    </r>
    <r>
      <rPr>
        <sz val="11"/>
        <color rgb="FF000000"/>
        <rFont val="Calibri"/>
        <family val="2"/>
        <scheme val="minor"/>
      </rPr>
      <t xml:space="preserve"> be inclusive of all CCSA requirements, as per the BID document. No additional costs will be considered post award.</t>
    </r>
  </si>
  <si>
    <r>
      <t>**</t>
    </r>
    <r>
      <rPr>
        <sz val="11"/>
        <color theme="1"/>
        <rFont val="Calibri"/>
        <family val="2"/>
        <scheme val="minor"/>
      </rPr>
      <t xml:space="preserve">This includes, but is not limited to, payment of remuneration (including bonus, shifts allowance, overtime) timeously per the relevant employment agreement and at the minimum wage rates; provision for leave (sick, annual, paternity, maternity etc.); registration of Security Officers under provident/pension fund and payment of employer’s contributions thereunder, as stipulated in the applicable prescripts: </t>
    </r>
    <r>
      <rPr>
        <b/>
        <sz val="11"/>
        <color theme="1"/>
        <rFont val="Calibri"/>
        <family val="2"/>
        <scheme val="minor"/>
      </rPr>
      <t>Sectorial Determination: Private Security Sector, South Africa published under relevant Government Gazette as amended.</t>
    </r>
  </si>
  <si>
    <t>Subtotal</t>
  </si>
  <si>
    <t>Bidders are required to complete cost for all columns highlighted in "Blue" only, excluding VAT. The formulas are inputted to calculate VAT at 15% under column "Total Costs Incl. VAT".</t>
  </si>
  <si>
    <t>The total bid prices (period of 3 years with an estimated esclation price of 10% included) must be populated in the signed Standard Bid Document (SBD) 3.3 to be submitted with this document in sealed enevelope.</t>
  </si>
  <si>
    <t>TENDER PRICING  ANNEXURE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</si>
</sst>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quot;R&quot;\ #,##0.00"/>
    <numFmt numFmtId="166" formatCode="_ * #,##0_ ;_ * \-#,##0_ ;_ * &quot;-&quot;??_ ;_ @_ "/>
  </numFmts>
  <fonts count="15" x14ac:knownFonts="1">
    <font>
      <sz val="11"/>
      <color theme="1"/>
      <name val="Calibri"/>
      <family val="2"/>
      <scheme val="minor"/>
    </font>
    <font>
      <sz val="10"/>
      <name val="Arial"/>
      <family val="2"/>
    </font>
    <font>
      <b/>
      <sz val="12"/>
      <color theme="1"/>
      <name val="Calibri"/>
      <family val="2"/>
      <scheme val="minor"/>
    </font>
    <font>
      <b/>
      <sz val="12"/>
      <name val="Calibri"/>
      <family val="2"/>
      <scheme val="minor"/>
    </font>
    <font>
      <b/>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sz val="11"/>
      <color theme="1"/>
      <name val="Calibri"/>
      <family val="2"/>
      <scheme val="minor"/>
    </font>
    <font>
      <sz val="10"/>
      <name val="Calibri"/>
      <family val="2"/>
      <scheme val="minor"/>
    </font>
    <font>
      <sz val="11"/>
      <color rgb="FF000000"/>
      <name val="Calibri"/>
      <family val="2"/>
      <scheme val="minor"/>
    </font>
    <font>
      <b/>
      <u/>
      <sz val="11"/>
      <color rgb="FF000000"/>
      <name val="Calibri"/>
      <family val="2"/>
      <scheme val="minor"/>
    </font>
    <font>
      <b/>
      <i/>
      <u/>
      <sz val="14"/>
      <color rgb="FFFF0000"/>
      <name val="Calibri"/>
      <family val="2"/>
      <scheme val="minor"/>
    </font>
    <font>
      <b/>
      <u/>
      <sz val="14"/>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7999816888943144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double">
        <color indexed="64"/>
      </top>
      <bottom/>
      <diagonal/>
    </border>
    <border>
      <left style="medium">
        <color indexed="64"/>
      </left>
      <right style="medium">
        <color indexed="64"/>
      </right>
      <top/>
      <bottom style="double">
        <color indexed="64"/>
      </bottom>
      <diagonal/>
    </border>
  </borders>
  <cellStyleXfs count="5">
    <xf numFmtId="0" fontId="0" fillId="0" borderId="0"/>
    <xf numFmtId="0" fontId="1" fillId="0" borderId="0"/>
    <xf numFmtId="0" fontId="1" fillId="0" borderId="0"/>
    <xf numFmtId="164" fontId="8" fillId="0" borderId="0" applyFont="0" applyFill="0" applyBorder="0" applyAlignment="0" applyProtection="0"/>
    <xf numFmtId="0" fontId="8" fillId="0" borderId="0"/>
  </cellStyleXfs>
  <cellXfs count="83">
    <xf numFmtId="0" fontId="0" fillId="0" borderId="0" xfId="0"/>
    <xf numFmtId="0" fontId="4" fillId="0" borderId="0" xfId="0" applyFont="1" applyAlignment="1">
      <alignment wrapText="1"/>
    </xf>
    <xf numFmtId="165" fontId="5" fillId="3" borderId="8" xfId="1" applyNumberFormat="1" applyFont="1" applyFill="1" applyBorder="1" applyAlignment="1">
      <alignment horizontal="right" vertical="center" wrapText="1"/>
    </xf>
    <xf numFmtId="0" fontId="5" fillId="3" borderId="7" xfId="1" applyFont="1" applyFill="1" applyBorder="1" applyAlignment="1">
      <alignment vertical="center" wrapText="1"/>
    </xf>
    <xf numFmtId="0" fontId="5" fillId="3" borderId="8" xfId="2" applyFont="1" applyFill="1" applyBorder="1" applyAlignment="1">
      <alignment horizontal="center" vertical="center"/>
    </xf>
    <xf numFmtId="0" fontId="2" fillId="3" borderId="21" xfId="0" applyFont="1" applyFill="1" applyBorder="1"/>
    <xf numFmtId="0" fontId="2" fillId="3" borderId="22" xfId="0" applyFont="1" applyFill="1" applyBorder="1"/>
    <xf numFmtId="0" fontId="2" fillId="3" borderId="23" xfId="0" applyFont="1" applyFill="1" applyBorder="1"/>
    <xf numFmtId="165" fontId="3" fillId="0" borderId="25" xfId="0" applyNumberFormat="1" applyFont="1" applyBorder="1"/>
    <xf numFmtId="165" fontId="4" fillId="0" borderId="0" xfId="0" applyNumberFormat="1" applyFont="1" applyAlignment="1">
      <alignment wrapText="1"/>
    </xf>
    <xf numFmtId="166" fontId="9" fillId="0" borderId="0" xfId="3" applyNumberFormat="1" applyFont="1" applyBorder="1" applyAlignment="1" applyProtection="1"/>
    <xf numFmtId="0" fontId="9" fillId="0" borderId="0" xfId="4" applyFont="1"/>
    <xf numFmtId="166" fontId="9" fillId="0" borderId="0" xfId="3" applyNumberFormat="1" applyFont="1" applyBorder="1" applyAlignment="1" applyProtection="1">
      <alignment horizontal="justify" vertical="center"/>
    </xf>
    <xf numFmtId="0" fontId="9" fillId="0" borderId="0" xfId="4" applyFont="1" applyAlignment="1">
      <alignment horizontal="justify" vertical="center"/>
    </xf>
    <xf numFmtId="0" fontId="13" fillId="3" borderId="22" xfId="4" applyFont="1" applyFill="1" applyBorder="1"/>
    <xf numFmtId="0" fontId="4" fillId="0" borderId="0" xfId="0" applyFont="1" applyAlignment="1">
      <alignment horizontal="center"/>
    </xf>
    <xf numFmtId="165" fontId="4" fillId="0" borderId="0" xfId="0" applyNumberFormat="1" applyFont="1" applyAlignment="1">
      <alignment horizontal="center"/>
    </xf>
    <xf numFmtId="0" fontId="6" fillId="0" borderId="26" xfId="0" applyFont="1" applyBorder="1" applyAlignment="1">
      <alignment horizontal="center" vertical="center"/>
    </xf>
    <xf numFmtId="0" fontId="6" fillId="0" borderId="19" xfId="1" applyFont="1" applyBorder="1" applyAlignment="1">
      <alignment horizontal="center" vertical="center" wrapText="1"/>
    </xf>
    <xf numFmtId="0" fontId="6" fillId="3" borderId="27" xfId="2" applyFont="1" applyFill="1" applyBorder="1" applyAlignment="1">
      <alignment horizontal="center" vertical="center" wrapText="1"/>
    </xf>
    <xf numFmtId="0" fontId="6" fillId="3" borderId="29" xfId="2" applyFont="1" applyFill="1" applyBorder="1" applyAlignment="1">
      <alignment horizontal="center" vertical="center" wrapText="1"/>
    </xf>
    <xf numFmtId="0" fontId="5" fillId="0" borderId="11" xfId="1" applyFont="1" applyBorder="1" applyAlignment="1">
      <alignment horizontal="center" vertical="center" wrapText="1"/>
    </xf>
    <xf numFmtId="0" fontId="0" fillId="3" borderId="0" xfId="0" applyFill="1"/>
    <xf numFmtId="165" fontId="0" fillId="3" borderId="0" xfId="0" applyNumberFormat="1" applyFill="1"/>
    <xf numFmtId="165" fontId="0" fillId="0" borderId="0" xfId="0" applyNumberFormat="1"/>
    <xf numFmtId="0" fontId="0" fillId="0" borderId="8" xfId="0" applyBorder="1" applyAlignment="1">
      <alignment wrapText="1"/>
    </xf>
    <xf numFmtId="165" fontId="0" fillId="0" borderId="8" xfId="0" applyNumberFormat="1" applyBorder="1"/>
    <xf numFmtId="0" fontId="0" fillId="0" borderId="8" xfId="0" applyBorder="1"/>
    <xf numFmtId="165" fontId="0" fillId="0" borderId="0" xfId="0" applyNumberFormat="1" applyAlignment="1">
      <alignment horizontal="right"/>
    </xf>
    <xf numFmtId="0" fontId="0" fillId="0" borderId="0" xfId="0" applyAlignment="1">
      <alignment wrapText="1"/>
    </xf>
    <xf numFmtId="165" fontId="0" fillId="0" borderId="0" xfId="0" applyNumberFormat="1" applyAlignment="1">
      <alignment wrapText="1"/>
    </xf>
    <xf numFmtId="0" fontId="0" fillId="0" borderId="5" xfId="0" applyBorder="1" applyAlignment="1">
      <alignment wrapText="1"/>
    </xf>
    <xf numFmtId="165" fontId="0" fillId="0" borderId="5" xfId="0" applyNumberFormat="1" applyBorder="1"/>
    <xf numFmtId="165" fontId="0" fillId="0" borderId="5" xfId="0" applyNumberFormat="1" applyBorder="1" applyAlignment="1">
      <alignment wrapText="1"/>
    </xf>
    <xf numFmtId="9" fontId="5" fillId="3" borderId="8" xfId="1" applyNumberFormat="1" applyFont="1" applyFill="1" applyBorder="1" applyAlignment="1">
      <alignment horizontal="right" vertical="center" wrapText="1"/>
    </xf>
    <xf numFmtId="165" fontId="6" fillId="0" borderId="11" xfId="1" applyNumberFormat="1" applyFont="1" applyBorder="1" applyAlignment="1">
      <alignment horizontal="center" vertical="center" wrapText="1"/>
    </xf>
    <xf numFmtId="165" fontId="6" fillId="5" borderId="11" xfId="1" applyNumberFormat="1" applyFont="1" applyFill="1" applyBorder="1" applyAlignment="1">
      <alignment horizontal="center" vertical="center" wrapText="1"/>
    </xf>
    <xf numFmtId="165" fontId="5" fillId="5" borderId="8" xfId="2" applyNumberFormat="1" applyFont="1" applyFill="1" applyBorder="1" applyAlignment="1">
      <alignment horizontal="right" vertical="center" wrapText="1"/>
    </xf>
    <xf numFmtId="0" fontId="4" fillId="0" borderId="0" xfId="0" applyFont="1"/>
    <xf numFmtId="165" fontId="0" fillId="0" borderId="33" xfId="0" applyNumberFormat="1" applyBorder="1"/>
    <xf numFmtId="0" fontId="4" fillId="0" borderId="2" xfId="0" applyFont="1" applyBorder="1" applyAlignment="1">
      <alignment horizontal="center"/>
    </xf>
    <xf numFmtId="165" fontId="6" fillId="4" borderId="30" xfId="1" applyNumberFormat="1" applyFont="1" applyFill="1" applyBorder="1" applyAlignment="1">
      <alignment horizontal="center" vertical="center" wrapText="1"/>
    </xf>
    <xf numFmtId="0" fontId="0" fillId="0" borderId="31" xfId="0" applyBorder="1" applyAlignment="1">
      <alignment horizontal="center" vertical="center" wrapText="1"/>
    </xf>
    <xf numFmtId="0" fontId="14" fillId="3" borderId="22" xfId="4" applyFont="1" applyFill="1" applyBorder="1" applyAlignment="1">
      <alignment horizontal="left" vertical="center" wrapText="1"/>
    </xf>
    <xf numFmtId="0" fontId="14" fillId="3" borderId="20" xfId="4" applyFont="1" applyFill="1" applyBorder="1" applyAlignment="1">
      <alignment horizontal="left" vertical="center" wrapText="1"/>
    </xf>
    <xf numFmtId="0" fontId="14" fillId="3" borderId="7" xfId="4" applyFont="1" applyFill="1" applyBorder="1" applyAlignment="1">
      <alignment horizontal="left" vertical="center" wrapText="1"/>
    </xf>
    <xf numFmtId="0" fontId="2" fillId="5" borderId="8" xfId="0" applyFont="1" applyFill="1" applyBorder="1" applyAlignment="1">
      <alignment horizontal="center" wrapText="1"/>
    </xf>
    <xf numFmtId="0" fontId="2" fillId="5" borderId="15" xfId="0" applyFont="1" applyFill="1" applyBorder="1" applyAlignment="1">
      <alignment horizont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0" fillId="3" borderId="22" xfId="4" applyFont="1" applyFill="1" applyBorder="1" applyAlignment="1">
      <alignment horizontal="left" vertical="center" wrapText="1"/>
    </xf>
    <xf numFmtId="0" fontId="0" fillId="3" borderId="20" xfId="4" applyFont="1" applyFill="1" applyBorder="1" applyAlignment="1">
      <alignment horizontal="left" vertical="center" wrapText="1"/>
    </xf>
    <xf numFmtId="0" fontId="0" fillId="3" borderId="7" xfId="4" applyFont="1" applyFill="1" applyBorder="1" applyAlignment="1">
      <alignment horizontal="left" vertical="center" wrapText="1"/>
    </xf>
    <xf numFmtId="0" fontId="10" fillId="3" borderId="22" xfId="4" applyFont="1" applyFill="1" applyBorder="1" applyAlignment="1">
      <alignment horizontal="left" vertical="center" wrapText="1"/>
    </xf>
    <xf numFmtId="0" fontId="10" fillId="3" borderId="20" xfId="4" applyFont="1" applyFill="1" applyBorder="1" applyAlignment="1">
      <alignment horizontal="left" vertical="center" wrapText="1"/>
    </xf>
    <xf numFmtId="0" fontId="10" fillId="3" borderId="7" xfId="4" applyFont="1" applyFill="1" applyBorder="1" applyAlignment="1">
      <alignment horizontal="left" vertical="center" wrapText="1"/>
    </xf>
    <xf numFmtId="0" fontId="6" fillId="3" borderId="9"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4" fillId="0" borderId="32" xfId="0" applyFont="1" applyBorder="1" applyAlignment="1">
      <alignment horizontal="justify" vertical="center"/>
    </xf>
    <xf numFmtId="0" fontId="0" fillId="0" borderId="32" xfId="0" applyBorder="1"/>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3" xfId="1" applyFont="1" applyFill="1" applyBorder="1" applyAlignment="1">
      <alignment horizontal="center" vertical="center" wrapText="1"/>
    </xf>
    <xf numFmtId="0" fontId="6" fillId="4" borderId="17" xfId="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2" fillId="3" borderId="13" xfId="0" applyFont="1" applyFill="1" applyBorder="1" applyAlignment="1">
      <alignment horizontal="center" wrapText="1"/>
    </xf>
    <xf numFmtId="0" fontId="2" fillId="3" borderId="14" xfId="0" applyFont="1" applyFill="1" applyBorder="1" applyAlignment="1">
      <alignment horizontal="center" wrapText="1"/>
    </xf>
    <xf numFmtId="0" fontId="2" fillId="3" borderId="8" xfId="0" applyFont="1" applyFill="1" applyBorder="1" applyAlignment="1">
      <alignment horizontal="center" wrapText="1"/>
    </xf>
    <xf numFmtId="0" fontId="2" fillId="3" borderId="15" xfId="0" applyFont="1" applyFill="1" applyBorder="1" applyAlignment="1">
      <alignment horizontal="center" wrapText="1"/>
    </xf>
    <xf numFmtId="0" fontId="12" fillId="3" borderId="8" xfId="4" applyFont="1" applyFill="1" applyBorder="1" applyAlignment="1">
      <alignment horizontal="center"/>
    </xf>
    <xf numFmtId="0" fontId="6" fillId="3" borderId="29" xfId="2" applyFont="1" applyFill="1" applyBorder="1" applyAlignment="1">
      <alignment horizontal="center" vertical="center" wrapText="1"/>
    </xf>
    <xf numFmtId="0" fontId="3" fillId="0" borderId="28" xfId="0" applyFont="1" applyBorder="1" applyAlignment="1">
      <alignment horizontal="center"/>
    </xf>
    <xf numFmtId="0" fontId="3" fillId="0" borderId="24" xfId="0" applyFont="1" applyBorder="1" applyAlignment="1">
      <alignment horizontal="center"/>
    </xf>
    <xf numFmtId="0" fontId="3" fillId="0" borderId="0" xfId="0" applyFont="1" applyAlignment="1">
      <alignment horizontal="left"/>
    </xf>
    <xf numFmtId="165" fontId="6" fillId="4" borderId="14" xfId="1" applyNumberFormat="1" applyFont="1" applyFill="1" applyBorder="1" applyAlignment="1">
      <alignment horizontal="center" vertical="center" wrapText="1"/>
    </xf>
    <xf numFmtId="165" fontId="6" fillId="4" borderId="18" xfId="1" applyNumberFormat="1" applyFont="1" applyFill="1" applyBorder="1" applyAlignment="1">
      <alignment horizontal="center" vertical="center" wrapText="1"/>
    </xf>
    <xf numFmtId="165" fontId="6" fillId="4" borderId="13" xfId="1" applyNumberFormat="1" applyFont="1" applyFill="1" applyBorder="1" applyAlignment="1">
      <alignment horizontal="center" vertical="center" wrapText="1"/>
    </xf>
    <xf numFmtId="165" fontId="6" fillId="4" borderId="17" xfId="1" applyNumberFormat="1" applyFont="1" applyFill="1" applyBorder="1" applyAlignment="1">
      <alignment horizontal="center" vertical="center" wrapText="1"/>
    </xf>
  </cellXfs>
  <cellStyles count="5">
    <cellStyle name="Comma 2" xfId="3" xr:uid="{00000000-0005-0000-0000-000000000000}"/>
    <cellStyle name="Normal" xfId="0" builtinId="0"/>
    <cellStyle name="Normal 2" xfId="2" xr:uid="{00000000-0005-0000-0000-000002000000}"/>
    <cellStyle name="Normal 3 2" xfId="4" xr:uid="{00000000-0005-0000-0000-000003000000}"/>
    <cellStyle name="Normal 4"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406400</xdr:colOff>
      <xdr:row>0</xdr:row>
      <xdr:rowOff>0</xdr:rowOff>
    </xdr:from>
    <xdr:to>
      <xdr:col>1</xdr:col>
      <xdr:colOff>1866265</xdr:colOff>
      <xdr:row>3</xdr:row>
      <xdr:rowOff>134998</xdr:rowOff>
    </xdr:to>
    <xdr:pic>
      <xdr:nvPicPr>
        <xdr:cNvPr id="2" name="Picture 1">
          <a:extLst>
            <a:ext uri="{FF2B5EF4-FFF2-40B4-BE49-F238E27FC236}">
              <a16:creationId xmlns:a16="http://schemas.microsoft.com/office/drawing/2014/main" id="{5BB0A276-043A-0ADE-A5E2-E72AD00A22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0900" y="0"/>
          <a:ext cx="1459865" cy="8207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Q49"/>
  <sheetViews>
    <sheetView showGridLines="0" tabSelected="1" view="pageBreakPreview" topLeftCell="B1" zoomScale="94" zoomScaleNormal="94" zoomScaleSheetLayoutView="94" workbookViewId="0">
      <selection activeCell="C2" sqref="C2"/>
    </sheetView>
  </sheetViews>
  <sheetFormatPr defaultColWidth="40" defaultRowHeight="18" customHeight="1" x14ac:dyDescent="0.35"/>
  <cols>
    <col min="1" max="1" width="6.54296875" customWidth="1"/>
    <col min="2" max="2" width="36.1796875" customWidth="1"/>
    <col min="3" max="3" width="50.54296875" customWidth="1"/>
    <col min="4" max="4" width="14.36328125" customWidth="1"/>
    <col min="5" max="6" width="20.36328125" style="24" customWidth="1"/>
    <col min="7" max="7" width="19" style="24" customWidth="1"/>
    <col min="8" max="8" width="20.54296875" style="24" customWidth="1"/>
    <col min="9" max="9" width="22.36328125" customWidth="1"/>
  </cols>
  <sheetData>
    <row r="4" spans="1:13" ht="18" customHeight="1" thickBot="1" x14ac:dyDescent="0.4"/>
    <row r="5" spans="1:13" ht="15" customHeight="1" x14ac:dyDescent="0.35">
      <c r="B5" s="64" t="s">
        <v>50</v>
      </c>
      <c r="C5" s="65"/>
      <c r="D5" s="65"/>
      <c r="E5" s="65"/>
      <c r="F5" s="65"/>
      <c r="G5" s="65"/>
      <c r="H5" s="66"/>
    </row>
    <row r="6" spans="1:13" ht="15.75" customHeight="1" thickBot="1" x14ac:dyDescent="0.4">
      <c r="B6" s="67"/>
      <c r="C6" s="68"/>
      <c r="D6" s="68"/>
      <c r="E6" s="68"/>
      <c r="F6" s="68"/>
      <c r="G6" s="68"/>
      <c r="H6" s="69"/>
    </row>
    <row r="7" spans="1:13" ht="18" customHeight="1" thickBot="1" x14ac:dyDescent="0.4">
      <c r="B7" s="22"/>
      <c r="C7" s="22"/>
      <c r="D7" s="22"/>
      <c r="E7" s="23"/>
      <c r="F7" s="23"/>
    </row>
    <row r="8" spans="1:13" ht="18" customHeight="1" x14ac:dyDescent="0.35">
      <c r="B8" s="5" t="s">
        <v>0</v>
      </c>
      <c r="C8" s="70" t="s">
        <v>33</v>
      </c>
      <c r="D8" s="70"/>
      <c r="E8" s="70"/>
      <c r="F8" s="70"/>
      <c r="G8" s="70"/>
      <c r="H8" s="71"/>
    </row>
    <row r="9" spans="1:13" ht="37.75" customHeight="1" x14ac:dyDescent="0.35">
      <c r="B9" s="6" t="s">
        <v>1</v>
      </c>
      <c r="C9" s="72" t="s">
        <v>34</v>
      </c>
      <c r="D9" s="72"/>
      <c r="E9" s="72"/>
      <c r="F9" s="72"/>
      <c r="G9" s="72"/>
      <c r="H9" s="73"/>
    </row>
    <row r="10" spans="1:13" ht="18" customHeight="1" x14ac:dyDescent="0.35">
      <c r="B10" s="6" t="s">
        <v>2</v>
      </c>
      <c r="C10" s="46"/>
      <c r="D10" s="46"/>
      <c r="E10" s="46"/>
      <c r="F10" s="46"/>
      <c r="G10" s="46"/>
      <c r="H10" s="47"/>
    </row>
    <row r="11" spans="1:13" ht="47.4" customHeight="1" thickBot="1" x14ac:dyDescent="0.4">
      <c r="B11" s="7" t="s">
        <v>18</v>
      </c>
      <c r="C11" s="48" t="s">
        <v>19</v>
      </c>
      <c r="D11" s="48"/>
      <c r="E11" s="48"/>
      <c r="F11" s="48"/>
      <c r="G11" s="48"/>
      <c r="H11" s="49"/>
    </row>
    <row r="12" spans="1:13" ht="14.5" x14ac:dyDescent="0.35"/>
    <row r="13" spans="1:13" s="11" customFormat="1" ht="16.5" customHeight="1" x14ac:dyDescent="0.45">
      <c r="A13" s="10"/>
      <c r="B13" s="14" t="s">
        <v>13</v>
      </c>
      <c r="C13" s="74" t="s">
        <v>17</v>
      </c>
      <c r="D13" s="74"/>
      <c r="E13" s="74"/>
      <c r="F13" s="74"/>
      <c r="G13" s="74"/>
      <c r="H13" s="74"/>
      <c r="I13"/>
      <c r="J13"/>
      <c r="K13"/>
      <c r="L13"/>
      <c r="M13"/>
    </row>
    <row r="14" spans="1:13" s="13" customFormat="1" ht="14.5" x14ac:dyDescent="0.35">
      <c r="A14" s="12">
        <v>1</v>
      </c>
      <c r="B14" s="53" t="s">
        <v>48</v>
      </c>
      <c r="C14" s="54"/>
      <c r="D14" s="54"/>
      <c r="E14" s="54"/>
      <c r="F14" s="54"/>
      <c r="G14" s="54"/>
      <c r="H14" s="55"/>
      <c r="I14"/>
      <c r="J14"/>
      <c r="K14"/>
      <c r="L14"/>
      <c r="M14"/>
    </row>
    <row r="15" spans="1:13" s="13" customFormat="1" ht="14.5" x14ac:dyDescent="0.35">
      <c r="A15" s="12">
        <v>2</v>
      </c>
      <c r="B15" s="53" t="s">
        <v>14</v>
      </c>
      <c r="C15" s="54"/>
      <c r="D15" s="54"/>
      <c r="E15" s="54"/>
      <c r="F15" s="54"/>
      <c r="G15" s="54"/>
      <c r="H15" s="55"/>
      <c r="I15"/>
      <c r="J15"/>
      <c r="K15"/>
      <c r="L15"/>
      <c r="M15"/>
    </row>
    <row r="16" spans="1:13" s="13" customFormat="1" ht="14.5" x14ac:dyDescent="0.35">
      <c r="A16" s="12">
        <v>3</v>
      </c>
      <c r="B16" s="53" t="s">
        <v>20</v>
      </c>
      <c r="C16" s="54"/>
      <c r="D16" s="54"/>
      <c r="E16" s="54"/>
      <c r="F16" s="54"/>
      <c r="G16" s="54"/>
      <c r="H16" s="55"/>
      <c r="I16"/>
      <c r="J16"/>
      <c r="K16"/>
      <c r="L16"/>
      <c r="M16"/>
    </row>
    <row r="17" spans="1:17" s="13" customFormat="1" ht="32.4" customHeight="1" x14ac:dyDescent="0.35">
      <c r="A17" s="12">
        <v>4</v>
      </c>
      <c r="B17" s="53" t="s">
        <v>43</v>
      </c>
      <c r="C17" s="54"/>
      <c r="D17" s="54"/>
      <c r="E17" s="54"/>
      <c r="F17" s="54"/>
      <c r="G17" s="54"/>
      <c r="H17" s="55"/>
      <c r="I17"/>
      <c r="J17"/>
      <c r="K17"/>
      <c r="L17"/>
      <c r="M17"/>
    </row>
    <row r="18" spans="1:17" s="13" customFormat="1" ht="40.75" customHeight="1" x14ac:dyDescent="0.35">
      <c r="A18" s="12">
        <v>5</v>
      </c>
      <c r="B18" s="50" t="s">
        <v>21</v>
      </c>
      <c r="C18" s="51"/>
      <c r="D18" s="51"/>
      <c r="E18" s="51"/>
      <c r="F18" s="51"/>
      <c r="G18" s="51"/>
      <c r="H18" s="52"/>
      <c r="I18"/>
      <c r="J18"/>
      <c r="K18"/>
      <c r="L18"/>
      <c r="M18"/>
    </row>
    <row r="19" spans="1:17" s="13" customFormat="1" ht="28.75" customHeight="1" x14ac:dyDescent="0.35">
      <c r="A19" s="12">
        <v>6</v>
      </c>
      <c r="B19" s="50" t="s">
        <v>44</v>
      </c>
      <c r="C19" s="51"/>
      <c r="D19" s="51"/>
      <c r="E19" s="51"/>
      <c r="F19" s="51"/>
      <c r="G19" s="51"/>
      <c r="H19" s="52"/>
      <c r="I19"/>
      <c r="J19"/>
      <c r="K19"/>
      <c r="L19"/>
      <c r="M19"/>
    </row>
    <row r="20" spans="1:17" s="13" customFormat="1" ht="14.5" x14ac:dyDescent="0.35">
      <c r="A20" s="12">
        <v>7</v>
      </c>
      <c r="B20" s="53" t="s">
        <v>15</v>
      </c>
      <c r="C20" s="54"/>
      <c r="D20" s="54"/>
      <c r="E20" s="54"/>
      <c r="F20" s="54"/>
      <c r="G20" s="54"/>
      <c r="H20" s="55"/>
      <c r="I20"/>
      <c r="J20"/>
      <c r="K20"/>
      <c r="L20"/>
      <c r="M20"/>
    </row>
    <row r="21" spans="1:17" s="13" customFormat="1" ht="14.5" x14ac:dyDescent="0.35">
      <c r="A21" s="12">
        <v>8</v>
      </c>
      <c r="B21" s="53" t="s">
        <v>16</v>
      </c>
      <c r="C21" s="54"/>
      <c r="D21" s="54"/>
      <c r="E21" s="54"/>
      <c r="F21" s="54"/>
      <c r="G21" s="54"/>
      <c r="H21" s="55"/>
      <c r="I21"/>
      <c r="J21"/>
      <c r="K21"/>
      <c r="L21"/>
      <c r="M21"/>
    </row>
    <row r="22" spans="1:17" s="13" customFormat="1" ht="14.5" x14ac:dyDescent="0.35">
      <c r="A22" s="12">
        <v>9</v>
      </c>
      <c r="B22" s="53" t="s">
        <v>45</v>
      </c>
      <c r="C22" s="54"/>
      <c r="D22" s="54"/>
      <c r="E22" s="54"/>
      <c r="F22" s="54"/>
      <c r="G22" s="54"/>
      <c r="H22" s="55"/>
      <c r="I22"/>
      <c r="J22"/>
      <c r="K22"/>
      <c r="L22"/>
      <c r="M22"/>
    </row>
    <row r="23" spans="1:17" s="13" customFormat="1" ht="14.5" x14ac:dyDescent="0.35">
      <c r="A23" s="12">
        <v>10</v>
      </c>
      <c r="B23" s="43" t="s">
        <v>49</v>
      </c>
      <c r="C23" s="44"/>
      <c r="D23" s="44"/>
      <c r="E23" s="44"/>
      <c r="F23" s="44"/>
      <c r="G23" s="44"/>
      <c r="H23" s="45"/>
      <c r="I23"/>
      <c r="J23"/>
      <c r="K23"/>
      <c r="L23"/>
      <c r="M23"/>
    </row>
    <row r="24" spans="1:17" ht="18" customHeight="1" thickBot="1" x14ac:dyDescent="0.4">
      <c r="B24" s="78" t="s">
        <v>35</v>
      </c>
      <c r="C24" s="78"/>
      <c r="E24"/>
      <c r="F24"/>
      <c r="G24"/>
      <c r="H24"/>
    </row>
    <row r="25" spans="1:17" ht="14.5" x14ac:dyDescent="0.35">
      <c r="B25" s="60" t="s">
        <v>3</v>
      </c>
      <c r="C25" s="62" t="s">
        <v>4</v>
      </c>
      <c r="D25" s="62" t="s">
        <v>5</v>
      </c>
      <c r="E25" s="81" t="s">
        <v>6</v>
      </c>
      <c r="F25" s="41" t="s">
        <v>47</v>
      </c>
      <c r="G25" s="81" t="s">
        <v>7</v>
      </c>
      <c r="H25" s="79" t="s">
        <v>8</v>
      </c>
    </row>
    <row r="26" spans="1:17" ht="15" thickBot="1" x14ac:dyDescent="0.4">
      <c r="B26" s="61"/>
      <c r="C26" s="63"/>
      <c r="D26" s="63"/>
      <c r="E26" s="82"/>
      <c r="F26" s="42"/>
      <c r="G26" s="82"/>
      <c r="H26" s="80"/>
    </row>
    <row r="27" spans="1:17" ht="15" thickBot="1" x14ac:dyDescent="0.4">
      <c r="B27" s="17" t="s">
        <v>26</v>
      </c>
      <c r="C27" s="18"/>
      <c r="D27" s="21">
        <v>2</v>
      </c>
      <c r="E27" s="36">
        <v>0</v>
      </c>
      <c r="F27" s="35">
        <f>SUM(D27*E27)</f>
        <v>0</v>
      </c>
      <c r="G27" s="34">
        <v>0.15</v>
      </c>
      <c r="H27" s="2">
        <f>SUM(F27*G27)+F27</f>
        <v>0</v>
      </c>
    </row>
    <row r="28" spans="1:17" ht="17.25" customHeight="1" x14ac:dyDescent="0.35">
      <c r="B28" s="56" t="s">
        <v>23</v>
      </c>
      <c r="C28" s="3" t="s">
        <v>24</v>
      </c>
      <c r="D28" s="4">
        <v>2</v>
      </c>
      <c r="E28" s="37">
        <v>0</v>
      </c>
      <c r="F28" s="35">
        <f t="shared" ref="F28:F36" si="0">SUM(D28*E28)</f>
        <v>0</v>
      </c>
      <c r="G28" s="34">
        <v>0.15</v>
      </c>
      <c r="H28" s="2">
        <f t="shared" ref="H28:H36" si="1">SUM(F28*G28)+F28</f>
        <v>0</v>
      </c>
    </row>
    <row r="29" spans="1:17" ht="17.25" customHeight="1" thickBot="1" x14ac:dyDescent="0.4">
      <c r="B29" s="57"/>
      <c r="C29" s="3" t="s">
        <v>36</v>
      </c>
      <c r="D29" s="4">
        <v>2</v>
      </c>
      <c r="E29" s="37">
        <v>0</v>
      </c>
      <c r="F29" s="35">
        <f t="shared" si="0"/>
        <v>0</v>
      </c>
      <c r="G29" s="34">
        <v>0.15</v>
      </c>
      <c r="H29" s="2">
        <f t="shared" si="1"/>
        <v>0</v>
      </c>
    </row>
    <row r="30" spans="1:17" s="22" customFormat="1" ht="14.5" x14ac:dyDescent="0.35">
      <c r="B30" s="56" t="s">
        <v>22</v>
      </c>
      <c r="C30" s="3" t="s">
        <v>25</v>
      </c>
      <c r="D30" s="4">
        <v>2</v>
      </c>
      <c r="E30" s="37">
        <v>0</v>
      </c>
      <c r="F30" s="35">
        <f t="shared" si="0"/>
        <v>0</v>
      </c>
      <c r="G30" s="34">
        <v>0.15</v>
      </c>
      <c r="H30" s="2">
        <f t="shared" si="1"/>
        <v>0</v>
      </c>
      <c r="I30"/>
      <c r="J30"/>
      <c r="K30"/>
      <c r="L30"/>
      <c r="M30"/>
      <c r="N30"/>
      <c r="O30"/>
      <c r="P30"/>
      <c r="Q30"/>
    </row>
    <row r="31" spans="1:17" s="22" customFormat="1" ht="14.5" x14ac:dyDescent="0.35">
      <c r="B31" s="75"/>
      <c r="C31" s="3" t="s">
        <v>40</v>
      </c>
      <c r="D31" s="4">
        <v>2</v>
      </c>
      <c r="E31" s="37">
        <v>0</v>
      </c>
      <c r="F31" s="35">
        <f t="shared" si="0"/>
        <v>0</v>
      </c>
      <c r="G31" s="34">
        <v>0.15</v>
      </c>
      <c r="H31" s="2">
        <f t="shared" si="1"/>
        <v>0</v>
      </c>
      <c r="I31"/>
      <c r="J31"/>
      <c r="K31"/>
      <c r="L31"/>
      <c r="M31"/>
      <c r="N31"/>
      <c r="O31"/>
      <c r="P31"/>
      <c r="Q31"/>
    </row>
    <row r="32" spans="1:17" s="22" customFormat="1" ht="28.25" customHeight="1" x14ac:dyDescent="0.35">
      <c r="B32" s="75"/>
      <c r="C32" s="3" t="s">
        <v>38</v>
      </c>
      <c r="D32" s="4">
        <v>1</v>
      </c>
      <c r="E32" s="37">
        <v>0</v>
      </c>
      <c r="F32" s="35">
        <f t="shared" si="0"/>
        <v>0</v>
      </c>
      <c r="G32" s="34">
        <v>0.15</v>
      </c>
      <c r="H32" s="2">
        <f t="shared" si="1"/>
        <v>0</v>
      </c>
      <c r="I32"/>
      <c r="J32"/>
      <c r="K32"/>
      <c r="L32"/>
      <c r="M32"/>
      <c r="N32"/>
      <c r="O32"/>
      <c r="P32"/>
      <c r="Q32"/>
    </row>
    <row r="33" spans="2:17" s="22" customFormat="1" ht="14.5" x14ac:dyDescent="0.35">
      <c r="B33" s="20"/>
      <c r="C33" s="3" t="s">
        <v>37</v>
      </c>
      <c r="D33" s="4">
        <v>1</v>
      </c>
      <c r="E33" s="37">
        <v>0</v>
      </c>
      <c r="F33" s="35">
        <f t="shared" si="0"/>
        <v>0</v>
      </c>
      <c r="G33" s="34">
        <v>0.15</v>
      </c>
      <c r="H33" s="2">
        <f t="shared" si="1"/>
        <v>0</v>
      </c>
      <c r="I33"/>
      <c r="J33"/>
      <c r="K33"/>
      <c r="L33"/>
      <c r="M33"/>
      <c r="N33"/>
      <c r="O33"/>
      <c r="P33"/>
      <c r="Q33"/>
    </row>
    <row r="34" spans="2:17" s="22" customFormat="1" ht="29" x14ac:dyDescent="0.35">
      <c r="B34" s="20"/>
      <c r="C34" s="3" t="s">
        <v>41</v>
      </c>
      <c r="D34" s="4">
        <v>2</v>
      </c>
      <c r="E34" s="37">
        <v>0</v>
      </c>
      <c r="F34" s="35">
        <f t="shared" si="0"/>
        <v>0</v>
      </c>
      <c r="G34" s="34">
        <v>0.15</v>
      </c>
      <c r="H34" s="2">
        <f t="shared" si="1"/>
        <v>0</v>
      </c>
      <c r="I34"/>
      <c r="J34"/>
      <c r="K34"/>
      <c r="L34"/>
      <c r="M34"/>
      <c r="N34"/>
      <c r="O34"/>
      <c r="P34"/>
      <c r="Q34"/>
    </row>
    <row r="35" spans="2:17" s="22" customFormat="1" ht="29.5" thickBot="1" x14ac:dyDescent="0.4">
      <c r="B35" s="20"/>
      <c r="C35" s="3" t="s">
        <v>39</v>
      </c>
      <c r="D35" s="4">
        <v>2</v>
      </c>
      <c r="E35" s="37">
        <v>0</v>
      </c>
      <c r="F35" s="35">
        <f t="shared" si="0"/>
        <v>0</v>
      </c>
      <c r="G35" s="34">
        <v>0.15</v>
      </c>
      <c r="H35" s="2">
        <f t="shared" si="1"/>
        <v>0</v>
      </c>
      <c r="I35"/>
      <c r="J35"/>
      <c r="K35"/>
      <c r="L35"/>
      <c r="M35"/>
      <c r="N35"/>
      <c r="O35"/>
      <c r="P35"/>
      <c r="Q35"/>
    </row>
    <row r="36" spans="2:17" s="22" customFormat="1" ht="18" customHeight="1" thickBot="1" x14ac:dyDescent="0.4">
      <c r="B36" s="19" t="s">
        <v>27</v>
      </c>
      <c r="C36" s="3" t="s">
        <v>42</v>
      </c>
      <c r="D36" s="4">
        <v>3</v>
      </c>
      <c r="E36" s="37">
        <v>0</v>
      </c>
      <c r="F36" s="35">
        <f t="shared" si="0"/>
        <v>0</v>
      </c>
      <c r="G36" s="34">
        <v>0.15</v>
      </c>
      <c r="H36" s="2">
        <f t="shared" si="1"/>
        <v>0</v>
      </c>
      <c r="I36"/>
      <c r="J36"/>
      <c r="K36"/>
      <c r="L36"/>
      <c r="M36"/>
      <c r="N36"/>
      <c r="O36"/>
      <c r="P36"/>
      <c r="Q36"/>
    </row>
    <row r="37" spans="2:17" ht="18" customHeight="1" thickBot="1" x14ac:dyDescent="0.4">
      <c r="B37" s="76" t="s">
        <v>32</v>
      </c>
      <c r="C37" s="77"/>
      <c r="D37" s="77"/>
      <c r="E37" s="77"/>
      <c r="F37" s="77"/>
      <c r="G37" s="77"/>
      <c r="H37" s="8">
        <f>SUM(H27:H36)</f>
        <v>0</v>
      </c>
    </row>
    <row r="38" spans="2:17" ht="61.75" customHeight="1" thickTop="1" x14ac:dyDescent="0.35">
      <c r="B38" s="58" t="s">
        <v>46</v>
      </c>
      <c r="C38" s="59"/>
      <c r="D38" s="59"/>
      <c r="E38" s="59"/>
      <c r="F38" s="59"/>
      <c r="G38" s="59"/>
      <c r="H38" s="59"/>
    </row>
    <row r="39" spans="2:17" ht="14.5" x14ac:dyDescent="0.35">
      <c r="B39" s="29"/>
      <c r="C39" s="29"/>
      <c r="D39" s="29"/>
      <c r="E39" s="30"/>
      <c r="F39" s="30"/>
      <c r="G39" s="25" t="s">
        <v>28</v>
      </c>
      <c r="H39" s="26">
        <f>SUM(H37)*12</f>
        <v>0</v>
      </c>
    </row>
    <row r="40" spans="2:17" ht="14.5" x14ac:dyDescent="0.35">
      <c r="B40" s="29"/>
      <c r="C40" s="29"/>
      <c r="D40" s="29"/>
      <c r="E40" s="30"/>
      <c r="F40" s="30"/>
      <c r="G40" s="25" t="s">
        <v>29</v>
      </c>
      <c r="H40" s="26">
        <f>SUM(H39)*10%+H39</f>
        <v>0</v>
      </c>
    </row>
    <row r="41" spans="2:17" ht="14.5" x14ac:dyDescent="0.35">
      <c r="G41" s="27" t="s">
        <v>30</v>
      </c>
      <c r="H41" s="26">
        <f>SUM(H40)*10%+H40</f>
        <v>0</v>
      </c>
    </row>
    <row r="42" spans="2:17" ht="15" thickBot="1" x14ac:dyDescent="0.4">
      <c r="B42" s="38" t="s">
        <v>31</v>
      </c>
      <c r="G42" s="28"/>
      <c r="H42" s="39">
        <f>SUM(H39:H41)</f>
        <v>0</v>
      </c>
    </row>
    <row r="43" spans="2:17" ht="15" thickTop="1" x14ac:dyDescent="0.35">
      <c r="B43" s="1" t="s">
        <v>9</v>
      </c>
      <c r="C43" s="29"/>
      <c r="D43" s="29"/>
      <c r="E43" s="30"/>
      <c r="F43" s="30"/>
      <c r="G43" s="30"/>
    </row>
    <row r="44" spans="2:17" ht="14.5" x14ac:dyDescent="0.35">
      <c r="B44" s="29"/>
      <c r="C44" s="29"/>
      <c r="D44" s="29"/>
      <c r="E44" s="30"/>
      <c r="F44" s="30"/>
      <c r="G44" s="30"/>
    </row>
    <row r="45" spans="2:17" ht="14.5" x14ac:dyDescent="0.35">
      <c r="B45" s="29"/>
      <c r="C45" s="29"/>
      <c r="D45" s="29"/>
      <c r="E45" s="30"/>
      <c r="F45" s="30"/>
      <c r="G45" s="9"/>
    </row>
    <row r="46" spans="2:17" ht="14.5" x14ac:dyDescent="0.35">
      <c r="B46" s="29"/>
      <c r="C46" s="29"/>
      <c r="D46" s="29"/>
      <c r="E46" s="30"/>
      <c r="F46" s="30"/>
      <c r="G46" s="30"/>
    </row>
    <row r="47" spans="2:17" ht="15" thickBot="1" x14ac:dyDescent="0.4">
      <c r="B47" s="31"/>
      <c r="C47" s="29"/>
      <c r="D47" s="31"/>
      <c r="E47" s="32"/>
      <c r="H47" s="33"/>
    </row>
    <row r="48" spans="2:17" ht="14.5" x14ac:dyDescent="0.35">
      <c r="B48" s="15" t="s">
        <v>10</v>
      </c>
      <c r="C48" s="29"/>
      <c r="D48" s="40" t="s">
        <v>11</v>
      </c>
      <c r="E48" s="40"/>
      <c r="F48" s="15"/>
      <c r="H48" s="16" t="s">
        <v>12</v>
      </c>
    </row>
    <row r="49" ht="14.5" x14ac:dyDescent="0.35"/>
  </sheetData>
  <mergeCells count="29">
    <mergeCell ref="B37:G37"/>
    <mergeCell ref="B24:C24"/>
    <mergeCell ref="H25:H26"/>
    <mergeCell ref="E25:E26"/>
    <mergeCell ref="G25:G26"/>
    <mergeCell ref="B5:H6"/>
    <mergeCell ref="C8:H8"/>
    <mergeCell ref="C9:H9"/>
    <mergeCell ref="C13:H13"/>
    <mergeCell ref="B17:H17"/>
    <mergeCell ref="B14:H14"/>
    <mergeCell ref="B15:H15"/>
    <mergeCell ref="B16:H16"/>
    <mergeCell ref="D48:E48"/>
    <mergeCell ref="F25:F26"/>
    <mergeCell ref="B23:H23"/>
    <mergeCell ref="C10:H10"/>
    <mergeCell ref="C11:H11"/>
    <mergeCell ref="B18:H18"/>
    <mergeCell ref="B19:H19"/>
    <mergeCell ref="B20:H20"/>
    <mergeCell ref="B28:B29"/>
    <mergeCell ref="B38:H38"/>
    <mergeCell ref="B21:H21"/>
    <mergeCell ref="B22:H22"/>
    <mergeCell ref="B25:B26"/>
    <mergeCell ref="C25:C26"/>
    <mergeCell ref="D25:D26"/>
    <mergeCell ref="B30:B32"/>
  </mergeCells>
  <pageMargins left="0.25" right="0.25" top="0.75" bottom="0.75" header="0.3" footer="0.3"/>
  <pageSetup paperSize="8"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Thabang Thinane</dc:creator>
  <cp:lastModifiedBy>Sylvia Mogorosi</cp:lastModifiedBy>
  <cp:lastPrinted>2022-06-12T17:45:42Z</cp:lastPrinted>
  <dcterms:created xsi:type="dcterms:W3CDTF">2020-02-12T10:37:51Z</dcterms:created>
  <dcterms:modified xsi:type="dcterms:W3CDTF">2023-10-19T12:24:48Z</dcterms:modified>
</cp:coreProperties>
</file>