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rports-my.sharepoint.com/personal/katlego_mabua_airports_co_za/Documents/Z drive/Documents/Upington/Maintenance/Electrical Contractor/SCM/"/>
    </mc:Choice>
  </mc:AlternateContent>
  <xr:revisionPtr revIDLastSave="110" documentId="8_{2B9BE65B-E5B3-4B60-B096-E2CC040EE985}" xr6:coauthVersionLast="47" xr6:coauthVersionMax="47" xr10:uidLastSave="{9CE6D174-7996-48B4-85ED-7325ABB72F0D}"/>
  <bookViews>
    <workbookView xWindow="28680" yWindow="-120" windowWidth="29040" windowHeight="15720" xr2:uid="{163890A4-CE39-4EFD-B24D-5E3D2EE84BB9}"/>
  </bookViews>
  <sheets>
    <sheet name="Part 1" sheetId="1" r:id="rId1"/>
    <sheet name="Par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11" i="1" s="1"/>
  <c r="F5" i="1"/>
  <c r="F4" i="1"/>
  <c r="F3" i="1"/>
  <c r="F2" i="1"/>
  <c r="F2" i="2"/>
  <c r="F9" i="2"/>
  <c r="F5" i="2"/>
  <c r="F6" i="2"/>
  <c r="F7" i="2"/>
  <c r="F8" i="2"/>
  <c r="F10" i="2"/>
  <c r="F11" i="2"/>
  <c r="F4" i="2"/>
  <c r="F12" i="2" l="1"/>
</calcChain>
</file>

<file path=xl/sharedStrings.xml><?xml version="1.0" encoding="utf-8"?>
<sst xmlns="http://schemas.openxmlformats.org/spreadsheetml/2006/main" count="47" uniqueCount="32">
  <si>
    <t>Item no.</t>
  </si>
  <si>
    <t>Description</t>
  </si>
  <si>
    <t>Unit</t>
  </si>
  <si>
    <t>Quantity</t>
  </si>
  <si>
    <t>Rate</t>
  </si>
  <si>
    <t>Price</t>
  </si>
  <si>
    <t>Contract Management and administration (including required reporting such as monthly reports, spares inventory management reports, cell phones, insurance, office overheads etc.).</t>
  </si>
  <si>
    <t>Monthly</t>
  </si>
  <si>
    <t>Airport personnel access permits, airport vehicle access permits (where applicable) and parking fees</t>
  </si>
  <si>
    <t>Provisional Sum</t>
  </si>
  <si>
    <t xml:space="preserve">Tools, equipment, and consumables </t>
  </si>
  <si>
    <r>
      <t xml:space="preserve">All required labour for preventative maintenance, inspections, and corrective maintenance at </t>
    </r>
    <r>
      <rPr>
        <b/>
        <sz val="10"/>
        <color rgb="FF000000"/>
        <rFont val="Arial"/>
        <family val="2"/>
      </rPr>
      <t xml:space="preserve">Upington International Airport </t>
    </r>
  </si>
  <si>
    <t>Specialized equipment:</t>
  </si>
  <si>
    <t>The service provider to make provision for the rental of an aerial work platform (cherry picker or scissor lift), should the need arise to repair/replace equipment at inaccessible areas, e.g., streetlights</t>
  </si>
  <si>
    <t>Per day</t>
  </si>
  <si>
    <t>Submit a Safety File, in accordance with OHS Act of 1993 and the Construction Regulation of 2014.</t>
  </si>
  <si>
    <t>Note: Please note that should the service provider currently have an approved Safety File on record with ACSA, no cost provision is required unless the Safety File needs to be updated.</t>
  </si>
  <si>
    <t>Each</t>
  </si>
  <si>
    <t>Provisional Sum for Third party Repairs and Spares</t>
  </si>
  <si>
    <t>Sum</t>
  </si>
  <si>
    <t>Call out rates</t>
  </si>
  <si>
    <t>Call-out rate for Electrician</t>
  </si>
  <si>
    <t>Hour</t>
  </si>
  <si>
    <t>Call-out rate for Electrical Assistant</t>
  </si>
  <si>
    <t>Hourly labour rate for Electrician (Mon - Fri)</t>
  </si>
  <si>
    <t>Hourly labour rate for Electrician (Sat)</t>
  </si>
  <si>
    <t>Hourly labour rate for Electrician (Sun &amp; Public holidays)</t>
  </si>
  <si>
    <t>Hourly labour rate for Electrical Assistant (Mon - Fri)</t>
  </si>
  <si>
    <t>Hourly labour rate for Electrical Assistant (Sat)</t>
  </si>
  <si>
    <t>Hourly labour rate for Electrical Assistant (Sun &amp; Public holidays)</t>
  </si>
  <si>
    <t>Total Part 2</t>
  </si>
  <si>
    <t>Total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</si>
</sst>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R-1C09]#,##0.00"/>
    <numFmt numFmtId="171" formatCode="_-[$R-1C09]* #,##0.00_-;\-[$R-1C09]* #,##0.00_-;_-[$R-1C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top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170" fontId="2" fillId="0" borderId="4" xfId="0" applyNumberFormat="1" applyFont="1" applyBorder="1" applyAlignment="1">
      <alignment vertical="center" wrapText="1"/>
    </xf>
    <xf numFmtId="170" fontId="2" fillId="0" borderId="4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170" fontId="2" fillId="0" borderId="4" xfId="0" applyNumberFormat="1" applyFont="1" applyBorder="1" applyAlignment="1" applyProtection="1">
      <alignment vertical="center" wrapText="1"/>
    </xf>
    <xf numFmtId="170" fontId="0" fillId="0" borderId="9" xfId="0" applyNumberFormat="1" applyBorder="1" applyProtection="1"/>
    <xf numFmtId="171" fontId="0" fillId="0" borderId="9" xfId="0" applyNumberFormat="1" applyBorder="1"/>
    <xf numFmtId="171" fontId="2" fillId="0" borderId="4" xfId="0" applyNumberFormat="1" applyFont="1" applyBorder="1" applyAlignment="1" applyProtection="1">
      <alignment vertical="center" wrapText="1"/>
      <protection locked="0"/>
    </xf>
    <xf numFmtId="171" fontId="2" fillId="0" borderId="6" xfId="0" applyNumberFormat="1" applyFont="1" applyBorder="1" applyAlignment="1" applyProtection="1">
      <alignment vertical="center" wrapText="1"/>
      <protection locked="0"/>
    </xf>
    <xf numFmtId="170" fontId="2" fillId="0" borderId="7" xfId="0" applyNumberFormat="1" applyFont="1" applyBorder="1" applyAlignment="1" applyProtection="1">
      <alignment vertical="center" wrapText="1"/>
      <protection locked="0"/>
    </xf>
    <xf numFmtId="170" fontId="2" fillId="0" borderId="3" xfId="0" applyNumberFormat="1" applyFont="1" applyBorder="1" applyAlignment="1" applyProtection="1">
      <alignment vertical="center" wrapText="1"/>
      <protection locked="0"/>
    </xf>
    <xf numFmtId="170" fontId="2" fillId="0" borderId="7" xfId="0" applyNumberFormat="1" applyFont="1" applyBorder="1" applyAlignment="1">
      <alignment horizontal="right" vertical="center" wrapText="1"/>
    </xf>
    <xf numFmtId="170" fontId="2" fillId="0" borderId="3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C29D-356C-4C5A-A9D0-F96F26AF208F}">
  <dimension ref="A1:F11"/>
  <sheetViews>
    <sheetView tabSelected="1" workbookViewId="0">
      <selection activeCell="E3" sqref="E3"/>
    </sheetView>
  </sheetViews>
  <sheetFormatPr defaultRowHeight="14.5" x14ac:dyDescent="0.35"/>
  <cols>
    <col min="2" max="2" width="40.26953125" customWidth="1"/>
    <col min="3" max="3" width="19" customWidth="1"/>
    <col min="5" max="5" width="10.1796875" bestFit="1" customWidth="1"/>
    <col min="6" max="6" width="16.08984375" customWidth="1"/>
  </cols>
  <sheetData>
    <row r="1" spans="1:6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68" customHeight="1" thickBot="1" x14ac:dyDescent="0.4">
      <c r="A2" s="3">
        <v>1</v>
      </c>
      <c r="B2" s="14" t="s">
        <v>6</v>
      </c>
      <c r="C2" s="4" t="s">
        <v>7</v>
      </c>
      <c r="D2" s="15">
        <v>24</v>
      </c>
      <c r="E2" s="21"/>
      <c r="F2" s="49">
        <f>E2*D2</f>
        <v>0</v>
      </c>
    </row>
    <row r="3" spans="1:6" ht="58" customHeight="1" thickBot="1" x14ac:dyDescent="0.4">
      <c r="A3" s="3">
        <v>2</v>
      </c>
      <c r="B3" s="4" t="s">
        <v>8</v>
      </c>
      <c r="C3" s="4" t="s">
        <v>9</v>
      </c>
      <c r="D3" s="16">
        <v>1</v>
      </c>
      <c r="E3" s="20">
        <v>10000</v>
      </c>
      <c r="F3" s="49">
        <f>E3*D3</f>
        <v>10000</v>
      </c>
    </row>
    <row r="4" spans="1:6" ht="15" thickBot="1" x14ac:dyDescent="0.4">
      <c r="A4" s="3">
        <v>3</v>
      </c>
      <c r="B4" s="4" t="s">
        <v>10</v>
      </c>
      <c r="C4" s="4" t="s">
        <v>7</v>
      </c>
      <c r="D4" s="15">
        <v>24</v>
      </c>
      <c r="E4" s="21"/>
      <c r="F4" s="49">
        <f>E4*D4</f>
        <v>0</v>
      </c>
    </row>
    <row r="5" spans="1:6" ht="38.5" thickBot="1" x14ac:dyDescent="0.4">
      <c r="A5" s="5">
        <v>4</v>
      </c>
      <c r="B5" s="4" t="s">
        <v>11</v>
      </c>
      <c r="C5" s="4" t="s">
        <v>7</v>
      </c>
      <c r="D5" s="15">
        <v>24</v>
      </c>
      <c r="E5" s="21"/>
      <c r="F5" s="49">
        <f>E5*D5</f>
        <v>0</v>
      </c>
    </row>
    <row r="6" spans="1:6" x14ac:dyDescent="0.35">
      <c r="A6" s="10">
        <v>5</v>
      </c>
      <c r="B6" s="7" t="s">
        <v>12</v>
      </c>
      <c r="C6" s="12" t="s">
        <v>14</v>
      </c>
      <c r="D6" s="17">
        <v>15</v>
      </c>
      <c r="E6" s="45"/>
      <c r="F6" s="47">
        <f>E6*D6</f>
        <v>0</v>
      </c>
    </row>
    <row r="7" spans="1:6" ht="63" thickBot="1" x14ac:dyDescent="0.4">
      <c r="A7" s="11"/>
      <c r="B7" s="4" t="s">
        <v>13</v>
      </c>
      <c r="C7" s="13"/>
      <c r="D7" s="18"/>
      <c r="E7" s="46"/>
      <c r="F7" s="48"/>
    </row>
    <row r="8" spans="1:6" ht="37.5" x14ac:dyDescent="0.35">
      <c r="A8" s="10">
        <v>6</v>
      </c>
      <c r="B8" s="7" t="s">
        <v>15</v>
      </c>
      <c r="C8" s="12" t="s">
        <v>17</v>
      </c>
      <c r="D8" s="17">
        <v>1</v>
      </c>
      <c r="E8" s="45"/>
      <c r="F8" s="47">
        <f>E8*D8</f>
        <v>0</v>
      </c>
    </row>
    <row r="9" spans="1:6" ht="65.5" thickBot="1" x14ac:dyDescent="0.4">
      <c r="A9" s="11"/>
      <c r="B9" s="9" t="s">
        <v>16</v>
      </c>
      <c r="C9" s="13"/>
      <c r="D9" s="18"/>
      <c r="E9" s="46"/>
      <c r="F9" s="48"/>
    </row>
    <row r="10" spans="1:6" x14ac:dyDescent="0.35">
      <c r="A10" s="6"/>
      <c r="B10" s="8"/>
      <c r="C10" s="8"/>
      <c r="D10" s="8"/>
      <c r="E10" s="24"/>
      <c r="F10" s="8"/>
    </row>
    <row r="11" spans="1:6" x14ac:dyDescent="0.35">
      <c r="A11" s="19" t="s">
        <v>31</v>
      </c>
      <c r="B11" s="19"/>
      <c r="C11" s="19"/>
      <c r="D11" s="19"/>
      <c r="E11" s="19"/>
      <c r="F11" s="42">
        <f>SUM(F2:F9)</f>
        <v>10000</v>
      </c>
    </row>
  </sheetData>
  <sheetProtection algorithmName="SHA-512" hashValue="6sZIyBAOq9/7uHz9WgHOQ/B3EKWGUDoz8oWCx4mY72wu0nhGvprAoOSrXTGvoCj30+FLDxd2MyPHX9JJbIxkhA==" saltValue="aYH064ZOCSqHmtMK+aI+Bg==" spinCount="100000" sheet="1" objects="1" scenarios="1"/>
  <mergeCells count="11">
    <mergeCell ref="A11:E11"/>
    <mergeCell ref="A6:A7"/>
    <mergeCell ref="C6:C7"/>
    <mergeCell ref="D6:D7"/>
    <mergeCell ref="E6:E7"/>
    <mergeCell ref="F6:F7"/>
    <mergeCell ref="A8:A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295E-ECD1-46E6-B9B0-8AD203394F45}">
  <dimension ref="A1:F12"/>
  <sheetViews>
    <sheetView workbookViewId="0">
      <selection activeCell="J9" sqref="J9"/>
    </sheetView>
  </sheetViews>
  <sheetFormatPr defaultRowHeight="14.5" x14ac:dyDescent="0.35"/>
  <cols>
    <col min="2" max="2" width="19.36328125" customWidth="1"/>
    <col min="5" max="5" width="11.1796875" bestFit="1" customWidth="1"/>
    <col min="6" max="6" width="16.6328125" customWidth="1"/>
  </cols>
  <sheetData>
    <row r="1" spans="1:6" ht="15" thickBot="1" x14ac:dyDescent="0.4">
      <c r="A1" s="26" t="s">
        <v>0</v>
      </c>
      <c r="B1" s="27" t="s">
        <v>1</v>
      </c>
      <c r="C1" s="27" t="s">
        <v>2</v>
      </c>
      <c r="D1" s="27" t="s">
        <v>3</v>
      </c>
      <c r="E1" s="22" t="s">
        <v>4</v>
      </c>
      <c r="F1" s="27" t="s">
        <v>5</v>
      </c>
    </row>
    <row r="2" spans="1:6" ht="38" thickBot="1" x14ac:dyDescent="0.4">
      <c r="A2" s="28">
        <v>1</v>
      </c>
      <c r="B2" s="29" t="s">
        <v>18</v>
      </c>
      <c r="C2" s="29" t="s">
        <v>19</v>
      </c>
      <c r="D2" s="30">
        <v>1</v>
      </c>
      <c r="E2" s="40">
        <v>150000</v>
      </c>
      <c r="F2" s="40">
        <f>E2*D2</f>
        <v>150000</v>
      </c>
    </row>
    <row r="3" spans="1:6" ht="15" thickBot="1" x14ac:dyDescent="0.4">
      <c r="A3" s="31" t="s">
        <v>20</v>
      </c>
      <c r="B3" s="32"/>
      <c r="C3" s="29"/>
      <c r="D3" s="30"/>
      <c r="E3" s="23"/>
      <c r="F3" s="40"/>
    </row>
    <row r="4" spans="1:6" ht="30" customHeight="1" thickBot="1" x14ac:dyDescent="0.4">
      <c r="A4" s="33">
        <v>1</v>
      </c>
      <c r="B4" s="34" t="s">
        <v>21</v>
      </c>
      <c r="C4" s="29" t="s">
        <v>22</v>
      </c>
      <c r="D4" s="35">
        <v>24</v>
      </c>
      <c r="E4" s="43"/>
      <c r="F4" s="40">
        <f>D4*E4</f>
        <v>0</v>
      </c>
    </row>
    <row r="5" spans="1:6" ht="34.5" customHeight="1" thickBot="1" x14ac:dyDescent="0.4">
      <c r="A5" s="33">
        <v>2</v>
      </c>
      <c r="B5" s="34" t="s">
        <v>23</v>
      </c>
      <c r="C5" s="29" t="s">
        <v>22</v>
      </c>
      <c r="D5" s="35">
        <v>24</v>
      </c>
      <c r="E5" s="43"/>
      <c r="F5" s="40">
        <f t="shared" ref="F5:F11" si="0">D5*E5</f>
        <v>0</v>
      </c>
    </row>
    <row r="6" spans="1:6" ht="35.5" customHeight="1" thickBot="1" x14ac:dyDescent="0.4">
      <c r="A6" s="33">
        <v>3</v>
      </c>
      <c r="B6" s="34" t="s">
        <v>24</v>
      </c>
      <c r="C6" s="29" t="s">
        <v>22</v>
      </c>
      <c r="D6" s="35">
        <v>24</v>
      </c>
      <c r="E6" s="43"/>
      <c r="F6" s="40">
        <f t="shared" si="0"/>
        <v>0</v>
      </c>
    </row>
    <row r="7" spans="1:6" ht="35.5" customHeight="1" thickBot="1" x14ac:dyDescent="0.4">
      <c r="A7" s="33">
        <v>4</v>
      </c>
      <c r="B7" s="34" t="s">
        <v>25</v>
      </c>
      <c r="C7" s="29" t="s">
        <v>22</v>
      </c>
      <c r="D7" s="30">
        <v>24</v>
      </c>
      <c r="E7" s="43"/>
      <c r="F7" s="40">
        <f t="shared" si="0"/>
        <v>0</v>
      </c>
    </row>
    <row r="8" spans="1:6" ht="47" customHeight="1" thickBot="1" x14ac:dyDescent="0.4">
      <c r="A8" s="33">
        <v>5</v>
      </c>
      <c r="B8" s="34" t="s">
        <v>26</v>
      </c>
      <c r="C8" s="29" t="s">
        <v>22</v>
      </c>
      <c r="D8" s="30">
        <v>24</v>
      </c>
      <c r="E8" s="43"/>
      <c r="F8" s="40">
        <f t="shared" si="0"/>
        <v>0</v>
      </c>
    </row>
    <row r="9" spans="1:6" ht="46.5" customHeight="1" thickBot="1" x14ac:dyDescent="0.4">
      <c r="A9" s="33">
        <v>6</v>
      </c>
      <c r="B9" s="34" t="s">
        <v>27</v>
      </c>
      <c r="C9" s="29" t="s">
        <v>22</v>
      </c>
      <c r="D9" s="35">
        <v>24</v>
      </c>
      <c r="E9" s="43"/>
      <c r="F9" s="40">
        <f t="shared" si="0"/>
        <v>0</v>
      </c>
    </row>
    <row r="10" spans="1:6" ht="45" customHeight="1" thickBot="1" x14ac:dyDescent="0.4">
      <c r="A10" s="33">
        <v>7</v>
      </c>
      <c r="B10" s="34" t="s">
        <v>28</v>
      </c>
      <c r="C10" s="29" t="s">
        <v>22</v>
      </c>
      <c r="D10" s="30">
        <v>24</v>
      </c>
      <c r="E10" s="43"/>
      <c r="F10" s="40">
        <f t="shared" si="0"/>
        <v>0</v>
      </c>
    </row>
    <row r="11" spans="1:6" ht="45" customHeight="1" thickBot="1" x14ac:dyDescent="0.4">
      <c r="A11" s="36">
        <v>8</v>
      </c>
      <c r="B11" s="37" t="s">
        <v>29</v>
      </c>
      <c r="C11" s="38" t="s">
        <v>22</v>
      </c>
      <c r="D11" s="39">
        <v>24</v>
      </c>
      <c r="E11" s="44"/>
      <c r="F11" s="40">
        <f t="shared" si="0"/>
        <v>0</v>
      </c>
    </row>
    <row r="12" spans="1:6" x14ac:dyDescent="0.35">
      <c r="A12" s="25" t="s">
        <v>30</v>
      </c>
      <c r="B12" s="25"/>
      <c r="C12" s="25"/>
      <c r="D12" s="25"/>
      <c r="E12" s="25"/>
      <c r="F12" s="41">
        <f>SUM(F4:F11)+F2</f>
        <v>150000</v>
      </c>
    </row>
  </sheetData>
  <sheetProtection algorithmName="SHA-512" hashValue="fUE5gJVgSx7A8svmHnBZIIr0IjfCsZDMCjuZ0rtPBygR807YS9vhXspZjUpdw8mla+ITYHV0fbAbkqx/xA0+Pg==" saltValue="lBIH3QlJORLwbRQMXplTiA==" spinCount="100000" sheet="1" objects="1" scenarios="1"/>
  <mergeCells count="2">
    <mergeCell ref="A3:B3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1</vt:lpstr>
      <vt:lpstr>Part 2</vt:lpstr>
    </vt:vector>
  </TitlesOfParts>
  <Company>Airports Company South Africa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Katlego Mabua</dc:creator>
  <cp:lastModifiedBy>Katlego Mabua</cp:lastModifiedBy>
  <dcterms:created xsi:type="dcterms:W3CDTF">2024-02-19T12:05:41Z</dcterms:created>
  <dcterms:modified xsi:type="dcterms:W3CDTF">2024-02-19T12:36:50Z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2024-02-19T12:07:17Z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3d0cd656-a4d7-46a1-becf-951cfd1dfe90</vt:lpwstr>
  </property>
  <property fmtid="{D5CDD505-2E9C-101B-9397-08002B2CF9AE}" pid="8" name="MSIP_Label_a11864d1-c16a-45ad-949f-bdea3b8c9e66_ContentBits">
    <vt:lpwstr>3</vt:lpwstr>
  </property>
</Properties>
</file>