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s2016721\AppData\Local\Microsoft\Windows\INetCache\Content.Outlook\SE1Y6002\"/>
    </mc:Choice>
  </mc:AlternateContent>
  <xr:revisionPtr revIDLastSave="0" documentId="13_ncr:1_{81162333-68B0-436F-8A10-A5B2BFEAD8BE}" xr6:coauthVersionLast="47" xr6:coauthVersionMax="47" xr10:uidLastSave="{00000000-0000-0000-0000-000000000000}"/>
  <bookViews>
    <workbookView xWindow="-120" yWindow="-120" windowWidth="20730" windowHeight="11160" xr2:uid="{00000000-000D-0000-FFFF-FFFF00000000}"/>
  </bookViews>
  <sheets>
    <sheet name="CLUSTER 3 - CONSUMABLES" sheetId="1" r:id="rId1"/>
    <sheet name="CLUSTER 3 - CHEMICALS" sheetId="3" r:id="rId2"/>
    <sheet name="CLUSTER 3- EQUIPMENT" sheetId="8" r:id="rId3"/>
    <sheet name="CLUSTER 3- TRAINING" sheetId="9" r:id="rId4"/>
  </sheets>
  <definedNames>
    <definedName name="_xlnm.Print_Area" localSheetId="1">'CLUSTER 3 - CHEMICALS'!$A$1:$I$91</definedName>
    <definedName name="_xlnm.Print_Area" localSheetId="2">'CLUSTER 3- EQUIPMENT'!$A$1:$I$64</definedName>
    <definedName name="_xlnm.Print_Area" localSheetId="3">'CLUSTER 3- TRAINING'!$A$1:$F$36</definedName>
    <definedName name="_xlnm.Print_Titles" localSheetId="1">'CLUSTER 3 - CHEMICALS'!$21:$21</definedName>
    <definedName name="_xlnm.Print_Titles" localSheetId="0">'CLUSTER 3 - CONSUMABLES'!$21:$21</definedName>
    <definedName name="_xlnm.Print_Titles" localSheetId="2">'CLUSTER 3- EQUIPMENT'!$20:$20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9" l="1"/>
  <c r="D32" i="9"/>
  <c r="D31" i="9"/>
  <c r="D34" i="9" l="1"/>
  <c r="E173" i="1"/>
  <c r="E172" i="1"/>
  <c r="E171" i="1"/>
  <c r="D23" i="9"/>
  <c r="H24" i="3" l="1"/>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I49" i="8" l="1"/>
  <c r="I50" i="8"/>
  <c r="I51" i="8"/>
  <c r="I52" i="8"/>
  <c r="I53" i="8"/>
  <c r="I36" i="8"/>
  <c r="I25" i="8"/>
  <c r="I26" i="8"/>
  <c r="I27" i="8"/>
  <c r="I28" i="8"/>
  <c r="I29" i="8"/>
  <c r="I30" i="8"/>
  <c r="I31" i="8"/>
  <c r="I32" i="8"/>
  <c r="I33" i="8"/>
  <c r="I34" i="8"/>
  <c r="I35" i="8"/>
  <c r="I37" i="8"/>
  <c r="I38" i="8"/>
  <c r="I39" i="8"/>
  <c r="I40" i="8"/>
  <c r="I41" i="8"/>
  <c r="I42" i="8"/>
  <c r="I43" i="8"/>
  <c r="I44" i="8"/>
  <c r="I45" i="8"/>
  <c r="I46" i="8"/>
  <c r="I47" i="8"/>
  <c r="I48" i="8"/>
  <c r="I23" i="8"/>
  <c r="I24" i="8"/>
  <c r="I22" i="8"/>
  <c r="H23" i="3"/>
  <c r="H83" i="3" s="1"/>
  <c r="E88" i="3" s="1"/>
  <c r="E89" i="3" s="1"/>
  <c r="E90" i="3" s="1"/>
  <c r="G165" i="1"/>
  <c r="G163" i="1"/>
  <c r="G161" i="1"/>
  <c r="G159" i="1"/>
  <c r="G157" i="1"/>
  <c r="G155" i="1"/>
  <c r="G154" i="1"/>
  <c r="G151" i="1"/>
  <c r="G152" i="1"/>
  <c r="G150" i="1"/>
  <c r="G148" i="1"/>
  <c r="G146" i="1"/>
  <c r="G145" i="1"/>
  <c r="G143" i="1"/>
  <c r="G140" i="1"/>
  <c r="G135" i="1"/>
  <c r="G134" i="1"/>
  <c r="G141" i="1"/>
  <c r="G138" i="1"/>
  <c r="G137" i="1"/>
  <c r="G129" i="1"/>
  <c r="G130" i="1"/>
  <c r="G131" i="1"/>
  <c r="G132" i="1"/>
  <c r="G124" i="1"/>
  <c r="G125" i="1"/>
  <c r="G126" i="1"/>
  <c r="G127" i="1"/>
  <c r="G128" i="1"/>
  <c r="G123" i="1"/>
  <c r="G119" i="1"/>
  <c r="G120" i="1"/>
  <c r="G121" i="1"/>
  <c r="G110" i="1"/>
  <c r="G111" i="1"/>
  <c r="G112" i="1"/>
  <c r="G113" i="1"/>
  <c r="G114" i="1"/>
  <c r="G115" i="1"/>
  <c r="G116" i="1"/>
  <c r="G117" i="1"/>
  <c r="G118" i="1"/>
  <c r="G109" i="1"/>
  <c r="G102" i="1"/>
  <c r="G103" i="1"/>
  <c r="G104" i="1"/>
  <c r="G105" i="1"/>
  <c r="G106" i="1"/>
  <c r="G107" i="1"/>
  <c r="G101" i="1"/>
  <c r="G98" i="1"/>
  <c r="G99" i="1"/>
  <c r="G97" i="1"/>
  <c r="G94" i="1"/>
  <c r="G95" i="1"/>
  <c r="G93" i="1"/>
  <c r="G88" i="1"/>
  <c r="G89" i="1"/>
  <c r="G90" i="1"/>
  <c r="G91" i="1"/>
  <c r="G80" i="1"/>
  <c r="G81" i="1"/>
  <c r="G82" i="1"/>
  <c r="G83" i="1"/>
  <c r="G84" i="1"/>
  <c r="G85" i="1"/>
  <c r="G86" i="1"/>
  <c r="G87" i="1"/>
  <c r="G79" i="1"/>
  <c r="G76" i="1"/>
  <c r="G77" i="1"/>
  <c r="G75" i="1"/>
  <c r="G68" i="1"/>
  <c r="G73" i="1"/>
  <c r="G69" i="1"/>
  <c r="G70" i="1"/>
  <c r="G71" i="1"/>
  <c r="G72" i="1"/>
  <c r="G67" i="1"/>
  <c r="G61" i="1"/>
  <c r="G62" i="1"/>
  <c r="G63" i="1"/>
  <c r="G64" i="1"/>
  <c r="G65" i="1"/>
  <c r="G60" i="1"/>
  <c r="G58" i="1"/>
  <c r="G59" i="1"/>
  <c r="G57" i="1"/>
  <c r="G55" i="1"/>
  <c r="G54" i="1"/>
  <c r="G53" i="1"/>
  <c r="G52" i="1"/>
  <c r="G50" i="1"/>
  <c r="G49" i="1"/>
  <c r="G46" i="1"/>
  <c r="G47" i="1"/>
  <c r="G45" i="1"/>
  <c r="G40" i="1"/>
  <c r="G41" i="1"/>
  <c r="G42" i="1"/>
  <c r="G43" i="1"/>
  <c r="G39" i="1"/>
  <c r="G35" i="1"/>
  <c r="G36" i="1"/>
  <c r="G37" i="1"/>
  <c r="G34" i="1"/>
  <c r="G33" i="1"/>
  <c r="G24" i="1"/>
  <c r="G25" i="1"/>
  <c r="G26" i="1"/>
  <c r="G27" i="1"/>
  <c r="G28" i="1"/>
  <c r="G29" i="1"/>
  <c r="G30" i="1"/>
  <c r="G31" i="1"/>
  <c r="G23" i="1"/>
  <c r="D21" i="9"/>
  <c r="D14" i="9"/>
  <c r="D13" i="9"/>
  <c r="D15" i="9" l="1"/>
  <c r="I54" i="8"/>
  <c r="E60" i="8" s="1"/>
  <c r="E61" i="8" s="1"/>
  <c r="E62" i="8" s="1"/>
  <c r="E91" i="3"/>
  <c r="G166" i="1"/>
  <c r="E63" i="8" l="1"/>
  <c r="E174" i="1"/>
</calcChain>
</file>

<file path=xl/sharedStrings.xml><?xml version="1.0" encoding="utf-8"?>
<sst xmlns="http://schemas.openxmlformats.org/spreadsheetml/2006/main" count="567" uniqueCount="321">
  <si>
    <t>TENDER NUMBER</t>
  </si>
  <si>
    <t>TENDER NAME</t>
  </si>
  <si>
    <t>SPECIFICATIONS FOR THE PROVISION OF CLEANING CONSUMABLES, CHEMICALS AND INDUSTRIAL EQUIPMENT TO SARS OFFICES NATIONWIDE</t>
  </si>
  <si>
    <t>BIDDER NAME</t>
  </si>
  <si>
    <t>SARS CLEANING MATERIAL AND EQUIPMENT SCHEDULE</t>
  </si>
  <si>
    <t>PICTURE</t>
  </si>
  <si>
    <t>CODE</t>
  </si>
  <si>
    <t>DESCRIPTION - STANDARD JANITORIAL PRODUCTS</t>
  </si>
  <si>
    <t>EACH</t>
  </si>
  <si>
    <t>WOODEN HANDLE - UNCOATED 25mm x 1.2m</t>
  </si>
  <si>
    <t>WOODEN HANDLE - VARNISHED 25mm x 1.2m</t>
  </si>
  <si>
    <t>HANDLE GRIP 22mm (BLACK)</t>
  </si>
  <si>
    <t>FAN MOP HOLDER SPRING CLIP+ALUM. HANDLE</t>
  </si>
  <si>
    <t>FAN MOP HOLDER SPRING CLIP+ALUM OVERMOULDED PLASTIC HANDLE (BLACK)</t>
  </si>
  <si>
    <t>425mm - BLACK - Stripping Pad</t>
  </si>
  <si>
    <t>425mm - RED - Buffing Pad</t>
  </si>
  <si>
    <t>425mm - WHITE - Super Polish Pad</t>
  </si>
  <si>
    <t>425mm  MICRO FIBRE PAD</t>
  </si>
  <si>
    <r>
      <t xml:space="preserve">THINLINE GREEN HAND PADS  (14cm X 21cm) </t>
    </r>
    <r>
      <rPr>
        <b/>
        <sz val="12"/>
        <color rgb="FF000000"/>
        <rFont val="Calibri"/>
        <family val="2"/>
        <scheme val="minor"/>
      </rPr>
      <t>- SOLD IN PACKS OF 10 ONLY</t>
    </r>
  </si>
  <si>
    <t xml:space="preserve">POT SCOURERS STANDARD  (pack of 36) </t>
  </si>
  <si>
    <t>PACK</t>
  </si>
  <si>
    <t>STEELWOOL 50g</t>
  </si>
  <si>
    <r>
      <t xml:space="preserve">SPONGE SCOURERS  SMALL - (75mm X  55mm) </t>
    </r>
    <r>
      <rPr>
        <b/>
        <sz val="12"/>
        <color rgb="FF000000"/>
        <rFont val="Calibri"/>
        <family val="2"/>
        <scheme val="minor"/>
      </rPr>
      <t>- SOLD IN PACKS OF 3</t>
    </r>
  </si>
  <si>
    <t>DOODLEBUG PADS - 25cm X 12cm (WHITE)</t>
  </si>
  <si>
    <t>DOODLEBUG HOLDER</t>
  </si>
  <si>
    <t>Coreless Roll Liner - 20x22, 6 micron, Clear bags</t>
  </si>
  <si>
    <t>Pack of 100</t>
  </si>
  <si>
    <t>Coreless Roll Liner - 20x22, 9 micron, Clear bags</t>
  </si>
  <si>
    <t>Pack of 50's</t>
  </si>
  <si>
    <t>2PC ECONO WET FLOOR SIGN</t>
  </si>
  <si>
    <t>8L PLASTIC BUCKET (BLUE)</t>
  </si>
  <si>
    <t>8L PLASTIC BUCKET (GREEN)</t>
  </si>
  <si>
    <t>8L PLASTIC BUCKET (RED)</t>
  </si>
  <si>
    <t>8L PLASTIC BUCKET (YELLOW)</t>
  </si>
  <si>
    <t>25L SINGLE PLASTIC BUCKET (BLUE)</t>
  </si>
  <si>
    <t>25L SINGLE PLASTIC BUCKET (RED)</t>
  </si>
  <si>
    <t>900mm FEATHER DUSTER (MEDIUM)</t>
  </si>
  <si>
    <t>1840mm FEATHER DUSTER (LONG)</t>
  </si>
  <si>
    <t>Synthetic / Magic Duster (SHORT)</t>
  </si>
  <si>
    <t>40cm DUSTMOP SWEEPER FRAME</t>
  </si>
  <si>
    <t>40cm DUSTMOP SWEEPER SLEEVE BLUE ACRYLIC</t>
  </si>
  <si>
    <t>60cm DUSTMOP SWEEPER FRAME</t>
  </si>
  <si>
    <t>60cm DUSTMOP SWEEPER SLEEVE BLUE ACRYLIC</t>
  </si>
  <si>
    <t>80cm DUSTMOP SWEEPER FRAME</t>
  </si>
  <si>
    <t>80cm DUSTMOP SWEEPER SLEEVE BLUE ACRYLIC</t>
  </si>
  <si>
    <t>100cm DUSTMOP SWEEPER FRAME</t>
  </si>
  <si>
    <t>100cm DUSTMOP SWEEPER SLEEVE BLUE ACRYLIC</t>
  </si>
  <si>
    <t>MICROFIBRE TOOL (Handle and sleeve not included)</t>
  </si>
  <si>
    <t xml:space="preserve">MICROFIBRE SLEEVE WITH VELCO BACKING (WITH COLOURED TAGS)
(FREE OF METAL EYELIDS - NO RUST)                                                               </t>
  </si>
  <si>
    <t xml:space="preserve">EACH </t>
  </si>
  <si>
    <t>SPRAY MOP COMPLETE (2 SLEEVES INCLUDED)</t>
  </si>
  <si>
    <t xml:space="preserve">SPRAY MOP REPLACEMENT SLEEVE ONLY </t>
  </si>
  <si>
    <t>SPRAY MOP REPLACEMENT BOTTLE ONLY</t>
  </si>
  <si>
    <t>1.1m WINDOW SQUEEGEE</t>
  </si>
  <si>
    <t>2.1m WINDOW SQUEEGEE</t>
  </si>
  <si>
    <t xml:space="preserve">ECONO WINDOW CLEANING KIT
(Includes: Sponge, 2 x 1.1m E-line telepole, 20cm window scraper with handle, 35cm window washer, 3 x channel and rubbers (24cm, 35cm, 45cm), crank joint, channel with 10 blades, 92cm rubber)                                                                                                                               </t>
  </si>
  <si>
    <t>280gsm WOVEN MICROFIBRE CLOTH - 38cm x 38cm (BLUE)</t>
  </si>
  <si>
    <t>280gsm WOVEN MICROFIBRE CLOTH - 38cm x 38cm (GREEN)</t>
  </si>
  <si>
    <t>280gsm WOVEN MICROFIBRE CLOTH - 38cm x 38cm (RED)</t>
  </si>
  <si>
    <t>280gsm WOVEN MICROFIBRE CLOTH - 38cm x 38cm (YELLOW)</t>
  </si>
  <si>
    <t>DISH SWAB (10/PACK)</t>
  </si>
  <si>
    <t>YELLOW HOUSEHOLD GLOVES  - SMALL</t>
  </si>
  <si>
    <t>PAIR</t>
  </si>
  <si>
    <t>YELLOW HOUSEHOLD GLOVES - MEDIUM</t>
  </si>
  <si>
    <t>YELLOW HOUSEHOLD GLOVES - LARGE</t>
  </si>
  <si>
    <t>BLUE HOUSEHOLD GLOVES - MEDIUM</t>
  </si>
  <si>
    <t>GREEN NITRILE GLOVES - SIZE 9 / M</t>
  </si>
  <si>
    <t>BLACK RUBBER GLOVES INDUSTRIAL - MEDIUM</t>
  </si>
  <si>
    <t>BLACK RUBBER GLOVES INDUSTRIAL - LARGE</t>
  </si>
  <si>
    <t>CANDY STRIPE GLOVES</t>
  </si>
  <si>
    <t>PLASTIC APRON THICK</t>
  </si>
  <si>
    <t>PLASTIC COLOURED APRONS - 100pc/pack (BLUE)</t>
  </si>
  <si>
    <t>DUST MASKS FFP1 (box of 20pc)</t>
  </si>
  <si>
    <t>EAR PLUGS CORDED</t>
  </si>
  <si>
    <t>RAGS (sold in bales of 5kgs)</t>
  </si>
  <si>
    <t>1KG</t>
  </si>
  <si>
    <t>SPRAY TRIGGER HEAD ONLY (BLUE)</t>
  </si>
  <si>
    <t>SPRAY TRIGGER HEAD ONLY (GREEN)</t>
  </si>
  <si>
    <t>SPRAY TRIGGER HEAD ONLY (RED)</t>
  </si>
  <si>
    <t>SPRAY TRIGGER HEAD ONLY (YELLOW)</t>
  </si>
  <si>
    <t>SPRAY TRIGGER HEAD ONLY (WHITE)</t>
  </si>
  <si>
    <t>REFUSE BAG CLEAR H/DUTY 30MIC (pack of 200)</t>
  </si>
  <si>
    <t>REFUSE BAG CLEAR L/DUTY 25MIC (pack of 200)</t>
  </si>
  <si>
    <t>REFUSE BAG CLEAR XH/DUTY 40MIC (pk of 100) ex CPT</t>
  </si>
  <si>
    <t>REFUSE BAG CLEAR L/DUTY 25MIC  (pk of 100) ex CPT</t>
  </si>
  <si>
    <t>Each</t>
  </si>
  <si>
    <t>10L Plastic Bucket (Dark Blue)</t>
  </si>
  <si>
    <t>20L Plastic Bucket (Turquoise)</t>
  </si>
  <si>
    <t xml:space="preserve">450mm Metal Floor Squeegees </t>
  </si>
  <si>
    <t xml:space="preserve">600mm Metal Floor Squeegees </t>
  </si>
  <si>
    <t>HACCP COMPLIANT!</t>
  </si>
  <si>
    <t>MOULDED TOP &amp; PLASTIC BOTTOM THREAD HANDLE - 1.3 x 24mm (BLACK)</t>
  </si>
  <si>
    <t>175mm SCRUB - HARD BRISTLE (BLACK)</t>
  </si>
  <si>
    <t>175mm SCRUB - SOFT BRISTLE (BLACK)</t>
  </si>
  <si>
    <t>Grip Handle</t>
  </si>
  <si>
    <t>450mm (18") Platform Broom Brown PVC - Hard Fibre</t>
  </si>
  <si>
    <t>Deck Scrub (Block Type) - Wooden Handle</t>
  </si>
  <si>
    <t>Snake Scrub</t>
  </si>
  <si>
    <t>Snakette Scrub</t>
  </si>
  <si>
    <t>Dust Pan SET - WHITE</t>
  </si>
  <si>
    <t>Toilet Brush Set - Square</t>
  </si>
  <si>
    <t>100mm</t>
  </si>
  <si>
    <t>50mm - Paint Scraper</t>
  </si>
  <si>
    <t>An applicator for applying polymer sealer to hard floors</t>
  </si>
  <si>
    <t>Description</t>
  </si>
  <si>
    <t>Year 2</t>
  </si>
  <si>
    <t>Comments</t>
  </si>
  <si>
    <t>Annual Escalation  (%)</t>
  </si>
  <si>
    <t>Notes:</t>
  </si>
  <si>
    <t xml:space="preserve">Bidders to provide codes for ordering purposes. Unit prices to be inclusive of VAT
SIMILAR OR EQUAL TO PRODUCT, BIDDER TO STATE NAME OF PRODUCT </t>
  </si>
  <si>
    <t>IMAGE</t>
  </si>
  <si>
    <t xml:space="preserve">5L                         </t>
  </si>
  <si>
    <t>25L</t>
  </si>
  <si>
    <t>250ML</t>
  </si>
  <si>
    <t xml:space="preserve">1L Bucket           </t>
  </si>
  <si>
    <t xml:space="preserve">Furn Glo
Furniture Polish - 250ml                                                                                                                                                                  </t>
  </si>
  <si>
    <t xml:space="preserve">Germguard®
Cleaner Disinfectant - SABS 1853                                                                                                                                                           </t>
  </si>
  <si>
    <t xml:space="preserve">Inox Glo
Stainless Steel Polish                                                                                                                                                                   </t>
  </si>
  <si>
    <t>750ML</t>
  </si>
  <si>
    <t xml:space="preserve">Maxidet®
Premium Detergent - SABS1828                                                                                                                                                               </t>
  </si>
  <si>
    <t xml:space="preserve">Multiguard® Bio-Citrus
Cleaner Disinfectant                                                                                                                                         </t>
  </si>
  <si>
    <t xml:space="preserve">5L  </t>
  </si>
  <si>
    <t xml:space="preserve">Perle®GRIT
Grit Hand  Cleaner                                                                                                                                                             </t>
  </si>
  <si>
    <t>5Kg</t>
  </si>
  <si>
    <t xml:space="preserve">Pineguard®
Cleaner Disinfectant                                                                                                                                                             </t>
  </si>
  <si>
    <t>500ml</t>
  </si>
  <si>
    <t>5L</t>
  </si>
  <si>
    <t>1L</t>
  </si>
  <si>
    <t>Mr.Sheen Stain Guard</t>
  </si>
  <si>
    <t>Mr Min Multi Surface Cleaner Polish Lavender - Value Pack</t>
  </si>
  <si>
    <t>300ml</t>
  </si>
  <si>
    <t xml:space="preserve">Pogo Strip
Non-Ammoniated Floor Stripper                                                                                                                                                             </t>
  </si>
  <si>
    <t>Envirocal Sanitary cleaner based on natural ingredients and acids for the decalcification of acid resistant surfaces</t>
  </si>
  <si>
    <t xml:space="preserve">5l                         </t>
  </si>
  <si>
    <t>650g</t>
  </si>
  <si>
    <t>3M Trouble Shooter Baseboard stripper</t>
  </si>
  <si>
    <t>500g</t>
  </si>
  <si>
    <t>Buddy jug 10l with Tap</t>
  </si>
  <si>
    <t>10l Unit</t>
  </si>
  <si>
    <t>Diner Bac 100ml (Pack of 10) Disinfectant cleaner based on quaternary ammonium compounds and detergent components</t>
  </si>
  <si>
    <t>100ml (pack of 10)</t>
  </si>
  <si>
    <t>750ml Unit</t>
  </si>
  <si>
    <t>Indubowl Indubowl 5L
Viscous acidic toilet bowl cleaner for the removal of lime scale and urinary stains</t>
  </si>
  <si>
    <t>Induclean bottle</t>
  </si>
  <si>
    <t>500ml Unit</t>
  </si>
  <si>
    <t>Indufoam Powerful alkaline cleaning agent for the machine cleaning of all alkali resistant surfaces</t>
  </si>
  <si>
    <t>20L</t>
  </si>
  <si>
    <t>Indusan 
Neutral all-purpose sanitizer and cleaner with pine fragrance</t>
  </si>
  <si>
    <t>Induscrub Low foaming HD degreaser</t>
  </si>
  <si>
    <t>Indushine 
Highly effective all-purpose interior or exterior window and glass cleaner</t>
  </si>
  <si>
    <t>Indusolve Heavy duty hard surface cleaner</t>
  </si>
  <si>
    <t>Concentrated low foaming stripper and basic cleaner</t>
  </si>
  <si>
    <t>Strongly acidic, heavily foaming cleaning detergent concentrate</t>
  </si>
  <si>
    <t>Strongly acidic, slightly foaming cleaning detergent concentrate</t>
  </si>
  <si>
    <t>Strongly alkaline, heavily foaming cleaning agent</t>
  </si>
  <si>
    <t>750ml spray bottle with label</t>
  </si>
  <si>
    <t>Viscous acidic toilet bowl cleaner for the removal of lime scale and urinary stains</t>
  </si>
  <si>
    <t>Progen is a high foaming all-purpose cleaner based on cleaning alcohol and surfactants</t>
  </si>
  <si>
    <t>Sanitary all-purpose cleaner with a pleasant long-lasting fragrance</t>
  </si>
  <si>
    <t>Sanitary all purpose cleaner with a pleasant long-lasting fragrance</t>
  </si>
  <si>
    <t>A concentrated tile cleaner designed for cleaning porcelain tiled areas and all washable surfaces</t>
  </si>
  <si>
    <t>Highly active floor cleaner</t>
  </si>
  <si>
    <t>Heavy duty alkaline cleaner</t>
  </si>
  <si>
    <t>Alkaline polish stripper</t>
  </si>
  <si>
    <t>Combined disinfectant cleaner and deodoriser</t>
  </si>
  <si>
    <t>6g Sachet pack of 100</t>
  </si>
  <si>
    <t>5kg Buckets</t>
  </si>
  <si>
    <t xml:space="preserve">Sunlight Dishwashing Liquid </t>
  </si>
  <si>
    <t xml:space="preserve">Handy Andy Liquid </t>
  </si>
  <si>
    <t xml:space="preserve">VACUUM BAG - TRAPIT SINGLE BAG
(SUGGESTED FOR USE IN ALL FINE DUST APPLICATIONS)                                                                                  </t>
  </si>
  <si>
    <t>Solution Tank for POGO SWS-1 and POGO SWS-2</t>
  </si>
  <si>
    <t xml:space="preserve">Push Sweeper BLUE </t>
  </si>
  <si>
    <t>Nilfisk-Amix 50-50-21PC Clean room  building and construction, contract cleaners, heavy Industry, pharmaceutical</t>
  </si>
  <si>
    <t>Single disk Dual speed single disc for easy, efficient and cost-effective maintenance of virtually all floors for contract cleaners, education, healthcare, hospitality, warehouse and logistics</t>
  </si>
  <si>
    <r>
      <t xml:space="preserve">Walk behind scrubber driers for </t>
    </r>
    <r>
      <rPr>
        <sz val="12"/>
        <color rgb="FF1D2024"/>
        <rFont val="Calibri"/>
        <family val="2"/>
        <scheme val="minor"/>
      </rPr>
      <t>contract cleaners, education, healthcare, hospitality, warehouse and logistics</t>
    </r>
  </si>
  <si>
    <t>Robust and reliable wet extraction carpet cleaner. Carpet cleaning machines, Cleaning machines
for contract cleaners, education, heavy Industry, hospitality</t>
  </si>
  <si>
    <r>
      <t>High Pressure Washers</t>
    </r>
    <r>
      <rPr>
        <sz val="12"/>
        <color rgb="FF284081"/>
        <rFont val="Calibri"/>
        <family val="2"/>
        <scheme val="minor"/>
      </rPr>
      <t>:</t>
    </r>
    <r>
      <rPr>
        <sz val="12"/>
        <color rgb="FF1D2024"/>
        <rFont val="Calibri"/>
        <family val="2"/>
        <scheme val="minor"/>
      </rPr>
      <t> agriculture, automotive, building and construction, contract cleaners, food and beverage, warehouse and logistics</t>
    </r>
  </si>
  <si>
    <t>Industrial T2 Walk Behind and /or ride on Auto Scrubber</t>
  </si>
  <si>
    <t>Industrial Multispeed Burnishers</t>
  </si>
  <si>
    <t>Leaf Blower</t>
  </si>
  <si>
    <t>Carpet Clean Dry Blower</t>
  </si>
  <si>
    <t>High Pressure Washer</t>
  </si>
  <si>
    <t>9m 18 Pc Window Kit</t>
  </si>
  <si>
    <t>33LT SERVER MOPPING TROLLEY WITH WRINGER, CADDY AND ACCESSORY BUCKET</t>
  </si>
  <si>
    <t>50L DOUBLE SAUL BUCKET &amp; WRINGER (WITH CADDY)</t>
  </si>
  <si>
    <r>
      <t xml:space="preserve">PLASTIC LONG HANDLE SCOOP </t>
    </r>
    <r>
      <rPr>
        <b/>
        <u/>
        <sz val="12"/>
        <color rgb="FF000000"/>
        <rFont val="Calibri"/>
        <family val="2"/>
        <scheme val="minor"/>
      </rPr>
      <t>(includes Whiska broom)</t>
    </r>
  </si>
  <si>
    <t>Ryobi - Hand Hedge Trimmer and Grass Shear</t>
  </si>
  <si>
    <t>Garden Leaf Rake with plastic head and wooden Handle</t>
  </si>
  <si>
    <t>DESCRIPTION - STANDARD JANITORIAL PRODUCTS (PROVIDE SIMILAR OR EQUAL PRODUCT)</t>
  </si>
  <si>
    <r>
      <t xml:space="preserve">E-LINE WINDOW CLEANING EQUIPMENT                                                                                                                      </t>
    </r>
    <r>
      <rPr>
        <b/>
        <sz val="12"/>
        <color rgb="FFFF0000"/>
        <rFont val="Calibri"/>
        <family val="2"/>
        <scheme val="minor"/>
      </rPr>
      <t xml:space="preserve"> (UNIT PRICE VAT INCLUSIVE)</t>
    </r>
  </si>
  <si>
    <r>
      <rPr>
        <b/>
        <sz val="12"/>
        <rFont val="Calibri"/>
        <family val="2"/>
        <scheme val="minor"/>
      </rPr>
      <t xml:space="preserve">CLEANING MACHINES </t>
    </r>
    <r>
      <rPr>
        <b/>
        <sz val="12"/>
        <color rgb="FFFF0000"/>
        <rFont val="Calibri"/>
        <family val="2"/>
        <scheme val="minor"/>
      </rPr>
      <t xml:space="preserve">                                                                                                                                                                                                                  (UNIT PRICE VAT INCLUSIVE)</t>
    </r>
  </si>
  <si>
    <t xml:space="preserve">TOTAL COST (VAT INCL) </t>
  </si>
  <si>
    <t xml:space="preserve">Carpet NHL 15 hi-lo water extraction vacuum with 2400 suction power and 1060w motor </t>
  </si>
  <si>
    <t xml:space="preserve">Indusolve versatile acidic tile cleaner for porcelain tile </t>
  </si>
  <si>
    <t xml:space="preserve">Pogo Brite
Polymer Floor Dressing (22% Solids)                                                                                                                                                             </t>
  </si>
  <si>
    <t>280gsm WOVEN MICROFIBRE CLOTH - 38cm x 38cm (WHITE)</t>
  </si>
  <si>
    <r>
      <t xml:space="preserve">GLOVES &amp; MOP CAPS                                                                                                                        </t>
    </r>
    <r>
      <rPr>
        <b/>
        <sz val="12"/>
        <color rgb="FFFF0000"/>
        <rFont val="Calibri"/>
        <family val="2"/>
        <scheme val="minor"/>
      </rPr>
      <t>(UNIT PRICE VAT INCLUSIVE)</t>
    </r>
  </si>
  <si>
    <r>
      <t xml:space="preserve">FLOOR SQUEEGEES                                                                                                                </t>
    </r>
    <r>
      <rPr>
        <b/>
        <sz val="12"/>
        <color rgb="FFFF0000"/>
        <rFont val="Calibri"/>
        <family val="2"/>
        <scheme val="minor"/>
      </rPr>
      <t>(UNIT PRICE VAT INCLUSIVE)</t>
    </r>
  </si>
  <si>
    <r>
      <t xml:space="preserve">HEAVY DUTY ROTO MOULDED BUCKETS                                                                               </t>
    </r>
    <r>
      <rPr>
        <b/>
        <sz val="12"/>
        <color rgb="FFFF0000"/>
        <rFont val="Calibri"/>
        <family val="2"/>
        <scheme val="minor"/>
      </rPr>
      <t>(UNIT PRICE VAT INCLUSIVE)</t>
    </r>
  </si>
  <si>
    <r>
      <t xml:space="preserve">MATERIAL: MOP COMPLETE                                                                                                                        </t>
    </r>
    <r>
      <rPr>
        <b/>
        <sz val="12"/>
        <color rgb="FFFF0000"/>
        <rFont val="Calibri"/>
        <family val="2"/>
        <scheme val="minor"/>
      </rPr>
      <t>(UNIT PRICE VAT INCLUSIVE)</t>
    </r>
  </si>
  <si>
    <r>
      <t xml:space="preserve">MATERIAL: MOP  HEADS                                                                                                                                  </t>
    </r>
    <r>
      <rPr>
        <b/>
        <sz val="12"/>
        <color rgb="FFFF0000"/>
        <rFont val="Calibri"/>
        <family val="2"/>
        <scheme val="minor"/>
      </rPr>
      <t>(UNIT PRICE VAT INCLUSIVE)</t>
    </r>
  </si>
  <si>
    <r>
      <t xml:space="preserve">MATERIALS: MOPS  COMPLETE                                                                                                                </t>
    </r>
    <r>
      <rPr>
        <b/>
        <sz val="12"/>
        <color rgb="FFFF0000"/>
        <rFont val="Calibri"/>
        <family val="2"/>
        <scheme val="minor"/>
      </rPr>
      <t>(UNIT PRICE VAT INCLUSIVE)</t>
    </r>
  </si>
  <si>
    <r>
      <t xml:space="preserve">MATERIALS: HANDLES AND SOCKETS                                                                                                      </t>
    </r>
    <r>
      <rPr>
        <b/>
        <sz val="12"/>
        <color rgb="FFFF0000"/>
        <rFont val="Calibri"/>
        <family val="2"/>
        <scheme val="minor"/>
      </rPr>
      <t>(UNIT PRICE VAT INCLUSIVE)</t>
    </r>
  </si>
  <si>
    <r>
      <t xml:space="preserve">MATERIALS: HANDLES AND SOCKETS                                                                                                    </t>
    </r>
    <r>
      <rPr>
        <b/>
        <sz val="12"/>
        <color rgb="FFFF0000"/>
        <rFont val="Calibri"/>
        <family val="2"/>
        <scheme val="minor"/>
      </rPr>
      <t>(UNIT PRICE VAT INCLUSIVE)</t>
    </r>
  </si>
  <si>
    <r>
      <t xml:space="preserve">E-LINEFLOOR PAD RANGE &amp; SCOURERS                                                                                               </t>
    </r>
    <r>
      <rPr>
        <b/>
        <sz val="12"/>
        <color rgb="FFFF0000"/>
        <rFont val="Calibri"/>
        <family val="2"/>
        <scheme val="minor"/>
      </rPr>
      <t>(UNIT PRICE VAT INCLUSIVE)</t>
    </r>
  </si>
  <si>
    <r>
      <t xml:space="preserve">JANITORIAL EQUIPMENT RANGE                                                                                                              </t>
    </r>
    <r>
      <rPr>
        <b/>
        <sz val="12"/>
        <color rgb="FFFF0000"/>
        <rFont val="Calibri"/>
        <family val="2"/>
        <scheme val="minor"/>
      </rPr>
      <t>(UNIT PRICE VAT INCLUSIVE)</t>
    </r>
  </si>
  <si>
    <r>
      <t xml:space="preserve">DUSTERS                                                                                                                                                  </t>
    </r>
    <r>
      <rPr>
        <b/>
        <sz val="12"/>
        <color rgb="FFFF0000"/>
        <rFont val="Calibri"/>
        <family val="2"/>
        <scheme val="minor"/>
      </rPr>
      <t xml:space="preserve"> (UNIT PRICE VAT INCLUSIVE)</t>
    </r>
  </si>
  <si>
    <r>
      <t xml:space="preserve">E-LINE - FLOOR TOOLS - SWEEPING &amp; MOPPING                                                                                </t>
    </r>
    <r>
      <rPr>
        <b/>
        <sz val="12"/>
        <color rgb="FFFF0000"/>
        <rFont val="Calibri"/>
        <family val="2"/>
        <scheme val="minor"/>
      </rPr>
      <t>(UNIT PRICE VAT INCLUSIVE)</t>
    </r>
  </si>
  <si>
    <r>
      <t xml:space="preserve">COLOUR CODED HEADS &amp; HANDLES                                                                                                       </t>
    </r>
    <r>
      <rPr>
        <b/>
        <sz val="12"/>
        <color rgb="FFFF0000"/>
        <rFont val="Calibri"/>
        <family val="2"/>
        <scheme val="minor"/>
      </rPr>
      <t>(UNIT PRICE VAT INCLUSIVE)</t>
    </r>
  </si>
  <si>
    <r>
      <t xml:space="preserve">CLEANING CLOTHS                                                                                                                                             </t>
    </r>
    <r>
      <rPr>
        <b/>
        <sz val="12"/>
        <color rgb="FFFF0000"/>
        <rFont val="Calibri"/>
        <family val="2"/>
        <scheme val="minor"/>
      </rPr>
      <t>(UNIT PRICE VAT INCLUSIVE)</t>
    </r>
  </si>
  <si>
    <r>
      <t xml:space="preserve">EXTRAS                                                                                                                                                               </t>
    </r>
    <r>
      <rPr>
        <b/>
        <sz val="12"/>
        <color rgb="FFFF0000"/>
        <rFont val="Calibri"/>
        <family val="2"/>
        <scheme val="minor"/>
      </rPr>
      <t>(UNIT PRICE VAT INCLUSIVE)</t>
    </r>
  </si>
  <si>
    <r>
      <t xml:space="preserve">HYGIENE HEADS                                                                                                               </t>
    </r>
    <r>
      <rPr>
        <b/>
        <sz val="12"/>
        <color rgb="FFFF0000"/>
        <rFont val="Calibri"/>
        <family val="2"/>
        <scheme val="minor"/>
      </rPr>
      <t>(UNIT PRICE VAT INCLUSIVE)</t>
    </r>
  </si>
  <si>
    <r>
      <t xml:space="preserve">MOULDED HANDLES                                                                                                        </t>
    </r>
    <r>
      <rPr>
        <b/>
        <sz val="12"/>
        <color rgb="FFFF0000"/>
        <rFont val="Calibri"/>
        <family val="2"/>
        <scheme val="minor"/>
      </rPr>
      <t>(UNIT PRICE VAT INCLUSIVE)</t>
    </r>
  </si>
  <si>
    <r>
      <t xml:space="preserve">SCRUBS                                                                                                                       </t>
    </r>
    <r>
      <rPr>
        <b/>
        <sz val="12"/>
        <color rgb="FFFF0000"/>
        <rFont val="Calibri"/>
        <family val="2"/>
        <scheme val="minor"/>
      </rPr>
      <t>(UNIT PRICE VAT INCLUSIVE)</t>
    </r>
  </si>
  <si>
    <r>
      <t xml:space="preserve">HOUSEHOLD BROOMS                                                                                                                               </t>
    </r>
    <r>
      <rPr>
        <b/>
        <sz val="12"/>
        <color rgb="FFFF0000"/>
        <rFont val="Calibri"/>
        <family val="2"/>
        <scheme val="minor"/>
      </rPr>
      <t>(UNIT PRICE VAT INCLUSIVE)</t>
    </r>
  </si>
  <si>
    <r>
      <t xml:space="preserve">WOODEN HANDLES                                                                                                                                        </t>
    </r>
    <r>
      <rPr>
        <b/>
        <sz val="12"/>
        <color rgb="FFFF0000"/>
        <rFont val="Calibri"/>
        <family val="2"/>
        <scheme val="minor"/>
      </rPr>
      <t xml:space="preserve"> (UNIT PRICE VAT INCLUSIVE)</t>
    </r>
  </si>
  <si>
    <r>
      <t xml:space="preserve">SCRUBS &amp; BRUSHES                                                                                                                                      </t>
    </r>
    <r>
      <rPr>
        <b/>
        <sz val="12"/>
        <color rgb="FFFF0000"/>
        <rFont val="Calibri"/>
        <family val="2"/>
        <scheme val="minor"/>
      </rPr>
      <t>(UNIT PRICE VAT INCLUSIVE)</t>
    </r>
  </si>
  <si>
    <r>
      <t xml:space="preserve">DUST PANS                                                                                                                                                       </t>
    </r>
    <r>
      <rPr>
        <b/>
        <sz val="12"/>
        <color rgb="FFFF0000"/>
        <rFont val="Calibri"/>
        <family val="2"/>
        <scheme val="minor"/>
      </rPr>
      <t>(UNIT PRICE VAT INCLUSIVE)</t>
    </r>
  </si>
  <si>
    <r>
      <t xml:space="preserve">TOILET BRUSHES                                                                                                                                           </t>
    </r>
    <r>
      <rPr>
        <b/>
        <sz val="12"/>
        <color rgb="FFFF0000"/>
        <rFont val="Calibri"/>
        <family val="2"/>
        <scheme val="minor"/>
      </rPr>
      <t>(UNIT PRICE VAT INCLUSIVE)</t>
    </r>
  </si>
  <si>
    <r>
      <t xml:space="preserve">PLUNGERS                                                                                                                                                         </t>
    </r>
    <r>
      <rPr>
        <b/>
        <sz val="12"/>
        <color rgb="FFFF0000"/>
        <rFont val="Calibri"/>
        <family val="2"/>
        <scheme val="minor"/>
      </rPr>
      <t>(UNIT PRICE VAT INCLUSIVE)</t>
    </r>
  </si>
  <si>
    <r>
      <t xml:space="preserve">CHEMICALS                                                                                                                                      </t>
    </r>
    <r>
      <rPr>
        <b/>
        <sz val="12"/>
        <color rgb="FFFF0000"/>
        <rFont val="Calibri"/>
        <family val="2"/>
        <scheme val="minor"/>
      </rPr>
      <t>(UNIT PRICE VAT INCLUSIVE)</t>
    </r>
  </si>
  <si>
    <t>DISH CLOTH DELUXE - DC50 (10/PACK)</t>
  </si>
  <si>
    <r>
      <t xml:space="preserve"> PAINT SCRAPERS                                                                                                              </t>
    </r>
    <r>
      <rPr>
        <b/>
        <sz val="12"/>
        <color rgb="FFFF0000"/>
        <rFont val="Calibri"/>
        <family val="2"/>
        <scheme val="minor"/>
      </rPr>
      <t xml:space="preserve"> (UNIT PRICE VAT INCLUSIVE)</t>
    </r>
  </si>
  <si>
    <t xml:space="preserve">Brass Glo Metal Polish                                                                                                                                                                </t>
  </si>
  <si>
    <t xml:space="preserve">Black Fluid Phenolic Cleaner                                                                                                                                                              </t>
  </si>
  <si>
    <t xml:space="preserve">Bowl Glo Toilet Bowl Cleaner                                                                                                                                                           </t>
  </si>
  <si>
    <t xml:space="preserve">Fresh Cubes Deodoriser Cubes                                                                                                                                                           </t>
  </si>
  <si>
    <t xml:space="preserve">Chlorguard® Sanitiser Bleach - SABS1853                                                                                                                                                           </t>
  </si>
  <si>
    <t xml:space="preserve">Ammodet® Ammoniated Scouring Cream                                                                                                                                                              </t>
  </si>
  <si>
    <t>250ml</t>
  </si>
  <si>
    <t xml:space="preserve">Tusk, Hychem, Prime, Brite
Premium  Floor Polish                                                                                                                                                               </t>
  </si>
  <si>
    <t xml:space="preserve">Tusk, Hychem, Prime Strip
Non-Ammoniated Floor Stripper                                                                                                                                                            </t>
  </si>
  <si>
    <t xml:space="preserve">Tusk, Hychem, Prime Window Glo
Window  Cleaner                                                                                                                                                            </t>
  </si>
  <si>
    <t>350g FAN MOP HEAD (with handle)</t>
  </si>
  <si>
    <t>400g FAN MOP HEAD (with handle)</t>
  </si>
  <si>
    <t>500g FAN MOP HEAD (with handle)</t>
  </si>
  <si>
    <t>300g FAN MOP HEAD MINI - 38MM WEBBING (MAROON STRIPE) (with handle)</t>
  </si>
  <si>
    <t>300g FAN MOP HEAD MINI - 38MM WEBBING (RED) (with handle)</t>
  </si>
  <si>
    <t>400g COLOUR CODED FAN MOP HEAD - 38MM WEBBING (BLACK) (with handle)</t>
  </si>
  <si>
    <t>400g COLOUR CODED FAN MOP HEAD - 90MM WEBBING (BLACK) (with handle)</t>
  </si>
  <si>
    <t>500g COLOUR CODED FAN MOP HEAD - 38MM WEBBING (BLACK) (with handle)</t>
  </si>
  <si>
    <t>400g COLOUR CODED FAN MOP HEAD - 38MM WEBBING, LOOPED WITH STITCHED ENDS (BLUE) (with handle)</t>
  </si>
  <si>
    <t>MICROFIBRE FAN MOP HEAD - BLUE (With colour coded tags) (incl. handle)</t>
  </si>
  <si>
    <t>HYGIENE (SPUNLACE) FAN MOP HEAD  (BLACK) (incl. handle)</t>
  </si>
  <si>
    <t>HYGIENE (SPUNLACE) ROUND MOP HEAD  (BLUE) (incl. handle)</t>
  </si>
  <si>
    <t>200g STANDARD MOP PLASTIC SOCKET HEAD ONLY (incl. handle)</t>
  </si>
  <si>
    <t>500g SUPA MOP METAL SOCKET HEAD ONLY (incl. handle)</t>
  </si>
  <si>
    <t>300g JUMBO ROUND MOP PLASTIC SOCKET (incl Uncoated handle)</t>
  </si>
  <si>
    <t>200g STANDARD MOP METAL SOCKET (incl Uncoated handle)</t>
  </si>
  <si>
    <t>350g MOP METAL SOCKET ( incl Uncoated handle)</t>
  </si>
  <si>
    <t>500g SUPA MOP METAL SOCKET (incl Uncoated handle)</t>
  </si>
  <si>
    <t>500g SUPA MOP METAL SOCKET (incl Varnished handle)</t>
  </si>
  <si>
    <t>450mm HYGIENE BROOM HEAD  - SOFT (BLACK) (incl. handle)</t>
  </si>
  <si>
    <t>450mm HYGIENE BROOM HEAD  - HARD (BLACK) (incl handle)</t>
  </si>
  <si>
    <t>HD HYGIENE HANDLE PLASTIC MOULDED THREAD - 25mm (BLACK) (incl. handle)</t>
  </si>
  <si>
    <t>450mm TINTA HYGIENE BROOM HEAD incl handle - HARD (BLACK)</t>
  </si>
  <si>
    <t>450mm TINTA HYGIENE BROOM HEAD incl handle - SOFT (BLACK)</t>
  </si>
  <si>
    <t xml:space="preserve">Plastic Back Screw Fit Broom - Flagged (PROMO COLOUR CODED HOUSEHOLD) *GREY Bristle with GREY Powder / Epoxy Coated Metal Handle to be included </t>
  </si>
  <si>
    <t>RFP 02/2023</t>
  </si>
  <si>
    <t>CLUSTER</t>
  </si>
  <si>
    <t>1. The Bidder must only complete "ALL GREEN" cells in full for the Clusters they are bidding for. All highlighted cells must be populated and if no cost is inserted it will be regarded as zero.</t>
  </si>
  <si>
    <t xml:space="preserve">3.Bidders are required to submit pricing only for the Clusters that they are bidding for. </t>
  </si>
  <si>
    <t>4. All prices provided must INCLUDE VAT. The prices must be given in South African Rand and must be all inclusive as no additional costs will be allowed.</t>
  </si>
  <si>
    <t>5. The price will be escalated on an annual basis, in line with CPI.</t>
  </si>
  <si>
    <t>6. Bidders are required to submit a signed hardcopy and excel version of the pricing on a soft copy.</t>
  </si>
  <si>
    <t>7. The Bidders pricing is to remain firm for 180 days from the closing date of this tender; SARS reserves the right to negotiate with the recommended bidder prior to signing of the contract.</t>
  </si>
  <si>
    <t>9. Bidders to read the pricing template in conjunction with the specification and the Main RFP document</t>
  </si>
  <si>
    <t>Year 3</t>
  </si>
  <si>
    <t xml:space="preserve">Numatic (Equivalent/Similar) WV 370-2 wet and dry vacuum cleaner </t>
  </si>
  <si>
    <r>
      <t xml:space="preserve">POGO VKP15 (Equivalent/Similar) - </t>
    </r>
    <r>
      <rPr>
        <sz val="12"/>
        <color rgb="FF000000"/>
        <rFont val="Calibri"/>
        <family val="2"/>
        <scheme val="minor"/>
      </rPr>
      <t>15L DRY VACUUM CLEANER (PLASTIC TANK)</t>
    </r>
  </si>
  <si>
    <r>
      <t xml:space="preserve">POGO VKS30 (Equivalent/Similar) </t>
    </r>
    <r>
      <rPr>
        <sz val="12"/>
        <color rgb="FF000000"/>
        <rFont val="Calibri"/>
        <family val="2"/>
        <scheme val="minor"/>
      </rPr>
      <t xml:space="preserve">- 30L WET/DRY VACUUM CLEANER (STAINLESS STEEL TANK) </t>
    </r>
  </si>
  <si>
    <t xml:space="preserve">VACUUM BAG - NUMATIC HEPA-FLO NVM-2BH (Equivalent/Similar)                                                                            </t>
  </si>
  <si>
    <r>
      <t>POGO SWS-1</t>
    </r>
    <r>
      <rPr>
        <sz val="12"/>
        <color rgb="FF000000"/>
        <rFont val="Calibri"/>
        <family val="2"/>
        <scheme val="minor"/>
      </rPr>
      <t xml:space="preserve"> (Equivalent/Similar) -  SINGLE DISC POLISHER 150 RPM  INCLUDES - 425MM PAD DRIVE, HARD
SCRUBBING BRUSH &amp; SOFT CLEANING BRUSH</t>
    </r>
  </si>
  <si>
    <r>
      <t>POGO SWS-2</t>
    </r>
    <r>
      <rPr>
        <sz val="12"/>
        <color rgb="FF000000"/>
        <rFont val="Calibri"/>
        <family val="2"/>
        <scheme val="minor"/>
      </rPr>
      <t xml:space="preserve"> (Equivalent/Similar) - SINGLE DISC POLISHER 150 RPM  INCLUDES - 
425MM PAD DRIVE ONLY                                                       </t>
    </r>
  </si>
  <si>
    <t>SARS CLEANING MATERIAL AND EQUIPMENT TRAINING PRICING SCHEDULE</t>
  </si>
  <si>
    <t>Bidders must complete the pricing schedule using information from Clusters provided. All prices must include VAT.</t>
  </si>
  <si>
    <t>TABLE 1:  ANNUAL TRAINING:</t>
  </si>
  <si>
    <t>ITEMS</t>
  </si>
  <si>
    <t>NO OF SARS CLEANERS PER Cluster</t>
  </si>
  <si>
    <t>Cost of printed copy: Training manuals</t>
  </si>
  <si>
    <t>TOTAL VALUE VAT INCLUSIVE</t>
  </si>
  <si>
    <t>TABLE 2:  LEVER ARCH FILES</t>
  </si>
  <si>
    <t>NO OF LEVER ARCH FILE</t>
  </si>
  <si>
    <t>UNIT PRICE VAT INCL</t>
  </si>
  <si>
    <t>UNIT MEASURE</t>
  </si>
  <si>
    <t>MAKE</t>
  </si>
  <si>
    <t>MODEL</t>
  </si>
  <si>
    <t>WARANTEE AND QUARANTEE PERIOD</t>
  </si>
  <si>
    <r>
      <t xml:space="preserve">                                                                   OTHERS                                                                                                     </t>
    </r>
    <r>
      <rPr>
        <b/>
        <sz val="12"/>
        <color rgb="FFFF0000"/>
        <rFont val="Calibri"/>
        <family val="2"/>
        <scheme val="minor"/>
      </rPr>
      <t xml:space="preserve"> (UNIT PRICE VAT INCLUSIVE)</t>
    </r>
  </si>
  <si>
    <t>Carpet Blower</t>
  </si>
  <si>
    <t>Litter  Picker</t>
  </si>
  <si>
    <t>Hooded Plastic long handle scoop (No broom included)</t>
  </si>
  <si>
    <r>
      <t xml:space="preserve">8. Bidders must take note that the tender is sub-divided into </t>
    </r>
    <r>
      <rPr>
        <b/>
        <sz val="12"/>
        <rFont val="Caibri"/>
      </rPr>
      <t>Four (4) submissions (Consumables , Chemicals, Equipment , Training and Printing)</t>
    </r>
    <r>
      <rPr>
        <sz val="12"/>
        <rFont val="Caibri"/>
      </rPr>
      <t>, Bidders are required to complete pricing for ALL Sheets provided within the pricing template</t>
    </r>
    <r>
      <rPr>
        <b/>
        <sz val="12"/>
        <rFont val="Caibri"/>
      </rPr>
      <t xml:space="preserve"> Per CLUSTER </t>
    </r>
  </si>
  <si>
    <r>
      <t xml:space="preserve">10. Bidders to ensure that all the items listed on the pricing template </t>
    </r>
    <r>
      <rPr>
        <b/>
        <sz val="12"/>
        <color theme="1"/>
        <rFont val="Caibri"/>
      </rPr>
      <t xml:space="preserve"> Per CLUSTER</t>
    </r>
    <r>
      <rPr>
        <sz val="12"/>
        <color theme="1"/>
        <rFont val="Caibri"/>
      </rPr>
      <t xml:space="preserve">   are priced for . An incomplete pricing response  will be disqualified  </t>
    </r>
  </si>
  <si>
    <t xml:space="preserve">Number of Lever Arch Files of Manuals required per Cluster. </t>
  </si>
  <si>
    <t>ESTIMATED QUANTITIES</t>
  </si>
  <si>
    <t xml:space="preserve">NAME OF PRODUCT </t>
  </si>
  <si>
    <t>12. Supply equipment factory warranty of 12 (twelve) months and maintenance for a period of 24 (twenty-four) months from date of delivery.</t>
  </si>
  <si>
    <t>TOTAL ANNUAL COSTS VAT INCL</t>
  </si>
  <si>
    <t>TOTAL COSTS (VAT INCL) YEAR 1</t>
  </si>
  <si>
    <t>TOTAL COSTS (VAT INCL) YEAR 2</t>
  </si>
  <si>
    <t>TOTAL COSTS (VAT INCL) YEAR 3</t>
  </si>
  <si>
    <t>FREE STATE,WESTERN CAPE; EASTERN CAPE AND NORTHERN CAPE</t>
  </si>
  <si>
    <t>FS;WC;EC &amp; NC</t>
  </si>
  <si>
    <t>TOTAL COSTS  (VAT INCL) YEAR 1</t>
  </si>
  <si>
    <t>ESTIMATED TOTAL COSTS FOR 3 YEARS (VAT INCL)</t>
  </si>
  <si>
    <t>11. Quantities provided are based on annual estimates and may change. SARS reserves the right to increase or decrease SARS Sites  and quantities within a cluster due to operational requirements, at anytime during the execution of the MSA.</t>
  </si>
  <si>
    <t>2. Bidders are not allowed to change the pricing template .  Any changes by the bidders may result in their bid being non-responsive. Bidders may submit supporting documents to clarify.</t>
  </si>
  <si>
    <t>3M Stainless steel cleaner and polish</t>
  </si>
  <si>
    <t>Indushine Spray Bottle 750ml spray bottle with label</t>
  </si>
  <si>
    <t>Pine gel one of the most versatile anti bacterial products ever. Use pine gel, to clean and sanitize floors, tiles, refuse bins even overalls.</t>
  </si>
  <si>
    <t>A highly concentrated formula for use on glass, tv's, shower doors and tiles. Leaves surfaces streak-free and sparkling clean. Window kleen is highly concentrated and can be used very effectively on windows, glass ,mirrors ,T.V screen shower doors and tile.it will leave your windows streak-free and sparkling.</t>
  </si>
  <si>
    <t>Bidders to provide codes for ordering purposes, make, model, guarantees of the equipment being bid on 
individual items in each region to be quoted inclusive VAT.</t>
  </si>
  <si>
    <t>800mm aluminium step ladder</t>
  </si>
  <si>
    <t>Machine with a heap filter is great for everyday cleaning in hospitality, offering performance and value.</t>
  </si>
  <si>
    <t>DOODLEBUG HOLDER: Econo</t>
  </si>
  <si>
    <t>Tusk, Hychem, Prime Auto
Scrub &amp; Carpet Cleaner</t>
  </si>
  <si>
    <t>12 M extension Cord</t>
  </si>
  <si>
    <t>ANNUAL UNIT PRICE VAT INCLUSIVE</t>
  </si>
  <si>
    <t xml:space="preserve">Cost of advanced technical training per Cluster </t>
  </si>
  <si>
    <t>TOTAL VALUE YEAR 1 (VAT INCLUSIVE)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</si>
</sst>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30">
    <font>
      <sz val="11"/>
      <color theme="1"/>
      <name val="Calibri"/>
      <family val="2"/>
      <scheme val="minor"/>
    </font>
    <font>
      <sz val="11"/>
      <color theme="1"/>
      <name val="Calibri"/>
      <family val="2"/>
      <scheme val="minor"/>
    </font>
    <font>
      <sz val="12"/>
      <color theme="1"/>
      <name val="Calibri"/>
      <family val="2"/>
      <scheme val="minor"/>
    </font>
    <font>
      <b/>
      <sz val="12"/>
      <color rgb="FF000000"/>
      <name val="Arial Narrow"/>
      <family val="2"/>
    </font>
    <font>
      <b/>
      <sz val="12"/>
      <color theme="1"/>
      <name val="Calibri"/>
      <family val="2"/>
      <scheme val="minor"/>
    </font>
    <font>
      <b/>
      <sz val="12"/>
      <color rgb="FF000000"/>
      <name val="Calibri"/>
      <family val="2"/>
      <scheme val="minor"/>
    </font>
    <font>
      <b/>
      <sz val="12"/>
      <color rgb="FFFFFFFF"/>
      <name val="Calibri"/>
      <family val="2"/>
      <scheme val="minor"/>
    </font>
    <font>
      <b/>
      <sz val="12"/>
      <color theme="0"/>
      <name val="Calibri"/>
      <family val="2"/>
      <scheme val="minor"/>
    </font>
    <font>
      <b/>
      <sz val="12"/>
      <name val="Calibri"/>
      <family val="2"/>
      <scheme val="minor"/>
    </font>
    <font>
      <sz val="12"/>
      <color rgb="FF000000"/>
      <name val="Calibri"/>
      <family val="2"/>
      <scheme val="minor"/>
    </font>
    <font>
      <b/>
      <u/>
      <sz val="12"/>
      <color rgb="FF000000"/>
      <name val="Calibri"/>
      <family val="2"/>
      <scheme val="minor"/>
    </font>
    <font>
      <sz val="12"/>
      <color theme="1"/>
      <name val="Arial Narrow"/>
      <family val="2"/>
    </font>
    <font>
      <sz val="12"/>
      <color rgb="FF000000"/>
      <name val="Times New Roman"/>
      <family val="1"/>
    </font>
    <font>
      <sz val="12"/>
      <name val="Calibri"/>
      <family val="2"/>
      <scheme val="minor"/>
    </font>
    <font>
      <sz val="12"/>
      <color rgb="FF4D4D4F"/>
      <name val="Calibri"/>
      <family val="2"/>
      <scheme val="minor"/>
    </font>
    <font>
      <sz val="12"/>
      <color rgb="FF1D2024"/>
      <name val="Calibri"/>
      <family val="2"/>
      <scheme val="minor"/>
    </font>
    <font>
      <sz val="12"/>
      <color rgb="FF284081"/>
      <name val="Calibri"/>
      <family val="2"/>
      <scheme val="minor"/>
    </font>
    <font>
      <b/>
      <sz val="12"/>
      <color rgb="FFFF0000"/>
      <name val="Calibri"/>
      <family val="2"/>
      <scheme val="minor"/>
    </font>
    <font>
      <sz val="12"/>
      <color rgb="FF1C1D1E"/>
      <name val="Calibri"/>
      <family val="2"/>
      <scheme val="minor"/>
    </font>
    <font>
      <sz val="11"/>
      <color theme="1"/>
      <name val="Caibri"/>
    </font>
    <font>
      <b/>
      <sz val="11"/>
      <color theme="1"/>
      <name val="Caibri"/>
    </font>
    <font>
      <b/>
      <sz val="11"/>
      <name val="Caibri"/>
    </font>
    <font>
      <sz val="8"/>
      <name val="Calibri"/>
      <family val="2"/>
      <scheme val="minor"/>
    </font>
    <font>
      <b/>
      <sz val="12"/>
      <color theme="0"/>
      <name val="Arial Narrow"/>
      <family val="2"/>
    </font>
    <font>
      <b/>
      <sz val="11"/>
      <color rgb="FFFFFFFF"/>
      <name val="Calibri"/>
      <family val="2"/>
      <scheme val="minor"/>
    </font>
    <font>
      <b/>
      <sz val="12"/>
      <color theme="1"/>
      <name val="Caibri"/>
    </font>
    <font>
      <sz val="12"/>
      <color theme="1"/>
      <name val="Caibri"/>
    </font>
    <font>
      <b/>
      <sz val="12"/>
      <name val="Caibri"/>
    </font>
    <font>
      <b/>
      <u/>
      <sz val="12"/>
      <color theme="1"/>
      <name val="Caibri"/>
    </font>
    <font>
      <sz val="12"/>
      <name val="Caibri"/>
    </font>
  </fonts>
  <fills count="9">
    <fill>
      <patternFill patternType="none"/>
    </fill>
    <fill>
      <patternFill patternType="gray125"/>
    </fill>
    <fill>
      <patternFill patternType="solid">
        <fgColor rgb="FF92D050"/>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bgColor indexed="64"/>
      </patternFill>
    </fill>
    <fill>
      <patternFill patternType="solid">
        <fgColor theme="4" tint="-0.499984740745262"/>
        <bgColor indexed="64"/>
      </patternFill>
    </fill>
    <fill>
      <patternFill patternType="solid">
        <fgColor rgb="FFFFFF00"/>
        <bgColor indexed="64"/>
      </patternFill>
    </fill>
  </fills>
  <borders count="2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88">
    <xf numFmtId="0" fontId="0" fillId="0" borderId="0" xfId="0"/>
    <xf numFmtId="0" fontId="2" fillId="0" borderId="0" xfId="0" applyFont="1"/>
    <xf numFmtId="0" fontId="4" fillId="0" borderId="0" xfId="0" applyFont="1" applyAlignment="1">
      <alignment wrapText="1"/>
    </xf>
    <xf numFmtId="0" fontId="6" fillId="3" borderId="4" xfId="0" applyFont="1" applyFill="1" applyBorder="1" applyAlignment="1">
      <alignment horizontal="center" vertical="center" wrapText="1"/>
    </xf>
    <xf numFmtId="0" fontId="6" fillId="3" borderId="4" xfId="0" applyFont="1" applyFill="1" applyBorder="1" applyAlignment="1">
      <alignment vertical="center" wrapText="1"/>
    </xf>
    <xf numFmtId="0" fontId="9" fillId="0" borderId="2" xfId="0" applyFont="1" applyBorder="1" applyAlignment="1">
      <alignment vertical="top" wrapText="1"/>
    </xf>
    <xf numFmtId="0" fontId="9" fillId="0" borderId="0" xfId="0" applyFont="1" applyAlignment="1">
      <alignment horizontal="justify" vertical="center"/>
    </xf>
    <xf numFmtId="0" fontId="2" fillId="0" borderId="4" xfId="0" applyFont="1" applyBorder="1"/>
    <xf numFmtId="0" fontId="13" fillId="6" borderId="4" xfId="0" applyFont="1" applyFill="1" applyBorder="1" applyAlignment="1">
      <alignment horizontal="left" vertical="center" wrapText="1"/>
    </xf>
    <xf numFmtId="0" fontId="14" fillId="0" borderId="4" xfId="0" applyFont="1" applyBorder="1" applyAlignment="1">
      <alignment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vertical="center"/>
    </xf>
    <xf numFmtId="0" fontId="4" fillId="0" borderId="0" xfId="0" applyFont="1" applyAlignment="1">
      <alignment vertical="center" wrapText="1"/>
    </xf>
    <xf numFmtId="164" fontId="2" fillId="0" borderId="0" xfId="0" applyNumberFormat="1" applyFont="1"/>
    <xf numFmtId="164" fontId="2" fillId="0" borderId="4" xfId="0" applyNumberFormat="1" applyFont="1" applyBorder="1"/>
    <xf numFmtId="0" fontId="2" fillId="0" borderId="16" xfId="0" applyFont="1" applyBorder="1" applyAlignment="1">
      <alignment horizontal="center" vertical="center"/>
    </xf>
    <xf numFmtId="0" fontId="2" fillId="0" borderId="22" xfId="0" applyFont="1" applyBorder="1" applyAlignment="1">
      <alignment horizontal="center" vertical="center"/>
    </xf>
    <xf numFmtId="0" fontId="2" fillId="8" borderId="0" xfId="0" applyFont="1" applyFill="1"/>
    <xf numFmtId="0" fontId="13" fillId="0" borderId="4" xfId="0" applyFont="1" applyBorder="1" applyAlignment="1">
      <alignment vertical="center" wrapText="1"/>
    </xf>
    <xf numFmtId="0" fontId="5" fillId="0" borderId="4" xfId="0" applyFont="1" applyBorder="1" applyAlignment="1">
      <alignment vertical="center" wrapText="1"/>
    </xf>
    <xf numFmtId="0" fontId="9" fillId="0" borderId="4" xfId="0" applyFont="1" applyBorder="1" applyAlignment="1">
      <alignment vertical="center" wrapText="1"/>
    </xf>
    <xf numFmtId="0" fontId="2" fillId="0" borderId="4" xfId="0" applyFont="1" applyBorder="1" applyAlignment="1">
      <alignment vertical="center" wrapText="1"/>
    </xf>
    <xf numFmtId="0" fontId="15" fillId="0" borderId="4" xfId="0" applyFont="1" applyBorder="1" applyAlignment="1">
      <alignment horizontal="left" vertical="center" wrapText="1"/>
    </xf>
    <xf numFmtId="0" fontId="7" fillId="3" borderId="4" xfId="0" applyFont="1" applyFill="1" applyBorder="1" applyAlignment="1">
      <alignment horizontal="center" vertical="center" wrapText="1"/>
    </xf>
    <xf numFmtId="0" fontId="2" fillId="4" borderId="19" xfId="0" applyFont="1" applyFill="1" applyBorder="1"/>
    <xf numFmtId="0" fontId="2" fillId="0" borderId="4" xfId="0" applyFont="1" applyBorder="1" applyAlignment="1">
      <alignment horizontal="left" vertical="center" wrapText="1"/>
    </xf>
    <xf numFmtId="0" fontId="9" fillId="0" borderId="4" xfId="0" applyFont="1" applyBorder="1" applyAlignment="1">
      <alignment horizontal="left" vertical="center" wrapText="1"/>
    </xf>
    <xf numFmtId="0" fontId="11" fillId="0" borderId="4" xfId="0" applyFont="1" applyBorder="1" applyAlignment="1">
      <alignment horizontal="left" vertical="center" wrapText="1"/>
    </xf>
    <xf numFmtId="0" fontId="9" fillId="0" borderId="4" xfId="0" applyFont="1" applyBorder="1" applyAlignment="1">
      <alignment horizontal="justify" vertical="center" wrapText="1"/>
    </xf>
    <xf numFmtId="0" fontId="2" fillId="2" borderId="4" xfId="0" applyFont="1" applyFill="1" applyBorder="1" applyAlignment="1">
      <alignment horizontal="center" vertical="center" wrapText="1"/>
    </xf>
    <xf numFmtId="0" fontId="18" fillId="0" borderId="4" xfId="0" applyFont="1" applyBorder="1" applyAlignment="1">
      <alignment vertical="center" wrapText="1"/>
    </xf>
    <xf numFmtId="0" fontId="9" fillId="5" borderId="4" xfId="0" applyFont="1" applyFill="1" applyBorder="1" applyAlignment="1">
      <alignment vertical="top" wrapText="1"/>
    </xf>
    <xf numFmtId="0" fontId="13" fillId="6" borderId="4" xfId="0" applyFont="1" applyFill="1" applyBorder="1" applyAlignment="1">
      <alignment horizontal="center" vertical="center" wrapText="1"/>
    </xf>
    <xf numFmtId="0" fontId="9" fillId="0" borderId="4" xfId="0" applyFont="1" applyBorder="1" applyAlignment="1">
      <alignment horizontal="justify" vertical="center"/>
    </xf>
    <xf numFmtId="0" fontId="9" fillId="0" borderId="4" xfId="0" applyFont="1" applyBorder="1" applyAlignment="1">
      <alignment vertical="top" wrapText="1"/>
    </xf>
    <xf numFmtId="0" fontId="9" fillId="0" borderId="4" xfId="0" applyFont="1" applyBorder="1" applyAlignment="1">
      <alignment vertical="center"/>
    </xf>
    <xf numFmtId="0" fontId="2" fillId="0" borderId="0" xfId="0" applyFont="1" applyAlignment="1">
      <alignment horizontal="center"/>
    </xf>
    <xf numFmtId="0" fontId="9" fillId="0" borderId="4" xfId="0" applyFont="1" applyBorder="1" applyAlignment="1">
      <alignment horizontal="center" vertical="center" wrapText="1"/>
    </xf>
    <xf numFmtId="0" fontId="2" fillId="0" borderId="23" xfId="0" applyFont="1" applyBorder="1" applyAlignment="1">
      <alignment horizontal="center" vertical="center"/>
    </xf>
    <xf numFmtId="0" fontId="2" fillId="0" borderId="7" xfId="0" applyFont="1" applyBorder="1" applyAlignment="1">
      <alignment horizontal="center" vertical="center"/>
    </xf>
    <xf numFmtId="0" fontId="9" fillId="5" borderId="4" xfId="0" applyFont="1" applyFill="1" applyBorder="1" applyAlignment="1">
      <alignment horizontal="center" vertical="center" wrapText="1"/>
    </xf>
    <xf numFmtId="0" fontId="9" fillId="5" borderId="4" xfId="0" applyFont="1" applyFill="1" applyBorder="1" applyAlignment="1">
      <alignment vertical="center" wrapText="1"/>
    </xf>
    <xf numFmtId="0" fontId="2" fillId="0" borderId="4" xfId="0" applyFont="1" applyBorder="1" applyAlignment="1">
      <alignment horizontal="center"/>
    </xf>
    <xf numFmtId="0" fontId="2" fillId="0" borderId="4" xfId="0" applyFont="1" applyBorder="1" applyAlignment="1">
      <alignment horizontal="center" vertical="center"/>
    </xf>
    <xf numFmtId="0" fontId="5" fillId="4" borderId="4" xfId="0" applyFont="1" applyFill="1" applyBorder="1" applyAlignment="1">
      <alignment horizontal="center" vertical="center" wrapText="1"/>
    </xf>
    <xf numFmtId="164" fontId="2" fillId="2" borderId="4" xfId="0" applyNumberFormat="1" applyFont="1" applyFill="1" applyBorder="1" applyAlignment="1">
      <alignment horizontal="center" vertical="center"/>
    </xf>
    <xf numFmtId="0" fontId="2" fillId="0" borderId="4" xfId="0" applyFont="1" applyBorder="1" applyAlignment="1">
      <alignment horizontal="left"/>
    </xf>
    <xf numFmtId="0" fontId="19" fillId="0" borderId="0" xfId="0" applyFont="1"/>
    <xf numFmtId="0" fontId="20" fillId="0" borderId="4" xfId="0" applyFont="1" applyBorder="1"/>
    <xf numFmtId="0" fontId="5" fillId="2" borderId="4" xfId="0" applyFont="1" applyFill="1" applyBorder="1" applyAlignment="1">
      <alignment horizontal="center" vertical="center" wrapText="1"/>
    </xf>
    <xf numFmtId="0" fontId="2" fillId="2" borderId="4" xfId="0" applyFont="1" applyFill="1" applyBorder="1" applyAlignment="1">
      <alignment horizontal="center"/>
    </xf>
    <xf numFmtId="0" fontId="2" fillId="2" borderId="4" xfId="0" applyFont="1" applyFill="1" applyBorder="1"/>
    <xf numFmtId="0" fontId="23" fillId="3" borderId="4" xfId="0" applyFont="1" applyFill="1" applyBorder="1" applyAlignment="1">
      <alignment horizontal="center" vertical="center"/>
    </xf>
    <xf numFmtId="0" fontId="12" fillId="2" borderId="4" xfId="0" applyFont="1" applyFill="1" applyBorder="1" applyAlignment="1">
      <alignment horizontal="justify" vertical="center" wrapText="1"/>
    </xf>
    <xf numFmtId="0" fontId="2" fillId="2" borderId="4" xfId="0" applyFont="1" applyFill="1" applyBorder="1" applyAlignment="1">
      <alignment vertical="center" wrapText="1"/>
    </xf>
    <xf numFmtId="9" fontId="2" fillId="2" borderId="4" xfId="1" applyFont="1" applyFill="1" applyBorder="1" applyAlignment="1">
      <alignment horizontal="center" vertical="center"/>
    </xf>
    <xf numFmtId="0" fontId="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4" xfId="0" applyFont="1" applyBorder="1" applyAlignment="1">
      <alignment horizontal="left" vertical="center" wrapText="1"/>
    </xf>
    <xf numFmtId="0" fontId="7" fillId="3" borderId="8" xfId="0" applyFont="1" applyFill="1" applyBorder="1" applyAlignment="1">
      <alignment horizontal="center" vertical="center" wrapText="1"/>
    </xf>
    <xf numFmtId="0" fontId="2" fillId="6" borderId="4"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9" xfId="0" applyFont="1" applyFill="1" applyBorder="1" applyAlignment="1">
      <alignment horizontal="center" vertical="center"/>
    </xf>
    <xf numFmtId="0" fontId="9" fillId="6" borderId="4" xfId="0" applyFont="1" applyFill="1" applyBorder="1" applyAlignment="1">
      <alignment horizontal="center" vertical="center" wrapText="1"/>
    </xf>
    <xf numFmtId="0" fontId="7" fillId="7" borderId="4" xfId="0" applyFont="1" applyFill="1" applyBorder="1" applyAlignment="1">
      <alignment horizontal="center"/>
    </xf>
    <xf numFmtId="164" fontId="2" fillId="6" borderId="4" xfId="0" applyNumberFormat="1" applyFont="1" applyFill="1" applyBorder="1" applyAlignment="1">
      <alignment horizontal="center" vertical="center"/>
    </xf>
    <xf numFmtId="164" fontId="7" fillId="3" borderId="4" xfId="0" applyNumberFormat="1" applyFont="1" applyFill="1" applyBorder="1" applyAlignment="1">
      <alignment horizontal="center" vertical="center" wrapText="1"/>
    </xf>
    <xf numFmtId="164" fontId="9" fillId="2" borderId="4" xfId="0" applyNumberFormat="1" applyFont="1" applyFill="1" applyBorder="1" applyAlignment="1">
      <alignment horizontal="center" vertical="center" wrapText="1"/>
    </xf>
    <xf numFmtId="164" fontId="2" fillId="0" borderId="4"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24" fillId="3" borderId="4" xfId="0" applyFont="1" applyFill="1" applyBorder="1" applyAlignment="1">
      <alignment vertical="center" wrapText="1"/>
    </xf>
    <xf numFmtId="164" fontId="24" fillId="3" borderId="4" xfId="0" applyNumberFormat="1" applyFont="1" applyFill="1" applyBorder="1" applyAlignment="1">
      <alignment vertical="center" wrapText="1"/>
    </xf>
    <xf numFmtId="0" fontId="5" fillId="0" borderId="4" xfId="0" applyFont="1" applyBorder="1" applyAlignment="1">
      <alignment horizontal="justify" vertical="center" wrapText="1"/>
    </xf>
    <xf numFmtId="0" fontId="9" fillId="2" borderId="4" xfId="0" applyFont="1" applyFill="1" applyBorder="1" applyAlignment="1">
      <alignment vertical="center" wrapText="1"/>
    </xf>
    <xf numFmtId="0" fontId="13" fillId="2" borderId="4" xfId="0" applyFont="1" applyFill="1" applyBorder="1" applyAlignment="1">
      <alignment vertical="center" wrapText="1"/>
    </xf>
    <xf numFmtId="0" fontId="5" fillId="2" borderId="4" xfId="0" applyFont="1" applyFill="1" applyBorder="1" applyAlignment="1">
      <alignment vertical="center" wrapText="1"/>
    </xf>
    <xf numFmtId="0" fontId="5" fillId="2" borderId="4" xfId="0" applyFont="1" applyFill="1" applyBorder="1" applyAlignment="1">
      <alignment horizontal="justify" vertical="center" wrapText="1"/>
    </xf>
    <xf numFmtId="0" fontId="9" fillId="2" borderId="4"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4" fillId="2" borderId="4" xfId="0" applyFont="1" applyFill="1" applyBorder="1" applyAlignment="1">
      <alignment vertical="center" wrapText="1"/>
    </xf>
    <xf numFmtId="0" fontId="18" fillId="2" borderId="4" xfId="0" applyFont="1" applyFill="1" applyBorder="1" applyAlignment="1">
      <alignment vertical="center" wrapText="1"/>
    </xf>
    <xf numFmtId="164" fontId="2" fillId="0" borderId="4" xfId="0" applyNumberFormat="1" applyFont="1" applyBorder="1" applyAlignment="1">
      <alignment horizontal="center" vertical="center" wrapText="1"/>
    </xf>
    <xf numFmtId="164" fontId="2" fillId="2" borderId="0" xfId="0" applyNumberFormat="1" applyFont="1" applyFill="1" applyAlignment="1">
      <alignment horizontal="center" vertical="center"/>
    </xf>
    <xf numFmtId="164" fontId="13" fillId="2" borderId="4" xfId="0" applyNumberFormat="1"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164" fontId="15" fillId="2" borderId="4" xfId="0" applyNumberFormat="1" applyFont="1" applyFill="1" applyBorder="1" applyAlignment="1">
      <alignment horizontal="center" vertical="center" wrapText="1"/>
    </xf>
    <xf numFmtId="164" fontId="14" fillId="2" borderId="4" xfId="0" applyNumberFormat="1" applyFont="1" applyFill="1" applyBorder="1" applyAlignment="1">
      <alignment horizontal="center" vertical="center" wrapText="1"/>
    </xf>
    <xf numFmtId="164" fontId="8" fillId="0" borderId="4" xfId="0" applyNumberFormat="1" applyFont="1" applyBorder="1" applyAlignment="1">
      <alignment vertical="center"/>
    </xf>
    <xf numFmtId="0" fontId="25" fillId="0" borderId="4" xfId="0" applyFont="1" applyBorder="1"/>
    <xf numFmtId="0" fontId="4" fillId="0" borderId="4" xfId="0" applyFont="1" applyBorder="1"/>
    <xf numFmtId="0" fontId="4" fillId="0" borderId="4" xfId="0" applyFont="1" applyBorder="1" applyAlignment="1">
      <alignment horizontal="center" vertical="center"/>
    </xf>
    <xf numFmtId="0" fontId="4" fillId="0" borderId="0" xfId="0" applyFont="1" applyAlignment="1">
      <alignment vertical="center"/>
    </xf>
    <xf numFmtId="0" fontId="8" fillId="0" borderId="0" xfId="0" applyFont="1" applyAlignment="1">
      <alignment vertical="center" wrapText="1"/>
    </xf>
    <xf numFmtId="0" fontId="5" fillId="0" borderId="0" xfId="0" applyFont="1" applyAlignment="1" applyProtection="1">
      <alignment wrapText="1"/>
      <protection locked="0"/>
    </xf>
    <xf numFmtId="0" fontId="4" fillId="0" borderId="17" xfId="0" applyFont="1" applyBorder="1" applyAlignment="1">
      <alignment vertical="center" wrapText="1"/>
    </xf>
    <xf numFmtId="0" fontId="13" fillId="6" borderId="4" xfId="0" applyFont="1" applyFill="1" applyBorder="1" applyAlignment="1">
      <alignment vertical="center" wrapText="1"/>
    </xf>
    <xf numFmtId="0" fontId="4" fillId="0" borderId="0" xfId="0" applyFont="1" applyAlignment="1">
      <alignment horizontal="left" wrapText="1"/>
    </xf>
    <xf numFmtId="0" fontId="17" fillId="0" borderId="14" xfId="0" applyFont="1" applyBorder="1" applyAlignment="1">
      <alignment vertical="center" wrapText="1"/>
    </xf>
    <xf numFmtId="0" fontId="17" fillId="0" borderId="0" xfId="0" applyFont="1" applyAlignment="1">
      <alignment vertical="center" wrapText="1"/>
    </xf>
    <xf numFmtId="0" fontId="2" fillId="0" borderId="0" xfId="0" applyFont="1" applyAlignment="1">
      <alignment wrapText="1"/>
    </xf>
    <xf numFmtId="0" fontId="4" fillId="0" borderId="17" xfId="0" applyFont="1" applyBorder="1" applyAlignment="1">
      <alignment wrapText="1"/>
    </xf>
    <xf numFmtId="0" fontId="7" fillId="3" borderId="21"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3" fillId="2" borderId="4" xfId="0" applyFont="1" applyFill="1" applyBorder="1"/>
    <xf numFmtId="0" fontId="7" fillId="3" borderId="22" xfId="0" applyFont="1" applyFill="1" applyBorder="1" applyAlignment="1">
      <alignment horizontal="center" vertical="center" wrapText="1"/>
    </xf>
    <xf numFmtId="0" fontId="2" fillId="6" borderId="1" xfId="0" applyFont="1" applyFill="1" applyBorder="1" applyAlignment="1">
      <alignment horizontal="center" vertical="center"/>
    </xf>
    <xf numFmtId="0" fontId="26" fillId="0" borderId="0" xfId="0" applyFont="1"/>
    <xf numFmtId="164" fontId="7" fillId="3" borderId="8" xfId="0" applyNumberFormat="1" applyFont="1" applyFill="1" applyBorder="1" applyAlignment="1">
      <alignment horizontal="center" vertical="center" wrapText="1"/>
    </xf>
    <xf numFmtId="0" fontId="9" fillId="0" borderId="12" xfId="0" applyFont="1" applyBorder="1" applyAlignment="1">
      <alignment vertical="top" wrapText="1"/>
    </xf>
    <xf numFmtId="0" fontId="25" fillId="0" borderId="2" xfId="0" applyFont="1" applyBorder="1" applyAlignment="1">
      <alignment horizontal="center" wrapText="1"/>
    </xf>
    <xf numFmtId="0" fontId="25" fillId="0" borderId="6" xfId="0" applyFont="1" applyBorder="1" applyAlignment="1">
      <alignment horizontal="center" wrapText="1"/>
    </xf>
    <xf numFmtId="0" fontId="25" fillId="0" borderId="3" xfId="0" applyFont="1" applyBorder="1" applyAlignment="1">
      <alignment horizontal="center" wrapText="1"/>
    </xf>
    <xf numFmtId="164" fontId="4" fillId="6" borderId="4" xfId="0" applyNumberFormat="1" applyFont="1" applyFill="1" applyBorder="1"/>
    <xf numFmtId="0" fontId="9" fillId="5" borderId="1" xfId="0" applyFont="1" applyFill="1" applyBorder="1" applyAlignment="1">
      <alignment vertical="top"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164" fontId="8" fillId="0" borderId="2" xfId="0" applyNumberFormat="1" applyFont="1" applyBorder="1" applyAlignment="1">
      <alignment horizontal="center" vertical="center"/>
    </xf>
    <xf numFmtId="164" fontId="8" fillId="0" borderId="3" xfId="0" applyNumberFormat="1" applyFont="1" applyBorder="1" applyAlignment="1">
      <alignment horizontal="center" vertical="center"/>
    </xf>
    <xf numFmtId="0" fontId="8" fillId="4" borderId="2"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5" borderId="4" xfId="0" applyFont="1" applyFill="1" applyBorder="1" applyAlignment="1">
      <alignment vertical="top" wrapText="1"/>
    </xf>
    <xf numFmtId="0" fontId="9" fillId="0" borderId="4" xfId="0" applyFont="1" applyBorder="1" applyAlignment="1">
      <alignment vertical="top" wrapText="1"/>
    </xf>
    <xf numFmtId="0" fontId="26" fillId="6" borderId="4" xfId="0" applyFont="1" applyFill="1" applyBorder="1" applyAlignment="1">
      <alignment horizontal="left" wrapText="1"/>
    </xf>
    <xf numFmtId="0" fontId="26" fillId="6" borderId="4" xfId="0" applyFont="1" applyFill="1" applyBorder="1" applyAlignment="1">
      <alignment horizontal="left"/>
    </xf>
    <xf numFmtId="0" fontId="29" fillId="0" borderId="4" xfId="0" applyFont="1" applyBorder="1" applyAlignment="1">
      <alignment horizontal="left" wrapText="1"/>
    </xf>
    <xf numFmtId="0" fontId="26" fillId="6" borderId="4" xfId="0" applyFont="1" applyFill="1" applyBorder="1" applyAlignment="1">
      <alignment horizontal="left" vertical="center" wrapText="1"/>
    </xf>
    <xf numFmtId="0" fontId="20" fillId="0" borderId="4" xfId="0" applyFont="1" applyBorder="1" applyAlignment="1">
      <alignment horizontal="center" vertical="center"/>
    </xf>
    <xf numFmtId="0" fontId="21" fillId="0" borderId="4" xfId="0" applyFont="1" applyBorder="1" applyAlignment="1">
      <alignment horizontal="center" vertical="center" wrapText="1"/>
    </xf>
    <xf numFmtId="0" fontId="27" fillId="2" borderId="4" xfId="0" applyFont="1" applyFill="1" applyBorder="1" applyAlignment="1">
      <alignment horizontal="center"/>
    </xf>
    <xf numFmtId="0" fontId="25" fillId="0" borderId="4" xfId="0" applyFont="1" applyBorder="1" applyAlignment="1">
      <alignment horizontal="center" wrapText="1"/>
    </xf>
    <xf numFmtId="0" fontId="28" fillId="6" borderId="2" xfId="0" applyFont="1" applyFill="1" applyBorder="1" applyAlignment="1">
      <alignment horizontal="left"/>
    </xf>
    <xf numFmtId="0" fontId="28" fillId="6" borderId="6" xfId="0" applyFont="1" applyFill="1" applyBorder="1" applyAlignment="1">
      <alignment horizontal="left"/>
    </xf>
    <xf numFmtId="0" fontId="28" fillId="6" borderId="3" xfId="0" applyFont="1" applyFill="1" applyBorder="1" applyAlignment="1">
      <alignment horizontal="left"/>
    </xf>
    <xf numFmtId="0" fontId="4" fillId="0" borderId="2" xfId="0" applyFont="1" applyBorder="1" applyAlignment="1">
      <alignment horizontal="center"/>
    </xf>
    <xf numFmtId="0" fontId="4" fillId="0" borderId="6" xfId="0" applyFont="1" applyBorder="1" applyAlignment="1">
      <alignment horizontal="center"/>
    </xf>
    <xf numFmtId="0" fontId="4" fillId="0" borderId="3" xfId="0" applyFont="1" applyBorder="1" applyAlignment="1">
      <alignment horizontal="center"/>
    </xf>
    <xf numFmtId="164" fontId="7" fillId="7" borderId="2" xfId="0" applyNumberFormat="1" applyFont="1" applyFill="1" applyBorder="1" applyAlignment="1">
      <alignment horizontal="center"/>
    </xf>
    <xf numFmtId="164" fontId="7" fillId="7" borderId="3" xfId="0" applyNumberFormat="1" applyFont="1" applyFill="1" applyBorder="1" applyAlignment="1">
      <alignment horizontal="center"/>
    </xf>
    <xf numFmtId="164" fontId="2" fillId="2" borderId="2" xfId="1" applyNumberFormat="1" applyFont="1" applyFill="1" applyBorder="1" applyAlignment="1">
      <alignment horizontal="center" vertical="center"/>
    </xf>
    <xf numFmtId="164" fontId="2" fillId="2" borderId="3" xfId="1" applyNumberFormat="1" applyFont="1" applyFill="1" applyBorder="1" applyAlignment="1">
      <alignment horizontal="center" vertical="center"/>
    </xf>
    <xf numFmtId="0" fontId="2" fillId="0" borderId="4" xfId="0" applyFont="1" applyBorder="1" applyAlignment="1">
      <alignment vertical="top" wrapText="1"/>
    </xf>
    <xf numFmtId="0" fontId="2" fillId="0" borderId="4" xfId="0" applyFont="1" applyBorder="1" applyAlignment="1">
      <alignment horizontal="center"/>
    </xf>
    <xf numFmtId="0" fontId="9" fillId="5" borderId="4" xfId="0" applyFont="1" applyFill="1" applyBorder="1" applyAlignment="1">
      <alignment horizontal="center" vertical="top" wrapText="1"/>
    </xf>
    <xf numFmtId="0" fontId="2" fillId="0" borderId="4"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164" fontId="8" fillId="0" borderId="4" xfId="0" applyNumberFormat="1" applyFont="1" applyBorder="1" applyAlignment="1">
      <alignment horizontal="center" vertical="center"/>
    </xf>
    <xf numFmtId="164" fontId="8" fillId="0" borderId="2"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0" fontId="17" fillId="4" borderId="2"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2" fillId="2" borderId="2" xfId="1" applyNumberFormat="1" applyFont="1" applyFill="1" applyBorder="1" applyAlignment="1">
      <alignment horizontal="center" vertical="center"/>
    </xf>
    <xf numFmtId="0" fontId="2" fillId="2" borderId="3" xfId="1" applyNumberFormat="1" applyFont="1" applyFill="1" applyBorder="1" applyAlignment="1">
      <alignment horizontal="center" vertical="center"/>
    </xf>
    <xf numFmtId="164" fontId="8" fillId="0" borderId="6" xfId="0" applyNumberFormat="1" applyFont="1" applyBorder="1" applyAlignment="1">
      <alignment horizontal="center" vertical="center"/>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164" fontId="4" fillId="0" borderId="4" xfId="0" applyNumberFormat="1" applyFont="1" applyBorder="1" applyAlignment="1">
      <alignment horizontal="center" vertical="center"/>
    </xf>
    <xf numFmtId="0" fontId="8" fillId="6"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4" fillId="0" borderId="4" xfId="0" applyFont="1" applyBorder="1" applyAlignment="1">
      <alignment horizontal="center" vertical="center"/>
    </xf>
    <xf numFmtId="0" fontId="8" fillId="0" borderId="4" xfId="0" applyFont="1" applyBorder="1" applyAlignment="1">
      <alignment horizontal="center" vertical="center" wrapText="1"/>
    </xf>
    <xf numFmtId="0" fontId="8" fillId="2" borderId="4" xfId="0" applyFont="1" applyFill="1" applyBorder="1" applyAlignment="1">
      <alignment horizontal="center"/>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7" fillId="3" borderId="4" xfId="0" applyFont="1" applyFill="1" applyBorder="1" applyAlignment="1">
      <alignment horizontal="center" vertical="center"/>
    </xf>
    <xf numFmtId="0" fontId="8" fillId="6" borderId="2"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3"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emf"/><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png"/><Relationship Id="rId74" Type="http://schemas.openxmlformats.org/officeDocument/2006/relationships/image" Target="../media/image74.jpeg"/><Relationship Id="rId5" Type="http://schemas.openxmlformats.org/officeDocument/2006/relationships/image" Target="../media/image5.jpeg"/><Relationship Id="rId61" Type="http://schemas.openxmlformats.org/officeDocument/2006/relationships/image" Target="../media/image61.jpeg"/><Relationship Id="rId19" Type="http://schemas.openxmlformats.org/officeDocument/2006/relationships/image" Target="../media/image19.jp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emf"/><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emf"/><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png"/><Relationship Id="rId20" Type="http://schemas.openxmlformats.org/officeDocument/2006/relationships/image" Target="../media/image20.jp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emf"/><Relationship Id="rId75" Type="http://schemas.openxmlformats.org/officeDocument/2006/relationships/image" Target="../media/image75.pn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emf"/><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g"/><Relationship Id="rId7" Type="http://schemas.openxmlformats.org/officeDocument/2006/relationships/image" Target="../media/image7.jpeg"/><Relationship Id="rId71" Type="http://schemas.openxmlformats.org/officeDocument/2006/relationships/image" Target="../media/image71.emf"/></Relationships>
</file>

<file path=xl/drawings/_rels/drawing2.xml.rels><?xml version="1.0" encoding="UTF-8" standalone="yes"?>
<Relationships xmlns="http://schemas.openxmlformats.org/package/2006/relationships"><Relationship Id="rId13" Type="http://schemas.openxmlformats.org/officeDocument/2006/relationships/image" Target="../media/image89.png"/><Relationship Id="rId18" Type="http://schemas.openxmlformats.org/officeDocument/2006/relationships/image" Target="../media/image94.jpeg"/><Relationship Id="rId26" Type="http://schemas.openxmlformats.org/officeDocument/2006/relationships/image" Target="../media/image102.png"/><Relationship Id="rId39" Type="http://schemas.openxmlformats.org/officeDocument/2006/relationships/image" Target="../media/image115.png"/><Relationship Id="rId21" Type="http://schemas.openxmlformats.org/officeDocument/2006/relationships/image" Target="../media/image97.png"/><Relationship Id="rId34" Type="http://schemas.openxmlformats.org/officeDocument/2006/relationships/image" Target="../media/image110.png"/><Relationship Id="rId42" Type="http://schemas.openxmlformats.org/officeDocument/2006/relationships/image" Target="../media/image118.png"/><Relationship Id="rId47" Type="http://schemas.openxmlformats.org/officeDocument/2006/relationships/image" Target="../media/image123.png"/><Relationship Id="rId50" Type="http://schemas.openxmlformats.org/officeDocument/2006/relationships/image" Target="../media/image126.png"/><Relationship Id="rId55" Type="http://schemas.openxmlformats.org/officeDocument/2006/relationships/image" Target="../media/image131.png"/><Relationship Id="rId7" Type="http://schemas.openxmlformats.org/officeDocument/2006/relationships/image" Target="../media/image83.png"/><Relationship Id="rId2" Type="http://schemas.openxmlformats.org/officeDocument/2006/relationships/image" Target="../media/image78.png"/><Relationship Id="rId16" Type="http://schemas.openxmlformats.org/officeDocument/2006/relationships/image" Target="../media/image92.png"/><Relationship Id="rId29" Type="http://schemas.openxmlformats.org/officeDocument/2006/relationships/image" Target="../media/image105.png"/><Relationship Id="rId11" Type="http://schemas.openxmlformats.org/officeDocument/2006/relationships/image" Target="../media/image87.jpeg"/><Relationship Id="rId24" Type="http://schemas.openxmlformats.org/officeDocument/2006/relationships/image" Target="../media/image100.png"/><Relationship Id="rId32" Type="http://schemas.openxmlformats.org/officeDocument/2006/relationships/image" Target="../media/image108.png"/><Relationship Id="rId37" Type="http://schemas.openxmlformats.org/officeDocument/2006/relationships/image" Target="../media/image113.png"/><Relationship Id="rId40" Type="http://schemas.openxmlformats.org/officeDocument/2006/relationships/image" Target="../media/image116.png"/><Relationship Id="rId45" Type="http://schemas.openxmlformats.org/officeDocument/2006/relationships/image" Target="../media/image121.png"/><Relationship Id="rId53" Type="http://schemas.openxmlformats.org/officeDocument/2006/relationships/image" Target="../media/image129.png"/><Relationship Id="rId58" Type="http://schemas.openxmlformats.org/officeDocument/2006/relationships/image" Target="../media/image134.png"/><Relationship Id="rId5" Type="http://schemas.openxmlformats.org/officeDocument/2006/relationships/image" Target="../media/image81.png"/><Relationship Id="rId19" Type="http://schemas.openxmlformats.org/officeDocument/2006/relationships/image" Target="../media/image95.png"/><Relationship Id="rId4" Type="http://schemas.openxmlformats.org/officeDocument/2006/relationships/image" Target="../media/image80.png"/><Relationship Id="rId9" Type="http://schemas.openxmlformats.org/officeDocument/2006/relationships/image" Target="../media/image85.png"/><Relationship Id="rId14" Type="http://schemas.openxmlformats.org/officeDocument/2006/relationships/image" Target="../media/image90.png"/><Relationship Id="rId22" Type="http://schemas.openxmlformats.org/officeDocument/2006/relationships/image" Target="../media/image98.png"/><Relationship Id="rId27" Type="http://schemas.openxmlformats.org/officeDocument/2006/relationships/image" Target="../media/image103.png"/><Relationship Id="rId30" Type="http://schemas.openxmlformats.org/officeDocument/2006/relationships/image" Target="../media/image106.png"/><Relationship Id="rId35" Type="http://schemas.openxmlformats.org/officeDocument/2006/relationships/image" Target="../media/image111.png"/><Relationship Id="rId43" Type="http://schemas.openxmlformats.org/officeDocument/2006/relationships/image" Target="../media/image119.png"/><Relationship Id="rId48" Type="http://schemas.openxmlformats.org/officeDocument/2006/relationships/image" Target="../media/image124.png"/><Relationship Id="rId56" Type="http://schemas.openxmlformats.org/officeDocument/2006/relationships/image" Target="../media/image132.png"/><Relationship Id="rId8" Type="http://schemas.openxmlformats.org/officeDocument/2006/relationships/image" Target="../media/image84.png"/><Relationship Id="rId51" Type="http://schemas.openxmlformats.org/officeDocument/2006/relationships/image" Target="../media/image127.png"/><Relationship Id="rId3" Type="http://schemas.openxmlformats.org/officeDocument/2006/relationships/image" Target="../media/image79.png"/><Relationship Id="rId12" Type="http://schemas.openxmlformats.org/officeDocument/2006/relationships/image" Target="../media/image88.png"/><Relationship Id="rId17" Type="http://schemas.openxmlformats.org/officeDocument/2006/relationships/image" Target="../media/image93.png"/><Relationship Id="rId25" Type="http://schemas.openxmlformats.org/officeDocument/2006/relationships/image" Target="../media/image101.png"/><Relationship Id="rId33" Type="http://schemas.openxmlformats.org/officeDocument/2006/relationships/image" Target="../media/image109.png"/><Relationship Id="rId38" Type="http://schemas.openxmlformats.org/officeDocument/2006/relationships/image" Target="../media/image114.png"/><Relationship Id="rId46" Type="http://schemas.openxmlformats.org/officeDocument/2006/relationships/image" Target="../media/image122.png"/><Relationship Id="rId59" Type="http://schemas.openxmlformats.org/officeDocument/2006/relationships/image" Target="../media/image135.emf"/><Relationship Id="rId20" Type="http://schemas.openxmlformats.org/officeDocument/2006/relationships/image" Target="../media/image96.png"/><Relationship Id="rId41" Type="http://schemas.openxmlformats.org/officeDocument/2006/relationships/image" Target="../media/image117.png"/><Relationship Id="rId54" Type="http://schemas.openxmlformats.org/officeDocument/2006/relationships/image" Target="../media/image130.png"/><Relationship Id="rId1" Type="http://schemas.openxmlformats.org/officeDocument/2006/relationships/image" Target="../media/image77.png"/><Relationship Id="rId6" Type="http://schemas.openxmlformats.org/officeDocument/2006/relationships/image" Target="../media/image82.png"/><Relationship Id="rId15" Type="http://schemas.openxmlformats.org/officeDocument/2006/relationships/image" Target="../media/image91.png"/><Relationship Id="rId23" Type="http://schemas.openxmlformats.org/officeDocument/2006/relationships/image" Target="../media/image99.png"/><Relationship Id="rId28" Type="http://schemas.openxmlformats.org/officeDocument/2006/relationships/image" Target="../media/image104.png"/><Relationship Id="rId36" Type="http://schemas.openxmlformats.org/officeDocument/2006/relationships/image" Target="../media/image112.png"/><Relationship Id="rId49" Type="http://schemas.openxmlformats.org/officeDocument/2006/relationships/image" Target="../media/image125.png"/><Relationship Id="rId57" Type="http://schemas.openxmlformats.org/officeDocument/2006/relationships/image" Target="../media/image133.jpeg"/><Relationship Id="rId10" Type="http://schemas.openxmlformats.org/officeDocument/2006/relationships/image" Target="../media/image86.png"/><Relationship Id="rId31" Type="http://schemas.openxmlformats.org/officeDocument/2006/relationships/image" Target="../media/image107.png"/><Relationship Id="rId44" Type="http://schemas.openxmlformats.org/officeDocument/2006/relationships/image" Target="../media/image120.png"/><Relationship Id="rId52" Type="http://schemas.openxmlformats.org/officeDocument/2006/relationships/image" Target="../media/image128.png"/><Relationship Id="rId60" Type="http://schemas.openxmlformats.org/officeDocument/2006/relationships/image" Target="../media/image76.jpg"/></Relationships>
</file>

<file path=xl/drawings/_rels/drawing3.xml.rels><?xml version="1.0" encoding="UTF-8" standalone="yes"?>
<Relationships xmlns="http://schemas.openxmlformats.org/package/2006/relationships"><Relationship Id="rId13" Type="http://schemas.openxmlformats.org/officeDocument/2006/relationships/image" Target="../media/image148.jpg"/><Relationship Id="rId18" Type="http://schemas.openxmlformats.org/officeDocument/2006/relationships/image" Target="../media/image153.png"/><Relationship Id="rId26" Type="http://schemas.openxmlformats.org/officeDocument/2006/relationships/image" Target="../media/image161.png"/><Relationship Id="rId39" Type="http://schemas.openxmlformats.org/officeDocument/2006/relationships/image" Target="../media/image174.png"/><Relationship Id="rId21" Type="http://schemas.openxmlformats.org/officeDocument/2006/relationships/image" Target="../media/image156.png"/><Relationship Id="rId34" Type="http://schemas.openxmlformats.org/officeDocument/2006/relationships/image" Target="../media/image169.jpeg"/><Relationship Id="rId42" Type="http://schemas.openxmlformats.org/officeDocument/2006/relationships/image" Target="../media/image76.jpg"/><Relationship Id="rId7" Type="http://schemas.openxmlformats.org/officeDocument/2006/relationships/image" Target="../media/image142.jpeg"/><Relationship Id="rId2" Type="http://schemas.openxmlformats.org/officeDocument/2006/relationships/image" Target="../media/image137.jpeg"/><Relationship Id="rId16" Type="http://schemas.openxmlformats.org/officeDocument/2006/relationships/image" Target="../media/image151.png"/><Relationship Id="rId20" Type="http://schemas.openxmlformats.org/officeDocument/2006/relationships/image" Target="../media/image155.png"/><Relationship Id="rId29" Type="http://schemas.openxmlformats.org/officeDocument/2006/relationships/image" Target="../media/image164.png"/><Relationship Id="rId41" Type="http://schemas.openxmlformats.org/officeDocument/2006/relationships/image" Target="../media/image176.png"/><Relationship Id="rId1" Type="http://schemas.openxmlformats.org/officeDocument/2006/relationships/image" Target="../media/image136.jpeg"/><Relationship Id="rId6" Type="http://schemas.openxmlformats.org/officeDocument/2006/relationships/image" Target="../media/image141.jpeg"/><Relationship Id="rId11" Type="http://schemas.openxmlformats.org/officeDocument/2006/relationships/image" Target="../media/image146.jpeg"/><Relationship Id="rId24" Type="http://schemas.openxmlformats.org/officeDocument/2006/relationships/image" Target="../media/image159.png"/><Relationship Id="rId32" Type="http://schemas.openxmlformats.org/officeDocument/2006/relationships/image" Target="../media/image167.jpeg"/><Relationship Id="rId37" Type="http://schemas.openxmlformats.org/officeDocument/2006/relationships/image" Target="../media/image172.png"/><Relationship Id="rId40" Type="http://schemas.openxmlformats.org/officeDocument/2006/relationships/image" Target="../media/image175.jpeg"/><Relationship Id="rId5" Type="http://schemas.openxmlformats.org/officeDocument/2006/relationships/image" Target="../media/image140.jpeg"/><Relationship Id="rId15" Type="http://schemas.openxmlformats.org/officeDocument/2006/relationships/image" Target="../media/image150.jpeg"/><Relationship Id="rId23" Type="http://schemas.openxmlformats.org/officeDocument/2006/relationships/image" Target="../media/image158.png"/><Relationship Id="rId28" Type="http://schemas.openxmlformats.org/officeDocument/2006/relationships/image" Target="../media/image163.png"/><Relationship Id="rId36" Type="http://schemas.openxmlformats.org/officeDocument/2006/relationships/image" Target="../media/image171.png"/><Relationship Id="rId10" Type="http://schemas.openxmlformats.org/officeDocument/2006/relationships/image" Target="../media/image145.jpeg"/><Relationship Id="rId19" Type="http://schemas.openxmlformats.org/officeDocument/2006/relationships/image" Target="../media/image154.png"/><Relationship Id="rId31" Type="http://schemas.openxmlformats.org/officeDocument/2006/relationships/image" Target="../media/image166.jpeg"/><Relationship Id="rId4" Type="http://schemas.openxmlformats.org/officeDocument/2006/relationships/image" Target="../media/image139.jpeg"/><Relationship Id="rId9" Type="http://schemas.openxmlformats.org/officeDocument/2006/relationships/image" Target="../media/image144.jpeg"/><Relationship Id="rId14" Type="http://schemas.openxmlformats.org/officeDocument/2006/relationships/image" Target="../media/image149.jpeg"/><Relationship Id="rId22" Type="http://schemas.openxmlformats.org/officeDocument/2006/relationships/image" Target="../media/image157.png"/><Relationship Id="rId27" Type="http://schemas.openxmlformats.org/officeDocument/2006/relationships/image" Target="../media/image162.png"/><Relationship Id="rId30" Type="http://schemas.openxmlformats.org/officeDocument/2006/relationships/image" Target="../media/image165.png"/><Relationship Id="rId35" Type="http://schemas.openxmlformats.org/officeDocument/2006/relationships/image" Target="../media/image170.jpeg"/><Relationship Id="rId8" Type="http://schemas.openxmlformats.org/officeDocument/2006/relationships/image" Target="../media/image143.jpeg"/><Relationship Id="rId3" Type="http://schemas.openxmlformats.org/officeDocument/2006/relationships/image" Target="../media/image138.jpeg"/><Relationship Id="rId12" Type="http://schemas.openxmlformats.org/officeDocument/2006/relationships/image" Target="../media/image147.jpg"/><Relationship Id="rId17" Type="http://schemas.openxmlformats.org/officeDocument/2006/relationships/image" Target="../media/image152.png"/><Relationship Id="rId25" Type="http://schemas.openxmlformats.org/officeDocument/2006/relationships/image" Target="../media/image160.png"/><Relationship Id="rId33" Type="http://schemas.openxmlformats.org/officeDocument/2006/relationships/image" Target="../media/image168.jpeg"/><Relationship Id="rId38" Type="http://schemas.openxmlformats.org/officeDocument/2006/relationships/image" Target="../media/image173.png"/></Relationships>
</file>

<file path=xl/drawings/_rels/drawing4.xml.rels><?xml version="1.0" encoding="UTF-8" standalone="yes"?>
<Relationships xmlns="http://schemas.openxmlformats.org/package/2006/relationships"><Relationship Id="rId1" Type="http://schemas.openxmlformats.org/officeDocument/2006/relationships/image" Target="../media/image76.jpg"/></Relationships>
</file>

<file path=xl/drawings/drawing1.xml><?xml version="1.0" encoding="utf-8"?>
<xdr:wsDr xmlns:xdr="http://schemas.openxmlformats.org/drawingml/2006/spreadsheetDrawing" xmlns:a="http://schemas.openxmlformats.org/drawingml/2006/main">
  <xdr:twoCellAnchor>
    <xdr:from>
      <xdr:col>0</xdr:col>
      <xdr:colOff>213360</xdr:colOff>
      <xdr:row>22</xdr:row>
      <xdr:rowOff>45720</xdr:rowOff>
    </xdr:from>
    <xdr:to>
      <xdr:col>0</xdr:col>
      <xdr:colOff>937260</xdr:colOff>
      <xdr:row>24</xdr:row>
      <xdr:rowOff>160020</xdr:rowOff>
    </xdr:to>
    <xdr:pic>
      <xdr:nvPicPr>
        <xdr:cNvPr id="2" name="Picture 30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2834640"/>
          <a:ext cx="72390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121054</xdr:colOff>
      <xdr:row>25</xdr:row>
      <xdr:rowOff>194831</xdr:rowOff>
    </xdr:from>
    <xdr:to>
      <xdr:col>0</xdr:col>
      <xdr:colOff>1019541</xdr:colOff>
      <xdr:row>26</xdr:row>
      <xdr:rowOff>173182</xdr:rowOff>
    </xdr:to>
    <xdr:pic>
      <xdr:nvPicPr>
        <xdr:cNvPr id="3" name="Picture 307">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054" y="2905126"/>
          <a:ext cx="898487" cy="376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101657</xdr:colOff>
      <xdr:row>27</xdr:row>
      <xdr:rowOff>865</xdr:rowOff>
    </xdr:from>
    <xdr:to>
      <xdr:col>0</xdr:col>
      <xdr:colOff>1136072</xdr:colOff>
      <xdr:row>28</xdr:row>
      <xdr:rowOff>0</xdr:rowOff>
    </xdr:to>
    <xdr:pic>
      <xdr:nvPicPr>
        <xdr:cNvPr id="4" name="Picture 31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657" y="5308888"/>
          <a:ext cx="1034415" cy="798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151534</xdr:colOff>
      <xdr:row>28</xdr:row>
      <xdr:rowOff>47624</xdr:rowOff>
    </xdr:from>
    <xdr:to>
      <xdr:col>0</xdr:col>
      <xdr:colOff>1052599</xdr:colOff>
      <xdr:row>29</xdr:row>
      <xdr:rowOff>0</xdr:rowOff>
    </xdr:to>
    <xdr:pic>
      <xdr:nvPicPr>
        <xdr:cNvPr id="5" name="Picture 31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1534" y="4368510"/>
          <a:ext cx="901065" cy="663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75334</xdr:colOff>
      <xdr:row>29</xdr:row>
      <xdr:rowOff>63384</xdr:rowOff>
    </xdr:from>
    <xdr:to>
      <xdr:col>0</xdr:col>
      <xdr:colOff>1067839</xdr:colOff>
      <xdr:row>30</xdr:row>
      <xdr:rowOff>0</xdr:rowOff>
    </xdr:to>
    <xdr:pic>
      <xdr:nvPicPr>
        <xdr:cNvPr id="6" name="Picture 309">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5334" y="5189566"/>
          <a:ext cx="992505" cy="815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38274</xdr:colOff>
      <xdr:row>30</xdr:row>
      <xdr:rowOff>45199</xdr:rowOff>
    </xdr:from>
    <xdr:to>
      <xdr:col>0</xdr:col>
      <xdr:colOff>1025642</xdr:colOff>
      <xdr:row>30</xdr:row>
      <xdr:rowOff>545522</xdr:rowOff>
    </xdr:to>
    <xdr:pic>
      <xdr:nvPicPr>
        <xdr:cNvPr id="7" name="Picture 315">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74" y="5578358"/>
          <a:ext cx="987368" cy="500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175260</xdr:colOff>
      <xdr:row>32</xdr:row>
      <xdr:rowOff>62864</xdr:rowOff>
    </xdr:from>
    <xdr:to>
      <xdr:col>0</xdr:col>
      <xdr:colOff>998220</xdr:colOff>
      <xdr:row>32</xdr:row>
      <xdr:rowOff>761999</xdr:rowOff>
    </xdr:to>
    <xdr:pic>
      <xdr:nvPicPr>
        <xdr:cNvPr id="284" name="Picture 715">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5260" y="13336904"/>
          <a:ext cx="822960" cy="699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101657</xdr:colOff>
      <xdr:row>33</xdr:row>
      <xdr:rowOff>101831</xdr:rowOff>
    </xdr:from>
    <xdr:to>
      <xdr:col>0</xdr:col>
      <xdr:colOff>1011675</xdr:colOff>
      <xdr:row>34</xdr:row>
      <xdr:rowOff>0</xdr:rowOff>
    </xdr:to>
    <xdr:pic>
      <xdr:nvPicPr>
        <xdr:cNvPr id="11" name="Picture 719">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1657" y="9964536"/>
          <a:ext cx="910018" cy="861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36</xdr:row>
      <xdr:rowOff>0</xdr:rowOff>
    </xdr:from>
    <xdr:to>
      <xdr:col>0</xdr:col>
      <xdr:colOff>1046572</xdr:colOff>
      <xdr:row>36</xdr:row>
      <xdr:rowOff>447260</xdr:rowOff>
    </xdr:to>
    <xdr:pic>
      <xdr:nvPicPr>
        <xdr:cNvPr id="14" name="Picture 7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2771783"/>
          <a:ext cx="1046572" cy="447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3155</xdr:colOff>
      <xdr:row>38</xdr:row>
      <xdr:rowOff>116924</xdr:rowOff>
    </xdr:from>
    <xdr:to>
      <xdr:col>0</xdr:col>
      <xdr:colOff>1026140</xdr:colOff>
      <xdr:row>39</xdr:row>
      <xdr:rowOff>0</xdr:rowOff>
    </xdr:to>
    <xdr:pic>
      <xdr:nvPicPr>
        <xdr:cNvPr id="16" name="Picture 721">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155" y="13658989"/>
          <a:ext cx="1022985" cy="497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103909</xdr:colOff>
      <xdr:row>40</xdr:row>
      <xdr:rowOff>103910</xdr:rowOff>
    </xdr:from>
    <xdr:to>
      <xdr:col>0</xdr:col>
      <xdr:colOff>1153565</xdr:colOff>
      <xdr:row>42</xdr:row>
      <xdr:rowOff>346364</xdr:rowOff>
    </xdr:to>
    <xdr:pic>
      <xdr:nvPicPr>
        <xdr:cNvPr id="17" name="Picture 723">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3909" y="16166524"/>
          <a:ext cx="1049656" cy="1056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25977</xdr:colOff>
      <xdr:row>46</xdr:row>
      <xdr:rowOff>31694</xdr:rowOff>
    </xdr:from>
    <xdr:to>
      <xdr:col>0</xdr:col>
      <xdr:colOff>1146117</xdr:colOff>
      <xdr:row>46</xdr:row>
      <xdr:rowOff>744683</xdr:rowOff>
    </xdr:to>
    <xdr:pic>
      <xdr:nvPicPr>
        <xdr:cNvPr id="26" name="Picture 1176">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5977" y="33282603"/>
          <a:ext cx="1120140" cy="712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53340</xdr:colOff>
      <xdr:row>48</xdr:row>
      <xdr:rowOff>59056</xdr:rowOff>
    </xdr:from>
    <xdr:to>
      <xdr:col>0</xdr:col>
      <xdr:colOff>1143002</xdr:colOff>
      <xdr:row>48</xdr:row>
      <xdr:rowOff>784860</xdr:rowOff>
    </xdr:to>
    <xdr:pic>
      <xdr:nvPicPr>
        <xdr:cNvPr id="30" name="Picture 1370">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rot="5399999">
          <a:off x="235269" y="39584947"/>
          <a:ext cx="725804" cy="1089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xdr:colOff>
      <xdr:row>49</xdr:row>
      <xdr:rowOff>64080</xdr:rowOff>
    </xdr:from>
    <xdr:to>
      <xdr:col>0</xdr:col>
      <xdr:colOff>1135381</xdr:colOff>
      <xdr:row>50</xdr:row>
      <xdr:rowOff>0</xdr:rowOff>
    </xdr:to>
    <xdr:pic>
      <xdr:nvPicPr>
        <xdr:cNvPr id="31" name="Picture 1376">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rot="5399999">
          <a:off x="-109275" y="37823085"/>
          <a:ext cx="1353933" cy="1135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180455</xdr:colOff>
      <xdr:row>56</xdr:row>
      <xdr:rowOff>109105</xdr:rowOff>
    </xdr:from>
    <xdr:to>
      <xdr:col>0</xdr:col>
      <xdr:colOff>1117157</xdr:colOff>
      <xdr:row>56</xdr:row>
      <xdr:rowOff>458932</xdr:rowOff>
    </xdr:to>
    <xdr:pic>
      <xdr:nvPicPr>
        <xdr:cNvPr id="45" name="Picture 2356">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80455" y="34477037"/>
          <a:ext cx="936702" cy="349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148590</xdr:colOff>
      <xdr:row>57</xdr:row>
      <xdr:rowOff>34982</xdr:rowOff>
    </xdr:from>
    <xdr:to>
      <xdr:col>0</xdr:col>
      <xdr:colOff>1200149</xdr:colOff>
      <xdr:row>57</xdr:row>
      <xdr:rowOff>476249</xdr:rowOff>
    </xdr:to>
    <xdr:pic>
      <xdr:nvPicPr>
        <xdr:cNvPr id="46" name="Picture 2370">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8590" y="34905141"/>
          <a:ext cx="1051559" cy="441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74813</xdr:colOff>
      <xdr:row>58</xdr:row>
      <xdr:rowOff>25978</xdr:rowOff>
    </xdr:from>
    <xdr:to>
      <xdr:col>0</xdr:col>
      <xdr:colOff>1217813</xdr:colOff>
      <xdr:row>59</xdr:row>
      <xdr:rowOff>0</xdr:rowOff>
    </xdr:to>
    <xdr:pic>
      <xdr:nvPicPr>
        <xdr:cNvPr id="47" name="Picture 2366">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4813" y="35398364"/>
          <a:ext cx="1143000" cy="545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225137</xdr:colOff>
      <xdr:row>59</xdr:row>
      <xdr:rowOff>17319</xdr:rowOff>
    </xdr:from>
    <xdr:to>
      <xdr:col>0</xdr:col>
      <xdr:colOff>1052579</xdr:colOff>
      <xdr:row>60</xdr:row>
      <xdr:rowOff>0</xdr:rowOff>
    </xdr:to>
    <xdr:pic>
      <xdr:nvPicPr>
        <xdr:cNvPr id="48" name="Picture 2358">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25137" y="76407819"/>
          <a:ext cx="827442" cy="951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45721</xdr:colOff>
      <xdr:row>61</xdr:row>
      <xdr:rowOff>83820</xdr:rowOff>
    </xdr:from>
    <xdr:to>
      <xdr:col>0</xdr:col>
      <xdr:colOff>1158240</xdr:colOff>
      <xdr:row>62</xdr:row>
      <xdr:rowOff>381000</xdr:rowOff>
    </xdr:to>
    <xdr:grpSp>
      <xdr:nvGrpSpPr>
        <xdr:cNvPr id="50" name="Group 49">
          <a:extLst>
            <a:ext uri="{FF2B5EF4-FFF2-40B4-BE49-F238E27FC236}">
              <a16:creationId xmlns:a16="http://schemas.microsoft.com/office/drawing/2014/main" id="{00000000-0008-0000-0100-000032000000}"/>
            </a:ext>
          </a:extLst>
        </xdr:cNvPr>
        <xdr:cNvGrpSpPr/>
      </xdr:nvGrpSpPr>
      <xdr:grpSpPr>
        <a:xfrm>
          <a:off x="45721" y="24629745"/>
          <a:ext cx="1112519" cy="1059180"/>
          <a:chOff x="0" y="0"/>
          <a:chExt cx="837832" cy="357556"/>
        </a:xfrm>
      </xdr:grpSpPr>
      <xdr:pic>
        <xdr:nvPicPr>
          <xdr:cNvPr id="51" name="Picture 50">
            <a:extLst>
              <a:ext uri="{FF2B5EF4-FFF2-40B4-BE49-F238E27FC236}">
                <a16:creationId xmlns:a16="http://schemas.microsoft.com/office/drawing/2014/main" id="{00000000-0008-0000-0100-000033000000}"/>
              </a:ext>
            </a:extLst>
          </xdr:cNvPr>
          <xdr:cNvPicPr/>
        </xdr:nvPicPr>
        <xdr:blipFill>
          <a:blip xmlns:r="http://schemas.openxmlformats.org/officeDocument/2006/relationships" r:embed="rId19"/>
          <a:stretch>
            <a:fillRect/>
          </a:stretch>
        </xdr:blipFill>
        <xdr:spPr>
          <a:xfrm>
            <a:off x="0" y="0"/>
            <a:ext cx="384353" cy="261747"/>
          </a:xfrm>
          <a:prstGeom prst="rect">
            <a:avLst/>
          </a:prstGeom>
        </xdr:spPr>
      </xdr:pic>
      <xdr:pic>
        <xdr:nvPicPr>
          <xdr:cNvPr id="52" name="Picture 51">
            <a:extLst>
              <a:ext uri="{FF2B5EF4-FFF2-40B4-BE49-F238E27FC236}">
                <a16:creationId xmlns:a16="http://schemas.microsoft.com/office/drawing/2014/main" id="{00000000-0008-0000-0100-000034000000}"/>
              </a:ext>
            </a:extLst>
          </xdr:cNvPr>
          <xdr:cNvPicPr/>
        </xdr:nvPicPr>
        <xdr:blipFill>
          <a:blip xmlns:r="http://schemas.openxmlformats.org/officeDocument/2006/relationships" r:embed="rId20"/>
          <a:stretch>
            <a:fillRect/>
          </a:stretch>
        </xdr:blipFill>
        <xdr:spPr>
          <a:xfrm>
            <a:off x="428879" y="100609"/>
            <a:ext cx="408953" cy="256946"/>
          </a:xfrm>
          <a:prstGeom prst="rect">
            <a:avLst/>
          </a:prstGeom>
        </xdr:spPr>
      </xdr:pic>
    </xdr:grpSp>
    <xdr:clientData/>
  </xdr:twoCellAnchor>
  <xdr:twoCellAnchor>
    <xdr:from>
      <xdr:col>0</xdr:col>
      <xdr:colOff>335280</xdr:colOff>
      <xdr:row>66</xdr:row>
      <xdr:rowOff>45721</xdr:rowOff>
    </xdr:from>
    <xdr:to>
      <xdr:col>0</xdr:col>
      <xdr:colOff>929640</xdr:colOff>
      <xdr:row>66</xdr:row>
      <xdr:rowOff>698477</xdr:rowOff>
    </xdr:to>
    <xdr:pic>
      <xdr:nvPicPr>
        <xdr:cNvPr id="54" name="Picture 2706">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35280" y="82570321"/>
          <a:ext cx="594360" cy="652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71698</xdr:colOff>
      <xdr:row>67</xdr:row>
      <xdr:rowOff>157249</xdr:rowOff>
    </xdr:from>
    <xdr:to>
      <xdr:col>0</xdr:col>
      <xdr:colOff>1130878</xdr:colOff>
      <xdr:row>70</xdr:row>
      <xdr:rowOff>195349</xdr:rowOff>
    </xdr:to>
    <xdr:pic>
      <xdr:nvPicPr>
        <xdr:cNvPr id="59" name="Picture 2718">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1698" y="83907976"/>
          <a:ext cx="1059180" cy="635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71</xdr:row>
      <xdr:rowOff>341168</xdr:rowOff>
    </xdr:from>
    <xdr:to>
      <xdr:col>0</xdr:col>
      <xdr:colOff>1089660</xdr:colOff>
      <xdr:row>72</xdr:row>
      <xdr:rowOff>257348</xdr:rowOff>
    </xdr:to>
    <xdr:pic>
      <xdr:nvPicPr>
        <xdr:cNvPr id="62" name="Picture 2716">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0" y="59508736"/>
          <a:ext cx="1089660" cy="48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73426</xdr:colOff>
      <xdr:row>74</xdr:row>
      <xdr:rowOff>77932</xdr:rowOff>
    </xdr:from>
    <xdr:to>
      <xdr:col>0</xdr:col>
      <xdr:colOff>1010688</xdr:colOff>
      <xdr:row>75</xdr:row>
      <xdr:rowOff>268432</xdr:rowOff>
    </xdr:to>
    <xdr:pic>
      <xdr:nvPicPr>
        <xdr:cNvPr id="68" name="Picture 3364">
          <a:extLst>
            <a:ext uri="{FF2B5EF4-FFF2-40B4-BE49-F238E27FC236}">
              <a16:creationId xmlns:a16="http://schemas.microsoft.com/office/drawing/2014/main" id="{00000000-0008-0000-0100-000044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rot="-5400001">
          <a:off x="290943" y="62716756"/>
          <a:ext cx="502227" cy="937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106680</xdr:colOff>
      <xdr:row>76</xdr:row>
      <xdr:rowOff>45720</xdr:rowOff>
    </xdr:from>
    <xdr:to>
      <xdr:col>0</xdr:col>
      <xdr:colOff>1043940</xdr:colOff>
      <xdr:row>76</xdr:row>
      <xdr:rowOff>487680</xdr:rowOff>
    </xdr:to>
    <xdr:pic>
      <xdr:nvPicPr>
        <xdr:cNvPr id="70" name="Picture 3374">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6680" y="104927400"/>
          <a:ext cx="937260"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83</xdr:row>
      <xdr:rowOff>84605</xdr:rowOff>
    </xdr:from>
    <xdr:to>
      <xdr:col>0</xdr:col>
      <xdr:colOff>1060173</xdr:colOff>
      <xdr:row>85</xdr:row>
      <xdr:rowOff>115956</xdr:rowOff>
    </xdr:to>
    <xdr:pic>
      <xdr:nvPicPr>
        <xdr:cNvPr id="74" name="Picture 3362">
          <a:extLst>
            <a:ext uri="{FF2B5EF4-FFF2-40B4-BE49-F238E27FC236}">
              <a16:creationId xmlns:a16="http://schemas.microsoft.com/office/drawing/2014/main" id="{00000000-0008-0000-0100-00004A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rot="5399999">
          <a:off x="154118" y="32829009"/>
          <a:ext cx="751938" cy="1060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78</xdr:row>
      <xdr:rowOff>355023</xdr:rowOff>
    </xdr:from>
    <xdr:to>
      <xdr:col>0</xdr:col>
      <xdr:colOff>1097279</xdr:colOff>
      <xdr:row>81</xdr:row>
      <xdr:rowOff>147204</xdr:rowOff>
    </xdr:to>
    <xdr:grpSp>
      <xdr:nvGrpSpPr>
        <xdr:cNvPr id="76" name="Group 75">
          <a:extLst>
            <a:ext uri="{FF2B5EF4-FFF2-40B4-BE49-F238E27FC236}">
              <a16:creationId xmlns:a16="http://schemas.microsoft.com/office/drawing/2014/main" id="{00000000-0008-0000-0100-00004C000000}"/>
            </a:ext>
          </a:extLst>
        </xdr:cNvPr>
        <xdr:cNvGrpSpPr/>
      </xdr:nvGrpSpPr>
      <xdr:grpSpPr>
        <a:xfrm>
          <a:off x="38100" y="32016123"/>
          <a:ext cx="1059179" cy="868506"/>
          <a:chOff x="0" y="0"/>
          <a:chExt cx="897433" cy="1204023"/>
        </a:xfrm>
      </xdr:grpSpPr>
      <xdr:pic>
        <xdr:nvPicPr>
          <xdr:cNvPr id="77" name="Picture 76">
            <a:extLst>
              <a:ext uri="{FF2B5EF4-FFF2-40B4-BE49-F238E27FC236}">
                <a16:creationId xmlns:a16="http://schemas.microsoft.com/office/drawing/2014/main" id="{00000000-0008-0000-0100-00004D000000}"/>
              </a:ext>
            </a:extLst>
          </xdr:cNvPr>
          <xdr:cNvPicPr/>
        </xdr:nvPicPr>
        <xdr:blipFill>
          <a:blip xmlns:r="http://schemas.openxmlformats.org/officeDocument/2006/relationships" r:embed="rId27"/>
          <a:stretch>
            <a:fillRect/>
          </a:stretch>
        </xdr:blipFill>
        <xdr:spPr>
          <a:xfrm>
            <a:off x="26099" y="0"/>
            <a:ext cx="871334" cy="331026"/>
          </a:xfrm>
          <a:prstGeom prst="rect">
            <a:avLst/>
          </a:prstGeom>
        </xdr:spPr>
      </xdr:pic>
      <xdr:pic>
        <xdr:nvPicPr>
          <xdr:cNvPr id="78" name="Picture 77">
            <a:extLst>
              <a:ext uri="{FF2B5EF4-FFF2-40B4-BE49-F238E27FC236}">
                <a16:creationId xmlns:a16="http://schemas.microsoft.com/office/drawing/2014/main" id="{00000000-0008-0000-0100-00004E000000}"/>
              </a:ext>
            </a:extLst>
          </xdr:cNvPr>
          <xdr:cNvPicPr/>
        </xdr:nvPicPr>
        <xdr:blipFill>
          <a:blip xmlns:r="http://schemas.openxmlformats.org/officeDocument/2006/relationships" r:embed="rId28"/>
          <a:stretch>
            <a:fillRect/>
          </a:stretch>
        </xdr:blipFill>
        <xdr:spPr>
          <a:xfrm>
            <a:off x="0" y="375932"/>
            <a:ext cx="860831" cy="828091"/>
          </a:xfrm>
          <a:prstGeom prst="rect">
            <a:avLst/>
          </a:prstGeom>
        </xdr:spPr>
      </xdr:pic>
    </xdr:grpSp>
    <xdr:clientData/>
  </xdr:twoCellAnchor>
  <xdr:twoCellAnchor>
    <xdr:from>
      <xdr:col>0</xdr:col>
      <xdr:colOff>60960</xdr:colOff>
      <xdr:row>86</xdr:row>
      <xdr:rowOff>38100</xdr:rowOff>
    </xdr:from>
    <xdr:to>
      <xdr:col>0</xdr:col>
      <xdr:colOff>1089660</xdr:colOff>
      <xdr:row>86</xdr:row>
      <xdr:rowOff>601980</xdr:rowOff>
    </xdr:to>
    <xdr:pic>
      <xdr:nvPicPr>
        <xdr:cNvPr id="79" name="Picture 3356">
          <a:extLst>
            <a:ext uri="{FF2B5EF4-FFF2-40B4-BE49-F238E27FC236}">
              <a16:creationId xmlns:a16="http://schemas.microsoft.com/office/drawing/2014/main" id="{00000000-0008-0000-0100-00004F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0960" y="111838740"/>
          <a:ext cx="1028700" cy="563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106680</xdr:colOff>
      <xdr:row>87</xdr:row>
      <xdr:rowOff>53340</xdr:rowOff>
    </xdr:from>
    <xdr:to>
      <xdr:col>0</xdr:col>
      <xdr:colOff>1071657</xdr:colOff>
      <xdr:row>87</xdr:row>
      <xdr:rowOff>594360</xdr:rowOff>
    </xdr:to>
    <xdr:pic>
      <xdr:nvPicPr>
        <xdr:cNvPr id="80" name="Picture 3358">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06680" y="112486440"/>
          <a:ext cx="964977"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43296</xdr:colOff>
      <xdr:row>88</xdr:row>
      <xdr:rowOff>149629</xdr:rowOff>
    </xdr:from>
    <xdr:to>
      <xdr:col>0</xdr:col>
      <xdr:colOff>1087236</xdr:colOff>
      <xdr:row>88</xdr:row>
      <xdr:rowOff>644929</xdr:rowOff>
    </xdr:to>
    <xdr:pic>
      <xdr:nvPicPr>
        <xdr:cNvPr id="81" name="Picture 3380">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43296" y="54442129"/>
          <a:ext cx="1043940"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xdr:colOff>
      <xdr:row>89</xdr:row>
      <xdr:rowOff>91440</xdr:rowOff>
    </xdr:from>
    <xdr:to>
      <xdr:col>0</xdr:col>
      <xdr:colOff>1038398</xdr:colOff>
      <xdr:row>89</xdr:row>
      <xdr:rowOff>548640</xdr:rowOff>
    </xdr:to>
    <xdr:pic>
      <xdr:nvPicPr>
        <xdr:cNvPr id="82" name="Picture 3382">
          <a:extLst>
            <a:ext uri="{FF2B5EF4-FFF2-40B4-BE49-F238E27FC236}">
              <a16:creationId xmlns:a16="http://schemas.microsoft.com/office/drawing/2014/main" id="{00000000-0008-0000-0100-000052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7620" y="113797080"/>
          <a:ext cx="1030778"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320040</xdr:colOff>
      <xdr:row>90</xdr:row>
      <xdr:rowOff>68580</xdr:rowOff>
    </xdr:from>
    <xdr:to>
      <xdr:col>0</xdr:col>
      <xdr:colOff>784860</xdr:colOff>
      <xdr:row>90</xdr:row>
      <xdr:rowOff>596900</xdr:rowOff>
    </xdr:to>
    <xdr:pic>
      <xdr:nvPicPr>
        <xdr:cNvPr id="83" name="Picture 3384">
          <a:extLst>
            <a:ext uri="{FF2B5EF4-FFF2-40B4-BE49-F238E27FC236}">
              <a16:creationId xmlns:a16="http://schemas.microsoft.com/office/drawing/2014/main" id="{00000000-0008-0000-0100-000053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320040" y="114406680"/>
          <a:ext cx="464820" cy="528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125730</xdr:colOff>
      <xdr:row>92</xdr:row>
      <xdr:rowOff>70660</xdr:rowOff>
    </xdr:from>
    <xdr:to>
      <xdr:col>0</xdr:col>
      <xdr:colOff>1223010</xdr:colOff>
      <xdr:row>93</xdr:row>
      <xdr:rowOff>223060</xdr:rowOff>
    </xdr:to>
    <xdr:pic>
      <xdr:nvPicPr>
        <xdr:cNvPr id="101" name="Picture 3700">
          <a:extLst>
            <a:ext uri="{FF2B5EF4-FFF2-40B4-BE49-F238E27FC236}">
              <a16:creationId xmlns:a16="http://schemas.microsoft.com/office/drawing/2014/main" id="{00000000-0008-0000-0100-000065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25730" y="58744660"/>
          <a:ext cx="109728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43296</xdr:colOff>
      <xdr:row>94</xdr:row>
      <xdr:rowOff>247996</xdr:rowOff>
    </xdr:from>
    <xdr:to>
      <xdr:col>0</xdr:col>
      <xdr:colOff>1186295</xdr:colOff>
      <xdr:row>94</xdr:row>
      <xdr:rowOff>857596</xdr:rowOff>
    </xdr:to>
    <xdr:pic>
      <xdr:nvPicPr>
        <xdr:cNvPr id="102" name="Picture 3694">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3296" y="59493496"/>
          <a:ext cx="1142999"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84858</xdr:colOff>
      <xdr:row>96</xdr:row>
      <xdr:rowOff>17315</xdr:rowOff>
    </xdr:from>
    <xdr:to>
      <xdr:col>0</xdr:col>
      <xdr:colOff>1159278</xdr:colOff>
      <xdr:row>96</xdr:row>
      <xdr:rowOff>432953</xdr:rowOff>
    </xdr:to>
    <xdr:pic>
      <xdr:nvPicPr>
        <xdr:cNvPr id="103" name="Picture 3954">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84858" y="63029520"/>
          <a:ext cx="1074420" cy="415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43296</xdr:colOff>
      <xdr:row>97</xdr:row>
      <xdr:rowOff>11431</xdr:rowOff>
    </xdr:from>
    <xdr:to>
      <xdr:col>1</xdr:col>
      <xdr:colOff>3118</xdr:colOff>
      <xdr:row>99</xdr:row>
      <xdr:rowOff>0</xdr:rowOff>
    </xdr:to>
    <xdr:pic>
      <xdr:nvPicPr>
        <xdr:cNvPr id="104" name="Picture 3952">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rot="5399999">
          <a:off x="93432" y="63475727"/>
          <a:ext cx="1106459" cy="1206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25978</xdr:colOff>
      <xdr:row>101</xdr:row>
      <xdr:rowOff>409401</xdr:rowOff>
    </xdr:from>
    <xdr:to>
      <xdr:col>0</xdr:col>
      <xdr:colOff>1146118</xdr:colOff>
      <xdr:row>102</xdr:row>
      <xdr:rowOff>372340</xdr:rowOff>
    </xdr:to>
    <xdr:pic>
      <xdr:nvPicPr>
        <xdr:cNvPr id="112" name="Picture 4316">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flipV="1">
          <a:off x="25978" y="107331856"/>
          <a:ext cx="1120140" cy="560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45721</xdr:colOff>
      <xdr:row>105</xdr:row>
      <xdr:rowOff>43295</xdr:rowOff>
    </xdr:from>
    <xdr:to>
      <xdr:col>0</xdr:col>
      <xdr:colOff>1089661</xdr:colOff>
      <xdr:row>106</xdr:row>
      <xdr:rowOff>0</xdr:rowOff>
    </xdr:to>
    <xdr:pic>
      <xdr:nvPicPr>
        <xdr:cNvPr id="120" name="Picture 4330">
          <a:extLst>
            <a:ext uri="{FF2B5EF4-FFF2-40B4-BE49-F238E27FC236}">
              <a16:creationId xmlns:a16="http://schemas.microsoft.com/office/drawing/2014/main" id="{00000000-0008-0000-0100-000078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5721" y="110005090"/>
          <a:ext cx="1043940" cy="8956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320040</xdr:colOff>
      <xdr:row>106</xdr:row>
      <xdr:rowOff>53340</xdr:rowOff>
    </xdr:from>
    <xdr:to>
      <xdr:col>0</xdr:col>
      <xdr:colOff>830580</xdr:colOff>
      <xdr:row>107</xdr:row>
      <xdr:rowOff>0</xdr:rowOff>
    </xdr:to>
    <xdr:pic>
      <xdr:nvPicPr>
        <xdr:cNvPr id="121" name="Picture 4328">
          <a:extLst>
            <a:ext uri="{FF2B5EF4-FFF2-40B4-BE49-F238E27FC236}">
              <a16:creationId xmlns:a16="http://schemas.microsoft.com/office/drawing/2014/main" id="{00000000-0008-0000-0100-000079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320040" y="151828500"/>
          <a:ext cx="510540" cy="470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100100</xdr:colOff>
      <xdr:row>108</xdr:row>
      <xdr:rowOff>10044</xdr:rowOff>
    </xdr:from>
    <xdr:to>
      <xdr:col>0</xdr:col>
      <xdr:colOff>1113560</xdr:colOff>
      <xdr:row>110</xdr:row>
      <xdr:rowOff>268431</xdr:rowOff>
    </xdr:to>
    <xdr:pic>
      <xdr:nvPicPr>
        <xdr:cNvPr id="123" name="Picture 4677">
          <a:extLst>
            <a:ext uri="{FF2B5EF4-FFF2-40B4-BE49-F238E27FC236}">
              <a16:creationId xmlns:a16="http://schemas.microsoft.com/office/drawing/2014/main" id="{00000000-0008-0000-0100-00007B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00100" y="112846658"/>
          <a:ext cx="1013460" cy="881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77239</xdr:colOff>
      <xdr:row>111</xdr:row>
      <xdr:rowOff>8659</xdr:rowOff>
    </xdr:from>
    <xdr:to>
      <xdr:col>0</xdr:col>
      <xdr:colOff>1105939</xdr:colOff>
      <xdr:row>112</xdr:row>
      <xdr:rowOff>0</xdr:rowOff>
    </xdr:to>
    <xdr:pic>
      <xdr:nvPicPr>
        <xdr:cNvPr id="124" name="Picture 4681">
          <a:extLst>
            <a:ext uri="{FF2B5EF4-FFF2-40B4-BE49-F238E27FC236}">
              <a16:creationId xmlns:a16="http://schemas.microsoft.com/office/drawing/2014/main" id="{00000000-0008-0000-0100-00007C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77239" y="113780454"/>
          <a:ext cx="1028700" cy="632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197427</xdr:colOff>
      <xdr:row>112</xdr:row>
      <xdr:rowOff>0</xdr:rowOff>
    </xdr:from>
    <xdr:to>
      <xdr:col>0</xdr:col>
      <xdr:colOff>1230890</xdr:colOff>
      <xdr:row>113</xdr:row>
      <xdr:rowOff>0</xdr:rowOff>
    </xdr:to>
    <xdr:pic>
      <xdr:nvPicPr>
        <xdr:cNvPr id="125" name="Picture 4667">
          <a:extLst>
            <a:ext uri="{FF2B5EF4-FFF2-40B4-BE49-F238E27FC236}">
              <a16:creationId xmlns:a16="http://schemas.microsoft.com/office/drawing/2014/main" id="{00000000-0008-0000-0100-00007D00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97427" y="76563681"/>
          <a:ext cx="1033463" cy="79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212667</xdr:colOff>
      <xdr:row>113</xdr:row>
      <xdr:rowOff>79318</xdr:rowOff>
    </xdr:from>
    <xdr:to>
      <xdr:col>0</xdr:col>
      <xdr:colOff>1107848</xdr:colOff>
      <xdr:row>114</xdr:row>
      <xdr:rowOff>277438</xdr:rowOff>
    </xdr:to>
    <xdr:pic>
      <xdr:nvPicPr>
        <xdr:cNvPr id="126" name="Picture 4665">
          <a:extLst>
            <a:ext uri="{FF2B5EF4-FFF2-40B4-BE49-F238E27FC236}">
              <a16:creationId xmlns:a16="http://schemas.microsoft.com/office/drawing/2014/main" id="{00000000-0008-0000-0100-00007E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212667" y="77552204"/>
          <a:ext cx="895181" cy="605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274320</xdr:colOff>
      <xdr:row>115</xdr:row>
      <xdr:rowOff>68580</xdr:rowOff>
    </xdr:from>
    <xdr:to>
      <xdr:col>0</xdr:col>
      <xdr:colOff>937260</xdr:colOff>
      <xdr:row>115</xdr:row>
      <xdr:rowOff>609600</xdr:rowOff>
    </xdr:to>
    <xdr:pic>
      <xdr:nvPicPr>
        <xdr:cNvPr id="130" name="Picture 4661">
          <a:extLst>
            <a:ext uri="{FF2B5EF4-FFF2-40B4-BE49-F238E27FC236}">
              <a16:creationId xmlns:a16="http://schemas.microsoft.com/office/drawing/2014/main" id="{00000000-0008-0000-0100-000082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274320" y="160103820"/>
          <a:ext cx="66294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107371</xdr:colOff>
      <xdr:row>116</xdr:row>
      <xdr:rowOff>166254</xdr:rowOff>
    </xdr:from>
    <xdr:to>
      <xdr:col>0</xdr:col>
      <xdr:colOff>1197032</xdr:colOff>
      <xdr:row>117</xdr:row>
      <xdr:rowOff>277090</xdr:rowOff>
    </xdr:to>
    <xdr:pic>
      <xdr:nvPicPr>
        <xdr:cNvPr id="131" name="Picture 4671">
          <a:extLst>
            <a:ext uri="{FF2B5EF4-FFF2-40B4-BE49-F238E27FC236}">
              <a16:creationId xmlns:a16="http://schemas.microsoft.com/office/drawing/2014/main" id="{00000000-0008-0000-0100-00008300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07371" y="79085209"/>
          <a:ext cx="1089661" cy="613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100100</xdr:colOff>
      <xdr:row>118</xdr:row>
      <xdr:rowOff>57842</xdr:rowOff>
    </xdr:from>
    <xdr:to>
      <xdr:col>0</xdr:col>
      <xdr:colOff>1087236</xdr:colOff>
      <xdr:row>118</xdr:row>
      <xdr:rowOff>476249</xdr:rowOff>
    </xdr:to>
    <xdr:pic>
      <xdr:nvPicPr>
        <xdr:cNvPr id="132" name="Picture 4659">
          <a:extLst>
            <a:ext uri="{FF2B5EF4-FFF2-40B4-BE49-F238E27FC236}">
              <a16:creationId xmlns:a16="http://schemas.microsoft.com/office/drawing/2014/main" id="{00000000-0008-0000-0100-000084000000}"/>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00100" y="93324910"/>
          <a:ext cx="987136" cy="418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312420</xdr:colOff>
      <xdr:row>119</xdr:row>
      <xdr:rowOff>45720</xdr:rowOff>
    </xdr:from>
    <xdr:to>
      <xdr:col>0</xdr:col>
      <xdr:colOff>906779</xdr:colOff>
      <xdr:row>119</xdr:row>
      <xdr:rowOff>579119</xdr:rowOff>
    </xdr:to>
    <xdr:pic>
      <xdr:nvPicPr>
        <xdr:cNvPr id="133" name="Picture 4673">
          <a:extLst>
            <a:ext uri="{FF2B5EF4-FFF2-40B4-BE49-F238E27FC236}">
              <a16:creationId xmlns:a16="http://schemas.microsoft.com/office/drawing/2014/main" id="{00000000-0008-0000-0100-00008500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312420" y="164203380"/>
          <a:ext cx="594359" cy="533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236220</xdr:colOff>
      <xdr:row>120</xdr:row>
      <xdr:rowOff>53340</xdr:rowOff>
    </xdr:from>
    <xdr:to>
      <xdr:col>0</xdr:col>
      <xdr:colOff>861060</xdr:colOff>
      <xdr:row>120</xdr:row>
      <xdr:rowOff>601980</xdr:rowOff>
    </xdr:to>
    <xdr:pic>
      <xdr:nvPicPr>
        <xdr:cNvPr id="134" name="Picture 4675">
          <a:extLst>
            <a:ext uri="{FF2B5EF4-FFF2-40B4-BE49-F238E27FC236}">
              <a16:creationId xmlns:a16="http://schemas.microsoft.com/office/drawing/2014/main" id="{00000000-0008-0000-0100-000086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236220" y="164843460"/>
          <a:ext cx="624840" cy="548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43296</xdr:colOff>
      <xdr:row>121</xdr:row>
      <xdr:rowOff>391046</xdr:rowOff>
    </xdr:from>
    <xdr:to>
      <xdr:col>0</xdr:col>
      <xdr:colOff>1178676</xdr:colOff>
      <xdr:row>125</xdr:row>
      <xdr:rowOff>31867</xdr:rowOff>
    </xdr:to>
    <xdr:pic>
      <xdr:nvPicPr>
        <xdr:cNvPr id="135" name="Picture 4936">
          <a:extLst>
            <a:ext uri="{FF2B5EF4-FFF2-40B4-BE49-F238E27FC236}">
              <a16:creationId xmlns:a16="http://schemas.microsoft.com/office/drawing/2014/main" id="{00000000-0008-0000-0100-00008700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43296" y="83284523"/>
          <a:ext cx="1135380" cy="97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xdr:colOff>
      <xdr:row>128</xdr:row>
      <xdr:rowOff>274320</xdr:rowOff>
    </xdr:from>
    <xdr:to>
      <xdr:col>0</xdr:col>
      <xdr:colOff>1127760</xdr:colOff>
      <xdr:row>130</xdr:row>
      <xdr:rowOff>312420</xdr:rowOff>
    </xdr:to>
    <xdr:pic>
      <xdr:nvPicPr>
        <xdr:cNvPr id="137" name="Picture 4944">
          <a:extLst>
            <a:ext uri="{FF2B5EF4-FFF2-40B4-BE49-F238E27FC236}">
              <a16:creationId xmlns:a16="http://schemas.microsoft.com/office/drawing/2014/main" id="{00000000-0008-0000-0100-000089000000}"/>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22860" y="169064940"/>
          <a:ext cx="1104900" cy="39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112568</xdr:colOff>
      <xdr:row>133</xdr:row>
      <xdr:rowOff>17318</xdr:rowOff>
    </xdr:from>
    <xdr:to>
      <xdr:col>0</xdr:col>
      <xdr:colOff>1225088</xdr:colOff>
      <xdr:row>134</xdr:row>
      <xdr:rowOff>604629</xdr:rowOff>
    </xdr:to>
    <xdr:pic>
      <xdr:nvPicPr>
        <xdr:cNvPr id="142" name="Picture 5348">
          <a:extLst>
            <a:ext uri="{FF2B5EF4-FFF2-40B4-BE49-F238E27FC236}">
              <a16:creationId xmlns:a16="http://schemas.microsoft.com/office/drawing/2014/main" id="{00000000-0008-0000-0100-00008E000000}"/>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12568" y="53995079"/>
          <a:ext cx="1112520" cy="1349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38447</xdr:colOff>
      <xdr:row>136</xdr:row>
      <xdr:rowOff>388501</xdr:rowOff>
    </xdr:from>
    <xdr:to>
      <xdr:col>0</xdr:col>
      <xdr:colOff>990947</xdr:colOff>
      <xdr:row>137</xdr:row>
      <xdr:rowOff>277091</xdr:rowOff>
    </xdr:to>
    <xdr:pic>
      <xdr:nvPicPr>
        <xdr:cNvPr id="147" name="Picture 5551">
          <a:extLst>
            <a:ext uri="{FF2B5EF4-FFF2-40B4-BE49-F238E27FC236}">
              <a16:creationId xmlns:a16="http://schemas.microsoft.com/office/drawing/2014/main" id="{00000000-0008-0000-0100-00009300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38447" y="94114501"/>
          <a:ext cx="952500" cy="520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1387</xdr:colOff>
      <xdr:row>139</xdr:row>
      <xdr:rowOff>179764</xdr:rowOff>
    </xdr:from>
    <xdr:to>
      <xdr:col>0</xdr:col>
      <xdr:colOff>1106286</xdr:colOff>
      <xdr:row>140</xdr:row>
      <xdr:rowOff>147205</xdr:rowOff>
    </xdr:to>
    <xdr:pic>
      <xdr:nvPicPr>
        <xdr:cNvPr id="150" name="Picture 5828">
          <a:extLst>
            <a:ext uri="{FF2B5EF4-FFF2-40B4-BE49-F238E27FC236}">
              <a16:creationId xmlns:a16="http://schemas.microsoft.com/office/drawing/2014/main" id="{00000000-0008-0000-0100-00009600000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387" y="134031991"/>
          <a:ext cx="1104899" cy="365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23901</xdr:colOff>
      <xdr:row>142</xdr:row>
      <xdr:rowOff>52299</xdr:rowOff>
    </xdr:from>
    <xdr:to>
      <xdr:col>0</xdr:col>
      <xdr:colOff>1113560</xdr:colOff>
      <xdr:row>142</xdr:row>
      <xdr:rowOff>900545</xdr:rowOff>
    </xdr:to>
    <xdr:pic>
      <xdr:nvPicPr>
        <xdr:cNvPr id="152" name="Picture 5836">
          <a:extLst>
            <a:ext uri="{FF2B5EF4-FFF2-40B4-BE49-F238E27FC236}">
              <a16:creationId xmlns:a16="http://schemas.microsoft.com/office/drawing/2014/main" id="{00000000-0008-0000-0100-00009800000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23901" y="111927754"/>
          <a:ext cx="1089659" cy="848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121226</xdr:colOff>
      <xdr:row>144</xdr:row>
      <xdr:rowOff>7964</xdr:rowOff>
    </xdr:from>
    <xdr:to>
      <xdr:col>0</xdr:col>
      <xdr:colOff>1241366</xdr:colOff>
      <xdr:row>146</xdr:row>
      <xdr:rowOff>0</xdr:rowOff>
    </xdr:to>
    <xdr:pic>
      <xdr:nvPicPr>
        <xdr:cNvPr id="158" name="Picture 6157">
          <a:extLst>
            <a:ext uri="{FF2B5EF4-FFF2-40B4-BE49-F238E27FC236}">
              <a16:creationId xmlns:a16="http://schemas.microsoft.com/office/drawing/2014/main" id="{00000000-0008-0000-0100-00009E000000}"/>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21226" y="101994737"/>
          <a:ext cx="1120140" cy="1481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58537</xdr:colOff>
      <xdr:row>147</xdr:row>
      <xdr:rowOff>110490</xdr:rowOff>
    </xdr:from>
    <xdr:to>
      <xdr:col>0</xdr:col>
      <xdr:colOff>1132957</xdr:colOff>
      <xdr:row>148</xdr:row>
      <xdr:rowOff>0</xdr:rowOff>
    </xdr:to>
    <xdr:pic>
      <xdr:nvPicPr>
        <xdr:cNvPr id="174" name="Picture 7540">
          <a:extLst>
            <a:ext uri="{FF2B5EF4-FFF2-40B4-BE49-F238E27FC236}">
              <a16:creationId xmlns:a16="http://schemas.microsoft.com/office/drawing/2014/main" id="{00000000-0008-0000-0100-0000AE000000}"/>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58537" y="125243013"/>
          <a:ext cx="1074420" cy="1303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xdr:colOff>
      <xdr:row>150</xdr:row>
      <xdr:rowOff>0</xdr:rowOff>
    </xdr:from>
    <xdr:to>
      <xdr:col>0</xdr:col>
      <xdr:colOff>1135379</xdr:colOff>
      <xdr:row>151</xdr:row>
      <xdr:rowOff>0</xdr:rowOff>
    </xdr:to>
    <xdr:pic>
      <xdr:nvPicPr>
        <xdr:cNvPr id="189" name="Picture 7762">
          <a:extLst>
            <a:ext uri="{FF2B5EF4-FFF2-40B4-BE49-F238E27FC236}">
              <a16:creationId xmlns:a16="http://schemas.microsoft.com/office/drawing/2014/main" id="{00000000-0008-0000-0100-0000BD00000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22860" y="247870980"/>
          <a:ext cx="1112519"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313113</xdr:colOff>
      <xdr:row>151</xdr:row>
      <xdr:rowOff>67542</xdr:rowOff>
    </xdr:from>
    <xdr:to>
      <xdr:col>0</xdr:col>
      <xdr:colOff>1047899</xdr:colOff>
      <xdr:row>151</xdr:row>
      <xdr:rowOff>547602</xdr:rowOff>
    </xdr:to>
    <xdr:pic>
      <xdr:nvPicPr>
        <xdr:cNvPr id="191" name="Picture 7766">
          <a:extLst>
            <a:ext uri="{FF2B5EF4-FFF2-40B4-BE49-F238E27FC236}">
              <a16:creationId xmlns:a16="http://schemas.microsoft.com/office/drawing/2014/main" id="{00000000-0008-0000-0100-0000BF000000}"/>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313113" y="116315837"/>
          <a:ext cx="734786" cy="48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87976</xdr:colOff>
      <xdr:row>153</xdr:row>
      <xdr:rowOff>43642</xdr:rowOff>
    </xdr:from>
    <xdr:to>
      <xdr:col>0</xdr:col>
      <xdr:colOff>1177635</xdr:colOff>
      <xdr:row>153</xdr:row>
      <xdr:rowOff>546562</xdr:rowOff>
    </xdr:to>
    <xdr:pic>
      <xdr:nvPicPr>
        <xdr:cNvPr id="212" name="Picture 8176">
          <a:extLst>
            <a:ext uri="{FF2B5EF4-FFF2-40B4-BE49-F238E27FC236}">
              <a16:creationId xmlns:a16="http://schemas.microsoft.com/office/drawing/2014/main" id="{00000000-0008-0000-0100-0000D400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87976" y="119279324"/>
          <a:ext cx="1089659" cy="50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236220</xdr:colOff>
      <xdr:row>154</xdr:row>
      <xdr:rowOff>106680</xdr:rowOff>
    </xdr:from>
    <xdr:to>
      <xdr:col>0</xdr:col>
      <xdr:colOff>973258</xdr:colOff>
      <xdr:row>154</xdr:row>
      <xdr:rowOff>495300</xdr:rowOff>
    </xdr:to>
    <xdr:pic>
      <xdr:nvPicPr>
        <xdr:cNvPr id="213" name="Picture 8178">
          <a:extLst>
            <a:ext uri="{FF2B5EF4-FFF2-40B4-BE49-F238E27FC236}">
              <a16:creationId xmlns:a16="http://schemas.microsoft.com/office/drawing/2014/main" id="{00000000-0008-0000-0100-0000D5000000}"/>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236220" y="268437360"/>
          <a:ext cx="737038" cy="388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133349</xdr:colOff>
      <xdr:row>156</xdr:row>
      <xdr:rowOff>24591</xdr:rowOff>
    </xdr:from>
    <xdr:to>
      <xdr:col>0</xdr:col>
      <xdr:colOff>1238249</xdr:colOff>
      <xdr:row>156</xdr:row>
      <xdr:rowOff>649432</xdr:rowOff>
    </xdr:to>
    <xdr:pic>
      <xdr:nvPicPr>
        <xdr:cNvPr id="222" name="Picture 8372">
          <a:extLst>
            <a:ext uri="{FF2B5EF4-FFF2-40B4-BE49-F238E27FC236}">
              <a16:creationId xmlns:a16="http://schemas.microsoft.com/office/drawing/2014/main" id="{00000000-0008-0000-0100-0000DE000000}"/>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133349" y="122879773"/>
          <a:ext cx="1104900" cy="624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388620</xdr:colOff>
      <xdr:row>158</xdr:row>
      <xdr:rowOff>38100</xdr:rowOff>
    </xdr:from>
    <xdr:to>
      <xdr:col>0</xdr:col>
      <xdr:colOff>899160</xdr:colOff>
      <xdr:row>158</xdr:row>
      <xdr:rowOff>588645</xdr:rowOff>
    </xdr:to>
    <xdr:pic>
      <xdr:nvPicPr>
        <xdr:cNvPr id="224" name="Picture 8376">
          <a:extLst>
            <a:ext uri="{FF2B5EF4-FFF2-40B4-BE49-F238E27FC236}">
              <a16:creationId xmlns:a16="http://schemas.microsoft.com/office/drawing/2014/main" id="{00000000-0008-0000-0100-0000E0000000}"/>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388620" y="278716740"/>
          <a:ext cx="510540" cy="550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396240</xdr:colOff>
      <xdr:row>160</xdr:row>
      <xdr:rowOff>15240</xdr:rowOff>
    </xdr:from>
    <xdr:to>
      <xdr:col>0</xdr:col>
      <xdr:colOff>800100</xdr:colOff>
      <xdr:row>161</xdr:row>
      <xdr:rowOff>0</xdr:rowOff>
    </xdr:to>
    <xdr:pic>
      <xdr:nvPicPr>
        <xdr:cNvPr id="228" name="Picture 8384">
          <a:extLst>
            <a:ext uri="{FF2B5EF4-FFF2-40B4-BE49-F238E27FC236}">
              <a16:creationId xmlns:a16="http://schemas.microsoft.com/office/drawing/2014/main" id="{00000000-0008-0000-0100-0000E4000000}"/>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396240" y="281429460"/>
          <a:ext cx="403860" cy="655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111877</xdr:colOff>
      <xdr:row>162</xdr:row>
      <xdr:rowOff>51955</xdr:rowOff>
    </xdr:from>
    <xdr:to>
      <xdr:col>0</xdr:col>
      <xdr:colOff>1117717</xdr:colOff>
      <xdr:row>162</xdr:row>
      <xdr:rowOff>580160</xdr:rowOff>
    </xdr:to>
    <xdr:pic>
      <xdr:nvPicPr>
        <xdr:cNvPr id="277" name="Picture 9079">
          <a:extLst>
            <a:ext uri="{FF2B5EF4-FFF2-40B4-BE49-F238E27FC236}">
              <a16:creationId xmlns:a16="http://schemas.microsoft.com/office/drawing/2014/main" id="{00000000-0008-0000-0100-000015010000}"/>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111877" y="140563023"/>
          <a:ext cx="1005840" cy="528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67311</xdr:colOff>
      <xdr:row>164</xdr:row>
      <xdr:rowOff>48261</xdr:rowOff>
    </xdr:from>
    <xdr:to>
      <xdr:col>0</xdr:col>
      <xdr:colOff>1061134</xdr:colOff>
      <xdr:row>164</xdr:row>
      <xdr:rowOff>624840</xdr:rowOff>
    </xdr:to>
    <xdr:pic>
      <xdr:nvPicPr>
        <xdr:cNvPr id="288" name="Picture 287">
          <a:extLst>
            <a:ext uri="{FF2B5EF4-FFF2-40B4-BE49-F238E27FC236}">
              <a16:creationId xmlns:a16="http://schemas.microsoft.com/office/drawing/2014/main" id="{00000000-0008-0000-0100-000020010000}"/>
            </a:ext>
          </a:extLst>
        </xdr:cNvPr>
        <xdr:cNvPicPr>
          <a:picLocks noChangeAspect="1"/>
        </xdr:cNvPicPr>
      </xdr:nvPicPr>
      <xdr:blipFill>
        <a:blip xmlns:r="http://schemas.openxmlformats.org/officeDocument/2006/relationships" r:embed="rId66"/>
        <a:stretch>
          <a:fillRect/>
        </a:stretch>
      </xdr:blipFill>
      <xdr:spPr>
        <a:xfrm>
          <a:off x="67311" y="317367921"/>
          <a:ext cx="993823" cy="576579"/>
        </a:xfrm>
        <a:prstGeom prst="rect">
          <a:avLst/>
        </a:prstGeom>
      </xdr:spPr>
    </xdr:pic>
    <xdr:clientData/>
  </xdr:twoCellAnchor>
  <xdr:twoCellAnchor editAs="oneCell">
    <xdr:from>
      <xdr:col>0</xdr:col>
      <xdr:colOff>264392</xdr:colOff>
      <xdr:row>63</xdr:row>
      <xdr:rowOff>244764</xdr:rowOff>
    </xdr:from>
    <xdr:to>
      <xdr:col>0</xdr:col>
      <xdr:colOff>924791</xdr:colOff>
      <xdr:row>64</xdr:row>
      <xdr:rowOff>264667</xdr:rowOff>
    </xdr:to>
    <xdr:pic>
      <xdr:nvPicPr>
        <xdr:cNvPr id="305" name="Picture 304">
          <a:extLst>
            <a:ext uri="{FF2B5EF4-FFF2-40B4-BE49-F238E27FC236}">
              <a16:creationId xmlns:a16="http://schemas.microsoft.com/office/drawing/2014/main" id="{00000000-0008-0000-0100-000031010000}"/>
            </a:ext>
          </a:extLst>
        </xdr:cNvPr>
        <xdr:cNvPicPr>
          <a:picLocks noChangeAspect="1"/>
        </xdr:cNvPicPr>
      </xdr:nvPicPr>
      <xdr:blipFill>
        <a:blip xmlns:r="http://schemas.openxmlformats.org/officeDocument/2006/relationships" r:embed="rId67"/>
        <a:stretch>
          <a:fillRect/>
        </a:stretch>
      </xdr:blipFill>
      <xdr:spPr>
        <a:xfrm>
          <a:off x="264392" y="80124878"/>
          <a:ext cx="660399" cy="418222"/>
        </a:xfrm>
        <a:prstGeom prst="rect">
          <a:avLst/>
        </a:prstGeom>
      </xdr:spPr>
    </xdr:pic>
    <xdr:clientData/>
  </xdr:twoCellAnchor>
  <xdr:twoCellAnchor editAs="oneCell">
    <xdr:from>
      <xdr:col>0</xdr:col>
      <xdr:colOff>51955</xdr:colOff>
      <xdr:row>60</xdr:row>
      <xdr:rowOff>0</xdr:rowOff>
    </xdr:from>
    <xdr:to>
      <xdr:col>0</xdr:col>
      <xdr:colOff>1214005</xdr:colOff>
      <xdr:row>60</xdr:row>
      <xdr:rowOff>579406</xdr:rowOff>
    </xdr:to>
    <xdr:pic>
      <xdr:nvPicPr>
        <xdr:cNvPr id="9" name="Picture 8">
          <a:extLst>
            <a:ext uri="{FF2B5EF4-FFF2-40B4-BE49-F238E27FC236}">
              <a16:creationId xmlns:a16="http://schemas.microsoft.com/office/drawing/2014/main" id="{ED9F6C3F-902F-8FE9-AFD9-65DE4FDADC63}"/>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51955" y="37069569"/>
          <a:ext cx="1162050" cy="58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10165</xdr:colOff>
      <xdr:row>45</xdr:row>
      <xdr:rowOff>57979</xdr:rowOff>
    </xdr:from>
    <xdr:to>
      <xdr:col>0</xdr:col>
      <xdr:colOff>1153165</xdr:colOff>
      <xdr:row>45</xdr:row>
      <xdr:rowOff>390225</xdr:rowOff>
    </xdr:to>
    <xdr:pic>
      <xdr:nvPicPr>
        <xdr:cNvPr id="15" name="Picture 14">
          <a:extLst>
            <a:ext uri="{FF2B5EF4-FFF2-40B4-BE49-F238E27FC236}">
              <a16:creationId xmlns:a16="http://schemas.microsoft.com/office/drawing/2014/main" id="{788F0686-3B8C-404D-8FEC-6FC63B44ECA6}"/>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10165" y="16242196"/>
          <a:ext cx="1143000" cy="332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34636</xdr:colOff>
      <xdr:row>44</xdr:row>
      <xdr:rowOff>0</xdr:rowOff>
    </xdr:from>
    <xdr:to>
      <xdr:col>0</xdr:col>
      <xdr:colOff>1185429</xdr:colOff>
      <xdr:row>45</xdr:row>
      <xdr:rowOff>85726</xdr:rowOff>
    </xdr:to>
    <xdr:pic>
      <xdr:nvPicPr>
        <xdr:cNvPr id="24" name="Picture 23">
          <a:extLst>
            <a:ext uri="{FF2B5EF4-FFF2-40B4-BE49-F238E27FC236}">
              <a16:creationId xmlns:a16="http://schemas.microsoft.com/office/drawing/2014/main" id="{FF704347-B540-CD9F-E06B-9E38D70AEFFE}"/>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34636" y="22435705"/>
          <a:ext cx="1150793" cy="492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34</xdr:row>
      <xdr:rowOff>121227</xdr:rowOff>
    </xdr:from>
    <xdr:to>
      <xdr:col>0</xdr:col>
      <xdr:colOff>1047750</xdr:colOff>
      <xdr:row>34</xdr:row>
      <xdr:rowOff>664152</xdr:rowOff>
    </xdr:to>
    <xdr:pic>
      <xdr:nvPicPr>
        <xdr:cNvPr id="25" name="Picture 24">
          <a:extLst>
            <a:ext uri="{FF2B5EF4-FFF2-40B4-BE49-F238E27FC236}">
              <a16:creationId xmlns:a16="http://schemas.microsoft.com/office/drawing/2014/main" id="{F3D0EEE8-D315-2571-4E9D-F1F55114C610}"/>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95250" y="10105159"/>
          <a:ext cx="95250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207818</xdr:colOff>
      <xdr:row>35</xdr:row>
      <xdr:rowOff>95250</xdr:rowOff>
    </xdr:from>
    <xdr:to>
      <xdr:col>0</xdr:col>
      <xdr:colOff>1130012</xdr:colOff>
      <xdr:row>35</xdr:row>
      <xdr:rowOff>560243</xdr:rowOff>
    </xdr:to>
    <xdr:pic>
      <xdr:nvPicPr>
        <xdr:cNvPr id="27" name="Picture 26">
          <a:extLst>
            <a:ext uri="{FF2B5EF4-FFF2-40B4-BE49-F238E27FC236}">
              <a16:creationId xmlns:a16="http://schemas.microsoft.com/office/drawing/2014/main" id="{1D58771D-7652-6076-430C-046A220BADA5}"/>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207818" y="10841182"/>
          <a:ext cx="922194" cy="464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103910</xdr:colOff>
      <xdr:row>51</xdr:row>
      <xdr:rowOff>0</xdr:rowOff>
    </xdr:from>
    <xdr:to>
      <xdr:col>0</xdr:col>
      <xdr:colOff>1256435</xdr:colOff>
      <xdr:row>54</xdr:row>
      <xdr:rowOff>3312</xdr:rowOff>
    </xdr:to>
    <xdr:pic>
      <xdr:nvPicPr>
        <xdr:cNvPr id="13" name="Picture 12">
          <a:extLst>
            <a:ext uri="{FF2B5EF4-FFF2-40B4-BE49-F238E27FC236}">
              <a16:creationId xmlns:a16="http://schemas.microsoft.com/office/drawing/2014/main" id="{C7CCC3D9-032F-4980-8A39-A023B559A631}"/>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103910" y="30454019"/>
          <a:ext cx="1152525" cy="1091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311726</xdr:colOff>
      <xdr:row>54</xdr:row>
      <xdr:rowOff>103910</xdr:rowOff>
    </xdr:from>
    <xdr:to>
      <xdr:col>0</xdr:col>
      <xdr:colOff>1048902</xdr:colOff>
      <xdr:row>55</xdr:row>
      <xdr:rowOff>0</xdr:rowOff>
    </xdr:to>
    <xdr:pic>
      <xdr:nvPicPr>
        <xdr:cNvPr id="18" name="Picture 1823">
          <a:extLst>
            <a:ext uri="{FF2B5EF4-FFF2-40B4-BE49-F238E27FC236}">
              <a16:creationId xmlns:a16="http://schemas.microsoft.com/office/drawing/2014/main" id="{399BAB55-83A0-421B-827D-F72DA13ABACA}"/>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311726" y="31709592"/>
          <a:ext cx="737176"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229277</xdr:colOff>
      <xdr:row>125</xdr:row>
      <xdr:rowOff>285750</xdr:rowOff>
    </xdr:from>
    <xdr:to>
      <xdr:col>0</xdr:col>
      <xdr:colOff>917603</xdr:colOff>
      <xdr:row>128</xdr:row>
      <xdr:rowOff>3348</xdr:rowOff>
    </xdr:to>
    <xdr:pic>
      <xdr:nvPicPr>
        <xdr:cNvPr id="20" name="Picture 19">
          <a:extLst>
            <a:ext uri="{FF2B5EF4-FFF2-40B4-BE49-F238E27FC236}">
              <a16:creationId xmlns:a16="http://schemas.microsoft.com/office/drawing/2014/main" id="{BC617CAD-AF91-4182-89B4-3BA1EF752DDA}"/>
            </a:ext>
          </a:extLst>
        </xdr:cNvPr>
        <xdr:cNvPicPr>
          <a:picLocks noChangeAspect="1"/>
        </xdr:cNvPicPr>
      </xdr:nvPicPr>
      <xdr:blipFill>
        <a:blip xmlns:r="http://schemas.openxmlformats.org/officeDocument/2006/relationships" r:embed="rId75"/>
        <a:stretch>
          <a:fillRect/>
        </a:stretch>
      </xdr:blipFill>
      <xdr:spPr>
        <a:xfrm>
          <a:off x="229277" y="51488837"/>
          <a:ext cx="688326" cy="661815"/>
        </a:xfrm>
        <a:prstGeom prst="rect">
          <a:avLst/>
        </a:prstGeom>
      </xdr:spPr>
    </xdr:pic>
    <xdr:clientData/>
  </xdr:twoCellAnchor>
  <xdr:twoCellAnchor editAs="oneCell">
    <xdr:from>
      <xdr:col>4</xdr:col>
      <xdr:colOff>1164950</xdr:colOff>
      <xdr:row>18</xdr:row>
      <xdr:rowOff>447262</xdr:rowOff>
    </xdr:from>
    <xdr:to>
      <xdr:col>7</xdr:col>
      <xdr:colOff>211960</xdr:colOff>
      <xdr:row>20</xdr:row>
      <xdr:rowOff>31136</xdr:rowOff>
    </xdr:to>
    <xdr:pic>
      <xdr:nvPicPr>
        <xdr:cNvPr id="8" name="Picture 7" descr="cid:image002.jpg@01D23917.BF17BA40">
          <a:extLst>
            <a:ext uri="{FF2B5EF4-FFF2-40B4-BE49-F238E27FC236}">
              <a16:creationId xmlns:a16="http://schemas.microsoft.com/office/drawing/2014/main" id="{AED53A9A-1126-410E-95B4-958AE0AD3BBA}"/>
            </a:ext>
          </a:extLst>
        </xdr:cNvPr>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7368624" y="6236805"/>
          <a:ext cx="2964684" cy="42787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22</xdr:row>
      <xdr:rowOff>89536</xdr:rowOff>
    </xdr:from>
    <xdr:to>
      <xdr:col>0</xdr:col>
      <xdr:colOff>1099185</xdr:colOff>
      <xdr:row>23</xdr:row>
      <xdr:rowOff>0</xdr:rowOff>
    </xdr:to>
    <xdr:pic>
      <xdr:nvPicPr>
        <xdr:cNvPr id="2" name="Picture 92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2457450"/>
          <a:ext cx="1089660" cy="590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xdr:colOff>
      <xdr:row>23</xdr:row>
      <xdr:rowOff>129540</xdr:rowOff>
    </xdr:from>
    <xdr:to>
      <xdr:col>0</xdr:col>
      <xdr:colOff>1107245</xdr:colOff>
      <xdr:row>24</xdr:row>
      <xdr:rowOff>0</xdr:rowOff>
    </xdr:to>
    <xdr:pic>
      <xdr:nvPicPr>
        <xdr:cNvPr id="4" name="Picture 9205">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 y="3086100"/>
          <a:ext cx="109200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83821</xdr:colOff>
      <xdr:row>24</xdr:row>
      <xdr:rowOff>91440</xdr:rowOff>
    </xdr:from>
    <xdr:to>
      <xdr:col>0</xdr:col>
      <xdr:colOff>1028701</xdr:colOff>
      <xdr:row>25</xdr:row>
      <xdr:rowOff>0</xdr:rowOff>
    </xdr:to>
    <xdr:pic>
      <xdr:nvPicPr>
        <xdr:cNvPr id="5" name="Picture 9207">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821" y="5501640"/>
          <a:ext cx="944880" cy="67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320040</xdr:colOff>
      <xdr:row>25</xdr:row>
      <xdr:rowOff>38100</xdr:rowOff>
    </xdr:from>
    <xdr:to>
      <xdr:col>0</xdr:col>
      <xdr:colOff>777240</xdr:colOff>
      <xdr:row>26</xdr:row>
      <xdr:rowOff>0</xdr:rowOff>
    </xdr:to>
    <xdr:pic>
      <xdr:nvPicPr>
        <xdr:cNvPr id="6" name="Picture 9209">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20040" y="5010150"/>
          <a:ext cx="4572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85726</xdr:colOff>
      <xdr:row>26</xdr:row>
      <xdr:rowOff>104775</xdr:rowOff>
    </xdr:from>
    <xdr:to>
      <xdr:col>0</xdr:col>
      <xdr:colOff>931546</xdr:colOff>
      <xdr:row>27</xdr:row>
      <xdr:rowOff>0</xdr:rowOff>
    </xdr:to>
    <xdr:pic>
      <xdr:nvPicPr>
        <xdr:cNvPr id="7" name="Picture 9211">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5726" y="5895975"/>
          <a:ext cx="845820" cy="796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220980</xdr:colOff>
      <xdr:row>27</xdr:row>
      <xdr:rowOff>68581</xdr:rowOff>
    </xdr:from>
    <xdr:to>
      <xdr:col>0</xdr:col>
      <xdr:colOff>929640</xdr:colOff>
      <xdr:row>28</xdr:row>
      <xdr:rowOff>0</xdr:rowOff>
    </xdr:to>
    <xdr:pic>
      <xdr:nvPicPr>
        <xdr:cNvPr id="8" name="Picture 9213">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0980" y="7848601"/>
          <a:ext cx="708660" cy="510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152401</xdr:colOff>
      <xdr:row>28</xdr:row>
      <xdr:rowOff>0</xdr:rowOff>
    </xdr:from>
    <xdr:to>
      <xdr:col>0</xdr:col>
      <xdr:colOff>1021081</xdr:colOff>
      <xdr:row>28</xdr:row>
      <xdr:rowOff>320380</xdr:rowOff>
    </xdr:to>
    <xdr:pic>
      <xdr:nvPicPr>
        <xdr:cNvPr id="13" name="Picture 9378">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2401" y="13639800"/>
          <a:ext cx="868680" cy="48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60961</xdr:colOff>
      <xdr:row>29</xdr:row>
      <xdr:rowOff>99060</xdr:rowOff>
    </xdr:from>
    <xdr:to>
      <xdr:col>0</xdr:col>
      <xdr:colOff>1051561</xdr:colOff>
      <xdr:row>30</xdr:row>
      <xdr:rowOff>200555</xdr:rowOff>
    </xdr:to>
    <xdr:pic>
      <xdr:nvPicPr>
        <xdr:cNvPr id="14" name="Picture 9380">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961" y="14218920"/>
          <a:ext cx="990600" cy="97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419100</xdr:colOff>
      <xdr:row>30</xdr:row>
      <xdr:rowOff>22861</xdr:rowOff>
    </xdr:from>
    <xdr:to>
      <xdr:col>0</xdr:col>
      <xdr:colOff>781050</xdr:colOff>
      <xdr:row>31</xdr:row>
      <xdr:rowOff>886330</xdr:rowOff>
    </xdr:to>
    <xdr:pic>
      <xdr:nvPicPr>
        <xdr:cNvPr id="15" name="Picture 9382">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19100" y="13615036"/>
          <a:ext cx="361950" cy="1492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31</xdr:row>
      <xdr:rowOff>116206</xdr:rowOff>
    </xdr:from>
    <xdr:to>
      <xdr:col>0</xdr:col>
      <xdr:colOff>1024595</xdr:colOff>
      <xdr:row>32</xdr:row>
      <xdr:rowOff>0</xdr:rowOff>
    </xdr:to>
    <xdr:pic>
      <xdr:nvPicPr>
        <xdr:cNvPr id="16" name="Picture 9384">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12041506"/>
          <a:ext cx="1024595" cy="773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15241</xdr:colOff>
      <xdr:row>32</xdr:row>
      <xdr:rowOff>66675</xdr:rowOff>
    </xdr:from>
    <xdr:to>
      <xdr:col>0</xdr:col>
      <xdr:colOff>1123950</xdr:colOff>
      <xdr:row>32</xdr:row>
      <xdr:rowOff>733425</xdr:rowOff>
    </xdr:to>
    <xdr:pic>
      <xdr:nvPicPr>
        <xdr:cNvPr id="20" name="Picture 9372">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5241" y="15621000"/>
          <a:ext cx="1108709"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323850</xdr:colOff>
      <xdr:row>33</xdr:row>
      <xdr:rowOff>64771</xdr:rowOff>
    </xdr:from>
    <xdr:to>
      <xdr:col>0</xdr:col>
      <xdr:colOff>1055370</xdr:colOff>
      <xdr:row>34</xdr:row>
      <xdr:rowOff>19050</xdr:rowOff>
    </xdr:to>
    <xdr:pic>
      <xdr:nvPicPr>
        <xdr:cNvPr id="27" name="Picture 9544">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23850" y="16057246"/>
          <a:ext cx="731520" cy="649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236219</xdr:colOff>
      <xdr:row>34</xdr:row>
      <xdr:rowOff>45720</xdr:rowOff>
    </xdr:from>
    <xdr:to>
      <xdr:col>0</xdr:col>
      <xdr:colOff>926028</xdr:colOff>
      <xdr:row>35</xdr:row>
      <xdr:rowOff>0</xdr:rowOff>
    </xdr:to>
    <xdr:pic>
      <xdr:nvPicPr>
        <xdr:cNvPr id="31" name="Picture 9552">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36219" y="29268420"/>
          <a:ext cx="689809"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57151</xdr:colOff>
      <xdr:row>37</xdr:row>
      <xdr:rowOff>133350</xdr:rowOff>
    </xdr:from>
    <xdr:to>
      <xdr:col>0</xdr:col>
      <xdr:colOff>918210</xdr:colOff>
      <xdr:row>38</xdr:row>
      <xdr:rowOff>354330</xdr:rowOff>
    </xdr:to>
    <xdr:pic>
      <xdr:nvPicPr>
        <xdr:cNvPr id="33" name="Picture 9691">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7151" y="21945600"/>
          <a:ext cx="861059" cy="735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83820</xdr:colOff>
      <xdr:row>39</xdr:row>
      <xdr:rowOff>60960</xdr:rowOff>
    </xdr:from>
    <xdr:to>
      <xdr:col>0</xdr:col>
      <xdr:colOff>906780</xdr:colOff>
      <xdr:row>40</xdr:row>
      <xdr:rowOff>0</xdr:rowOff>
    </xdr:to>
    <xdr:pic>
      <xdr:nvPicPr>
        <xdr:cNvPr id="34" name="Picture 9693">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83820" y="47617380"/>
          <a:ext cx="822960" cy="716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15241</xdr:colOff>
      <xdr:row>40</xdr:row>
      <xdr:rowOff>175260</xdr:rowOff>
    </xdr:from>
    <xdr:to>
      <xdr:col>0</xdr:col>
      <xdr:colOff>922020</xdr:colOff>
      <xdr:row>41</xdr:row>
      <xdr:rowOff>0</xdr:rowOff>
    </xdr:to>
    <xdr:pic>
      <xdr:nvPicPr>
        <xdr:cNvPr id="36" name="Picture 9697">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5241" y="49469040"/>
          <a:ext cx="906779" cy="596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68580</xdr:colOff>
      <xdr:row>41</xdr:row>
      <xdr:rowOff>106680</xdr:rowOff>
    </xdr:from>
    <xdr:to>
      <xdr:col>0</xdr:col>
      <xdr:colOff>975360</xdr:colOff>
      <xdr:row>42</xdr:row>
      <xdr:rowOff>0</xdr:rowOff>
    </xdr:to>
    <xdr:pic>
      <xdr:nvPicPr>
        <xdr:cNvPr id="37" name="Picture 9699">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8580" y="50269140"/>
          <a:ext cx="906780" cy="662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43</xdr:row>
      <xdr:rowOff>22860</xdr:rowOff>
    </xdr:from>
    <xdr:to>
      <xdr:col>0</xdr:col>
      <xdr:colOff>975360</xdr:colOff>
      <xdr:row>43</xdr:row>
      <xdr:rowOff>601980</xdr:rowOff>
    </xdr:to>
    <xdr:pic>
      <xdr:nvPicPr>
        <xdr:cNvPr id="39" name="Picture 9701">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42900" y="51816000"/>
          <a:ext cx="632460"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304801</xdr:colOff>
      <xdr:row>44</xdr:row>
      <xdr:rowOff>107950</xdr:rowOff>
    </xdr:from>
    <xdr:to>
      <xdr:col>0</xdr:col>
      <xdr:colOff>1070831</xdr:colOff>
      <xdr:row>44</xdr:row>
      <xdr:rowOff>755650</xdr:rowOff>
    </xdr:to>
    <xdr:pic>
      <xdr:nvPicPr>
        <xdr:cNvPr id="45" name="Picture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19"/>
        <a:stretch>
          <a:fillRect/>
        </a:stretch>
      </xdr:blipFill>
      <xdr:spPr>
        <a:xfrm>
          <a:off x="304801" y="53333650"/>
          <a:ext cx="766030" cy="647700"/>
        </a:xfrm>
        <a:prstGeom prst="rect">
          <a:avLst/>
        </a:prstGeom>
      </xdr:spPr>
    </xdr:pic>
    <xdr:clientData/>
  </xdr:twoCellAnchor>
  <xdr:twoCellAnchor editAs="oneCell">
    <xdr:from>
      <xdr:col>0</xdr:col>
      <xdr:colOff>196851</xdr:colOff>
      <xdr:row>45</xdr:row>
      <xdr:rowOff>107950</xdr:rowOff>
    </xdr:from>
    <xdr:to>
      <xdr:col>0</xdr:col>
      <xdr:colOff>1066801</xdr:colOff>
      <xdr:row>45</xdr:row>
      <xdr:rowOff>1047807</xdr:rowOff>
    </xdr:to>
    <xdr:pic>
      <xdr:nvPicPr>
        <xdr:cNvPr id="46" name="Picture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20"/>
        <a:stretch>
          <a:fillRect/>
        </a:stretch>
      </xdr:blipFill>
      <xdr:spPr>
        <a:xfrm>
          <a:off x="196851" y="54179470"/>
          <a:ext cx="869950" cy="939857"/>
        </a:xfrm>
        <a:prstGeom prst="rect">
          <a:avLst/>
        </a:prstGeom>
      </xdr:spPr>
    </xdr:pic>
    <xdr:clientData/>
  </xdr:twoCellAnchor>
  <xdr:twoCellAnchor editAs="oneCell">
    <xdr:from>
      <xdr:col>0</xdr:col>
      <xdr:colOff>158750</xdr:colOff>
      <xdr:row>46</xdr:row>
      <xdr:rowOff>19050</xdr:rowOff>
    </xdr:from>
    <xdr:to>
      <xdr:col>0</xdr:col>
      <xdr:colOff>967740</xdr:colOff>
      <xdr:row>46</xdr:row>
      <xdr:rowOff>708660</xdr:rowOff>
    </xdr:to>
    <xdr:pic>
      <xdr:nvPicPr>
        <xdr:cNvPr id="47" name="Picture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21"/>
        <a:stretch>
          <a:fillRect/>
        </a:stretch>
      </xdr:blipFill>
      <xdr:spPr>
        <a:xfrm>
          <a:off x="158750" y="55187850"/>
          <a:ext cx="808990" cy="689610"/>
        </a:xfrm>
        <a:prstGeom prst="rect">
          <a:avLst/>
        </a:prstGeom>
      </xdr:spPr>
    </xdr:pic>
    <xdr:clientData/>
  </xdr:twoCellAnchor>
  <xdr:twoCellAnchor editAs="oneCell">
    <xdr:from>
      <xdr:col>0</xdr:col>
      <xdr:colOff>175260</xdr:colOff>
      <xdr:row>47</xdr:row>
      <xdr:rowOff>57150</xdr:rowOff>
    </xdr:from>
    <xdr:to>
      <xdr:col>0</xdr:col>
      <xdr:colOff>1043360</xdr:colOff>
      <xdr:row>47</xdr:row>
      <xdr:rowOff>685800</xdr:rowOff>
    </xdr:to>
    <xdr:pic>
      <xdr:nvPicPr>
        <xdr:cNvPr id="48" name="Picture 47">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22"/>
        <a:stretch>
          <a:fillRect/>
        </a:stretch>
      </xdr:blipFill>
      <xdr:spPr>
        <a:xfrm>
          <a:off x="175260" y="55987950"/>
          <a:ext cx="868100" cy="628650"/>
        </a:xfrm>
        <a:prstGeom prst="rect">
          <a:avLst/>
        </a:prstGeom>
      </xdr:spPr>
    </xdr:pic>
    <xdr:clientData/>
  </xdr:twoCellAnchor>
  <xdr:twoCellAnchor editAs="oneCell">
    <xdr:from>
      <xdr:col>0</xdr:col>
      <xdr:colOff>285750</xdr:colOff>
      <xdr:row>48</xdr:row>
      <xdr:rowOff>39371</xdr:rowOff>
    </xdr:from>
    <xdr:to>
      <xdr:col>0</xdr:col>
      <xdr:colOff>976863</xdr:colOff>
      <xdr:row>48</xdr:row>
      <xdr:rowOff>685800</xdr:rowOff>
    </xdr:to>
    <xdr:pic>
      <xdr:nvPicPr>
        <xdr:cNvPr id="50" name="Picture 49">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23"/>
        <a:stretch>
          <a:fillRect/>
        </a:stretch>
      </xdr:blipFill>
      <xdr:spPr>
        <a:xfrm>
          <a:off x="285750" y="57509411"/>
          <a:ext cx="691113" cy="646429"/>
        </a:xfrm>
        <a:prstGeom prst="rect">
          <a:avLst/>
        </a:prstGeom>
      </xdr:spPr>
    </xdr:pic>
    <xdr:clientData/>
  </xdr:twoCellAnchor>
  <xdr:twoCellAnchor editAs="oneCell">
    <xdr:from>
      <xdr:col>0</xdr:col>
      <xdr:colOff>148773</xdr:colOff>
      <xdr:row>49</xdr:row>
      <xdr:rowOff>50800</xdr:rowOff>
    </xdr:from>
    <xdr:to>
      <xdr:col>0</xdr:col>
      <xdr:colOff>1003034</xdr:colOff>
      <xdr:row>49</xdr:row>
      <xdr:rowOff>693420</xdr:rowOff>
    </xdr:to>
    <xdr:pic>
      <xdr:nvPicPr>
        <xdr:cNvPr id="51" name="Picture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24"/>
        <a:stretch>
          <a:fillRect/>
        </a:stretch>
      </xdr:blipFill>
      <xdr:spPr>
        <a:xfrm>
          <a:off x="148773" y="58282840"/>
          <a:ext cx="854261" cy="642620"/>
        </a:xfrm>
        <a:prstGeom prst="rect">
          <a:avLst/>
        </a:prstGeom>
      </xdr:spPr>
    </xdr:pic>
    <xdr:clientData/>
  </xdr:twoCellAnchor>
  <xdr:twoCellAnchor editAs="oneCell">
    <xdr:from>
      <xdr:col>0</xdr:col>
      <xdr:colOff>167640</xdr:colOff>
      <xdr:row>50</xdr:row>
      <xdr:rowOff>177801</xdr:rowOff>
    </xdr:from>
    <xdr:to>
      <xdr:col>0</xdr:col>
      <xdr:colOff>1040342</xdr:colOff>
      <xdr:row>50</xdr:row>
      <xdr:rowOff>925830</xdr:rowOff>
    </xdr:to>
    <xdr:pic>
      <xdr:nvPicPr>
        <xdr:cNvPr id="52" name="Picture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25"/>
        <a:stretch>
          <a:fillRect/>
        </a:stretch>
      </xdr:blipFill>
      <xdr:spPr>
        <a:xfrm>
          <a:off x="167640" y="39077901"/>
          <a:ext cx="872702" cy="748029"/>
        </a:xfrm>
        <a:prstGeom prst="rect">
          <a:avLst/>
        </a:prstGeom>
      </xdr:spPr>
    </xdr:pic>
    <xdr:clientData/>
  </xdr:twoCellAnchor>
  <xdr:twoCellAnchor editAs="oneCell">
    <xdr:from>
      <xdr:col>0</xdr:col>
      <xdr:colOff>190500</xdr:colOff>
      <xdr:row>51</xdr:row>
      <xdr:rowOff>26670</xdr:rowOff>
    </xdr:from>
    <xdr:to>
      <xdr:col>0</xdr:col>
      <xdr:colOff>1093987</xdr:colOff>
      <xdr:row>51</xdr:row>
      <xdr:rowOff>769619</xdr:rowOff>
    </xdr:to>
    <xdr:pic>
      <xdr:nvPicPr>
        <xdr:cNvPr id="54" name="Picture 5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26"/>
        <a:stretch>
          <a:fillRect/>
        </a:stretch>
      </xdr:blipFill>
      <xdr:spPr>
        <a:xfrm>
          <a:off x="190500" y="61809630"/>
          <a:ext cx="903487" cy="742949"/>
        </a:xfrm>
        <a:prstGeom prst="rect">
          <a:avLst/>
        </a:prstGeom>
      </xdr:spPr>
    </xdr:pic>
    <xdr:clientData/>
  </xdr:twoCellAnchor>
  <xdr:twoCellAnchor editAs="oneCell">
    <xdr:from>
      <xdr:col>0</xdr:col>
      <xdr:colOff>209550</xdr:colOff>
      <xdr:row>52</xdr:row>
      <xdr:rowOff>62821</xdr:rowOff>
    </xdr:from>
    <xdr:to>
      <xdr:col>0</xdr:col>
      <xdr:colOff>868680</xdr:colOff>
      <xdr:row>52</xdr:row>
      <xdr:rowOff>816406</xdr:rowOff>
    </xdr:to>
    <xdr:pic>
      <xdr:nvPicPr>
        <xdr:cNvPr id="55" name="Picture 54">
          <a:extLst>
            <a:ext uri="{FF2B5EF4-FFF2-40B4-BE49-F238E27FC236}">
              <a16:creationId xmlns:a16="http://schemas.microsoft.com/office/drawing/2014/main" id="{00000000-0008-0000-0200-000037000000}"/>
            </a:ext>
          </a:extLst>
        </xdr:cNvPr>
        <xdr:cNvPicPr>
          <a:picLocks noChangeAspect="1"/>
        </xdr:cNvPicPr>
      </xdr:nvPicPr>
      <xdr:blipFill>
        <a:blip xmlns:r="http://schemas.openxmlformats.org/officeDocument/2006/relationships" r:embed="rId27"/>
        <a:stretch>
          <a:fillRect/>
        </a:stretch>
      </xdr:blipFill>
      <xdr:spPr>
        <a:xfrm>
          <a:off x="209550" y="62478241"/>
          <a:ext cx="659130" cy="753585"/>
        </a:xfrm>
        <a:prstGeom prst="rect">
          <a:avLst/>
        </a:prstGeom>
      </xdr:spPr>
    </xdr:pic>
    <xdr:clientData/>
  </xdr:twoCellAnchor>
  <xdr:twoCellAnchor editAs="oneCell">
    <xdr:from>
      <xdr:col>0</xdr:col>
      <xdr:colOff>285750</xdr:colOff>
      <xdr:row>53</xdr:row>
      <xdr:rowOff>22861</xdr:rowOff>
    </xdr:from>
    <xdr:to>
      <xdr:col>0</xdr:col>
      <xdr:colOff>914400</xdr:colOff>
      <xdr:row>53</xdr:row>
      <xdr:rowOff>779923</xdr:rowOff>
    </xdr:to>
    <xdr:pic>
      <xdr:nvPicPr>
        <xdr:cNvPr id="58" name="Picture 57">
          <a:extLst>
            <a:ext uri="{FF2B5EF4-FFF2-40B4-BE49-F238E27FC236}">
              <a16:creationId xmlns:a16="http://schemas.microsoft.com/office/drawing/2014/main" id="{00000000-0008-0000-0200-00003A000000}"/>
            </a:ext>
          </a:extLst>
        </xdr:cNvPr>
        <xdr:cNvPicPr>
          <a:picLocks noChangeAspect="1"/>
        </xdr:cNvPicPr>
      </xdr:nvPicPr>
      <xdr:blipFill>
        <a:blip xmlns:r="http://schemas.openxmlformats.org/officeDocument/2006/relationships" r:embed="rId28"/>
        <a:stretch>
          <a:fillRect/>
        </a:stretch>
      </xdr:blipFill>
      <xdr:spPr>
        <a:xfrm>
          <a:off x="285750" y="65097661"/>
          <a:ext cx="628650" cy="757062"/>
        </a:xfrm>
        <a:prstGeom prst="rect">
          <a:avLst/>
        </a:prstGeom>
      </xdr:spPr>
    </xdr:pic>
    <xdr:clientData/>
  </xdr:twoCellAnchor>
  <xdr:twoCellAnchor editAs="oneCell">
    <xdr:from>
      <xdr:col>0</xdr:col>
      <xdr:colOff>295910</xdr:colOff>
      <xdr:row>54</xdr:row>
      <xdr:rowOff>38100</xdr:rowOff>
    </xdr:from>
    <xdr:to>
      <xdr:col>0</xdr:col>
      <xdr:colOff>1018520</xdr:colOff>
      <xdr:row>54</xdr:row>
      <xdr:rowOff>739139</xdr:rowOff>
    </xdr:to>
    <xdr:pic>
      <xdr:nvPicPr>
        <xdr:cNvPr id="59" name="Picture 58">
          <a:extLst>
            <a:ext uri="{FF2B5EF4-FFF2-40B4-BE49-F238E27FC236}">
              <a16:creationId xmlns:a16="http://schemas.microsoft.com/office/drawing/2014/main" id="{00000000-0008-0000-0200-00003B000000}"/>
            </a:ext>
          </a:extLst>
        </xdr:cNvPr>
        <xdr:cNvPicPr>
          <a:picLocks noChangeAspect="1"/>
        </xdr:cNvPicPr>
      </xdr:nvPicPr>
      <xdr:blipFill>
        <a:blip xmlns:r="http://schemas.openxmlformats.org/officeDocument/2006/relationships" r:embed="rId29"/>
        <a:stretch>
          <a:fillRect/>
        </a:stretch>
      </xdr:blipFill>
      <xdr:spPr>
        <a:xfrm>
          <a:off x="295910" y="65935860"/>
          <a:ext cx="722610" cy="701039"/>
        </a:xfrm>
        <a:prstGeom prst="rect">
          <a:avLst/>
        </a:prstGeom>
      </xdr:spPr>
    </xdr:pic>
    <xdr:clientData/>
  </xdr:twoCellAnchor>
  <xdr:twoCellAnchor editAs="oneCell">
    <xdr:from>
      <xdr:col>0</xdr:col>
      <xdr:colOff>262890</xdr:colOff>
      <xdr:row>55</xdr:row>
      <xdr:rowOff>40640</xdr:rowOff>
    </xdr:from>
    <xdr:to>
      <xdr:col>0</xdr:col>
      <xdr:colOff>967740</xdr:colOff>
      <xdr:row>55</xdr:row>
      <xdr:rowOff>776716</xdr:rowOff>
    </xdr:to>
    <xdr:pic>
      <xdr:nvPicPr>
        <xdr:cNvPr id="60" name="Picture 59">
          <a:extLst>
            <a:ext uri="{FF2B5EF4-FFF2-40B4-BE49-F238E27FC236}">
              <a16:creationId xmlns:a16="http://schemas.microsoft.com/office/drawing/2014/main" id="{00000000-0008-0000-0200-00003C000000}"/>
            </a:ext>
          </a:extLst>
        </xdr:cNvPr>
        <xdr:cNvPicPr>
          <a:picLocks noChangeAspect="1"/>
        </xdr:cNvPicPr>
      </xdr:nvPicPr>
      <xdr:blipFill>
        <a:blip xmlns:r="http://schemas.openxmlformats.org/officeDocument/2006/relationships" r:embed="rId30"/>
        <a:stretch>
          <a:fillRect/>
        </a:stretch>
      </xdr:blipFill>
      <xdr:spPr>
        <a:xfrm>
          <a:off x="262890" y="66761360"/>
          <a:ext cx="704850" cy="736076"/>
        </a:xfrm>
        <a:prstGeom prst="rect">
          <a:avLst/>
        </a:prstGeom>
      </xdr:spPr>
    </xdr:pic>
    <xdr:clientData/>
  </xdr:twoCellAnchor>
  <xdr:twoCellAnchor editAs="oneCell">
    <xdr:from>
      <xdr:col>0</xdr:col>
      <xdr:colOff>226060</xdr:colOff>
      <xdr:row>56</xdr:row>
      <xdr:rowOff>26670</xdr:rowOff>
    </xdr:from>
    <xdr:to>
      <xdr:col>0</xdr:col>
      <xdr:colOff>929640</xdr:colOff>
      <xdr:row>56</xdr:row>
      <xdr:rowOff>756214</xdr:rowOff>
    </xdr:to>
    <xdr:pic>
      <xdr:nvPicPr>
        <xdr:cNvPr id="61" name="Picture 60">
          <a:extLst>
            <a:ext uri="{FF2B5EF4-FFF2-40B4-BE49-F238E27FC236}">
              <a16:creationId xmlns:a16="http://schemas.microsoft.com/office/drawing/2014/main" id="{00000000-0008-0000-0200-00003D000000}"/>
            </a:ext>
          </a:extLst>
        </xdr:cNvPr>
        <xdr:cNvPicPr>
          <a:picLocks noChangeAspect="1"/>
        </xdr:cNvPicPr>
      </xdr:nvPicPr>
      <xdr:blipFill>
        <a:blip xmlns:r="http://schemas.openxmlformats.org/officeDocument/2006/relationships" r:embed="rId31"/>
        <a:stretch>
          <a:fillRect/>
        </a:stretch>
      </xdr:blipFill>
      <xdr:spPr>
        <a:xfrm>
          <a:off x="226060" y="67570350"/>
          <a:ext cx="703580" cy="729544"/>
        </a:xfrm>
        <a:prstGeom prst="rect">
          <a:avLst/>
        </a:prstGeom>
      </xdr:spPr>
    </xdr:pic>
    <xdr:clientData/>
  </xdr:twoCellAnchor>
  <xdr:twoCellAnchor editAs="oneCell">
    <xdr:from>
      <xdr:col>0</xdr:col>
      <xdr:colOff>292100</xdr:colOff>
      <xdr:row>57</xdr:row>
      <xdr:rowOff>71120</xdr:rowOff>
    </xdr:from>
    <xdr:to>
      <xdr:col>0</xdr:col>
      <xdr:colOff>1082040</xdr:colOff>
      <xdr:row>57</xdr:row>
      <xdr:rowOff>760065</xdr:rowOff>
    </xdr:to>
    <xdr:pic>
      <xdr:nvPicPr>
        <xdr:cNvPr id="62" name="Picture 61">
          <a:extLst>
            <a:ext uri="{FF2B5EF4-FFF2-40B4-BE49-F238E27FC236}">
              <a16:creationId xmlns:a16="http://schemas.microsoft.com/office/drawing/2014/main" id="{00000000-0008-0000-0200-00003E000000}"/>
            </a:ext>
          </a:extLst>
        </xdr:cNvPr>
        <xdr:cNvPicPr>
          <a:picLocks noChangeAspect="1"/>
        </xdr:cNvPicPr>
      </xdr:nvPicPr>
      <xdr:blipFill>
        <a:blip xmlns:r="http://schemas.openxmlformats.org/officeDocument/2006/relationships" r:embed="rId32"/>
        <a:stretch>
          <a:fillRect/>
        </a:stretch>
      </xdr:blipFill>
      <xdr:spPr>
        <a:xfrm>
          <a:off x="292100" y="68437760"/>
          <a:ext cx="789940" cy="688945"/>
        </a:xfrm>
        <a:prstGeom prst="rect">
          <a:avLst/>
        </a:prstGeom>
      </xdr:spPr>
    </xdr:pic>
    <xdr:clientData/>
  </xdr:twoCellAnchor>
  <xdr:twoCellAnchor editAs="oneCell">
    <xdr:from>
      <xdr:col>0</xdr:col>
      <xdr:colOff>290194</xdr:colOff>
      <xdr:row>59</xdr:row>
      <xdr:rowOff>39821</xdr:rowOff>
    </xdr:from>
    <xdr:to>
      <xdr:col>0</xdr:col>
      <xdr:colOff>854574</xdr:colOff>
      <xdr:row>59</xdr:row>
      <xdr:rowOff>737234</xdr:rowOff>
    </xdr:to>
    <xdr:pic>
      <xdr:nvPicPr>
        <xdr:cNvPr id="63" name="Picture 62">
          <a:extLst>
            <a:ext uri="{FF2B5EF4-FFF2-40B4-BE49-F238E27FC236}">
              <a16:creationId xmlns:a16="http://schemas.microsoft.com/office/drawing/2014/main" id="{00000000-0008-0000-0200-00003F000000}"/>
            </a:ext>
          </a:extLst>
        </xdr:cNvPr>
        <xdr:cNvPicPr>
          <a:picLocks noChangeAspect="1"/>
        </xdr:cNvPicPr>
      </xdr:nvPicPr>
      <xdr:blipFill>
        <a:blip xmlns:r="http://schemas.openxmlformats.org/officeDocument/2006/relationships" r:embed="rId33"/>
        <a:stretch>
          <a:fillRect/>
        </a:stretch>
      </xdr:blipFill>
      <xdr:spPr>
        <a:xfrm>
          <a:off x="290194" y="40530596"/>
          <a:ext cx="564380" cy="697413"/>
        </a:xfrm>
        <a:prstGeom prst="rect">
          <a:avLst/>
        </a:prstGeom>
      </xdr:spPr>
    </xdr:pic>
    <xdr:clientData/>
  </xdr:twoCellAnchor>
  <xdr:twoCellAnchor editAs="oneCell">
    <xdr:from>
      <xdr:col>0</xdr:col>
      <xdr:colOff>295911</xdr:colOff>
      <xdr:row>60</xdr:row>
      <xdr:rowOff>36832</xdr:rowOff>
    </xdr:from>
    <xdr:to>
      <xdr:col>0</xdr:col>
      <xdr:colOff>961605</xdr:colOff>
      <xdr:row>60</xdr:row>
      <xdr:rowOff>685800</xdr:rowOff>
    </xdr:to>
    <xdr:pic>
      <xdr:nvPicPr>
        <xdr:cNvPr id="72" name="Picture 71">
          <a:extLst>
            <a:ext uri="{FF2B5EF4-FFF2-40B4-BE49-F238E27FC236}">
              <a16:creationId xmlns:a16="http://schemas.microsoft.com/office/drawing/2014/main" id="{00000000-0008-0000-0200-000048000000}"/>
            </a:ext>
          </a:extLst>
        </xdr:cNvPr>
        <xdr:cNvPicPr>
          <a:picLocks noChangeAspect="1"/>
        </xdr:cNvPicPr>
      </xdr:nvPicPr>
      <xdr:blipFill>
        <a:blip xmlns:r="http://schemas.openxmlformats.org/officeDocument/2006/relationships" r:embed="rId34"/>
        <a:stretch>
          <a:fillRect/>
        </a:stretch>
      </xdr:blipFill>
      <xdr:spPr>
        <a:xfrm>
          <a:off x="295911" y="77936092"/>
          <a:ext cx="665694" cy="648968"/>
        </a:xfrm>
        <a:prstGeom prst="rect">
          <a:avLst/>
        </a:prstGeom>
      </xdr:spPr>
    </xdr:pic>
    <xdr:clientData/>
  </xdr:twoCellAnchor>
  <xdr:twoCellAnchor editAs="oneCell">
    <xdr:from>
      <xdr:col>0</xdr:col>
      <xdr:colOff>341630</xdr:colOff>
      <xdr:row>61</xdr:row>
      <xdr:rowOff>72391</xdr:rowOff>
    </xdr:from>
    <xdr:to>
      <xdr:col>0</xdr:col>
      <xdr:colOff>853439</xdr:colOff>
      <xdr:row>61</xdr:row>
      <xdr:rowOff>744147</xdr:rowOff>
    </xdr:to>
    <xdr:pic>
      <xdr:nvPicPr>
        <xdr:cNvPr id="78" name="Picture 77">
          <a:extLst>
            <a:ext uri="{FF2B5EF4-FFF2-40B4-BE49-F238E27FC236}">
              <a16:creationId xmlns:a16="http://schemas.microsoft.com/office/drawing/2014/main" id="{00000000-0008-0000-0200-00004E000000}"/>
            </a:ext>
          </a:extLst>
        </xdr:cNvPr>
        <xdr:cNvPicPr>
          <a:picLocks noChangeAspect="1"/>
        </xdr:cNvPicPr>
      </xdr:nvPicPr>
      <xdr:blipFill>
        <a:blip xmlns:r="http://schemas.openxmlformats.org/officeDocument/2006/relationships" r:embed="rId35"/>
        <a:stretch>
          <a:fillRect/>
        </a:stretch>
      </xdr:blipFill>
      <xdr:spPr>
        <a:xfrm>
          <a:off x="341630" y="82642711"/>
          <a:ext cx="511809" cy="671756"/>
        </a:xfrm>
        <a:prstGeom prst="rect">
          <a:avLst/>
        </a:prstGeom>
      </xdr:spPr>
    </xdr:pic>
    <xdr:clientData/>
  </xdr:twoCellAnchor>
  <xdr:twoCellAnchor editAs="oneCell">
    <xdr:from>
      <xdr:col>0</xdr:col>
      <xdr:colOff>346710</xdr:colOff>
      <xdr:row>62</xdr:row>
      <xdr:rowOff>44451</xdr:rowOff>
    </xdr:from>
    <xdr:to>
      <xdr:col>0</xdr:col>
      <xdr:colOff>952500</xdr:colOff>
      <xdr:row>62</xdr:row>
      <xdr:rowOff>704850</xdr:rowOff>
    </xdr:to>
    <xdr:pic>
      <xdr:nvPicPr>
        <xdr:cNvPr id="79" name="Picture 78">
          <a:extLst>
            <a:ext uri="{FF2B5EF4-FFF2-40B4-BE49-F238E27FC236}">
              <a16:creationId xmlns:a16="http://schemas.microsoft.com/office/drawing/2014/main" id="{00000000-0008-0000-0200-00004F000000}"/>
            </a:ext>
          </a:extLst>
        </xdr:cNvPr>
        <xdr:cNvPicPr>
          <a:picLocks noChangeAspect="1"/>
        </xdr:cNvPicPr>
      </xdr:nvPicPr>
      <xdr:blipFill>
        <a:blip xmlns:r="http://schemas.openxmlformats.org/officeDocument/2006/relationships" r:embed="rId36"/>
        <a:stretch>
          <a:fillRect/>
        </a:stretch>
      </xdr:blipFill>
      <xdr:spPr>
        <a:xfrm>
          <a:off x="346710" y="83376771"/>
          <a:ext cx="605790" cy="660399"/>
        </a:xfrm>
        <a:prstGeom prst="rect">
          <a:avLst/>
        </a:prstGeom>
      </xdr:spPr>
    </xdr:pic>
    <xdr:clientData/>
  </xdr:twoCellAnchor>
  <xdr:twoCellAnchor editAs="oneCell">
    <xdr:from>
      <xdr:col>0</xdr:col>
      <xdr:colOff>295910</xdr:colOff>
      <xdr:row>63</xdr:row>
      <xdr:rowOff>78740</xdr:rowOff>
    </xdr:from>
    <xdr:to>
      <xdr:col>0</xdr:col>
      <xdr:colOff>851180</xdr:colOff>
      <xdr:row>63</xdr:row>
      <xdr:rowOff>678180</xdr:rowOff>
    </xdr:to>
    <xdr:pic>
      <xdr:nvPicPr>
        <xdr:cNvPr id="80" name="Picture 79">
          <a:extLst>
            <a:ext uri="{FF2B5EF4-FFF2-40B4-BE49-F238E27FC236}">
              <a16:creationId xmlns:a16="http://schemas.microsoft.com/office/drawing/2014/main" id="{00000000-0008-0000-0200-000050000000}"/>
            </a:ext>
          </a:extLst>
        </xdr:cNvPr>
        <xdr:cNvPicPr>
          <a:picLocks noChangeAspect="1"/>
        </xdr:cNvPicPr>
      </xdr:nvPicPr>
      <xdr:blipFill>
        <a:blip xmlns:r="http://schemas.openxmlformats.org/officeDocument/2006/relationships" r:embed="rId37"/>
        <a:stretch>
          <a:fillRect/>
        </a:stretch>
      </xdr:blipFill>
      <xdr:spPr>
        <a:xfrm>
          <a:off x="295910" y="84173060"/>
          <a:ext cx="555270" cy="599440"/>
        </a:xfrm>
        <a:prstGeom prst="rect">
          <a:avLst/>
        </a:prstGeom>
      </xdr:spPr>
    </xdr:pic>
    <xdr:clientData/>
  </xdr:twoCellAnchor>
  <xdr:twoCellAnchor editAs="oneCell">
    <xdr:from>
      <xdr:col>0</xdr:col>
      <xdr:colOff>326390</xdr:colOff>
      <xdr:row>64</xdr:row>
      <xdr:rowOff>20321</xdr:rowOff>
    </xdr:from>
    <xdr:to>
      <xdr:col>0</xdr:col>
      <xdr:colOff>885190</xdr:colOff>
      <xdr:row>64</xdr:row>
      <xdr:rowOff>708526</xdr:rowOff>
    </xdr:to>
    <xdr:pic>
      <xdr:nvPicPr>
        <xdr:cNvPr id="88" name="Picture 87">
          <a:extLst>
            <a:ext uri="{FF2B5EF4-FFF2-40B4-BE49-F238E27FC236}">
              <a16:creationId xmlns:a16="http://schemas.microsoft.com/office/drawing/2014/main" id="{00000000-0008-0000-0200-000058000000}"/>
            </a:ext>
          </a:extLst>
        </xdr:cNvPr>
        <xdr:cNvPicPr>
          <a:picLocks noChangeAspect="1"/>
        </xdr:cNvPicPr>
      </xdr:nvPicPr>
      <xdr:blipFill>
        <a:blip xmlns:r="http://schemas.openxmlformats.org/officeDocument/2006/relationships" r:embed="rId38"/>
        <a:stretch>
          <a:fillRect/>
        </a:stretch>
      </xdr:blipFill>
      <xdr:spPr>
        <a:xfrm>
          <a:off x="326390" y="90210641"/>
          <a:ext cx="558800" cy="688205"/>
        </a:xfrm>
        <a:prstGeom prst="rect">
          <a:avLst/>
        </a:prstGeom>
      </xdr:spPr>
    </xdr:pic>
    <xdr:clientData/>
  </xdr:twoCellAnchor>
  <xdr:twoCellAnchor editAs="oneCell">
    <xdr:from>
      <xdr:col>0</xdr:col>
      <xdr:colOff>203200</xdr:colOff>
      <xdr:row>65</xdr:row>
      <xdr:rowOff>36830</xdr:rowOff>
    </xdr:from>
    <xdr:to>
      <xdr:col>0</xdr:col>
      <xdr:colOff>800100</xdr:colOff>
      <xdr:row>65</xdr:row>
      <xdr:rowOff>707449</xdr:rowOff>
    </xdr:to>
    <xdr:pic>
      <xdr:nvPicPr>
        <xdr:cNvPr id="101" name="Picture 100">
          <a:extLst>
            <a:ext uri="{FF2B5EF4-FFF2-40B4-BE49-F238E27FC236}">
              <a16:creationId xmlns:a16="http://schemas.microsoft.com/office/drawing/2014/main" id="{00000000-0008-0000-0200-000065000000}"/>
            </a:ext>
          </a:extLst>
        </xdr:cNvPr>
        <xdr:cNvPicPr>
          <a:picLocks noChangeAspect="1"/>
        </xdr:cNvPicPr>
      </xdr:nvPicPr>
      <xdr:blipFill>
        <a:blip xmlns:r="http://schemas.openxmlformats.org/officeDocument/2006/relationships" r:embed="rId39"/>
        <a:stretch>
          <a:fillRect/>
        </a:stretch>
      </xdr:blipFill>
      <xdr:spPr>
        <a:xfrm>
          <a:off x="203200" y="101718110"/>
          <a:ext cx="596900" cy="670619"/>
        </a:xfrm>
        <a:prstGeom prst="rect">
          <a:avLst/>
        </a:prstGeom>
      </xdr:spPr>
    </xdr:pic>
    <xdr:clientData/>
  </xdr:twoCellAnchor>
  <xdr:twoCellAnchor editAs="oneCell">
    <xdr:from>
      <xdr:col>0</xdr:col>
      <xdr:colOff>243840</xdr:colOff>
      <xdr:row>66</xdr:row>
      <xdr:rowOff>50801</xdr:rowOff>
    </xdr:from>
    <xdr:to>
      <xdr:col>0</xdr:col>
      <xdr:colOff>781108</xdr:colOff>
      <xdr:row>66</xdr:row>
      <xdr:rowOff>716280</xdr:rowOff>
    </xdr:to>
    <xdr:pic>
      <xdr:nvPicPr>
        <xdr:cNvPr id="102" name="Picture 101">
          <a:extLst>
            <a:ext uri="{FF2B5EF4-FFF2-40B4-BE49-F238E27FC236}">
              <a16:creationId xmlns:a16="http://schemas.microsoft.com/office/drawing/2014/main" id="{00000000-0008-0000-0200-000066000000}"/>
            </a:ext>
          </a:extLst>
        </xdr:cNvPr>
        <xdr:cNvPicPr>
          <a:picLocks noChangeAspect="1"/>
        </xdr:cNvPicPr>
      </xdr:nvPicPr>
      <xdr:blipFill>
        <a:blip xmlns:r="http://schemas.openxmlformats.org/officeDocument/2006/relationships" r:embed="rId40"/>
        <a:stretch>
          <a:fillRect/>
        </a:stretch>
      </xdr:blipFill>
      <xdr:spPr>
        <a:xfrm>
          <a:off x="243840" y="102494081"/>
          <a:ext cx="537268" cy="665479"/>
        </a:xfrm>
        <a:prstGeom prst="rect">
          <a:avLst/>
        </a:prstGeom>
      </xdr:spPr>
    </xdr:pic>
    <xdr:clientData/>
  </xdr:twoCellAnchor>
  <xdr:twoCellAnchor editAs="oneCell">
    <xdr:from>
      <xdr:col>0</xdr:col>
      <xdr:colOff>234951</xdr:colOff>
      <xdr:row>67</xdr:row>
      <xdr:rowOff>20321</xdr:rowOff>
    </xdr:from>
    <xdr:to>
      <xdr:col>0</xdr:col>
      <xdr:colOff>769620</xdr:colOff>
      <xdr:row>67</xdr:row>
      <xdr:rowOff>700809</xdr:rowOff>
    </xdr:to>
    <xdr:pic>
      <xdr:nvPicPr>
        <xdr:cNvPr id="105" name="Picture 104">
          <a:extLst>
            <a:ext uri="{FF2B5EF4-FFF2-40B4-BE49-F238E27FC236}">
              <a16:creationId xmlns:a16="http://schemas.microsoft.com/office/drawing/2014/main" id="{00000000-0008-0000-0200-000069000000}"/>
            </a:ext>
          </a:extLst>
        </xdr:cNvPr>
        <xdr:cNvPicPr>
          <a:picLocks noChangeAspect="1"/>
        </xdr:cNvPicPr>
      </xdr:nvPicPr>
      <xdr:blipFill>
        <a:blip xmlns:r="http://schemas.openxmlformats.org/officeDocument/2006/relationships" r:embed="rId41"/>
        <a:stretch>
          <a:fillRect/>
        </a:stretch>
      </xdr:blipFill>
      <xdr:spPr>
        <a:xfrm>
          <a:off x="234951" y="104749601"/>
          <a:ext cx="534669" cy="680488"/>
        </a:xfrm>
        <a:prstGeom prst="rect">
          <a:avLst/>
        </a:prstGeom>
      </xdr:spPr>
    </xdr:pic>
    <xdr:clientData/>
  </xdr:twoCellAnchor>
  <xdr:twoCellAnchor editAs="oneCell">
    <xdr:from>
      <xdr:col>0</xdr:col>
      <xdr:colOff>287020</xdr:colOff>
      <xdr:row>68</xdr:row>
      <xdr:rowOff>50801</xdr:rowOff>
    </xdr:from>
    <xdr:to>
      <xdr:col>0</xdr:col>
      <xdr:colOff>807719</xdr:colOff>
      <xdr:row>68</xdr:row>
      <xdr:rowOff>670560</xdr:rowOff>
    </xdr:to>
    <xdr:pic>
      <xdr:nvPicPr>
        <xdr:cNvPr id="106" name="Picture 105">
          <a:extLst>
            <a:ext uri="{FF2B5EF4-FFF2-40B4-BE49-F238E27FC236}">
              <a16:creationId xmlns:a16="http://schemas.microsoft.com/office/drawing/2014/main" id="{00000000-0008-0000-0200-00006A000000}"/>
            </a:ext>
          </a:extLst>
        </xdr:cNvPr>
        <xdr:cNvPicPr>
          <a:picLocks noChangeAspect="1"/>
        </xdr:cNvPicPr>
      </xdr:nvPicPr>
      <xdr:blipFill>
        <a:blip xmlns:r="http://schemas.openxmlformats.org/officeDocument/2006/relationships" r:embed="rId42"/>
        <a:stretch>
          <a:fillRect/>
        </a:stretch>
      </xdr:blipFill>
      <xdr:spPr>
        <a:xfrm>
          <a:off x="287020" y="105542081"/>
          <a:ext cx="520699" cy="619759"/>
        </a:xfrm>
        <a:prstGeom prst="rect">
          <a:avLst/>
        </a:prstGeom>
      </xdr:spPr>
    </xdr:pic>
    <xdr:clientData/>
  </xdr:twoCellAnchor>
  <xdr:twoCellAnchor editAs="oneCell">
    <xdr:from>
      <xdr:col>0</xdr:col>
      <xdr:colOff>170180</xdr:colOff>
      <xdr:row>69</xdr:row>
      <xdr:rowOff>30481</xdr:rowOff>
    </xdr:from>
    <xdr:to>
      <xdr:col>0</xdr:col>
      <xdr:colOff>913130</xdr:colOff>
      <xdr:row>69</xdr:row>
      <xdr:rowOff>709930</xdr:rowOff>
    </xdr:to>
    <xdr:pic>
      <xdr:nvPicPr>
        <xdr:cNvPr id="107" name="Picture 106">
          <a:extLst>
            <a:ext uri="{FF2B5EF4-FFF2-40B4-BE49-F238E27FC236}">
              <a16:creationId xmlns:a16="http://schemas.microsoft.com/office/drawing/2014/main" id="{00000000-0008-0000-0200-00006B000000}"/>
            </a:ext>
          </a:extLst>
        </xdr:cNvPr>
        <xdr:cNvPicPr>
          <a:picLocks noChangeAspect="1"/>
        </xdr:cNvPicPr>
      </xdr:nvPicPr>
      <xdr:blipFill>
        <a:blip xmlns:r="http://schemas.openxmlformats.org/officeDocument/2006/relationships" r:embed="rId43"/>
        <a:stretch>
          <a:fillRect/>
        </a:stretch>
      </xdr:blipFill>
      <xdr:spPr>
        <a:xfrm>
          <a:off x="170180" y="106283761"/>
          <a:ext cx="742950" cy="679449"/>
        </a:xfrm>
        <a:prstGeom prst="rect">
          <a:avLst/>
        </a:prstGeom>
      </xdr:spPr>
    </xdr:pic>
    <xdr:clientData/>
  </xdr:twoCellAnchor>
  <xdr:twoCellAnchor editAs="oneCell">
    <xdr:from>
      <xdr:col>0</xdr:col>
      <xdr:colOff>261621</xdr:colOff>
      <xdr:row>70</xdr:row>
      <xdr:rowOff>78741</xdr:rowOff>
    </xdr:from>
    <xdr:to>
      <xdr:col>0</xdr:col>
      <xdr:colOff>861060</xdr:colOff>
      <xdr:row>70</xdr:row>
      <xdr:rowOff>654908</xdr:rowOff>
    </xdr:to>
    <xdr:pic>
      <xdr:nvPicPr>
        <xdr:cNvPr id="108" name="Picture 107">
          <a:extLst>
            <a:ext uri="{FF2B5EF4-FFF2-40B4-BE49-F238E27FC236}">
              <a16:creationId xmlns:a16="http://schemas.microsoft.com/office/drawing/2014/main" id="{00000000-0008-0000-0200-00006C000000}"/>
            </a:ext>
          </a:extLst>
        </xdr:cNvPr>
        <xdr:cNvPicPr>
          <a:picLocks noChangeAspect="1"/>
        </xdr:cNvPicPr>
      </xdr:nvPicPr>
      <xdr:blipFill>
        <a:blip xmlns:r="http://schemas.openxmlformats.org/officeDocument/2006/relationships" r:embed="rId44"/>
        <a:stretch>
          <a:fillRect/>
        </a:stretch>
      </xdr:blipFill>
      <xdr:spPr>
        <a:xfrm>
          <a:off x="261621" y="107094021"/>
          <a:ext cx="599439" cy="576167"/>
        </a:xfrm>
        <a:prstGeom prst="rect">
          <a:avLst/>
        </a:prstGeom>
      </xdr:spPr>
    </xdr:pic>
    <xdr:clientData/>
  </xdr:twoCellAnchor>
  <xdr:twoCellAnchor editAs="oneCell">
    <xdr:from>
      <xdr:col>0</xdr:col>
      <xdr:colOff>326390</xdr:colOff>
      <xdr:row>71</xdr:row>
      <xdr:rowOff>50800</xdr:rowOff>
    </xdr:from>
    <xdr:to>
      <xdr:col>0</xdr:col>
      <xdr:colOff>807720</xdr:colOff>
      <xdr:row>71</xdr:row>
      <xdr:rowOff>708660</xdr:rowOff>
    </xdr:to>
    <xdr:pic>
      <xdr:nvPicPr>
        <xdr:cNvPr id="109" name="Picture 108">
          <a:extLst>
            <a:ext uri="{FF2B5EF4-FFF2-40B4-BE49-F238E27FC236}">
              <a16:creationId xmlns:a16="http://schemas.microsoft.com/office/drawing/2014/main" id="{00000000-0008-0000-0200-00006D000000}"/>
            </a:ext>
          </a:extLst>
        </xdr:cNvPr>
        <xdr:cNvPicPr>
          <a:picLocks noChangeAspect="1"/>
        </xdr:cNvPicPr>
      </xdr:nvPicPr>
      <xdr:blipFill>
        <a:blip xmlns:r="http://schemas.openxmlformats.org/officeDocument/2006/relationships" r:embed="rId45"/>
        <a:stretch>
          <a:fillRect/>
        </a:stretch>
      </xdr:blipFill>
      <xdr:spPr>
        <a:xfrm>
          <a:off x="326390" y="107828080"/>
          <a:ext cx="481330" cy="657860"/>
        </a:xfrm>
        <a:prstGeom prst="rect">
          <a:avLst/>
        </a:prstGeom>
      </xdr:spPr>
    </xdr:pic>
    <xdr:clientData/>
  </xdr:twoCellAnchor>
  <xdr:twoCellAnchor editAs="oneCell">
    <xdr:from>
      <xdr:col>0</xdr:col>
      <xdr:colOff>229870</xdr:colOff>
      <xdr:row>72</xdr:row>
      <xdr:rowOff>55880</xdr:rowOff>
    </xdr:from>
    <xdr:to>
      <xdr:col>0</xdr:col>
      <xdr:colOff>777240</xdr:colOff>
      <xdr:row>72</xdr:row>
      <xdr:rowOff>712723</xdr:rowOff>
    </xdr:to>
    <xdr:pic>
      <xdr:nvPicPr>
        <xdr:cNvPr id="110" name="Picture 109">
          <a:extLst>
            <a:ext uri="{FF2B5EF4-FFF2-40B4-BE49-F238E27FC236}">
              <a16:creationId xmlns:a16="http://schemas.microsoft.com/office/drawing/2014/main" id="{00000000-0008-0000-0200-00006E000000}"/>
            </a:ext>
          </a:extLst>
        </xdr:cNvPr>
        <xdr:cNvPicPr>
          <a:picLocks noChangeAspect="1"/>
        </xdr:cNvPicPr>
      </xdr:nvPicPr>
      <xdr:blipFill>
        <a:blip xmlns:r="http://schemas.openxmlformats.org/officeDocument/2006/relationships" r:embed="rId46"/>
        <a:stretch>
          <a:fillRect/>
        </a:stretch>
      </xdr:blipFill>
      <xdr:spPr>
        <a:xfrm>
          <a:off x="229870" y="108595160"/>
          <a:ext cx="547370" cy="656843"/>
        </a:xfrm>
        <a:prstGeom prst="rect">
          <a:avLst/>
        </a:prstGeom>
      </xdr:spPr>
    </xdr:pic>
    <xdr:clientData/>
  </xdr:twoCellAnchor>
  <xdr:twoCellAnchor editAs="oneCell">
    <xdr:from>
      <xdr:col>0</xdr:col>
      <xdr:colOff>278130</xdr:colOff>
      <xdr:row>73</xdr:row>
      <xdr:rowOff>44450</xdr:rowOff>
    </xdr:from>
    <xdr:to>
      <xdr:col>0</xdr:col>
      <xdr:colOff>891540</xdr:colOff>
      <xdr:row>73</xdr:row>
      <xdr:rowOff>706106</xdr:rowOff>
    </xdr:to>
    <xdr:pic>
      <xdr:nvPicPr>
        <xdr:cNvPr id="111" name="Picture 110">
          <a:extLst>
            <a:ext uri="{FF2B5EF4-FFF2-40B4-BE49-F238E27FC236}">
              <a16:creationId xmlns:a16="http://schemas.microsoft.com/office/drawing/2014/main" id="{00000000-0008-0000-0200-00006F000000}"/>
            </a:ext>
          </a:extLst>
        </xdr:cNvPr>
        <xdr:cNvPicPr>
          <a:picLocks noChangeAspect="1"/>
        </xdr:cNvPicPr>
      </xdr:nvPicPr>
      <xdr:blipFill>
        <a:blip xmlns:r="http://schemas.openxmlformats.org/officeDocument/2006/relationships" r:embed="rId47"/>
        <a:stretch>
          <a:fillRect/>
        </a:stretch>
      </xdr:blipFill>
      <xdr:spPr>
        <a:xfrm>
          <a:off x="278130" y="109345730"/>
          <a:ext cx="613410" cy="661656"/>
        </a:xfrm>
        <a:prstGeom prst="rect">
          <a:avLst/>
        </a:prstGeom>
      </xdr:spPr>
    </xdr:pic>
    <xdr:clientData/>
  </xdr:twoCellAnchor>
  <xdr:twoCellAnchor editAs="oneCell">
    <xdr:from>
      <xdr:col>0</xdr:col>
      <xdr:colOff>228601</xdr:colOff>
      <xdr:row>74</xdr:row>
      <xdr:rowOff>40641</xdr:rowOff>
    </xdr:from>
    <xdr:to>
      <xdr:col>0</xdr:col>
      <xdr:colOff>838200</xdr:colOff>
      <xdr:row>74</xdr:row>
      <xdr:rowOff>678862</xdr:rowOff>
    </xdr:to>
    <xdr:pic>
      <xdr:nvPicPr>
        <xdr:cNvPr id="112" name="Picture 111">
          <a:extLst>
            <a:ext uri="{FF2B5EF4-FFF2-40B4-BE49-F238E27FC236}">
              <a16:creationId xmlns:a16="http://schemas.microsoft.com/office/drawing/2014/main" id="{00000000-0008-0000-0200-000070000000}"/>
            </a:ext>
          </a:extLst>
        </xdr:cNvPr>
        <xdr:cNvPicPr>
          <a:picLocks noChangeAspect="1"/>
        </xdr:cNvPicPr>
      </xdr:nvPicPr>
      <xdr:blipFill>
        <a:blip xmlns:r="http://schemas.openxmlformats.org/officeDocument/2006/relationships" r:embed="rId48"/>
        <a:stretch>
          <a:fillRect/>
        </a:stretch>
      </xdr:blipFill>
      <xdr:spPr>
        <a:xfrm>
          <a:off x="228601" y="110103921"/>
          <a:ext cx="609599" cy="638221"/>
        </a:xfrm>
        <a:prstGeom prst="rect">
          <a:avLst/>
        </a:prstGeom>
      </xdr:spPr>
    </xdr:pic>
    <xdr:clientData/>
  </xdr:twoCellAnchor>
  <xdr:twoCellAnchor editAs="oneCell">
    <xdr:from>
      <xdr:col>0</xdr:col>
      <xdr:colOff>316229</xdr:colOff>
      <xdr:row>75</xdr:row>
      <xdr:rowOff>30481</xdr:rowOff>
    </xdr:from>
    <xdr:to>
      <xdr:col>0</xdr:col>
      <xdr:colOff>845820</xdr:colOff>
      <xdr:row>75</xdr:row>
      <xdr:rowOff>685800</xdr:rowOff>
    </xdr:to>
    <xdr:pic>
      <xdr:nvPicPr>
        <xdr:cNvPr id="113" name="Picture 112">
          <a:extLst>
            <a:ext uri="{FF2B5EF4-FFF2-40B4-BE49-F238E27FC236}">
              <a16:creationId xmlns:a16="http://schemas.microsoft.com/office/drawing/2014/main" id="{00000000-0008-0000-0200-000071000000}"/>
            </a:ext>
          </a:extLst>
        </xdr:cNvPr>
        <xdr:cNvPicPr>
          <a:picLocks noChangeAspect="1"/>
        </xdr:cNvPicPr>
      </xdr:nvPicPr>
      <xdr:blipFill>
        <a:blip xmlns:r="http://schemas.openxmlformats.org/officeDocument/2006/relationships" r:embed="rId49"/>
        <a:stretch>
          <a:fillRect/>
        </a:stretch>
      </xdr:blipFill>
      <xdr:spPr>
        <a:xfrm>
          <a:off x="316229" y="110855761"/>
          <a:ext cx="529591" cy="655319"/>
        </a:xfrm>
        <a:prstGeom prst="rect">
          <a:avLst/>
        </a:prstGeom>
      </xdr:spPr>
    </xdr:pic>
    <xdr:clientData/>
  </xdr:twoCellAnchor>
  <xdr:twoCellAnchor editAs="oneCell">
    <xdr:from>
      <xdr:col>0</xdr:col>
      <xdr:colOff>246381</xdr:colOff>
      <xdr:row>76</xdr:row>
      <xdr:rowOff>60961</xdr:rowOff>
    </xdr:from>
    <xdr:to>
      <xdr:col>0</xdr:col>
      <xdr:colOff>830580</xdr:colOff>
      <xdr:row>76</xdr:row>
      <xdr:rowOff>740410</xdr:rowOff>
    </xdr:to>
    <xdr:pic>
      <xdr:nvPicPr>
        <xdr:cNvPr id="114" name="Picture 113">
          <a:extLst>
            <a:ext uri="{FF2B5EF4-FFF2-40B4-BE49-F238E27FC236}">
              <a16:creationId xmlns:a16="http://schemas.microsoft.com/office/drawing/2014/main" id="{00000000-0008-0000-0200-000072000000}"/>
            </a:ext>
          </a:extLst>
        </xdr:cNvPr>
        <xdr:cNvPicPr>
          <a:picLocks noChangeAspect="1"/>
        </xdr:cNvPicPr>
      </xdr:nvPicPr>
      <xdr:blipFill>
        <a:blip xmlns:r="http://schemas.openxmlformats.org/officeDocument/2006/relationships" r:embed="rId50"/>
        <a:stretch>
          <a:fillRect/>
        </a:stretch>
      </xdr:blipFill>
      <xdr:spPr>
        <a:xfrm>
          <a:off x="246381" y="111648241"/>
          <a:ext cx="584199" cy="679449"/>
        </a:xfrm>
        <a:prstGeom prst="rect">
          <a:avLst/>
        </a:prstGeom>
      </xdr:spPr>
    </xdr:pic>
    <xdr:clientData/>
  </xdr:twoCellAnchor>
  <xdr:twoCellAnchor editAs="oneCell">
    <xdr:from>
      <xdr:col>0</xdr:col>
      <xdr:colOff>284480</xdr:colOff>
      <xdr:row>77</xdr:row>
      <xdr:rowOff>0</xdr:rowOff>
    </xdr:from>
    <xdr:to>
      <xdr:col>0</xdr:col>
      <xdr:colOff>815339</xdr:colOff>
      <xdr:row>77</xdr:row>
      <xdr:rowOff>653957</xdr:rowOff>
    </xdr:to>
    <xdr:pic>
      <xdr:nvPicPr>
        <xdr:cNvPr id="115" name="Picture 114">
          <a:extLst>
            <a:ext uri="{FF2B5EF4-FFF2-40B4-BE49-F238E27FC236}">
              <a16:creationId xmlns:a16="http://schemas.microsoft.com/office/drawing/2014/main" id="{00000000-0008-0000-0200-000073000000}"/>
            </a:ext>
          </a:extLst>
        </xdr:cNvPr>
        <xdr:cNvPicPr>
          <a:picLocks noChangeAspect="1"/>
        </xdr:cNvPicPr>
      </xdr:nvPicPr>
      <xdr:blipFill>
        <a:blip xmlns:r="http://schemas.openxmlformats.org/officeDocument/2006/relationships" r:embed="rId51"/>
        <a:stretch>
          <a:fillRect/>
        </a:stretch>
      </xdr:blipFill>
      <xdr:spPr>
        <a:xfrm>
          <a:off x="284480" y="112374679"/>
          <a:ext cx="530859" cy="653957"/>
        </a:xfrm>
        <a:prstGeom prst="rect">
          <a:avLst/>
        </a:prstGeom>
      </xdr:spPr>
    </xdr:pic>
    <xdr:clientData/>
  </xdr:twoCellAnchor>
  <xdr:twoCellAnchor editAs="oneCell">
    <xdr:from>
      <xdr:col>0</xdr:col>
      <xdr:colOff>189230</xdr:colOff>
      <xdr:row>77</xdr:row>
      <xdr:rowOff>33020</xdr:rowOff>
    </xdr:from>
    <xdr:to>
      <xdr:col>0</xdr:col>
      <xdr:colOff>922019</xdr:colOff>
      <xdr:row>77</xdr:row>
      <xdr:rowOff>699192</xdr:rowOff>
    </xdr:to>
    <xdr:pic>
      <xdr:nvPicPr>
        <xdr:cNvPr id="118" name="Picture 117">
          <a:extLst>
            <a:ext uri="{FF2B5EF4-FFF2-40B4-BE49-F238E27FC236}">
              <a16:creationId xmlns:a16="http://schemas.microsoft.com/office/drawing/2014/main" id="{00000000-0008-0000-0200-000076000000}"/>
            </a:ext>
          </a:extLst>
        </xdr:cNvPr>
        <xdr:cNvPicPr>
          <a:picLocks noChangeAspect="1"/>
        </xdr:cNvPicPr>
      </xdr:nvPicPr>
      <xdr:blipFill>
        <a:blip xmlns:r="http://schemas.openxmlformats.org/officeDocument/2006/relationships" r:embed="rId52"/>
        <a:stretch>
          <a:fillRect/>
        </a:stretch>
      </xdr:blipFill>
      <xdr:spPr>
        <a:xfrm>
          <a:off x="189230" y="114668300"/>
          <a:ext cx="732789" cy="666172"/>
        </a:xfrm>
        <a:prstGeom prst="rect">
          <a:avLst/>
        </a:prstGeom>
      </xdr:spPr>
    </xdr:pic>
    <xdr:clientData/>
  </xdr:twoCellAnchor>
  <xdr:twoCellAnchor editAs="oneCell">
    <xdr:from>
      <xdr:col>0</xdr:col>
      <xdr:colOff>266065</xdr:colOff>
      <xdr:row>78</xdr:row>
      <xdr:rowOff>175896</xdr:rowOff>
    </xdr:from>
    <xdr:to>
      <xdr:col>0</xdr:col>
      <xdr:colOff>939164</xdr:colOff>
      <xdr:row>78</xdr:row>
      <xdr:rowOff>808952</xdr:rowOff>
    </xdr:to>
    <xdr:pic>
      <xdr:nvPicPr>
        <xdr:cNvPr id="129" name="Picture 128">
          <a:extLst>
            <a:ext uri="{FF2B5EF4-FFF2-40B4-BE49-F238E27FC236}">
              <a16:creationId xmlns:a16="http://schemas.microsoft.com/office/drawing/2014/main" id="{00000000-0008-0000-0200-000081000000}"/>
            </a:ext>
          </a:extLst>
        </xdr:cNvPr>
        <xdr:cNvPicPr>
          <a:picLocks noChangeAspect="1"/>
        </xdr:cNvPicPr>
      </xdr:nvPicPr>
      <xdr:blipFill>
        <a:blip xmlns:r="http://schemas.openxmlformats.org/officeDocument/2006/relationships" r:embed="rId53"/>
        <a:stretch>
          <a:fillRect/>
        </a:stretch>
      </xdr:blipFill>
      <xdr:spPr>
        <a:xfrm>
          <a:off x="266065" y="48629571"/>
          <a:ext cx="673099" cy="633056"/>
        </a:xfrm>
        <a:prstGeom prst="rect">
          <a:avLst/>
        </a:prstGeom>
      </xdr:spPr>
    </xdr:pic>
    <xdr:clientData/>
  </xdr:twoCellAnchor>
  <xdr:twoCellAnchor editAs="oneCell">
    <xdr:from>
      <xdr:col>0</xdr:col>
      <xdr:colOff>312421</xdr:colOff>
      <xdr:row>79</xdr:row>
      <xdr:rowOff>591819</xdr:rowOff>
    </xdr:from>
    <xdr:to>
      <xdr:col>0</xdr:col>
      <xdr:colOff>883920</xdr:colOff>
      <xdr:row>79</xdr:row>
      <xdr:rowOff>1318914</xdr:rowOff>
    </xdr:to>
    <xdr:pic>
      <xdr:nvPicPr>
        <xdr:cNvPr id="130" name="Picture 129">
          <a:extLst>
            <a:ext uri="{FF2B5EF4-FFF2-40B4-BE49-F238E27FC236}">
              <a16:creationId xmlns:a16="http://schemas.microsoft.com/office/drawing/2014/main" id="{00000000-0008-0000-0200-000082000000}"/>
            </a:ext>
          </a:extLst>
        </xdr:cNvPr>
        <xdr:cNvPicPr>
          <a:picLocks noChangeAspect="1"/>
        </xdr:cNvPicPr>
      </xdr:nvPicPr>
      <xdr:blipFill>
        <a:blip xmlns:r="http://schemas.openxmlformats.org/officeDocument/2006/relationships" r:embed="rId54"/>
        <a:stretch>
          <a:fillRect/>
        </a:stretch>
      </xdr:blipFill>
      <xdr:spPr>
        <a:xfrm>
          <a:off x="312421" y="128691639"/>
          <a:ext cx="571499" cy="727095"/>
        </a:xfrm>
        <a:prstGeom prst="rect">
          <a:avLst/>
        </a:prstGeom>
      </xdr:spPr>
    </xdr:pic>
    <xdr:clientData/>
  </xdr:twoCellAnchor>
  <xdr:twoCellAnchor editAs="oneCell">
    <xdr:from>
      <xdr:col>0</xdr:col>
      <xdr:colOff>123825</xdr:colOff>
      <xdr:row>80</xdr:row>
      <xdr:rowOff>19050</xdr:rowOff>
    </xdr:from>
    <xdr:to>
      <xdr:col>0</xdr:col>
      <xdr:colOff>1064895</xdr:colOff>
      <xdr:row>80</xdr:row>
      <xdr:rowOff>678700</xdr:rowOff>
    </xdr:to>
    <xdr:pic>
      <xdr:nvPicPr>
        <xdr:cNvPr id="132" name="Picture 131">
          <a:extLst>
            <a:ext uri="{FF2B5EF4-FFF2-40B4-BE49-F238E27FC236}">
              <a16:creationId xmlns:a16="http://schemas.microsoft.com/office/drawing/2014/main" id="{00000000-0008-0000-0200-000084000000}"/>
            </a:ext>
          </a:extLst>
        </xdr:cNvPr>
        <xdr:cNvPicPr>
          <a:picLocks noChangeAspect="1"/>
        </xdr:cNvPicPr>
      </xdr:nvPicPr>
      <xdr:blipFill>
        <a:blip xmlns:r="http://schemas.openxmlformats.org/officeDocument/2006/relationships" r:embed="rId55"/>
        <a:stretch>
          <a:fillRect/>
        </a:stretch>
      </xdr:blipFill>
      <xdr:spPr>
        <a:xfrm>
          <a:off x="123825" y="51511200"/>
          <a:ext cx="941070" cy="659650"/>
        </a:xfrm>
        <a:prstGeom prst="rect">
          <a:avLst/>
        </a:prstGeom>
      </xdr:spPr>
    </xdr:pic>
    <xdr:clientData/>
  </xdr:twoCellAnchor>
  <xdr:twoCellAnchor editAs="oneCell">
    <xdr:from>
      <xdr:col>0</xdr:col>
      <xdr:colOff>221615</xdr:colOff>
      <xdr:row>81</xdr:row>
      <xdr:rowOff>104775</xdr:rowOff>
    </xdr:from>
    <xdr:to>
      <xdr:col>0</xdr:col>
      <xdr:colOff>885825</xdr:colOff>
      <xdr:row>81</xdr:row>
      <xdr:rowOff>719632</xdr:rowOff>
    </xdr:to>
    <xdr:pic>
      <xdr:nvPicPr>
        <xdr:cNvPr id="133" name="Picture 132">
          <a:extLst>
            <a:ext uri="{FF2B5EF4-FFF2-40B4-BE49-F238E27FC236}">
              <a16:creationId xmlns:a16="http://schemas.microsoft.com/office/drawing/2014/main" id="{00000000-0008-0000-0200-000085000000}"/>
            </a:ext>
          </a:extLst>
        </xdr:cNvPr>
        <xdr:cNvPicPr>
          <a:picLocks noChangeAspect="1"/>
        </xdr:cNvPicPr>
      </xdr:nvPicPr>
      <xdr:blipFill>
        <a:blip xmlns:r="http://schemas.openxmlformats.org/officeDocument/2006/relationships" r:embed="rId56"/>
        <a:stretch>
          <a:fillRect/>
        </a:stretch>
      </xdr:blipFill>
      <xdr:spPr>
        <a:xfrm>
          <a:off x="221615" y="52339875"/>
          <a:ext cx="664210" cy="614857"/>
        </a:xfrm>
        <a:prstGeom prst="rect">
          <a:avLst/>
        </a:prstGeom>
      </xdr:spPr>
    </xdr:pic>
    <xdr:clientData/>
  </xdr:twoCellAnchor>
  <xdr:twoCellAnchor editAs="oneCell">
    <xdr:from>
      <xdr:col>0</xdr:col>
      <xdr:colOff>381000</xdr:colOff>
      <xdr:row>36</xdr:row>
      <xdr:rowOff>38100</xdr:rowOff>
    </xdr:from>
    <xdr:to>
      <xdr:col>0</xdr:col>
      <xdr:colOff>822960</xdr:colOff>
      <xdr:row>36</xdr:row>
      <xdr:rowOff>662940</xdr:rowOff>
    </xdr:to>
    <xdr:pic>
      <xdr:nvPicPr>
        <xdr:cNvPr id="140" name="Picture 139" descr="D:\Users\s1035084\Desktop\New folder\54903566_10-zoom.jpg">
          <a:extLst>
            <a:ext uri="{FF2B5EF4-FFF2-40B4-BE49-F238E27FC236}">
              <a16:creationId xmlns:a16="http://schemas.microsoft.com/office/drawing/2014/main" id="{00000000-0008-0000-0200-00008C000000}"/>
            </a:ext>
          </a:extLst>
        </xdr:cNvPr>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381000" y="42976800"/>
          <a:ext cx="441960" cy="624840"/>
        </a:xfrm>
        <a:prstGeom prst="rect">
          <a:avLst/>
        </a:prstGeom>
        <a:noFill/>
        <a:ln>
          <a:noFill/>
        </a:ln>
      </xdr:spPr>
    </xdr:pic>
    <xdr:clientData/>
  </xdr:twoCellAnchor>
  <xdr:twoCellAnchor editAs="oneCell">
    <xdr:from>
      <xdr:col>0</xdr:col>
      <xdr:colOff>367665</xdr:colOff>
      <xdr:row>35</xdr:row>
      <xdr:rowOff>57150</xdr:rowOff>
    </xdr:from>
    <xdr:to>
      <xdr:col>0</xdr:col>
      <xdr:colOff>901065</xdr:colOff>
      <xdr:row>35</xdr:row>
      <xdr:rowOff>735330</xdr:rowOff>
    </xdr:to>
    <xdr:pic>
      <xdr:nvPicPr>
        <xdr:cNvPr id="152" name="Picture 151">
          <a:extLst>
            <a:ext uri="{FF2B5EF4-FFF2-40B4-BE49-F238E27FC236}">
              <a16:creationId xmlns:a16="http://schemas.microsoft.com/office/drawing/2014/main" id="{00000000-0008-0000-0200-000098000000}"/>
            </a:ext>
          </a:extLst>
        </xdr:cNvPr>
        <xdr:cNvPicPr/>
      </xdr:nvPicPr>
      <xdr:blipFill rotWithShape="1">
        <a:blip xmlns:r="http://schemas.openxmlformats.org/officeDocument/2006/relationships" r:embed="rId58"/>
        <a:srcRect l="34479" t="31136" r="51253" b="17498"/>
        <a:stretch/>
      </xdr:blipFill>
      <xdr:spPr bwMode="auto">
        <a:xfrm>
          <a:off x="367665" y="15278100"/>
          <a:ext cx="533400" cy="678180"/>
        </a:xfrm>
        <a:prstGeom prst="rect">
          <a:avLst/>
        </a:prstGeom>
        <a:ln>
          <a:noFill/>
        </a:ln>
        <a:extLst>
          <a:ext uri="{53640926-AAD7-44D8-BBD7-CCE9431645EC}">
            <a14:shadowObscured xmlns:a14="http://schemas.microsoft.com/office/drawing/2010/main"/>
          </a:ext>
        </a:extLst>
      </xdr:spPr>
    </xdr:pic>
    <xdr:clientData/>
  </xdr:twoCellAnchor>
  <xdr:oneCellAnchor>
    <xdr:from>
      <xdr:col>0</xdr:col>
      <xdr:colOff>290194</xdr:colOff>
      <xdr:row>58</xdr:row>
      <xdr:rowOff>39821</xdr:rowOff>
    </xdr:from>
    <xdr:ext cx="564380" cy="697413"/>
    <xdr:pic>
      <xdr:nvPicPr>
        <xdr:cNvPr id="40" name="Picture 39">
          <a:extLst>
            <a:ext uri="{FF2B5EF4-FFF2-40B4-BE49-F238E27FC236}">
              <a16:creationId xmlns:a16="http://schemas.microsoft.com/office/drawing/2014/main" id="{0FB4CA1B-6979-40B7-AC05-431999AC0B73}"/>
            </a:ext>
          </a:extLst>
        </xdr:cNvPr>
        <xdr:cNvPicPr>
          <a:picLocks noChangeAspect="1"/>
        </xdr:cNvPicPr>
      </xdr:nvPicPr>
      <xdr:blipFill>
        <a:blip xmlns:r="http://schemas.openxmlformats.org/officeDocument/2006/relationships" r:embed="rId33"/>
        <a:stretch>
          <a:fillRect/>
        </a:stretch>
      </xdr:blipFill>
      <xdr:spPr>
        <a:xfrm>
          <a:off x="290194" y="41349746"/>
          <a:ext cx="564380" cy="697413"/>
        </a:xfrm>
        <a:prstGeom prst="rect">
          <a:avLst/>
        </a:prstGeom>
      </xdr:spPr>
    </xdr:pic>
    <xdr:clientData/>
  </xdr:oneCellAnchor>
  <xdr:twoCellAnchor editAs="oneCell">
    <xdr:from>
      <xdr:col>0</xdr:col>
      <xdr:colOff>337121</xdr:colOff>
      <xdr:row>42</xdr:row>
      <xdr:rowOff>117725</xdr:rowOff>
    </xdr:from>
    <xdr:to>
      <xdr:col>0</xdr:col>
      <xdr:colOff>1003871</xdr:colOff>
      <xdr:row>42</xdr:row>
      <xdr:rowOff>822575</xdr:rowOff>
    </xdr:to>
    <xdr:pic>
      <xdr:nvPicPr>
        <xdr:cNvPr id="3" name="Picture 2">
          <a:extLst>
            <a:ext uri="{FF2B5EF4-FFF2-40B4-BE49-F238E27FC236}">
              <a16:creationId xmlns:a16="http://schemas.microsoft.com/office/drawing/2014/main" id="{47708A4E-CA5F-FAAA-9681-AF8D243B9C6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337121" y="26225857"/>
          <a:ext cx="66675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1035051</xdr:colOff>
      <xdr:row>18</xdr:row>
      <xdr:rowOff>95250</xdr:rowOff>
    </xdr:from>
    <xdr:to>
      <xdr:col>8</xdr:col>
      <xdr:colOff>122383</xdr:colOff>
      <xdr:row>19</xdr:row>
      <xdr:rowOff>387350</xdr:rowOff>
    </xdr:to>
    <xdr:pic>
      <xdr:nvPicPr>
        <xdr:cNvPr id="10" name="Picture 9" descr="cid:image002.jpg@01D23917.BF17BA40">
          <a:extLst>
            <a:ext uri="{FF2B5EF4-FFF2-40B4-BE49-F238E27FC236}">
              <a16:creationId xmlns:a16="http://schemas.microsoft.com/office/drawing/2014/main" id="{2BAB387A-54D9-4191-AEE3-5090FDF50078}"/>
            </a:ext>
          </a:extLst>
        </xdr:cNvPr>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9385301" y="4397375"/>
          <a:ext cx="2960832" cy="498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21</xdr:row>
      <xdr:rowOff>32385</xdr:rowOff>
    </xdr:from>
    <xdr:to>
      <xdr:col>0</xdr:col>
      <xdr:colOff>1074420</xdr:colOff>
      <xdr:row>21</xdr:row>
      <xdr:rowOff>960522</xdr:rowOff>
    </xdr:to>
    <xdr:pic>
      <xdr:nvPicPr>
        <xdr:cNvPr id="2" name="Picture 152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3209925"/>
          <a:ext cx="937260" cy="928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83820</xdr:colOff>
      <xdr:row>23</xdr:row>
      <xdr:rowOff>91441</xdr:rowOff>
    </xdr:from>
    <xdr:to>
      <xdr:col>0</xdr:col>
      <xdr:colOff>1153274</xdr:colOff>
      <xdr:row>23</xdr:row>
      <xdr:rowOff>861061</xdr:rowOff>
    </xdr:to>
    <xdr:pic>
      <xdr:nvPicPr>
        <xdr:cNvPr id="3" name="Picture 150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 y="8336281"/>
          <a:ext cx="1069454" cy="769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9525</xdr:colOff>
      <xdr:row>23</xdr:row>
      <xdr:rowOff>323850</xdr:rowOff>
    </xdr:to>
    <xdr:pic>
      <xdr:nvPicPr>
        <xdr:cNvPr id="4" name="Picture 1496">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75460" y="8244840"/>
          <a:ext cx="952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xdr:colOff>
      <xdr:row>24</xdr:row>
      <xdr:rowOff>116206</xdr:rowOff>
    </xdr:from>
    <xdr:to>
      <xdr:col>0</xdr:col>
      <xdr:colOff>1313745</xdr:colOff>
      <xdr:row>24</xdr:row>
      <xdr:rowOff>914400</xdr:rowOff>
    </xdr:to>
    <xdr:pic>
      <xdr:nvPicPr>
        <xdr:cNvPr id="7" name="Picture 1508">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240" y="8364856"/>
          <a:ext cx="1298505" cy="798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304800</xdr:rowOff>
    </xdr:to>
    <xdr:pic>
      <xdr:nvPicPr>
        <xdr:cNvPr id="8" name="Picture 1500">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75460" y="10271760"/>
          <a:ext cx="9525"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76201</xdr:colOff>
      <xdr:row>26</xdr:row>
      <xdr:rowOff>182880</xdr:rowOff>
    </xdr:from>
    <xdr:to>
      <xdr:col>0</xdr:col>
      <xdr:colOff>1275293</xdr:colOff>
      <xdr:row>26</xdr:row>
      <xdr:rowOff>792480</xdr:rowOff>
    </xdr:to>
    <xdr:pic>
      <xdr:nvPicPr>
        <xdr:cNvPr id="12" name="Picture 1518">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201" y="14790420"/>
          <a:ext cx="1145752"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281940</xdr:colOff>
      <xdr:row>27</xdr:row>
      <xdr:rowOff>190500</xdr:rowOff>
    </xdr:from>
    <xdr:to>
      <xdr:col>0</xdr:col>
      <xdr:colOff>1036320</xdr:colOff>
      <xdr:row>28</xdr:row>
      <xdr:rowOff>734999</xdr:rowOff>
    </xdr:to>
    <xdr:pic>
      <xdr:nvPicPr>
        <xdr:cNvPr id="13" name="Picture 151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81940" y="15811500"/>
          <a:ext cx="754380" cy="1557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426720</xdr:colOff>
      <xdr:row>29</xdr:row>
      <xdr:rowOff>83820</xdr:rowOff>
    </xdr:from>
    <xdr:to>
      <xdr:col>0</xdr:col>
      <xdr:colOff>967740</xdr:colOff>
      <xdr:row>29</xdr:row>
      <xdr:rowOff>886624</xdr:rowOff>
    </xdr:to>
    <xdr:pic>
      <xdr:nvPicPr>
        <xdr:cNvPr id="14" name="Picture 1516">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26720" y="17731740"/>
          <a:ext cx="541020" cy="802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167641</xdr:colOff>
      <xdr:row>30</xdr:row>
      <xdr:rowOff>68580</xdr:rowOff>
    </xdr:from>
    <xdr:to>
      <xdr:col>0</xdr:col>
      <xdr:colOff>1053229</xdr:colOff>
      <xdr:row>30</xdr:row>
      <xdr:rowOff>883920</xdr:rowOff>
    </xdr:to>
    <xdr:pic>
      <xdr:nvPicPr>
        <xdr:cNvPr id="15" name="Picture 1522">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7641" y="18729960"/>
          <a:ext cx="885588" cy="815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396239</xdr:colOff>
      <xdr:row>48</xdr:row>
      <xdr:rowOff>53340</xdr:rowOff>
    </xdr:from>
    <xdr:to>
      <xdr:col>0</xdr:col>
      <xdr:colOff>960636</xdr:colOff>
      <xdr:row>48</xdr:row>
      <xdr:rowOff>777240</xdr:rowOff>
    </xdr:to>
    <xdr:pic>
      <xdr:nvPicPr>
        <xdr:cNvPr id="20" name="Picture 2997">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96239" y="81099660"/>
          <a:ext cx="564397"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358140</xdr:colOff>
      <xdr:row>49</xdr:row>
      <xdr:rowOff>45720</xdr:rowOff>
    </xdr:from>
    <xdr:to>
      <xdr:col>0</xdr:col>
      <xdr:colOff>944880</xdr:colOff>
      <xdr:row>49</xdr:row>
      <xdr:rowOff>794750</xdr:rowOff>
    </xdr:to>
    <xdr:pic>
      <xdr:nvPicPr>
        <xdr:cNvPr id="21" name="Picture 3005">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58140" y="81915000"/>
          <a:ext cx="586740" cy="749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310517</xdr:colOff>
      <xdr:row>50</xdr:row>
      <xdr:rowOff>97156</xdr:rowOff>
    </xdr:from>
    <xdr:to>
      <xdr:col>0</xdr:col>
      <xdr:colOff>1009651</xdr:colOff>
      <xdr:row>51</xdr:row>
      <xdr:rowOff>0</xdr:rowOff>
    </xdr:to>
    <xdr:grpSp>
      <xdr:nvGrpSpPr>
        <xdr:cNvPr id="22" name="Group 21">
          <a:extLst>
            <a:ext uri="{FF2B5EF4-FFF2-40B4-BE49-F238E27FC236}">
              <a16:creationId xmlns:a16="http://schemas.microsoft.com/office/drawing/2014/main" id="{00000000-0008-0000-0300-000016000000}"/>
            </a:ext>
          </a:extLst>
        </xdr:cNvPr>
        <xdr:cNvGrpSpPr/>
      </xdr:nvGrpSpPr>
      <xdr:grpSpPr>
        <a:xfrm>
          <a:off x="310517" y="35653981"/>
          <a:ext cx="699134" cy="912494"/>
          <a:chOff x="0" y="0"/>
          <a:chExt cx="782015" cy="641629"/>
        </a:xfrm>
      </xdr:grpSpPr>
      <xdr:pic>
        <xdr:nvPicPr>
          <xdr:cNvPr id="23" name="Picture 22">
            <a:extLst>
              <a:ext uri="{FF2B5EF4-FFF2-40B4-BE49-F238E27FC236}">
                <a16:creationId xmlns:a16="http://schemas.microsoft.com/office/drawing/2014/main" id="{00000000-0008-0000-0300-000017000000}"/>
              </a:ext>
            </a:extLst>
          </xdr:cNvPr>
          <xdr:cNvPicPr/>
        </xdr:nvPicPr>
        <xdr:blipFill>
          <a:blip xmlns:r="http://schemas.openxmlformats.org/officeDocument/2006/relationships" r:embed="rId12"/>
          <a:stretch>
            <a:fillRect/>
          </a:stretch>
        </xdr:blipFill>
        <xdr:spPr>
          <a:xfrm>
            <a:off x="0" y="0"/>
            <a:ext cx="374917" cy="573303"/>
          </a:xfrm>
          <a:prstGeom prst="rect">
            <a:avLst/>
          </a:prstGeom>
        </xdr:spPr>
      </xdr:pic>
      <xdr:pic>
        <xdr:nvPicPr>
          <xdr:cNvPr id="24" name="Picture 23">
            <a:extLst>
              <a:ext uri="{FF2B5EF4-FFF2-40B4-BE49-F238E27FC236}">
                <a16:creationId xmlns:a16="http://schemas.microsoft.com/office/drawing/2014/main" id="{00000000-0008-0000-0300-000018000000}"/>
              </a:ext>
            </a:extLst>
          </xdr:cNvPr>
          <xdr:cNvPicPr/>
        </xdr:nvPicPr>
        <xdr:blipFill>
          <a:blip xmlns:r="http://schemas.openxmlformats.org/officeDocument/2006/relationships" r:embed="rId13"/>
          <a:stretch>
            <a:fillRect/>
          </a:stretch>
        </xdr:blipFill>
        <xdr:spPr>
          <a:xfrm>
            <a:off x="397548" y="61354"/>
            <a:ext cx="384467" cy="580276"/>
          </a:xfrm>
          <a:prstGeom prst="rect">
            <a:avLst/>
          </a:prstGeom>
        </xdr:spPr>
      </xdr:pic>
    </xdr:grpSp>
    <xdr:clientData/>
  </xdr:twoCellAnchor>
  <xdr:twoCellAnchor>
    <xdr:from>
      <xdr:col>0</xdr:col>
      <xdr:colOff>243841</xdr:colOff>
      <xdr:row>51</xdr:row>
      <xdr:rowOff>99060</xdr:rowOff>
    </xdr:from>
    <xdr:to>
      <xdr:col>0</xdr:col>
      <xdr:colOff>1242061</xdr:colOff>
      <xdr:row>51</xdr:row>
      <xdr:rowOff>693419</xdr:rowOff>
    </xdr:to>
    <xdr:pic>
      <xdr:nvPicPr>
        <xdr:cNvPr id="25" name="Picture 3011">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43841" y="83553300"/>
          <a:ext cx="975360" cy="594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137160</xdr:colOff>
      <xdr:row>52</xdr:row>
      <xdr:rowOff>60961</xdr:rowOff>
    </xdr:from>
    <xdr:to>
      <xdr:col>0</xdr:col>
      <xdr:colOff>1087983</xdr:colOff>
      <xdr:row>52</xdr:row>
      <xdr:rowOff>670561</xdr:rowOff>
    </xdr:to>
    <xdr:pic>
      <xdr:nvPicPr>
        <xdr:cNvPr id="26" name="Picture 3009">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7160" y="84338161"/>
          <a:ext cx="950823"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311149</xdr:colOff>
      <xdr:row>31</xdr:row>
      <xdr:rowOff>0</xdr:rowOff>
    </xdr:from>
    <xdr:ext cx="739791" cy="882649"/>
    <xdr:pic>
      <xdr:nvPicPr>
        <xdr:cNvPr id="55" name="Picture 54">
          <a:extLst>
            <a:ext uri="{FF2B5EF4-FFF2-40B4-BE49-F238E27FC236}">
              <a16:creationId xmlns:a16="http://schemas.microsoft.com/office/drawing/2014/main" id="{00000000-0008-0000-0300-000037000000}"/>
            </a:ext>
          </a:extLst>
        </xdr:cNvPr>
        <xdr:cNvPicPr>
          <a:picLocks noChangeAspect="1"/>
        </xdr:cNvPicPr>
      </xdr:nvPicPr>
      <xdr:blipFill>
        <a:blip xmlns:r="http://schemas.openxmlformats.org/officeDocument/2006/relationships" r:embed="rId16"/>
        <a:stretch>
          <a:fillRect/>
        </a:stretch>
      </xdr:blipFill>
      <xdr:spPr>
        <a:xfrm>
          <a:off x="311149" y="24187150"/>
          <a:ext cx="739791" cy="882649"/>
        </a:xfrm>
        <a:prstGeom prst="rect">
          <a:avLst/>
        </a:prstGeom>
      </xdr:spPr>
    </xdr:pic>
    <xdr:clientData/>
  </xdr:oneCellAnchor>
  <xdr:oneCellAnchor>
    <xdr:from>
      <xdr:col>0</xdr:col>
      <xdr:colOff>279400</xdr:colOff>
      <xdr:row>31</xdr:row>
      <xdr:rowOff>0</xdr:rowOff>
    </xdr:from>
    <xdr:ext cx="930364" cy="904874"/>
    <xdr:pic>
      <xdr:nvPicPr>
        <xdr:cNvPr id="56" name="Picture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17"/>
        <a:stretch>
          <a:fillRect/>
        </a:stretch>
      </xdr:blipFill>
      <xdr:spPr>
        <a:xfrm>
          <a:off x="279400" y="20707351"/>
          <a:ext cx="930364" cy="904874"/>
        </a:xfrm>
        <a:prstGeom prst="rect">
          <a:avLst/>
        </a:prstGeom>
      </xdr:spPr>
    </xdr:pic>
    <xdr:clientData/>
  </xdr:oneCellAnchor>
  <xdr:twoCellAnchor editAs="oneCell">
    <xdr:from>
      <xdr:col>0</xdr:col>
      <xdr:colOff>273050</xdr:colOff>
      <xdr:row>31</xdr:row>
      <xdr:rowOff>19050</xdr:rowOff>
    </xdr:from>
    <xdr:to>
      <xdr:col>0</xdr:col>
      <xdr:colOff>1164420</xdr:colOff>
      <xdr:row>31</xdr:row>
      <xdr:rowOff>962025</xdr:rowOff>
    </xdr:to>
    <xdr:pic>
      <xdr:nvPicPr>
        <xdr:cNvPr id="57" name="Picture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18"/>
        <a:stretch>
          <a:fillRect/>
        </a:stretch>
      </xdr:blipFill>
      <xdr:spPr>
        <a:xfrm>
          <a:off x="273050" y="21720810"/>
          <a:ext cx="891370" cy="942975"/>
        </a:xfrm>
        <a:prstGeom prst="rect">
          <a:avLst/>
        </a:prstGeom>
      </xdr:spPr>
    </xdr:pic>
    <xdr:clientData/>
  </xdr:twoCellAnchor>
  <xdr:twoCellAnchor editAs="oneCell">
    <xdr:from>
      <xdr:col>0</xdr:col>
      <xdr:colOff>234950</xdr:colOff>
      <xdr:row>32</xdr:row>
      <xdr:rowOff>25400</xdr:rowOff>
    </xdr:from>
    <xdr:to>
      <xdr:col>0</xdr:col>
      <xdr:colOff>1214133</xdr:colOff>
      <xdr:row>32</xdr:row>
      <xdr:rowOff>971549</xdr:rowOff>
    </xdr:to>
    <xdr:pic>
      <xdr:nvPicPr>
        <xdr:cNvPr id="58" name="Picture 57">
          <a:extLst>
            <a:ext uri="{FF2B5EF4-FFF2-40B4-BE49-F238E27FC236}">
              <a16:creationId xmlns:a16="http://schemas.microsoft.com/office/drawing/2014/main" id="{00000000-0008-0000-0300-00003A000000}"/>
            </a:ext>
          </a:extLst>
        </xdr:cNvPr>
        <xdr:cNvPicPr>
          <a:picLocks noChangeAspect="1"/>
        </xdr:cNvPicPr>
      </xdr:nvPicPr>
      <xdr:blipFill>
        <a:blip xmlns:r="http://schemas.openxmlformats.org/officeDocument/2006/relationships" r:embed="rId19"/>
        <a:stretch>
          <a:fillRect/>
        </a:stretch>
      </xdr:blipFill>
      <xdr:spPr>
        <a:xfrm>
          <a:off x="234950" y="22740620"/>
          <a:ext cx="1007758" cy="946149"/>
        </a:xfrm>
        <a:prstGeom prst="rect">
          <a:avLst/>
        </a:prstGeom>
      </xdr:spPr>
    </xdr:pic>
    <xdr:clientData/>
  </xdr:twoCellAnchor>
  <xdr:twoCellAnchor editAs="oneCell">
    <xdr:from>
      <xdr:col>0</xdr:col>
      <xdr:colOff>269875</xdr:colOff>
      <xdr:row>33</xdr:row>
      <xdr:rowOff>23813</xdr:rowOff>
    </xdr:from>
    <xdr:to>
      <xdr:col>0</xdr:col>
      <xdr:colOff>1133475</xdr:colOff>
      <xdr:row>33</xdr:row>
      <xdr:rowOff>946161</xdr:rowOff>
    </xdr:to>
    <xdr:pic>
      <xdr:nvPicPr>
        <xdr:cNvPr id="59" name="Picture 58">
          <a:extLst>
            <a:ext uri="{FF2B5EF4-FFF2-40B4-BE49-F238E27FC236}">
              <a16:creationId xmlns:a16="http://schemas.microsoft.com/office/drawing/2014/main" id="{00000000-0008-0000-0300-00003B000000}"/>
            </a:ext>
          </a:extLst>
        </xdr:cNvPr>
        <xdr:cNvPicPr>
          <a:picLocks noChangeAspect="1"/>
        </xdr:cNvPicPr>
      </xdr:nvPicPr>
      <xdr:blipFill>
        <a:blip xmlns:r="http://schemas.openxmlformats.org/officeDocument/2006/relationships" r:embed="rId20"/>
        <a:stretch>
          <a:fillRect/>
        </a:stretch>
      </xdr:blipFill>
      <xdr:spPr>
        <a:xfrm>
          <a:off x="269875" y="23752493"/>
          <a:ext cx="863600" cy="922348"/>
        </a:xfrm>
        <a:prstGeom prst="rect">
          <a:avLst/>
        </a:prstGeom>
      </xdr:spPr>
    </xdr:pic>
    <xdr:clientData/>
  </xdr:twoCellAnchor>
  <xdr:twoCellAnchor editAs="oneCell">
    <xdr:from>
      <xdr:col>0</xdr:col>
      <xdr:colOff>198437</xdr:colOff>
      <xdr:row>34</xdr:row>
      <xdr:rowOff>31750</xdr:rowOff>
    </xdr:from>
    <xdr:to>
      <xdr:col>0</xdr:col>
      <xdr:colOff>1019175</xdr:colOff>
      <xdr:row>34</xdr:row>
      <xdr:rowOff>917503</xdr:rowOff>
    </xdr:to>
    <xdr:pic>
      <xdr:nvPicPr>
        <xdr:cNvPr id="60" name="Picture 59">
          <a:extLst>
            <a:ext uri="{FF2B5EF4-FFF2-40B4-BE49-F238E27FC236}">
              <a16:creationId xmlns:a16="http://schemas.microsoft.com/office/drawing/2014/main" id="{00000000-0008-0000-0300-00003C000000}"/>
            </a:ext>
          </a:extLst>
        </xdr:cNvPr>
        <xdr:cNvPicPr>
          <a:picLocks noChangeAspect="1"/>
        </xdr:cNvPicPr>
      </xdr:nvPicPr>
      <xdr:blipFill>
        <a:blip xmlns:r="http://schemas.openxmlformats.org/officeDocument/2006/relationships" r:embed="rId21"/>
        <a:stretch>
          <a:fillRect/>
        </a:stretch>
      </xdr:blipFill>
      <xdr:spPr>
        <a:xfrm>
          <a:off x="198437" y="27814270"/>
          <a:ext cx="820738" cy="885753"/>
        </a:xfrm>
        <a:prstGeom prst="rect">
          <a:avLst/>
        </a:prstGeom>
      </xdr:spPr>
    </xdr:pic>
    <xdr:clientData/>
  </xdr:twoCellAnchor>
  <xdr:twoCellAnchor editAs="oneCell">
    <xdr:from>
      <xdr:col>0</xdr:col>
      <xdr:colOff>185738</xdr:colOff>
      <xdr:row>35</xdr:row>
      <xdr:rowOff>69849</xdr:rowOff>
    </xdr:from>
    <xdr:to>
      <xdr:col>0</xdr:col>
      <xdr:colOff>1038225</xdr:colOff>
      <xdr:row>35</xdr:row>
      <xdr:rowOff>959370</xdr:rowOff>
    </xdr:to>
    <xdr:pic>
      <xdr:nvPicPr>
        <xdr:cNvPr id="61" name="Picture 60">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22"/>
        <a:stretch>
          <a:fillRect/>
        </a:stretch>
      </xdr:blipFill>
      <xdr:spPr>
        <a:xfrm>
          <a:off x="185738" y="28865829"/>
          <a:ext cx="852487" cy="889521"/>
        </a:xfrm>
        <a:prstGeom prst="rect">
          <a:avLst/>
        </a:prstGeom>
      </xdr:spPr>
    </xdr:pic>
    <xdr:clientData/>
  </xdr:twoCellAnchor>
  <xdr:twoCellAnchor editAs="oneCell">
    <xdr:from>
      <xdr:col>0</xdr:col>
      <xdr:colOff>319088</xdr:colOff>
      <xdr:row>37</xdr:row>
      <xdr:rowOff>77785</xdr:rowOff>
    </xdr:from>
    <xdr:to>
      <xdr:col>0</xdr:col>
      <xdr:colOff>895350</xdr:colOff>
      <xdr:row>37</xdr:row>
      <xdr:rowOff>884180</xdr:rowOff>
    </xdr:to>
    <xdr:pic>
      <xdr:nvPicPr>
        <xdr:cNvPr id="63" name="Picture 62">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23"/>
        <a:stretch>
          <a:fillRect/>
        </a:stretch>
      </xdr:blipFill>
      <xdr:spPr>
        <a:xfrm>
          <a:off x="319088" y="32927605"/>
          <a:ext cx="576262" cy="806395"/>
        </a:xfrm>
        <a:prstGeom prst="rect">
          <a:avLst/>
        </a:prstGeom>
      </xdr:spPr>
    </xdr:pic>
    <xdr:clientData/>
  </xdr:twoCellAnchor>
  <xdr:twoCellAnchor editAs="oneCell">
    <xdr:from>
      <xdr:col>0</xdr:col>
      <xdr:colOff>292101</xdr:colOff>
      <xdr:row>39</xdr:row>
      <xdr:rowOff>60323</xdr:rowOff>
    </xdr:from>
    <xdr:to>
      <xdr:col>0</xdr:col>
      <xdr:colOff>924278</xdr:colOff>
      <xdr:row>39</xdr:row>
      <xdr:rowOff>914400</xdr:rowOff>
    </xdr:to>
    <xdr:pic>
      <xdr:nvPicPr>
        <xdr:cNvPr id="65" name="Picture 64">
          <a:extLst>
            <a:ext uri="{FF2B5EF4-FFF2-40B4-BE49-F238E27FC236}">
              <a16:creationId xmlns:a16="http://schemas.microsoft.com/office/drawing/2014/main" id="{00000000-0008-0000-0300-000041000000}"/>
            </a:ext>
          </a:extLst>
        </xdr:cNvPr>
        <xdr:cNvPicPr>
          <a:picLocks noChangeAspect="1"/>
        </xdr:cNvPicPr>
      </xdr:nvPicPr>
      <xdr:blipFill>
        <a:blip xmlns:r="http://schemas.openxmlformats.org/officeDocument/2006/relationships" r:embed="rId24"/>
        <a:stretch>
          <a:fillRect/>
        </a:stretch>
      </xdr:blipFill>
      <xdr:spPr>
        <a:xfrm>
          <a:off x="292101" y="36963983"/>
          <a:ext cx="632177" cy="854077"/>
        </a:xfrm>
        <a:prstGeom prst="rect">
          <a:avLst/>
        </a:prstGeom>
      </xdr:spPr>
    </xdr:pic>
    <xdr:clientData/>
  </xdr:twoCellAnchor>
  <xdr:twoCellAnchor editAs="oneCell">
    <xdr:from>
      <xdr:col>0</xdr:col>
      <xdr:colOff>207963</xdr:colOff>
      <xdr:row>40</xdr:row>
      <xdr:rowOff>33338</xdr:rowOff>
    </xdr:from>
    <xdr:to>
      <xdr:col>0</xdr:col>
      <xdr:colOff>1162050</xdr:colOff>
      <xdr:row>40</xdr:row>
      <xdr:rowOff>951692</xdr:rowOff>
    </xdr:to>
    <xdr:pic>
      <xdr:nvPicPr>
        <xdr:cNvPr id="66" name="Picture 65">
          <a:extLst>
            <a:ext uri="{FF2B5EF4-FFF2-40B4-BE49-F238E27FC236}">
              <a16:creationId xmlns:a16="http://schemas.microsoft.com/office/drawing/2014/main" id="{00000000-0008-0000-0300-000042000000}"/>
            </a:ext>
          </a:extLst>
        </xdr:cNvPr>
        <xdr:cNvPicPr>
          <a:picLocks noChangeAspect="1"/>
        </xdr:cNvPicPr>
      </xdr:nvPicPr>
      <xdr:blipFill>
        <a:blip xmlns:r="http://schemas.openxmlformats.org/officeDocument/2006/relationships" r:embed="rId25"/>
        <a:stretch>
          <a:fillRect/>
        </a:stretch>
      </xdr:blipFill>
      <xdr:spPr>
        <a:xfrm>
          <a:off x="207963" y="37950458"/>
          <a:ext cx="954087" cy="918354"/>
        </a:xfrm>
        <a:prstGeom prst="rect">
          <a:avLst/>
        </a:prstGeom>
      </xdr:spPr>
    </xdr:pic>
    <xdr:clientData/>
  </xdr:twoCellAnchor>
  <xdr:twoCellAnchor editAs="oneCell">
    <xdr:from>
      <xdr:col>0</xdr:col>
      <xdr:colOff>142874</xdr:colOff>
      <xdr:row>41</xdr:row>
      <xdr:rowOff>15875</xdr:rowOff>
    </xdr:from>
    <xdr:to>
      <xdr:col>0</xdr:col>
      <xdr:colOff>1181099</xdr:colOff>
      <xdr:row>41</xdr:row>
      <xdr:rowOff>941801</xdr:rowOff>
    </xdr:to>
    <xdr:pic>
      <xdr:nvPicPr>
        <xdr:cNvPr id="67" name="Picture 66">
          <a:extLst>
            <a:ext uri="{FF2B5EF4-FFF2-40B4-BE49-F238E27FC236}">
              <a16:creationId xmlns:a16="http://schemas.microsoft.com/office/drawing/2014/main" id="{00000000-0008-0000-0300-000043000000}"/>
            </a:ext>
          </a:extLst>
        </xdr:cNvPr>
        <xdr:cNvPicPr>
          <a:picLocks noChangeAspect="1"/>
        </xdr:cNvPicPr>
      </xdr:nvPicPr>
      <xdr:blipFill>
        <a:blip xmlns:r="http://schemas.openxmlformats.org/officeDocument/2006/relationships" r:embed="rId26"/>
        <a:stretch>
          <a:fillRect/>
        </a:stretch>
      </xdr:blipFill>
      <xdr:spPr>
        <a:xfrm>
          <a:off x="142874" y="38946455"/>
          <a:ext cx="1038225" cy="925926"/>
        </a:xfrm>
        <a:prstGeom prst="rect">
          <a:avLst/>
        </a:prstGeom>
      </xdr:spPr>
    </xdr:pic>
    <xdr:clientData/>
  </xdr:twoCellAnchor>
  <xdr:twoCellAnchor editAs="oneCell">
    <xdr:from>
      <xdr:col>0</xdr:col>
      <xdr:colOff>134937</xdr:colOff>
      <xdr:row>42</xdr:row>
      <xdr:rowOff>87312</xdr:rowOff>
    </xdr:from>
    <xdr:to>
      <xdr:col>0</xdr:col>
      <xdr:colOff>1133475</xdr:colOff>
      <xdr:row>42</xdr:row>
      <xdr:rowOff>914400</xdr:rowOff>
    </xdr:to>
    <xdr:pic>
      <xdr:nvPicPr>
        <xdr:cNvPr id="68" name="Picture 67">
          <a:extLst>
            <a:ext uri="{FF2B5EF4-FFF2-40B4-BE49-F238E27FC236}">
              <a16:creationId xmlns:a16="http://schemas.microsoft.com/office/drawing/2014/main" id="{00000000-0008-0000-0300-000044000000}"/>
            </a:ext>
          </a:extLst>
        </xdr:cNvPr>
        <xdr:cNvPicPr/>
      </xdr:nvPicPr>
      <xdr:blipFill>
        <a:blip xmlns:r="http://schemas.openxmlformats.org/officeDocument/2006/relationships" r:embed="rId27"/>
        <a:stretch>
          <a:fillRect/>
        </a:stretch>
      </xdr:blipFill>
      <xdr:spPr>
        <a:xfrm>
          <a:off x="134937" y="40031352"/>
          <a:ext cx="998538" cy="827088"/>
        </a:xfrm>
        <a:prstGeom prst="rect">
          <a:avLst/>
        </a:prstGeom>
      </xdr:spPr>
    </xdr:pic>
    <xdr:clientData/>
  </xdr:twoCellAnchor>
  <xdr:twoCellAnchor editAs="oneCell">
    <xdr:from>
      <xdr:col>0</xdr:col>
      <xdr:colOff>269874</xdr:colOff>
      <xdr:row>43</xdr:row>
      <xdr:rowOff>55561</xdr:rowOff>
    </xdr:from>
    <xdr:to>
      <xdr:col>0</xdr:col>
      <xdr:colOff>1238415</xdr:colOff>
      <xdr:row>43</xdr:row>
      <xdr:rowOff>904875</xdr:rowOff>
    </xdr:to>
    <xdr:pic>
      <xdr:nvPicPr>
        <xdr:cNvPr id="69" name="Picture 68">
          <a:extLst>
            <a:ext uri="{FF2B5EF4-FFF2-40B4-BE49-F238E27FC236}">
              <a16:creationId xmlns:a16="http://schemas.microsoft.com/office/drawing/2014/main" id="{00000000-0008-0000-0300-000045000000}"/>
            </a:ext>
          </a:extLst>
        </xdr:cNvPr>
        <xdr:cNvPicPr>
          <a:picLocks noChangeAspect="1"/>
        </xdr:cNvPicPr>
      </xdr:nvPicPr>
      <xdr:blipFill>
        <a:blip xmlns:r="http://schemas.openxmlformats.org/officeDocument/2006/relationships" r:embed="rId28"/>
        <a:stretch>
          <a:fillRect/>
        </a:stretch>
      </xdr:blipFill>
      <xdr:spPr>
        <a:xfrm>
          <a:off x="269874" y="44053441"/>
          <a:ext cx="997116" cy="849314"/>
        </a:xfrm>
        <a:prstGeom prst="rect">
          <a:avLst/>
        </a:prstGeom>
      </xdr:spPr>
    </xdr:pic>
    <xdr:clientData/>
  </xdr:twoCellAnchor>
  <xdr:twoCellAnchor editAs="oneCell">
    <xdr:from>
      <xdr:col>0</xdr:col>
      <xdr:colOff>190500</xdr:colOff>
      <xdr:row>44</xdr:row>
      <xdr:rowOff>15874</xdr:rowOff>
    </xdr:from>
    <xdr:to>
      <xdr:col>0</xdr:col>
      <xdr:colOff>1181100</xdr:colOff>
      <xdr:row>44</xdr:row>
      <xdr:rowOff>923925</xdr:rowOff>
    </xdr:to>
    <xdr:pic>
      <xdr:nvPicPr>
        <xdr:cNvPr id="70" name="Picture 69">
          <a:extLst>
            <a:ext uri="{FF2B5EF4-FFF2-40B4-BE49-F238E27FC236}">
              <a16:creationId xmlns:a16="http://schemas.microsoft.com/office/drawing/2014/main" id="{00000000-0008-0000-0300-000046000000}"/>
            </a:ext>
          </a:extLst>
        </xdr:cNvPr>
        <xdr:cNvPicPr/>
      </xdr:nvPicPr>
      <xdr:blipFill>
        <a:blip xmlns:r="http://schemas.openxmlformats.org/officeDocument/2006/relationships" r:embed="rId29"/>
        <a:stretch>
          <a:fillRect/>
        </a:stretch>
      </xdr:blipFill>
      <xdr:spPr>
        <a:xfrm>
          <a:off x="190500" y="45027214"/>
          <a:ext cx="990600" cy="908051"/>
        </a:xfrm>
        <a:prstGeom prst="rect">
          <a:avLst/>
        </a:prstGeom>
      </xdr:spPr>
    </xdr:pic>
    <xdr:clientData/>
  </xdr:twoCellAnchor>
  <xdr:twoCellAnchor editAs="oneCell">
    <xdr:from>
      <xdr:col>0</xdr:col>
      <xdr:colOff>152399</xdr:colOff>
      <xdr:row>45</xdr:row>
      <xdr:rowOff>160337</xdr:rowOff>
    </xdr:from>
    <xdr:to>
      <xdr:col>0</xdr:col>
      <xdr:colOff>1194468</xdr:colOff>
      <xdr:row>45</xdr:row>
      <xdr:rowOff>790575</xdr:rowOff>
    </xdr:to>
    <xdr:pic>
      <xdr:nvPicPr>
        <xdr:cNvPr id="72" name="Picture 71">
          <a:extLst>
            <a:ext uri="{FF2B5EF4-FFF2-40B4-BE49-F238E27FC236}">
              <a16:creationId xmlns:a16="http://schemas.microsoft.com/office/drawing/2014/main" id="{00000000-0008-0000-0300-000048000000}"/>
            </a:ext>
          </a:extLst>
        </xdr:cNvPr>
        <xdr:cNvPicPr>
          <a:picLocks noChangeAspect="1"/>
        </xdr:cNvPicPr>
      </xdr:nvPicPr>
      <xdr:blipFill>
        <a:blip xmlns:r="http://schemas.openxmlformats.org/officeDocument/2006/relationships" r:embed="rId30"/>
        <a:stretch>
          <a:fillRect/>
        </a:stretch>
      </xdr:blipFill>
      <xdr:spPr>
        <a:xfrm>
          <a:off x="152399" y="47198597"/>
          <a:ext cx="1042069" cy="630238"/>
        </a:xfrm>
        <a:prstGeom prst="rect">
          <a:avLst/>
        </a:prstGeom>
      </xdr:spPr>
    </xdr:pic>
    <xdr:clientData/>
  </xdr:twoCellAnchor>
  <xdr:twoCellAnchor editAs="oneCell">
    <xdr:from>
      <xdr:col>0</xdr:col>
      <xdr:colOff>266700</xdr:colOff>
      <xdr:row>36</xdr:row>
      <xdr:rowOff>34925</xdr:rowOff>
    </xdr:from>
    <xdr:to>
      <xdr:col>0</xdr:col>
      <xdr:colOff>1152525</xdr:colOff>
      <xdr:row>36</xdr:row>
      <xdr:rowOff>896481</xdr:rowOff>
    </xdr:to>
    <xdr:pic>
      <xdr:nvPicPr>
        <xdr:cNvPr id="74" name="Picture 73">
          <a:extLst>
            <a:ext uri="{FF2B5EF4-FFF2-40B4-BE49-F238E27FC236}">
              <a16:creationId xmlns:a16="http://schemas.microsoft.com/office/drawing/2014/main" id="{00000000-0008-0000-0300-00004A000000}"/>
            </a:ext>
          </a:extLst>
        </xdr:cNvPr>
        <xdr:cNvPicPr>
          <a:picLocks noChangeAspect="1"/>
        </xdr:cNvPicPr>
      </xdr:nvPicPr>
      <xdr:blipFill>
        <a:blip xmlns:r="http://schemas.openxmlformats.org/officeDocument/2006/relationships" r:embed="rId17"/>
        <a:stretch>
          <a:fillRect/>
        </a:stretch>
      </xdr:blipFill>
      <xdr:spPr>
        <a:xfrm>
          <a:off x="266700" y="22180550"/>
          <a:ext cx="885825" cy="861556"/>
        </a:xfrm>
        <a:prstGeom prst="rect">
          <a:avLst/>
        </a:prstGeom>
      </xdr:spPr>
    </xdr:pic>
    <xdr:clientData/>
  </xdr:twoCellAnchor>
  <xdr:twoCellAnchor editAs="oneCell">
    <xdr:from>
      <xdr:col>0</xdr:col>
      <xdr:colOff>337185</xdr:colOff>
      <xdr:row>38</xdr:row>
      <xdr:rowOff>66675</xdr:rowOff>
    </xdr:from>
    <xdr:to>
      <xdr:col>0</xdr:col>
      <xdr:colOff>1271905</xdr:colOff>
      <xdr:row>38</xdr:row>
      <xdr:rowOff>920115</xdr:rowOff>
    </xdr:to>
    <xdr:pic>
      <xdr:nvPicPr>
        <xdr:cNvPr id="78" name="Picture 77" descr="D:\Users\s1035084\Desktop\CLEANING TENDER\New folder\9c89ac4e57baa81557310cad0fbf284b_medium.jpg">
          <a:extLst>
            <a:ext uri="{FF2B5EF4-FFF2-40B4-BE49-F238E27FC236}">
              <a16:creationId xmlns:a16="http://schemas.microsoft.com/office/drawing/2014/main" id="{00000000-0008-0000-0300-00004E000000}"/>
            </a:ext>
          </a:extLst>
        </xdr:cNvPr>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337185" y="24231600"/>
          <a:ext cx="934720" cy="853440"/>
        </a:xfrm>
        <a:prstGeom prst="rect">
          <a:avLst/>
        </a:prstGeom>
        <a:noFill/>
        <a:ln>
          <a:noFill/>
        </a:ln>
      </xdr:spPr>
    </xdr:pic>
    <xdr:clientData/>
  </xdr:twoCellAnchor>
  <xdr:twoCellAnchor editAs="oneCell">
    <xdr:from>
      <xdr:col>0</xdr:col>
      <xdr:colOff>254000</xdr:colOff>
      <xdr:row>22</xdr:row>
      <xdr:rowOff>0</xdr:rowOff>
    </xdr:from>
    <xdr:to>
      <xdr:col>0</xdr:col>
      <xdr:colOff>1127760</xdr:colOff>
      <xdr:row>22</xdr:row>
      <xdr:rowOff>833120</xdr:rowOff>
    </xdr:to>
    <xdr:pic>
      <xdr:nvPicPr>
        <xdr:cNvPr id="80" name="Picture 79" descr="D:\Users\s1035084\Desktop\CLEANING TENDER\New folder\shopping4ZATUU9C.jpg">
          <a:extLst>
            <a:ext uri="{FF2B5EF4-FFF2-40B4-BE49-F238E27FC236}">
              <a16:creationId xmlns:a16="http://schemas.microsoft.com/office/drawing/2014/main" id="{00000000-0008-0000-0300-000050000000}"/>
            </a:ext>
          </a:extLst>
        </xdr:cNvPr>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254000" y="4251960"/>
          <a:ext cx="873760" cy="833120"/>
        </a:xfrm>
        <a:prstGeom prst="rect">
          <a:avLst/>
        </a:prstGeom>
        <a:noFill/>
        <a:ln>
          <a:noFill/>
        </a:ln>
      </xdr:spPr>
    </xdr:pic>
    <xdr:clientData/>
  </xdr:twoCellAnchor>
  <xdr:twoCellAnchor editAs="oneCell">
    <xdr:from>
      <xdr:col>0</xdr:col>
      <xdr:colOff>200660</xdr:colOff>
      <xdr:row>22</xdr:row>
      <xdr:rowOff>0</xdr:rowOff>
    </xdr:from>
    <xdr:to>
      <xdr:col>0</xdr:col>
      <xdr:colOff>1023620</xdr:colOff>
      <xdr:row>22</xdr:row>
      <xdr:rowOff>782320</xdr:rowOff>
    </xdr:to>
    <xdr:pic>
      <xdr:nvPicPr>
        <xdr:cNvPr id="81" name="Picture 80" descr="D:\Users\s1035084\Desktop\CLEANING TENDER\New folder\shoppingRW3RBY8F.jpg">
          <a:extLst>
            <a:ext uri="{FF2B5EF4-FFF2-40B4-BE49-F238E27FC236}">
              <a16:creationId xmlns:a16="http://schemas.microsoft.com/office/drawing/2014/main" id="{00000000-0008-0000-0300-000051000000}"/>
            </a:ext>
          </a:extLst>
        </xdr:cNvPr>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200660" y="5549900"/>
          <a:ext cx="822960" cy="782320"/>
        </a:xfrm>
        <a:prstGeom prst="rect">
          <a:avLst/>
        </a:prstGeom>
        <a:noFill/>
        <a:ln>
          <a:noFill/>
        </a:ln>
      </xdr:spPr>
    </xdr:pic>
    <xdr:clientData/>
  </xdr:twoCellAnchor>
  <xdr:twoCellAnchor editAs="oneCell">
    <xdr:from>
      <xdr:col>0</xdr:col>
      <xdr:colOff>139065</xdr:colOff>
      <xdr:row>22</xdr:row>
      <xdr:rowOff>0</xdr:rowOff>
    </xdr:from>
    <xdr:to>
      <xdr:col>0</xdr:col>
      <xdr:colOff>982345</xdr:colOff>
      <xdr:row>22</xdr:row>
      <xdr:rowOff>853440</xdr:rowOff>
    </xdr:to>
    <xdr:pic>
      <xdr:nvPicPr>
        <xdr:cNvPr id="82" name="Picture 81" descr="D:\Users\s1035084\Desktop\CLEANING TENDER\New folder\shoppingXJSMQ6VD.jpg">
          <a:extLst>
            <a:ext uri="{FF2B5EF4-FFF2-40B4-BE49-F238E27FC236}">
              <a16:creationId xmlns:a16="http://schemas.microsoft.com/office/drawing/2014/main" id="{00000000-0008-0000-0300-000052000000}"/>
            </a:ext>
          </a:extLst>
        </xdr:cNvPr>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39065" y="12023090"/>
          <a:ext cx="843280" cy="853440"/>
        </a:xfrm>
        <a:prstGeom prst="rect">
          <a:avLst/>
        </a:prstGeom>
        <a:noFill/>
        <a:ln>
          <a:noFill/>
        </a:ln>
      </xdr:spPr>
    </xdr:pic>
    <xdr:clientData/>
  </xdr:twoCellAnchor>
  <xdr:twoCellAnchor editAs="oneCell">
    <xdr:from>
      <xdr:col>0</xdr:col>
      <xdr:colOff>203200</xdr:colOff>
      <xdr:row>46</xdr:row>
      <xdr:rowOff>99060</xdr:rowOff>
    </xdr:from>
    <xdr:to>
      <xdr:col>0</xdr:col>
      <xdr:colOff>1133475</xdr:colOff>
      <xdr:row>46</xdr:row>
      <xdr:rowOff>921385</xdr:rowOff>
    </xdr:to>
    <xdr:pic>
      <xdr:nvPicPr>
        <xdr:cNvPr id="84" name="Picture 83" descr="D:\Users\s1035084\Desktop\CLEANING TENDER\New folder\36866261_1-zoom.jpg">
          <a:extLst>
            <a:ext uri="{FF2B5EF4-FFF2-40B4-BE49-F238E27FC236}">
              <a16:creationId xmlns:a16="http://schemas.microsoft.com/office/drawing/2014/main" id="{00000000-0008-0000-0300-000054000000}"/>
            </a:ext>
          </a:extLst>
        </xdr:cNvPr>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203200" y="32341185"/>
          <a:ext cx="930275" cy="822325"/>
        </a:xfrm>
        <a:prstGeom prst="rect">
          <a:avLst/>
        </a:prstGeom>
        <a:noFill/>
        <a:ln>
          <a:noFill/>
        </a:ln>
      </xdr:spPr>
    </xdr:pic>
    <xdr:clientData/>
  </xdr:twoCellAnchor>
  <xdr:twoCellAnchor editAs="oneCell">
    <xdr:from>
      <xdr:col>0</xdr:col>
      <xdr:colOff>264160</xdr:colOff>
      <xdr:row>47</xdr:row>
      <xdr:rowOff>0</xdr:rowOff>
    </xdr:from>
    <xdr:to>
      <xdr:col>0</xdr:col>
      <xdr:colOff>1188085</xdr:colOff>
      <xdr:row>47</xdr:row>
      <xdr:rowOff>863600</xdr:rowOff>
    </xdr:to>
    <xdr:pic>
      <xdr:nvPicPr>
        <xdr:cNvPr id="85" name="Picture 84" descr="D:\Users\s1035084\Desktop\CLEANING TENDER\New folder\untitled.....png">
          <a:extLst>
            <a:ext uri="{FF2B5EF4-FFF2-40B4-BE49-F238E27FC236}">
              <a16:creationId xmlns:a16="http://schemas.microsoft.com/office/drawing/2014/main" id="{00000000-0008-0000-0300-000055000000}"/>
            </a:ext>
          </a:extLst>
        </xdr:cNvPr>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64160" y="55206900"/>
          <a:ext cx="952500" cy="863600"/>
        </a:xfrm>
        <a:prstGeom prst="rect">
          <a:avLst/>
        </a:prstGeom>
        <a:noFill/>
        <a:ln>
          <a:noFill/>
        </a:ln>
      </xdr:spPr>
    </xdr:pic>
    <xdr:clientData/>
  </xdr:twoCellAnchor>
  <xdr:twoCellAnchor editAs="oneCell">
    <xdr:from>
      <xdr:col>0</xdr:col>
      <xdr:colOff>325120</xdr:colOff>
      <xdr:row>47</xdr:row>
      <xdr:rowOff>0</xdr:rowOff>
    </xdr:from>
    <xdr:to>
      <xdr:col>0</xdr:col>
      <xdr:colOff>1189355</xdr:colOff>
      <xdr:row>47</xdr:row>
      <xdr:rowOff>843280</xdr:rowOff>
    </xdr:to>
    <xdr:pic>
      <xdr:nvPicPr>
        <xdr:cNvPr id="86" name="Picture 85" descr="D:\Users\s1035084\Desktop\CLEANING TENDER\New folder\1.png">
          <a:extLst>
            <a:ext uri="{FF2B5EF4-FFF2-40B4-BE49-F238E27FC236}">
              <a16:creationId xmlns:a16="http://schemas.microsoft.com/office/drawing/2014/main" id="{00000000-0008-0000-0300-000056000000}"/>
            </a:ext>
          </a:extLst>
        </xdr:cNvPr>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325120" y="59260740"/>
          <a:ext cx="873760" cy="843280"/>
        </a:xfrm>
        <a:prstGeom prst="rect">
          <a:avLst/>
        </a:prstGeom>
        <a:noFill/>
        <a:ln>
          <a:noFill/>
        </a:ln>
      </xdr:spPr>
    </xdr:pic>
    <xdr:clientData/>
  </xdr:twoCellAnchor>
  <xdr:twoCellAnchor editAs="oneCell">
    <xdr:from>
      <xdr:col>0</xdr:col>
      <xdr:colOff>406400</xdr:colOff>
      <xdr:row>47</xdr:row>
      <xdr:rowOff>0</xdr:rowOff>
    </xdr:from>
    <xdr:to>
      <xdr:col>0</xdr:col>
      <xdr:colOff>1130300</xdr:colOff>
      <xdr:row>47</xdr:row>
      <xdr:rowOff>723900</xdr:rowOff>
    </xdr:to>
    <xdr:pic>
      <xdr:nvPicPr>
        <xdr:cNvPr id="87" name="Picture 86" descr="D:\Users\s1035084\Desktop\CLEANING TENDER\New folder\2.png">
          <a:extLst>
            <a:ext uri="{FF2B5EF4-FFF2-40B4-BE49-F238E27FC236}">
              <a16:creationId xmlns:a16="http://schemas.microsoft.com/office/drawing/2014/main" id="{00000000-0008-0000-0300-000057000000}"/>
            </a:ext>
          </a:extLst>
        </xdr:cNvPr>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406400" y="60304680"/>
          <a:ext cx="723900" cy="723900"/>
        </a:xfrm>
        <a:prstGeom prst="rect">
          <a:avLst/>
        </a:prstGeom>
        <a:noFill/>
        <a:ln>
          <a:noFill/>
        </a:ln>
      </xdr:spPr>
    </xdr:pic>
    <xdr:clientData/>
  </xdr:twoCellAnchor>
  <xdr:twoCellAnchor editAs="oneCell">
    <xdr:from>
      <xdr:col>0</xdr:col>
      <xdr:colOff>274320</xdr:colOff>
      <xdr:row>47</xdr:row>
      <xdr:rowOff>0</xdr:rowOff>
    </xdr:from>
    <xdr:to>
      <xdr:col>0</xdr:col>
      <xdr:colOff>1181100</xdr:colOff>
      <xdr:row>47</xdr:row>
      <xdr:rowOff>906780</xdr:rowOff>
    </xdr:to>
    <xdr:pic>
      <xdr:nvPicPr>
        <xdr:cNvPr id="88" name="Picture 87" descr="D:\Users\s1035084\Desktop\CLEANING TENDER\New folder\333.png">
          <a:extLst>
            <a:ext uri="{FF2B5EF4-FFF2-40B4-BE49-F238E27FC236}">
              <a16:creationId xmlns:a16="http://schemas.microsoft.com/office/drawing/2014/main" id="{00000000-0008-0000-0300-000058000000}"/>
            </a:ext>
          </a:extLst>
        </xdr:cNvPr>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274320" y="61328300"/>
          <a:ext cx="906780" cy="906780"/>
        </a:xfrm>
        <a:prstGeom prst="rect">
          <a:avLst/>
        </a:prstGeom>
        <a:noFill/>
        <a:ln>
          <a:noFill/>
        </a:ln>
      </xdr:spPr>
    </xdr:pic>
    <xdr:clientData/>
  </xdr:twoCellAnchor>
  <xdr:twoCellAnchor editAs="oneCell">
    <xdr:from>
      <xdr:col>0</xdr:col>
      <xdr:colOff>254000</xdr:colOff>
      <xdr:row>47</xdr:row>
      <xdr:rowOff>111760</xdr:rowOff>
    </xdr:from>
    <xdr:to>
      <xdr:col>0</xdr:col>
      <xdr:colOff>1207770</xdr:colOff>
      <xdr:row>47</xdr:row>
      <xdr:rowOff>889000</xdr:rowOff>
    </xdr:to>
    <xdr:pic>
      <xdr:nvPicPr>
        <xdr:cNvPr id="102" name="Picture 101" descr="D:\Users\s1035084\Desktop\CLEANING TENDER\New folder\ARAKE060.jpg">
          <a:extLst>
            <a:ext uri="{FF2B5EF4-FFF2-40B4-BE49-F238E27FC236}">
              <a16:creationId xmlns:a16="http://schemas.microsoft.com/office/drawing/2014/main" id="{00000000-0008-0000-0300-000066000000}"/>
            </a:ext>
          </a:extLst>
        </xdr:cNvPr>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54000" y="62351920"/>
          <a:ext cx="982345" cy="777240"/>
        </a:xfrm>
        <a:prstGeom prst="rect">
          <a:avLst/>
        </a:prstGeom>
        <a:noFill/>
        <a:ln>
          <a:noFill/>
        </a:ln>
      </xdr:spPr>
    </xdr:pic>
    <xdr:clientData/>
  </xdr:twoCellAnchor>
  <xdr:twoCellAnchor editAs="oneCell">
    <xdr:from>
      <xdr:col>0</xdr:col>
      <xdr:colOff>223520</xdr:colOff>
      <xdr:row>43</xdr:row>
      <xdr:rowOff>0</xdr:rowOff>
    </xdr:from>
    <xdr:to>
      <xdr:col>0</xdr:col>
      <xdr:colOff>1117600</xdr:colOff>
      <xdr:row>43</xdr:row>
      <xdr:rowOff>863600</xdr:rowOff>
    </xdr:to>
    <xdr:pic>
      <xdr:nvPicPr>
        <xdr:cNvPr id="110" name="Picture 109" descr="D:\Users\s1035084\Desktop\CLEANING TENDER\New folder\PRESURE WASHER 2.png">
          <a:extLst>
            <a:ext uri="{FF2B5EF4-FFF2-40B4-BE49-F238E27FC236}">
              <a16:creationId xmlns:a16="http://schemas.microsoft.com/office/drawing/2014/main" id="{00000000-0008-0000-0300-00006E000000}"/>
            </a:ext>
          </a:extLst>
        </xdr:cNvPr>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23520" y="42052240"/>
          <a:ext cx="894080" cy="863600"/>
        </a:xfrm>
        <a:prstGeom prst="rect">
          <a:avLst/>
        </a:prstGeom>
        <a:noFill/>
        <a:ln>
          <a:noFill/>
        </a:ln>
      </xdr:spPr>
    </xdr:pic>
    <xdr:clientData/>
  </xdr:twoCellAnchor>
  <xdr:twoCellAnchor>
    <xdr:from>
      <xdr:col>0</xdr:col>
      <xdr:colOff>247650</xdr:colOff>
      <xdr:row>22</xdr:row>
      <xdr:rowOff>76200</xdr:rowOff>
    </xdr:from>
    <xdr:to>
      <xdr:col>0</xdr:col>
      <xdr:colOff>1317104</xdr:colOff>
      <xdr:row>22</xdr:row>
      <xdr:rowOff>845820</xdr:rowOff>
    </xdr:to>
    <xdr:pic>
      <xdr:nvPicPr>
        <xdr:cNvPr id="54" name="Picture 1504">
          <a:extLst>
            <a:ext uri="{FF2B5EF4-FFF2-40B4-BE49-F238E27FC236}">
              <a16:creationId xmlns:a16="http://schemas.microsoft.com/office/drawing/2014/main" id="{1A45E8AD-04A0-4F77-911C-A26157643F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 y="5295900"/>
          <a:ext cx="1069454" cy="769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95250</xdr:colOff>
      <xdr:row>25</xdr:row>
      <xdr:rowOff>219075</xdr:rowOff>
    </xdr:from>
    <xdr:to>
      <xdr:col>0</xdr:col>
      <xdr:colOff>1141942</xdr:colOff>
      <xdr:row>25</xdr:row>
      <xdr:rowOff>828675</xdr:rowOff>
    </xdr:to>
    <xdr:pic>
      <xdr:nvPicPr>
        <xdr:cNvPr id="117" name="Picture 1518">
          <a:extLst>
            <a:ext uri="{FF2B5EF4-FFF2-40B4-BE49-F238E27FC236}">
              <a16:creationId xmlns:a16="http://schemas.microsoft.com/office/drawing/2014/main" id="{0B2AF379-E7FC-464F-8F9F-F0652EE4810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5250" y="13611225"/>
          <a:ext cx="1046692"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77754</xdr:colOff>
      <xdr:row>18</xdr:row>
      <xdr:rowOff>19439</xdr:rowOff>
    </xdr:from>
    <xdr:to>
      <xdr:col>8</xdr:col>
      <xdr:colOff>1320669</xdr:colOff>
      <xdr:row>18</xdr:row>
      <xdr:rowOff>437373</xdr:rowOff>
    </xdr:to>
    <xdr:pic>
      <xdr:nvPicPr>
        <xdr:cNvPr id="16" name="Picture 15" descr="cid:image002.jpg@01D23917.BF17BA40">
          <a:extLst>
            <a:ext uri="{FF2B5EF4-FFF2-40B4-BE49-F238E27FC236}">
              <a16:creationId xmlns:a16="http://schemas.microsoft.com/office/drawing/2014/main" id="{3CF31AC5-4D1F-402E-98A8-970B75DA368E}"/>
            </a:ext>
          </a:extLst>
        </xdr:cNvPr>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0108162" y="4538954"/>
          <a:ext cx="2486997" cy="41793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19050</xdr:colOff>
      <xdr:row>5</xdr:row>
      <xdr:rowOff>19050</xdr:rowOff>
    </xdr:from>
    <xdr:ext cx="2543175" cy="567690"/>
    <xdr:pic>
      <xdr:nvPicPr>
        <xdr:cNvPr id="2" name="Picture 1" descr="cid:image002.jpg@01D23917.BF17BA40">
          <a:extLst>
            <a:ext uri="{FF2B5EF4-FFF2-40B4-BE49-F238E27FC236}">
              <a16:creationId xmlns:a16="http://schemas.microsoft.com/office/drawing/2014/main" id="{A6472732-8724-4401-9A20-7085279DF3D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9700" y="1066800"/>
          <a:ext cx="2543175" cy="56769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K174"/>
  <sheetViews>
    <sheetView showGridLines="0" tabSelected="1" view="pageBreakPreview" zoomScaleNormal="115" zoomScaleSheetLayoutView="100" workbookViewId="0">
      <selection activeCell="K5" sqref="J5:K5"/>
    </sheetView>
  </sheetViews>
  <sheetFormatPr defaultColWidth="8.85546875" defaultRowHeight="15.75"/>
  <cols>
    <col min="1" max="1" width="20.7109375" style="1" customWidth="1"/>
    <col min="2" max="2" width="10.85546875" style="1" customWidth="1"/>
    <col min="3" max="3" width="40.7109375" style="1" customWidth="1"/>
    <col min="4" max="4" width="17.42578125" style="1" customWidth="1"/>
    <col min="5" max="5" width="20.7109375" style="1" customWidth="1"/>
    <col min="6" max="6" width="18.140625" style="14" customWidth="1"/>
    <col min="7" max="7" width="19.85546875" style="11" customWidth="1"/>
    <col min="8" max="8" width="22" style="1" customWidth="1"/>
    <col min="9" max="16384" width="8.85546875" style="1"/>
  </cols>
  <sheetData>
    <row r="1" spans="1:9" s="48" customFormat="1" thickBot="1">
      <c r="A1" s="49" t="s">
        <v>0</v>
      </c>
      <c r="B1" s="140" t="s">
        <v>258</v>
      </c>
      <c r="C1" s="140"/>
      <c r="D1" s="140"/>
      <c r="E1" s="140"/>
      <c r="F1" s="140"/>
      <c r="G1" s="140"/>
      <c r="H1" s="140"/>
      <c r="I1" s="140"/>
    </row>
    <row r="2" spans="1:9" s="48" customFormat="1" thickBot="1">
      <c r="A2" s="49" t="s">
        <v>1</v>
      </c>
      <c r="B2" s="141" t="s">
        <v>2</v>
      </c>
      <c r="C2" s="141"/>
      <c r="D2" s="141"/>
      <c r="E2" s="141"/>
      <c r="F2" s="141"/>
      <c r="G2" s="141"/>
      <c r="H2" s="141"/>
      <c r="I2" s="141"/>
    </row>
    <row r="3" spans="1:9" s="48" customFormat="1" thickBot="1">
      <c r="A3" s="49" t="s">
        <v>259</v>
      </c>
      <c r="B3" s="141" t="s">
        <v>302</v>
      </c>
      <c r="C3" s="141"/>
      <c r="D3" s="141"/>
      <c r="E3" s="141"/>
      <c r="F3" s="141"/>
      <c r="G3" s="141"/>
      <c r="H3" s="141"/>
      <c r="I3" s="141"/>
    </row>
    <row r="4" spans="1:9" s="116" customFormat="1" ht="16.5" thickBot="1">
      <c r="A4" s="97" t="s">
        <v>3</v>
      </c>
      <c r="B4" s="142"/>
      <c r="C4" s="142"/>
      <c r="D4" s="142"/>
      <c r="E4" s="142"/>
      <c r="F4" s="142"/>
      <c r="G4" s="142"/>
      <c r="H4" s="142"/>
      <c r="I4" s="142"/>
    </row>
    <row r="5" spans="1:9" s="116" customFormat="1" ht="16.5" thickBot="1">
      <c r="A5" s="143" t="s">
        <v>4</v>
      </c>
      <c r="B5" s="143"/>
      <c r="C5" s="143"/>
      <c r="D5" s="143"/>
      <c r="E5" s="143"/>
      <c r="F5" s="143"/>
      <c r="G5" s="143"/>
      <c r="H5" s="143"/>
      <c r="I5" s="143"/>
    </row>
    <row r="6" spans="1:9" s="116" customFormat="1" ht="16.5" thickBot="1">
      <c r="A6" s="119"/>
      <c r="B6" s="120"/>
      <c r="C6" s="120"/>
      <c r="D6" s="120"/>
      <c r="E6" s="120"/>
      <c r="F6" s="120"/>
      <c r="G6" s="120"/>
      <c r="H6" s="120"/>
      <c r="I6" s="121"/>
    </row>
    <row r="7" spans="1:9" s="116" customFormat="1" ht="16.5" thickBot="1">
      <c r="A7" s="144" t="s">
        <v>108</v>
      </c>
      <c r="B7" s="145"/>
      <c r="C7" s="145"/>
      <c r="D7" s="145"/>
      <c r="E7" s="145"/>
      <c r="F7" s="145"/>
      <c r="G7" s="145"/>
      <c r="H7" s="145"/>
      <c r="I7" s="146"/>
    </row>
    <row r="8" spans="1:9" s="116" customFormat="1" ht="33" customHeight="1" thickBot="1">
      <c r="A8" s="136" t="s">
        <v>260</v>
      </c>
      <c r="B8" s="136"/>
      <c r="C8" s="136"/>
      <c r="D8" s="136"/>
      <c r="E8" s="136"/>
      <c r="F8" s="136"/>
      <c r="G8" s="136"/>
      <c r="H8" s="136"/>
      <c r="I8" s="136"/>
    </row>
    <row r="9" spans="1:9" s="116" customFormat="1" ht="37.5" customHeight="1" thickBot="1">
      <c r="A9" s="136" t="s">
        <v>307</v>
      </c>
      <c r="B9" s="136"/>
      <c r="C9" s="136"/>
      <c r="D9" s="136"/>
      <c r="E9" s="136"/>
      <c r="F9" s="136"/>
      <c r="G9" s="136"/>
      <c r="H9" s="136"/>
      <c r="I9" s="136"/>
    </row>
    <row r="10" spans="1:9" s="116" customFormat="1" thickBot="1">
      <c r="A10" s="136" t="s">
        <v>261</v>
      </c>
      <c r="B10" s="136"/>
      <c r="C10" s="136"/>
      <c r="D10" s="136"/>
      <c r="E10" s="136"/>
      <c r="F10" s="136"/>
      <c r="G10" s="136"/>
      <c r="H10" s="136"/>
      <c r="I10" s="136"/>
    </row>
    <row r="11" spans="1:9" s="116" customFormat="1" thickBot="1">
      <c r="A11" s="136" t="s">
        <v>262</v>
      </c>
      <c r="B11" s="136"/>
      <c r="C11" s="136"/>
      <c r="D11" s="136"/>
      <c r="E11" s="136"/>
      <c r="F11" s="136"/>
      <c r="G11" s="136"/>
      <c r="H11" s="136"/>
      <c r="I11" s="136"/>
    </row>
    <row r="12" spans="1:9" s="116" customFormat="1" thickBot="1">
      <c r="A12" s="136" t="s">
        <v>263</v>
      </c>
      <c r="B12" s="136"/>
      <c r="C12" s="136"/>
      <c r="D12" s="136"/>
      <c r="E12" s="136"/>
      <c r="F12" s="136"/>
      <c r="G12" s="136"/>
      <c r="H12" s="136"/>
      <c r="I12" s="136"/>
    </row>
    <row r="13" spans="1:9" s="116" customFormat="1" thickBot="1">
      <c r="A13" s="137" t="s">
        <v>264</v>
      </c>
      <c r="B13" s="137"/>
      <c r="C13" s="137"/>
      <c r="D13" s="137"/>
      <c r="E13" s="137"/>
      <c r="F13" s="137"/>
      <c r="G13" s="137"/>
      <c r="H13" s="137"/>
      <c r="I13" s="137"/>
    </row>
    <row r="14" spans="1:9" s="116" customFormat="1" thickBot="1">
      <c r="A14" s="136" t="s">
        <v>265</v>
      </c>
      <c r="B14" s="136"/>
      <c r="C14" s="136"/>
      <c r="D14" s="136"/>
      <c r="E14" s="136"/>
      <c r="F14" s="136"/>
      <c r="G14" s="136"/>
      <c r="H14" s="136"/>
      <c r="I14" s="136"/>
    </row>
    <row r="15" spans="1:9" s="116" customFormat="1" ht="30" customHeight="1" thickBot="1">
      <c r="A15" s="138" t="s">
        <v>292</v>
      </c>
      <c r="B15" s="138"/>
      <c r="C15" s="138"/>
      <c r="D15" s="138"/>
      <c r="E15" s="138"/>
      <c r="F15" s="138"/>
      <c r="G15" s="138"/>
      <c r="H15" s="138"/>
      <c r="I15" s="138"/>
    </row>
    <row r="16" spans="1:9" s="116" customFormat="1" thickBot="1">
      <c r="A16" s="136" t="s">
        <v>266</v>
      </c>
      <c r="B16" s="136"/>
      <c r="C16" s="136"/>
      <c r="D16" s="136"/>
      <c r="E16" s="136"/>
      <c r="F16" s="136"/>
      <c r="G16" s="136"/>
      <c r="H16" s="136"/>
      <c r="I16" s="136"/>
    </row>
    <row r="17" spans="1:11" s="116" customFormat="1" thickBot="1">
      <c r="A17" s="139" t="s">
        <v>293</v>
      </c>
      <c r="B17" s="139"/>
      <c r="C17" s="139"/>
      <c r="D17" s="139"/>
      <c r="E17" s="139"/>
      <c r="F17" s="139"/>
      <c r="G17" s="139"/>
      <c r="H17" s="139"/>
      <c r="I17" s="139"/>
    </row>
    <row r="18" spans="1:11" s="116" customFormat="1" ht="30" customHeight="1" thickBot="1">
      <c r="A18" s="136" t="s">
        <v>306</v>
      </c>
      <c r="B18" s="136"/>
      <c r="C18" s="136"/>
      <c r="D18" s="136"/>
      <c r="E18" s="136"/>
      <c r="F18" s="136"/>
      <c r="G18" s="136"/>
      <c r="H18" s="136"/>
      <c r="I18" s="136"/>
    </row>
    <row r="19" spans="1:11" s="116" customFormat="1" thickBot="1">
      <c r="A19" s="136" t="s">
        <v>297</v>
      </c>
      <c r="B19" s="136"/>
      <c r="C19" s="136"/>
      <c r="D19" s="136"/>
      <c r="E19" s="136"/>
      <c r="F19" s="136"/>
      <c r="G19" s="136"/>
      <c r="H19" s="136"/>
      <c r="I19" s="136"/>
    </row>
    <row r="20" spans="1:11" ht="31.5" customHeight="1" thickBot="1">
      <c r="A20" s="124" t="s">
        <v>109</v>
      </c>
      <c r="B20" s="125"/>
      <c r="C20" s="125"/>
      <c r="D20" s="125"/>
      <c r="E20" s="125"/>
      <c r="F20" s="125"/>
      <c r="G20" s="126"/>
      <c r="H20" s="2"/>
      <c r="I20" s="2"/>
      <c r="J20" s="2"/>
      <c r="K20" s="2"/>
    </row>
    <row r="21" spans="1:11" ht="60" customHeight="1" thickBot="1">
      <c r="A21" s="3" t="s">
        <v>5</v>
      </c>
      <c r="B21" s="3" t="s">
        <v>6</v>
      </c>
      <c r="C21" s="4" t="s">
        <v>188</v>
      </c>
      <c r="D21" s="3" t="s">
        <v>284</v>
      </c>
      <c r="E21" s="24" t="s">
        <v>295</v>
      </c>
      <c r="F21" s="74" t="s">
        <v>283</v>
      </c>
      <c r="G21" s="117" t="s">
        <v>298</v>
      </c>
    </row>
    <row r="22" spans="1:11" ht="16.5" thickBot="1">
      <c r="A22" s="129" t="s">
        <v>199</v>
      </c>
      <c r="B22" s="130"/>
      <c r="C22" s="130"/>
      <c r="D22" s="130"/>
      <c r="E22" s="130"/>
      <c r="F22" s="130"/>
      <c r="G22" s="131"/>
    </row>
    <row r="23" spans="1:11" ht="24.95" customHeight="1" thickBot="1">
      <c r="A23" s="135"/>
      <c r="B23" s="50"/>
      <c r="C23" s="21" t="s">
        <v>233</v>
      </c>
      <c r="D23" s="38" t="s">
        <v>8</v>
      </c>
      <c r="E23" s="44">
        <v>16</v>
      </c>
      <c r="F23" s="46"/>
      <c r="G23" s="73">
        <f>E23*F23</f>
        <v>0</v>
      </c>
    </row>
    <row r="24" spans="1:11" ht="24.95" customHeight="1" thickBot="1">
      <c r="A24" s="135"/>
      <c r="B24" s="50"/>
      <c r="C24" s="21" t="s">
        <v>234</v>
      </c>
      <c r="D24" s="38" t="s">
        <v>8</v>
      </c>
      <c r="E24" s="44">
        <v>10</v>
      </c>
      <c r="F24" s="46"/>
      <c r="G24" s="73">
        <f t="shared" ref="G24:G31" si="0">E24*F24</f>
        <v>0</v>
      </c>
    </row>
    <row r="25" spans="1:11" ht="24.95" customHeight="1" thickBot="1">
      <c r="A25" s="135"/>
      <c r="B25" s="50"/>
      <c r="C25" s="21" t="s">
        <v>235</v>
      </c>
      <c r="D25" s="38" t="s">
        <v>8</v>
      </c>
      <c r="E25" s="44">
        <v>10</v>
      </c>
      <c r="F25" s="46"/>
      <c r="G25" s="73">
        <f t="shared" si="0"/>
        <v>0</v>
      </c>
    </row>
    <row r="26" spans="1:11" ht="48" thickBot="1">
      <c r="A26" s="135"/>
      <c r="B26" s="50"/>
      <c r="C26" s="21" t="s">
        <v>236</v>
      </c>
      <c r="D26" s="38" t="s">
        <v>8</v>
      </c>
      <c r="E26" s="44">
        <v>4</v>
      </c>
      <c r="F26" s="46"/>
      <c r="G26" s="73">
        <f t="shared" si="0"/>
        <v>0</v>
      </c>
    </row>
    <row r="27" spans="1:11" ht="32.25" thickBot="1">
      <c r="A27" s="135"/>
      <c r="B27" s="50"/>
      <c r="C27" s="21" t="s">
        <v>237</v>
      </c>
      <c r="D27" s="38" t="s">
        <v>8</v>
      </c>
      <c r="E27" s="44">
        <v>4</v>
      </c>
      <c r="F27" s="46"/>
      <c r="G27" s="73">
        <f t="shared" si="0"/>
        <v>0</v>
      </c>
    </row>
    <row r="28" spans="1:11" ht="39.950000000000003" customHeight="1" thickBot="1">
      <c r="A28" s="35"/>
      <c r="B28" s="50"/>
      <c r="C28" s="21" t="s">
        <v>238</v>
      </c>
      <c r="D28" s="38" t="s">
        <v>8</v>
      </c>
      <c r="E28" s="44">
        <v>4</v>
      </c>
      <c r="F28" s="46"/>
      <c r="G28" s="73">
        <f t="shared" si="0"/>
        <v>0</v>
      </c>
    </row>
    <row r="29" spans="1:11" ht="39.950000000000003" customHeight="1" thickBot="1">
      <c r="A29" s="35"/>
      <c r="B29" s="50"/>
      <c r="C29" s="21" t="s">
        <v>239</v>
      </c>
      <c r="D29" s="38" t="s">
        <v>8</v>
      </c>
      <c r="E29" s="44">
        <v>4</v>
      </c>
      <c r="F29" s="46"/>
      <c r="G29" s="73">
        <f t="shared" si="0"/>
        <v>0</v>
      </c>
    </row>
    <row r="30" spans="1:11" ht="39.950000000000003" customHeight="1" thickBot="1">
      <c r="A30" s="35"/>
      <c r="B30" s="50"/>
      <c r="C30" s="21" t="s">
        <v>240</v>
      </c>
      <c r="D30" s="38" t="s">
        <v>8</v>
      </c>
      <c r="E30" s="44">
        <v>4</v>
      </c>
      <c r="F30" s="46"/>
      <c r="G30" s="73">
        <f t="shared" si="0"/>
        <v>0</v>
      </c>
    </row>
    <row r="31" spans="1:11" ht="45" customHeight="1" thickBot="1">
      <c r="A31" s="35"/>
      <c r="B31" s="50"/>
      <c r="C31" s="21" t="s">
        <v>241</v>
      </c>
      <c r="D31" s="38" t="s">
        <v>8</v>
      </c>
      <c r="E31" s="44">
        <v>4</v>
      </c>
      <c r="F31" s="46"/>
      <c r="G31" s="73">
        <f t="shared" si="0"/>
        <v>0</v>
      </c>
    </row>
    <row r="32" spans="1:11" ht="16.5" thickBot="1">
      <c r="A32" s="129" t="s">
        <v>200</v>
      </c>
      <c r="B32" s="130"/>
      <c r="C32" s="130"/>
      <c r="D32" s="130"/>
      <c r="E32" s="130"/>
      <c r="F32" s="130"/>
      <c r="G32" s="131"/>
    </row>
    <row r="33" spans="1:7" ht="68.45" customHeight="1" thickBot="1">
      <c r="A33" s="32"/>
      <c r="B33" s="50"/>
      <c r="C33" s="21" t="s">
        <v>242</v>
      </c>
      <c r="D33" s="38" t="s">
        <v>8</v>
      </c>
      <c r="E33" s="44">
        <v>4</v>
      </c>
      <c r="F33" s="46"/>
      <c r="G33" s="73">
        <f>E33*F33</f>
        <v>0</v>
      </c>
    </row>
    <row r="34" spans="1:7" ht="51" customHeight="1" thickBot="1">
      <c r="A34" s="35"/>
      <c r="B34" s="50"/>
      <c r="C34" s="21" t="s">
        <v>243</v>
      </c>
      <c r="D34" s="38" t="s">
        <v>8</v>
      </c>
      <c r="E34" s="44">
        <v>4</v>
      </c>
      <c r="F34" s="46"/>
      <c r="G34" s="73">
        <f>E34*F34</f>
        <v>0</v>
      </c>
    </row>
    <row r="35" spans="1:7" ht="60" customHeight="1" thickBot="1">
      <c r="A35" s="35"/>
      <c r="B35" s="50"/>
      <c r="C35" s="21" t="s">
        <v>244</v>
      </c>
      <c r="D35" s="38" t="s">
        <v>8</v>
      </c>
      <c r="E35" s="44">
        <v>4</v>
      </c>
      <c r="F35" s="46"/>
      <c r="G35" s="73">
        <f t="shared" ref="G35:G49" si="1">E35*F35</f>
        <v>0</v>
      </c>
    </row>
    <row r="36" spans="1:7" ht="54.95" customHeight="1" thickBot="1">
      <c r="A36" s="35"/>
      <c r="B36" s="50"/>
      <c r="C36" s="21" t="s">
        <v>245</v>
      </c>
      <c r="D36" s="38" t="s">
        <v>8</v>
      </c>
      <c r="E36" s="44">
        <v>4</v>
      </c>
      <c r="F36" s="46"/>
      <c r="G36" s="73">
        <f t="shared" si="1"/>
        <v>0</v>
      </c>
    </row>
    <row r="37" spans="1:7" ht="44.25" customHeight="1" thickBot="1">
      <c r="A37" s="35"/>
      <c r="B37" s="50"/>
      <c r="C37" s="21" t="s">
        <v>246</v>
      </c>
      <c r="D37" s="38" t="s">
        <v>8</v>
      </c>
      <c r="E37" s="44">
        <v>10</v>
      </c>
      <c r="F37" s="46"/>
      <c r="G37" s="73">
        <f t="shared" si="1"/>
        <v>0</v>
      </c>
    </row>
    <row r="38" spans="1:7" ht="16.5" thickBot="1">
      <c r="A38" s="129" t="s">
        <v>201</v>
      </c>
      <c r="B38" s="130"/>
      <c r="C38" s="130"/>
      <c r="D38" s="130"/>
      <c r="E38" s="130"/>
      <c r="F38" s="130"/>
      <c r="G38" s="131"/>
    </row>
    <row r="39" spans="1:7" ht="32.25" thickBot="1">
      <c r="A39" s="123"/>
      <c r="B39" s="50"/>
      <c r="C39" s="21" t="s">
        <v>247</v>
      </c>
      <c r="D39" s="41" t="s">
        <v>8</v>
      </c>
      <c r="E39" s="44">
        <v>10</v>
      </c>
      <c r="F39" s="46"/>
      <c r="G39" s="73">
        <f t="shared" si="1"/>
        <v>0</v>
      </c>
    </row>
    <row r="40" spans="1:7" ht="32.25" thickBot="1">
      <c r="A40" s="134"/>
      <c r="B40" s="50"/>
      <c r="C40" s="21" t="s">
        <v>248</v>
      </c>
      <c r="D40" s="41" t="s">
        <v>8</v>
      </c>
      <c r="E40" s="44">
        <v>270</v>
      </c>
      <c r="F40" s="46"/>
      <c r="G40" s="73">
        <f t="shared" si="1"/>
        <v>0</v>
      </c>
    </row>
    <row r="41" spans="1:7" ht="32.25" thickBot="1">
      <c r="A41" s="134"/>
      <c r="B41" s="50"/>
      <c r="C41" s="21" t="s">
        <v>249</v>
      </c>
      <c r="D41" s="41" t="s">
        <v>8</v>
      </c>
      <c r="E41" s="44">
        <v>8</v>
      </c>
      <c r="F41" s="46"/>
      <c r="G41" s="73">
        <f t="shared" si="1"/>
        <v>0</v>
      </c>
    </row>
    <row r="42" spans="1:7" ht="32.25" thickBot="1">
      <c r="A42" s="134"/>
      <c r="B42" s="50"/>
      <c r="C42" s="21" t="s">
        <v>250</v>
      </c>
      <c r="D42" s="41" t="s">
        <v>8</v>
      </c>
      <c r="E42" s="44">
        <v>10</v>
      </c>
      <c r="F42" s="46"/>
      <c r="G42" s="73">
        <f t="shared" si="1"/>
        <v>0</v>
      </c>
    </row>
    <row r="43" spans="1:7" ht="32.25" thickBot="1">
      <c r="A43" s="134"/>
      <c r="B43" s="50"/>
      <c r="C43" s="21" t="s">
        <v>251</v>
      </c>
      <c r="D43" s="41" t="s">
        <v>8</v>
      </c>
      <c r="E43" s="44">
        <v>20</v>
      </c>
      <c r="F43" s="46"/>
      <c r="G43" s="73">
        <f t="shared" si="1"/>
        <v>0</v>
      </c>
    </row>
    <row r="44" spans="1:7" ht="16.5" thickBot="1">
      <c r="A44" s="129" t="s">
        <v>202</v>
      </c>
      <c r="B44" s="130"/>
      <c r="C44" s="130"/>
      <c r="D44" s="130"/>
      <c r="E44" s="130"/>
      <c r="F44" s="130"/>
      <c r="G44" s="131"/>
    </row>
    <row r="45" spans="1:7" ht="32.25" thickBot="1">
      <c r="A45" s="32"/>
      <c r="B45" s="50"/>
      <c r="C45" s="42" t="s">
        <v>9</v>
      </c>
      <c r="D45" s="41" t="s">
        <v>8</v>
      </c>
      <c r="E45" s="44">
        <v>20</v>
      </c>
      <c r="F45" s="46"/>
      <c r="G45" s="73">
        <f t="shared" si="1"/>
        <v>0</v>
      </c>
    </row>
    <row r="46" spans="1:7" ht="32.25" thickBot="1">
      <c r="A46" s="32"/>
      <c r="B46" s="50"/>
      <c r="C46" s="42" t="s">
        <v>10</v>
      </c>
      <c r="D46" s="41" t="s">
        <v>8</v>
      </c>
      <c r="E46" s="44">
        <v>20</v>
      </c>
      <c r="F46" s="46"/>
      <c r="G46" s="73">
        <f t="shared" si="1"/>
        <v>0</v>
      </c>
    </row>
    <row r="47" spans="1:7" ht="60" customHeight="1" thickBot="1">
      <c r="A47" s="35"/>
      <c r="B47" s="50"/>
      <c r="C47" s="21" t="s">
        <v>11</v>
      </c>
      <c r="D47" s="38" t="s">
        <v>8</v>
      </c>
      <c r="E47" s="44">
        <v>10</v>
      </c>
      <c r="F47" s="46"/>
      <c r="G47" s="73">
        <f t="shared" si="1"/>
        <v>0</v>
      </c>
    </row>
    <row r="48" spans="1:7" ht="16.5" thickBot="1">
      <c r="A48" s="129" t="s">
        <v>203</v>
      </c>
      <c r="B48" s="130"/>
      <c r="C48" s="130"/>
      <c r="D48" s="130"/>
      <c r="E48" s="130"/>
      <c r="F48" s="130"/>
      <c r="G48" s="131"/>
    </row>
    <row r="49" spans="1:7" ht="66.599999999999994" customHeight="1" thickBot="1">
      <c r="A49" s="35"/>
      <c r="B49" s="50"/>
      <c r="C49" s="21" t="s">
        <v>12</v>
      </c>
      <c r="D49" s="38" t="s">
        <v>8</v>
      </c>
      <c r="E49" s="44">
        <v>10</v>
      </c>
      <c r="F49" s="46"/>
      <c r="G49" s="73">
        <f t="shared" si="1"/>
        <v>0</v>
      </c>
    </row>
    <row r="50" spans="1:7" ht="48" thickBot="1">
      <c r="A50" s="35"/>
      <c r="B50" s="50"/>
      <c r="C50" s="21" t="s">
        <v>13</v>
      </c>
      <c r="D50" s="38" t="s">
        <v>8</v>
      </c>
      <c r="E50" s="44">
        <v>92</v>
      </c>
      <c r="F50" s="46"/>
      <c r="G50" s="73">
        <f>E50*F50</f>
        <v>0</v>
      </c>
    </row>
    <row r="51" spans="1:7" ht="16.5" thickBot="1">
      <c r="A51" s="129" t="s">
        <v>203</v>
      </c>
      <c r="B51" s="130"/>
      <c r="C51" s="130"/>
      <c r="D51" s="130"/>
      <c r="E51" s="130"/>
      <c r="F51" s="130"/>
      <c r="G51" s="131"/>
    </row>
    <row r="52" spans="1:7" ht="29.1" customHeight="1" thickBot="1">
      <c r="A52" s="155"/>
      <c r="B52" s="51"/>
      <c r="C52" s="42" t="s">
        <v>14</v>
      </c>
      <c r="D52" s="7"/>
      <c r="E52" s="41">
        <v>30</v>
      </c>
      <c r="F52" s="75"/>
      <c r="G52" s="76">
        <f>E52*F52</f>
        <v>0</v>
      </c>
    </row>
    <row r="53" spans="1:7" ht="29.1" customHeight="1" thickBot="1">
      <c r="A53" s="155"/>
      <c r="B53" s="51"/>
      <c r="C53" s="42" t="s">
        <v>15</v>
      </c>
      <c r="D53" s="7"/>
      <c r="E53" s="41">
        <v>30</v>
      </c>
      <c r="F53" s="75"/>
      <c r="G53" s="76">
        <f>E53*F53</f>
        <v>0</v>
      </c>
    </row>
    <row r="54" spans="1:7" ht="29.1" customHeight="1" thickBot="1">
      <c r="A54" s="155"/>
      <c r="B54" s="51"/>
      <c r="C54" s="42" t="s">
        <v>16</v>
      </c>
      <c r="D54" s="7"/>
      <c r="E54" s="41">
        <v>30</v>
      </c>
      <c r="F54" s="75"/>
      <c r="G54" s="76">
        <f>E54*F54</f>
        <v>0</v>
      </c>
    </row>
    <row r="55" spans="1:7" ht="39.950000000000003" customHeight="1" thickBot="1">
      <c r="A55" s="43"/>
      <c r="B55" s="51"/>
      <c r="C55" s="21" t="s">
        <v>17</v>
      </c>
      <c r="D55" s="7"/>
      <c r="E55" s="41">
        <v>10</v>
      </c>
      <c r="F55" s="75"/>
      <c r="G55" s="76">
        <f>E55*F55</f>
        <v>0</v>
      </c>
    </row>
    <row r="56" spans="1:7" ht="16.5" thickBot="1">
      <c r="A56" s="129" t="s">
        <v>204</v>
      </c>
      <c r="B56" s="130"/>
      <c r="C56" s="130"/>
      <c r="D56" s="130"/>
      <c r="E56" s="130"/>
      <c r="F56" s="130"/>
      <c r="G56" s="131"/>
    </row>
    <row r="57" spans="1:7" ht="39.950000000000003" customHeight="1" thickBot="1">
      <c r="A57" s="35"/>
      <c r="B57" s="50"/>
      <c r="C57" s="21" t="s">
        <v>18</v>
      </c>
      <c r="D57" s="38" t="s">
        <v>8</v>
      </c>
      <c r="E57" s="62">
        <v>400</v>
      </c>
      <c r="F57" s="46"/>
      <c r="G57" s="73">
        <f>E57*F57</f>
        <v>0</v>
      </c>
    </row>
    <row r="58" spans="1:7" ht="39.950000000000003" customHeight="1" thickBot="1">
      <c r="A58" s="35"/>
      <c r="B58" s="50"/>
      <c r="C58" s="21" t="s">
        <v>19</v>
      </c>
      <c r="D58" s="38" t="s">
        <v>20</v>
      </c>
      <c r="E58" s="62">
        <v>100</v>
      </c>
      <c r="F58" s="46"/>
      <c r="G58" s="73">
        <f t="shared" ref="G58:G65" si="2">E58*F58</f>
        <v>0</v>
      </c>
    </row>
    <row r="59" spans="1:7" ht="45" customHeight="1" thickBot="1">
      <c r="A59" s="35"/>
      <c r="B59" s="50"/>
      <c r="C59" s="21" t="s">
        <v>21</v>
      </c>
      <c r="D59" s="38" t="s">
        <v>8</v>
      </c>
      <c r="E59" s="62">
        <v>50</v>
      </c>
      <c r="F59" s="46"/>
      <c r="G59" s="73">
        <f t="shared" si="2"/>
        <v>0</v>
      </c>
    </row>
    <row r="60" spans="1:7" ht="50.1" customHeight="1" thickBot="1">
      <c r="A60" s="35"/>
      <c r="B60" s="50"/>
      <c r="C60" s="21" t="s">
        <v>22</v>
      </c>
      <c r="D60" s="38" t="s">
        <v>8</v>
      </c>
      <c r="E60" s="62">
        <v>500</v>
      </c>
      <c r="F60" s="46"/>
      <c r="G60" s="73">
        <f t="shared" si="2"/>
        <v>0</v>
      </c>
    </row>
    <row r="61" spans="1:7" ht="60" customHeight="1" thickBot="1">
      <c r="A61" s="35"/>
      <c r="B61" s="50"/>
      <c r="C61" s="21" t="s">
        <v>23</v>
      </c>
      <c r="D61" s="38" t="s">
        <v>8</v>
      </c>
      <c r="E61" s="63">
        <v>230</v>
      </c>
      <c r="F61" s="46"/>
      <c r="G61" s="73">
        <f t="shared" si="2"/>
        <v>0</v>
      </c>
    </row>
    <row r="62" spans="1:7" ht="60" customHeight="1" thickBot="1">
      <c r="A62" s="135"/>
      <c r="B62" s="50"/>
      <c r="C62" s="21" t="s">
        <v>24</v>
      </c>
      <c r="D62" s="38" t="s">
        <v>8</v>
      </c>
      <c r="E62" s="62">
        <v>90</v>
      </c>
      <c r="F62" s="46"/>
      <c r="G62" s="73">
        <f t="shared" si="2"/>
        <v>0</v>
      </c>
    </row>
    <row r="63" spans="1:7" ht="60" customHeight="1" thickBot="1">
      <c r="A63" s="135"/>
      <c r="B63" s="50"/>
      <c r="C63" s="21" t="s">
        <v>315</v>
      </c>
      <c r="D63" s="38" t="s">
        <v>8</v>
      </c>
      <c r="E63" s="64">
        <v>90</v>
      </c>
      <c r="F63" s="46"/>
      <c r="G63" s="73">
        <f t="shared" si="2"/>
        <v>0</v>
      </c>
    </row>
    <row r="64" spans="1:7" ht="32.1" customHeight="1" thickBot="1">
      <c r="A64" s="135"/>
      <c r="B64" s="50"/>
      <c r="C64" s="21" t="s">
        <v>25</v>
      </c>
      <c r="D64" s="38" t="s">
        <v>26</v>
      </c>
      <c r="E64" s="62">
        <v>500</v>
      </c>
      <c r="F64" s="46"/>
      <c r="G64" s="73">
        <f t="shared" si="2"/>
        <v>0</v>
      </c>
    </row>
    <row r="65" spans="1:7" ht="39.950000000000003" customHeight="1" thickBot="1">
      <c r="A65" s="154"/>
      <c r="B65" s="50"/>
      <c r="C65" s="21" t="s">
        <v>27</v>
      </c>
      <c r="D65" s="38" t="s">
        <v>28</v>
      </c>
      <c r="E65" s="64">
        <v>60</v>
      </c>
      <c r="F65" s="46"/>
      <c r="G65" s="73">
        <f t="shared" si="2"/>
        <v>0</v>
      </c>
    </row>
    <row r="66" spans="1:7" ht="16.5" thickBot="1">
      <c r="A66" s="129" t="s">
        <v>205</v>
      </c>
      <c r="B66" s="130"/>
      <c r="C66" s="130"/>
      <c r="D66" s="130"/>
      <c r="E66" s="130"/>
      <c r="F66" s="130"/>
      <c r="G66" s="131"/>
    </row>
    <row r="67" spans="1:7" ht="60" customHeight="1" thickBot="1">
      <c r="A67" s="35"/>
      <c r="B67" s="50"/>
      <c r="C67" s="21" t="s">
        <v>29</v>
      </c>
      <c r="D67" s="38" t="s">
        <v>8</v>
      </c>
      <c r="E67" s="62">
        <v>50</v>
      </c>
      <c r="F67" s="46"/>
      <c r="G67" s="73">
        <f>E67*F67</f>
        <v>0</v>
      </c>
    </row>
    <row r="68" spans="1:7" ht="24.95" customHeight="1" thickBot="1">
      <c r="A68" s="135"/>
      <c r="B68" s="50"/>
      <c r="C68" s="21" t="s">
        <v>30</v>
      </c>
      <c r="D68" s="38" t="s">
        <v>8</v>
      </c>
      <c r="E68" s="62">
        <v>40</v>
      </c>
      <c r="F68" s="46"/>
      <c r="G68" s="73">
        <f>E68*F68</f>
        <v>0</v>
      </c>
    </row>
    <row r="69" spans="1:7" ht="24.95" customHeight="1" thickBot="1">
      <c r="A69" s="135"/>
      <c r="B69" s="50"/>
      <c r="C69" s="21" t="s">
        <v>31</v>
      </c>
      <c r="D69" s="38" t="s">
        <v>8</v>
      </c>
      <c r="E69" s="62">
        <v>40</v>
      </c>
      <c r="F69" s="46"/>
      <c r="G69" s="73">
        <f t="shared" ref="G69:G72" si="3">E69*F69</f>
        <v>0</v>
      </c>
    </row>
    <row r="70" spans="1:7" ht="24.95" customHeight="1" thickBot="1">
      <c r="A70" s="135"/>
      <c r="B70" s="50"/>
      <c r="C70" s="21" t="s">
        <v>32</v>
      </c>
      <c r="D70" s="38" t="s">
        <v>8</v>
      </c>
      <c r="E70" s="62">
        <v>40</v>
      </c>
      <c r="F70" s="46"/>
      <c r="G70" s="73">
        <f t="shared" si="3"/>
        <v>0</v>
      </c>
    </row>
    <row r="71" spans="1:7" ht="24.95" customHeight="1" thickBot="1">
      <c r="A71" s="135"/>
      <c r="B71" s="50"/>
      <c r="C71" s="21" t="s">
        <v>33</v>
      </c>
      <c r="D71" s="38" t="s">
        <v>8</v>
      </c>
      <c r="E71" s="62">
        <v>40</v>
      </c>
      <c r="F71" s="46"/>
      <c r="G71" s="73">
        <f t="shared" si="3"/>
        <v>0</v>
      </c>
    </row>
    <row r="72" spans="1:7" ht="35.1" customHeight="1" thickBot="1">
      <c r="A72" s="135"/>
      <c r="B72" s="50"/>
      <c r="C72" s="21" t="s">
        <v>34</v>
      </c>
      <c r="D72" s="38" t="s">
        <v>8</v>
      </c>
      <c r="E72" s="62">
        <v>6</v>
      </c>
      <c r="F72" s="46"/>
      <c r="G72" s="73">
        <f t="shared" si="3"/>
        <v>0</v>
      </c>
    </row>
    <row r="73" spans="1:7" ht="35.1" customHeight="1" thickBot="1">
      <c r="A73" s="135"/>
      <c r="B73" s="50"/>
      <c r="C73" s="21" t="s">
        <v>35</v>
      </c>
      <c r="D73" s="38" t="s">
        <v>8</v>
      </c>
      <c r="E73" s="62">
        <v>6</v>
      </c>
      <c r="F73" s="46"/>
      <c r="G73" s="73">
        <f>E73*F73</f>
        <v>0</v>
      </c>
    </row>
    <row r="74" spans="1:7" ht="16.5" thickBot="1">
      <c r="A74" s="129" t="s">
        <v>206</v>
      </c>
      <c r="B74" s="130"/>
      <c r="C74" s="130"/>
      <c r="D74" s="130"/>
      <c r="E74" s="130"/>
      <c r="F74" s="130"/>
      <c r="G74" s="131"/>
    </row>
    <row r="75" spans="1:7" ht="24.95" customHeight="1" thickBot="1">
      <c r="A75" s="135"/>
      <c r="B75" s="50"/>
      <c r="C75" s="21" t="s">
        <v>36</v>
      </c>
      <c r="D75" s="38" t="s">
        <v>8</v>
      </c>
      <c r="E75" s="62">
        <v>10</v>
      </c>
      <c r="F75" s="46"/>
      <c r="G75" s="73">
        <f>E75*F75</f>
        <v>0</v>
      </c>
    </row>
    <row r="76" spans="1:7" ht="24.95" customHeight="1" thickBot="1">
      <c r="A76" s="135"/>
      <c r="B76" s="50"/>
      <c r="C76" s="21" t="s">
        <v>37</v>
      </c>
      <c r="D76" s="38" t="s">
        <v>8</v>
      </c>
      <c r="E76" s="62">
        <v>30</v>
      </c>
      <c r="F76" s="46"/>
      <c r="G76" s="73">
        <f t="shared" ref="G76:G77" si="4">E76*F76</f>
        <v>0</v>
      </c>
    </row>
    <row r="77" spans="1:7" ht="45" customHeight="1" thickBot="1">
      <c r="A77" s="35"/>
      <c r="B77" s="50"/>
      <c r="C77" s="21" t="s">
        <v>38</v>
      </c>
      <c r="D77" s="38" t="s">
        <v>8</v>
      </c>
      <c r="E77" s="62">
        <v>7</v>
      </c>
      <c r="F77" s="46"/>
      <c r="G77" s="73">
        <f t="shared" si="4"/>
        <v>0</v>
      </c>
    </row>
    <row r="78" spans="1:7" ht="16.5" thickBot="1">
      <c r="A78" s="129" t="s">
        <v>207</v>
      </c>
      <c r="B78" s="130"/>
      <c r="C78" s="130"/>
      <c r="D78" s="130"/>
      <c r="E78" s="130"/>
      <c r="F78" s="130"/>
      <c r="G78" s="131"/>
    </row>
    <row r="79" spans="1:7" ht="24.95" customHeight="1" thickBot="1">
      <c r="A79" s="135"/>
      <c r="B79" s="50"/>
      <c r="C79" s="21" t="s">
        <v>39</v>
      </c>
      <c r="D79" s="38" t="s">
        <v>8</v>
      </c>
      <c r="E79" s="62">
        <v>10</v>
      </c>
      <c r="F79" s="46"/>
      <c r="G79" s="73">
        <f>E79*F79</f>
        <v>0</v>
      </c>
    </row>
    <row r="80" spans="1:7" ht="32.25" thickBot="1">
      <c r="A80" s="135"/>
      <c r="B80" s="50"/>
      <c r="C80" s="21" t="s">
        <v>40</v>
      </c>
      <c r="D80" s="38" t="s">
        <v>8</v>
      </c>
      <c r="E80" s="62">
        <v>10</v>
      </c>
      <c r="F80" s="46"/>
      <c r="G80" s="73">
        <f t="shared" ref="G80:G91" si="5">E80*F80</f>
        <v>0</v>
      </c>
    </row>
    <row r="81" spans="1:7" ht="24.95" customHeight="1" thickBot="1">
      <c r="A81" s="135"/>
      <c r="B81" s="50"/>
      <c r="C81" s="21" t="s">
        <v>41</v>
      </c>
      <c r="D81" s="38" t="s">
        <v>8</v>
      </c>
      <c r="E81" s="62">
        <v>10</v>
      </c>
      <c r="F81" s="46"/>
      <c r="G81" s="73">
        <f t="shared" si="5"/>
        <v>0</v>
      </c>
    </row>
    <row r="82" spans="1:7" ht="32.25" thickBot="1">
      <c r="A82" s="135"/>
      <c r="B82" s="50"/>
      <c r="C82" s="21" t="s">
        <v>42</v>
      </c>
      <c r="D82" s="38" t="s">
        <v>8</v>
      </c>
      <c r="E82" s="62">
        <v>10</v>
      </c>
      <c r="F82" s="46"/>
      <c r="G82" s="73">
        <f t="shared" si="5"/>
        <v>0</v>
      </c>
    </row>
    <row r="83" spans="1:7" ht="24.95" customHeight="1" thickBot="1">
      <c r="A83" s="135"/>
      <c r="B83" s="50"/>
      <c r="C83" s="21" t="s">
        <v>43</v>
      </c>
      <c r="D83" s="38" t="s">
        <v>8</v>
      </c>
      <c r="E83" s="62">
        <v>10</v>
      </c>
      <c r="F83" s="46"/>
      <c r="G83" s="73">
        <f t="shared" si="5"/>
        <v>0</v>
      </c>
    </row>
    <row r="84" spans="1:7" ht="32.25" thickBot="1">
      <c r="A84" s="135"/>
      <c r="B84" s="50"/>
      <c r="C84" s="21" t="s">
        <v>44</v>
      </c>
      <c r="D84" s="38" t="s">
        <v>8</v>
      </c>
      <c r="E84" s="62">
        <v>10</v>
      </c>
      <c r="F84" s="46"/>
      <c r="G84" s="73">
        <f t="shared" si="5"/>
        <v>0</v>
      </c>
    </row>
    <row r="85" spans="1:7" ht="24.95" customHeight="1" thickBot="1">
      <c r="A85" s="135"/>
      <c r="B85" s="50"/>
      <c r="C85" s="21" t="s">
        <v>45</v>
      </c>
      <c r="D85" s="38" t="s">
        <v>8</v>
      </c>
      <c r="E85" s="62">
        <v>10</v>
      </c>
      <c r="F85" s="46"/>
      <c r="G85" s="73">
        <f t="shared" si="5"/>
        <v>0</v>
      </c>
    </row>
    <row r="86" spans="1:7" ht="32.25" thickBot="1">
      <c r="A86" s="135"/>
      <c r="B86" s="50"/>
      <c r="C86" s="21" t="s">
        <v>46</v>
      </c>
      <c r="D86" s="38" t="s">
        <v>8</v>
      </c>
      <c r="E86" s="62">
        <v>10</v>
      </c>
      <c r="F86" s="46"/>
      <c r="G86" s="73">
        <f t="shared" si="5"/>
        <v>0</v>
      </c>
    </row>
    <row r="87" spans="1:7" ht="50.1" customHeight="1" thickBot="1">
      <c r="A87" s="35"/>
      <c r="B87" s="50"/>
      <c r="C87" s="21" t="s">
        <v>47</v>
      </c>
      <c r="D87" s="38" t="s">
        <v>8</v>
      </c>
      <c r="E87" s="62">
        <v>10</v>
      </c>
      <c r="F87" s="46"/>
      <c r="G87" s="73">
        <f t="shared" si="5"/>
        <v>0</v>
      </c>
    </row>
    <row r="88" spans="1:7" ht="60" customHeight="1" thickBot="1">
      <c r="A88" s="35"/>
      <c r="B88" s="50"/>
      <c r="C88" s="27" t="s">
        <v>48</v>
      </c>
      <c r="D88" s="38" t="s">
        <v>49</v>
      </c>
      <c r="E88" s="62">
        <v>10</v>
      </c>
      <c r="F88" s="46"/>
      <c r="G88" s="73">
        <f t="shared" si="5"/>
        <v>0</v>
      </c>
    </row>
    <row r="89" spans="1:7" ht="60" customHeight="1" thickBot="1">
      <c r="A89" s="35"/>
      <c r="B89" s="50"/>
      <c r="C89" s="21" t="s">
        <v>50</v>
      </c>
      <c r="D89" s="38" t="s">
        <v>8</v>
      </c>
      <c r="E89" s="62">
        <v>10</v>
      </c>
      <c r="F89" s="46"/>
      <c r="G89" s="73">
        <f t="shared" si="5"/>
        <v>0</v>
      </c>
    </row>
    <row r="90" spans="1:7" ht="50.1" customHeight="1" thickBot="1">
      <c r="A90" s="35"/>
      <c r="B90" s="50"/>
      <c r="C90" s="21" t="s">
        <v>51</v>
      </c>
      <c r="D90" s="38" t="s">
        <v>8</v>
      </c>
      <c r="E90" s="62">
        <v>10</v>
      </c>
      <c r="F90" s="46"/>
      <c r="G90" s="73">
        <f t="shared" si="5"/>
        <v>0</v>
      </c>
    </row>
    <row r="91" spans="1:7" ht="50.1" customHeight="1" thickBot="1">
      <c r="A91" s="35"/>
      <c r="B91" s="50"/>
      <c r="C91" s="21" t="s">
        <v>52</v>
      </c>
      <c r="D91" s="38" t="s">
        <v>8</v>
      </c>
      <c r="E91" s="62">
        <v>10</v>
      </c>
      <c r="F91" s="46"/>
      <c r="G91" s="73">
        <f t="shared" si="5"/>
        <v>0</v>
      </c>
    </row>
    <row r="92" spans="1:7" ht="16.5" thickBot="1">
      <c r="A92" s="129" t="s">
        <v>189</v>
      </c>
      <c r="B92" s="130"/>
      <c r="C92" s="130"/>
      <c r="D92" s="130"/>
      <c r="E92" s="130"/>
      <c r="F92" s="130"/>
      <c r="G92" s="131"/>
    </row>
    <row r="93" spans="1:7" ht="23.1" customHeight="1" thickBot="1">
      <c r="A93" s="135"/>
      <c r="B93" s="50"/>
      <c r="C93" s="21" t="s">
        <v>53</v>
      </c>
      <c r="D93" s="38" t="s">
        <v>8</v>
      </c>
      <c r="E93" s="65">
        <v>10</v>
      </c>
      <c r="F93" s="46"/>
      <c r="G93" s="73">
        <f>E93*F93</f>
        <v>0</v>
      </c>
    </row>
    <row r="94" spans="1:7" ht="23.1" customHeight="1" thickBot="1">
      <c r="A94" s="135"/>
      <c r="B94" s="50"/>
      <c r="C94" s="21" t="s">
        <v>54</v>
      </c>
      <c r="D94" s="38" t="s">
        <v>8</v>
      </c>
      <c r="E94" s="67">
        <v>10</v>
      </c>
      <c r="F94" s="46"/>
      <c r="G94" s="73">
        <f t="shared" ref="G94:G95" si="6">E94*F94</f>
        <v>0</v>
      </c>
    </row>
    <row r="95" spans="1:7" ht="111" thickBot="1">
      <c r="A95" s="35"/>
      <c r="B95" s="50"/>
      <c r="C95" s="29" t="s">
        <v>55</v>
      </c>
      <c r="D95" s="38" t="s">
        <v>8</v>
      </c>
      <c r="E95" s="66">
        <v>30</v>
      </c>
      <c r="F95" s="46"/>
      <c r="G95" s="73">
        <f t="shared" si="6"/>
        <v>0</v>
      </c>
    </row>
    <row r="96" spans="1:7" ht="16.5" thickBot="1">
      <c r="A96" s="129" t="s">
        <v>208</v>
      </c>
      <c r="B96" s="130"/>
      <c r="C96" s="130"/>
      <c r="D96" s="130"/>
      <c r="E96" s="130"/>
      <c r="F96" s="130"/>
      <c r="G96" s="131"/>
    </row>
    <row r="97" spans="1:7" ht="39.950000000000003" customHeight="1" thickBot="1">
      <c r="A97" s="134"/>
      <c r="B97" s="50"/>
      <c r="C97" s="21" t="s">
        <v>253</v>
      </c>
      <c r="D97" s="38" t="s">
        <v>8</v>
      </c>
      <c r="E97" s="62">
        <v>10</v>
      </c>
      <c r="F97" s="46"/>
      <c r="G97" s="73">
        <f>E97*F97</f>
        <v>0</v>
      </c>
    </row>
    <row r="98" spans="1:7" ht="39.950000000000003" customHeight="1" thickBot="1">
      <c r="A98" s="134"/>
      <c r="B98" s="50"/>
      <c r="C98" s="21" t="s">
        <v>252</v>
      </c>
      <c r="D98" s="38" t="s">
        <v>8</v>
      </c>
      <c r="E98" s="62">
        <v>10</v>
      </c>
      <c r="F98" s="46"/>
      <c r="G98" s="73">
        <f t="shared" ref="G98:G99" si="7">E98*F98</f>
        <v>0</v>
      </c>
    </row>
    <row r="99" spans="1:7" ht="39.950000000000003" customHeight="1" thickBot="1">
      <c r="A99" s="32"/>
      <c r="B99" s="50"/>
      <c r="C99" s="21" t="s">
        <v>254</v>
      </c>
      <c r="D99" s="38" t="s">
        <v>8</v>
      </c>
      <c r="E99" s="62">
        <v>20</v>
      </c>
      <c r="F99" s="46"/>
      <c r="G99" s="73">
        <f t="shared" si="7"/>
        <v>0</v>
      </c>
    </row>
    <row r="100" spans="1:7" ht="16.5" thickBot="1">
      <c r="A100" s="129" t="s">
        <v>209</v>
      </c>
      <c r="B100" s="130"/>
      <c r="C100" s="130"/>
      <c r="D100" s="130"/>
      <c r="E100" s="130"/>
      <c r="F100" s="130"/>
      <c r="G100" s="131"/>
    </row>
    <row r="101" spans="1:7" ht="32.25" thickBot="1">
      <c r="A101" s="134"/>
      <c r="B101" s="50"/>
      <c r="C101" s="21" t="s">
        <v>56</v>
      </c>
      <c r="D101" s="38" t="s">
        <v>8</v>
      </c>
      <c r="E101" s="62">
        <v>650</v>
      </c>
      <c r="F101" s="46"/>
      <c r="G101" s="73">
        <f>E101*F101</f>
        <v>0</v>
      </c>
    </row>
    <row r="102" spans="1:7" ht="32.25" thickBot="1">
      <c r="A102" s="134"/>
      <c r="B102" s="50"/>
      <c r="C102" s="21" t="s">
        <v>57</v>
      </c>
      <c r="D102" s="38" t="s">
        <v>8</v>
      </c>
      <c r="E102" s="62">
        <v>650</v>
      </c>
      <c r="F102" s="46"/>
      <c r="G102" s="73">
        <f t="shared" ref="G102:G107" si="8">E102*F102</f>
        <v>0</v>
      </c>
    </row>
    <row r="103" spans="1:7" ht="32.25" thickBot="1">
      <c r="A103" s="134"/>
      <c r="B103" s="50"/>
      <c r="C103" s="21" t="s">
        <v>58</v>
      </c>
      <c r="D103" s="38" t="s">
        <v>8</v>
      </c>
      <c r="E103" s="62">
        <v>650</v>
      </c>
      <c r="F103" s="46"/>
      <c r="G103" s="73">
        <f t="shared" si="8"/>
        <v>0</v>
      </c>
    </row>
    <row r="104" spans="1:7" ht="32.25" thickBot="1">
      <c r="A104" s="134"/>
      <c r="B104" s="50"/>
      <c r="C104" s="21" t="s">
        <v>59</v>
      </c>
      <c r="D104" s="38" t="s">
        <v>8</v>
      </c>
      <c r="E104" s="68">
        <v>650</v>
      </c>
      <c r="F104" s="46"/>
      <c r="G104" s="73">
        <f t="shared" si="8"/>
        <v>0</v>
      </c>
    </row>
    <row r="105" spans="1:7" ht="32.25" thickBot="1">
      <c r="A105" s="134"/>
      <c r="B105" s="50"/>
      <c r="C105" s="21" t="s">
        <v>195</v>
      </c>
      <c r="D105" s="38" t="s">
        <v>8</v>
      </c>
      <c r="E105" s="69">
        <v>650</v>
      </c>
      <c r="F105" s="46"/>
      <c r="G105" s="73">
        <f t="shared" si="8"/>
        <v>0</v>
      </c>
    </row>
    <row r="106" spans="1:7" ht="31.5" customHeight="1" thickBot="1">
      <c r="A106" s="35"/>
      <c r="B106" s="50"/>
      <c r="C106" s="21" t="s">
        <v>221</v>
      </c>
      <c r="D106" s="38" t="s">
        <v>20</v>
      </c>
      <c r="E106" s="70">
        <v>400</v>
      </c>
      <c r="F106" s="46"/>
      <c r="G106" s="73">
        <f t="shared" si="8"/>
        <v>0</v>
      </c>
    </row>
    <row r="107" spans="1:7" ht="39.950000000000003" customHeight="1" thickBot="1">
      <c r="A107" s="35"/>
      <c r="B107" s="50"/>
      <c r="C107" s="21" t="s">
        <v>60</v>
      </c>
      <c r="D107" s="38" t="s">
        <v>20</v>
      </c>
      <c r="E107" s="63">
        <v>300</v>
      </c>
      <c r="F107" s="46"/>
      <c r="G107" s="73">
        <f t="shared" si="8"/>
        <v>0</v>
      </c>
    </row>
    <row r="108" spans="1:7" ht="16.5" thickBot="1">
      <c r="A108" s="129" t="s">
        <v>196</v>
      </c>
      <c r="B108" s="130"/>
      <c r="C108" s="130"/>
      <c r="D108" s="130"/>
      <c r="E108" s="130"/>
      <c r="F108" s="130"/>
      <c r="G108" s="131"/>
    </row>
    <row r="109" spans="1:7" ht="24.95" customHeight="1" thickBot="1">
      <c r="A109" s="134"/>
      <c r="B109" s="50"/>
      <c r="C109" s="42" t="s">
        <v>61</v>
      </c>
      <c r="D109" s="41" t="s">
        <v>62</v>
      </c>
      <c r="E109" s="62">
        <v>650</v>
      </c>
      <c r="F109" s="46"/>
      <c r="G109" s="73">
        <f>E109*F109</f>
        <v>0</v>
      </c>
    </row>
    <row r="110" spans="1:7" ht="24.95" customHeight="1" thickBot="1">
      <c r="A110" s="134"/>
      <c r="B110" s="50"/>
      <c r="C110" s="42" t="s">
        <v>63</v>
      </c>
      <c r="D110" s="41" t="s">
        <v>62</v>
      </c>
      <c r="E110" s="62">
        <v>650</v>
      </c>
      <c r="F110" s="46"/>
      <c r="G110" s="73">
        <f t="shared" ref="G110:G121" si="9">E110*F110</f>
        <v>0</v>
      </c>
    </row>
    <row r="111" spans="1:7" ht="24.95" customHeight="1" thickBot="1">
      <c r="A111" s="134"/>
      <c r="B111" s="50"/>
      <c r="C111" s="42" t="s">
        <v>64</v>
      </c>
      <c r="D111" s="41" t="s">
        <v>62</v>
      </c>
      <c r="E111" s="62">
        <v>650</v>
      </c>
      <c r="F111" s="46"/>
      <c r="G111" s="73">
        <f t="shared" si="9"/>
        <v>0</v>
      </c>
    </row>
    <row r="112" spans="1:7" ht="50.1" customHeight="1" thickBot="1">
      <c r="A112" s="32"/>
      <c r="B112" s="50"/>
      <c r="C112" s="42" t="s">
        <v>65</v>
      </c>
      <c r="D112" s="41" t="s">
        <v>62</v>
      </c>
      <c r="E112" s="62">
        <v>570</v>
      </c>
      <c r="F112" s="46"/>
      <c r="G112" s="73">
        <f t="shared" si="9"/>
        <v>0</v>
      </c>
    </row>
    <row r="113" spans="1:7" ht="24.95" customHeight="1" thickBot="1">
      <c r="A113" s="32"/>
      <c r="B113" s="50"/>
      <c r="C113" s="42" t="s">
        <v>66</v>
      </c>
      <c r="D113" s="41" t="s">
        <v>62</v>
      </c>
      <c r="E113" s="62">
        <v>670</v>
      </c>
      <c r="F113" s="46"/>
      <c r="G113" s="73">
        <f t="shared" si="9"/>
        <v>0</v>
      </c>
    </row>
    <row r="114" spans="1:7" ht="32.25" thickBot="1">
      <c r="A114" s="134"/>
      <c r="B114" s="50"/>
      <c r="C114" s="42" t="s">
        <v>67</v>
      </c>
      <c r="D114" s="41" t="s">
        <v>62</v>
      </c>
      <c r="E114" s="62">
        <v>300</v>
      </c>
      <c r="F114" s="46"/>
      <c r="G114" s="73">
        <f t="shared" si="9"/>
        <v>0</v>
      </c>
    </row>
    <row r="115" spans="1:7" ht="32.25" thickBot="1">
      <c r="A115" s="134"/>
      <c r="B115" s="50"/>
      <c r="C115" s="42" t="s">
        <v>68</v>
      </c>
      <c r="D115" s="41" t="s">
        <v>62</v>
      </c>
      <c r="E115" s="62">
        <v>300</v>
      </c>
      <c r="F115" s="46"/>
      <c r="G115" s="73">
        <f t="shared" si="9"/>
        <v>0</v>
      </c>
    </row>
    <row r="116" spans="1:7" ht="39.950000000000003" customHeight="1" thickBot="1">
      <c r="A116" s="35"/>
      <c r="B116" s="50"/>
      <c r="C116" s="21" t="s">
        <v>69</v>
      </c>
      <c r="D116" s="38" t="s">
        <v>62</v>
      </c>
      <c r="E116" s="62">
        <v>10</v>
      </c>
      <c r="F116" s="46"/>
      <c r="G116" s="73">
        <f t="shared" si="9"/>
        <v>0</v>
      </c>
    </row>
    <row r="117" spans="1:7" ht="31.5" customHeight="1" thickBot="1">
      <c r="A117" s="133"/>
      <c r="B117" s="50"/>
      <c r="C117" s="21" t="s">
        <v>70</v>
      </c>
      <c r="D117" s="38" t="s">
        <v>8</v>
      </c>
      <c r="E117" s="62">
        <v>10</v>
      </c>
      <c r="F117" s="46"/>
      <c r="G117" s="73">
        <f t="shared" si="9"/>
        <v>0</v>
      </c>
    </row>
    <row r="118" spans="1:7" ht="32.25" thickBot="1">
      <c r="A118" s="133"/>
      <c r="B118" s="50"/>
      <c r="C118" s="21" t="s">
        <v>71</v>
      </c>
      <c r="D118" s="38" t="s">
        <v>20</v>
      </c>
      <c r="E118" s="62">
        <v>10</v>
      </c>
      <c r="F118" s="46"/>
      <c r="G118" s="73">
        <f t="shared" si="9"/>
        <v>0</v>
      </c>
    </row>
    <row r="119" spans="1:7" ht="39.950000000000003" customHeight="1" thickBot="1">
      <c r="A119" s="35"/>
      <c r="B119" s="50"/>
      <c r="C119" s="21" t="s">
        <v>72</v>
      </c>
      <c r="D119" s="38" t="s">
        <v>20</v>
      </c>
      <c r="E119" s="62">
        <v>20</v>
      </c>
      <c r="F119" s="46"/>
      <c r="G119" s="73">
        <f t="shared" si="9"/>
        <v>0</v>
      </c>
    </row>
    <row r="120" spans="1:7" ht="31.5" customHeight="1" thickBot="1">
      <c r="A120" s="35"/>
      <c r="B120" s="50"/>
      <c r="C120" s="21" t="s">
        <v>73</v>
      </c>
      <c r="D120" s="38" t="s">
        <v>62</v>
      </c>
      <c r="E120" s="62">
        <v>5</v>
      </c>
      <c r="F120" s="46"/>
      <c r="G120" s="73">
        <f t="shared" si="9"/>
        <v>0</v>
      </c>
    </row>
    <row r="121" spans="1:7" ht="35.1" customHeight="1" thickBot="1">
      <c r="A121" s="35"/>
      <c r="B121" s="50"/>
      <c r="C121" s="21" t="s">
        <v>74</v>
      </c>
      <c r="D121" s="38" t="s">
        <v>75</v>
      </c>
      <c r="E121" s="62">
        <v>20</v>
      </c>
      <c r="F121" s="46"/>
      <c r="G121" s="73">
        <f t="shared" si="9"/>
        <v>0</v>
      </c>
    </row>
    <row r="122" spans="1:7" ht="16.5" thickBot="1">
      <c r="A122" s="129" t="s">
        <v>210</v>
      </c>
      <c r="B122" s="130"/>
      <c r="C122" s="130"/>
      <c r="D122" s="130"/>
      <c r="E122" s="130"/>
      <c r="F122" s="130"/>
      <c r="G122" s="131"/>
    </row>
    <row r="123" spans="1:7" ht="24.95" customHeight="1" thickBot="1">
      <c r="A123" s="156"/>
      <c r="B123" s="50"/>
      <c r="C123" s="21" t="s">
        <v>76</v>
      </c>
      <c r="D123" s="38" t="s">
        <v>8</v>
      </c>
      <c r="E123" s="62">
        <v>20</v>
      </c>
      <c r="F123" s="46"/>
      <c r="G123" s="73">
        <f>E123*F123</f>
        <v>0</v>
      </c>
    </row>
    <row r="124" spans="1:7" ht="24.95" customHeight="1" thickBot="1">
      <c r="A124" s="156"/>
      <c r="B124" s="50"/>
      <c r="C124" s="21" t="s">
        <v>77</v>
      </c>
      <c r="D124" s="38" t="s">
        <v>8</v>
      </c>
      <c r="E124" s="62">
        <v>20</v>
      </c>
      <c r="F124" s="46"/>
      <c r="G124" s="73">
        <f t="shared" ref="G124:G132" si="10">E124*F124</f>
        <v>0</v>
      </c>
    </row>
    <row r="125" spans="1:7" ht="24.95" customHeight="1" thickBot="1">
      <c r="A125" s="156"/>
      <c r="B125" s="50"/>
      <c r="C125" s="21" t="s">
        <v>78</v>
      </c>
      <c r="D125" s="38" t="s">
        <v>8</v>
      </c>
      <c r="E125" s="62">
        <v>20</v>
      </c>
      <c r="F125" s="46"/>
      <c r="G125" s="73">
        <f t="shared" si="10"/>
        <v>0</v>
      </c>
    </row>
    <row r="126" spans="1:7" ht="24.95" customHeight="1" thickBot="1">
      <c r="A126" s="156"/>
      <c r="B126" s="50"/>
      <c r="C126" s="21" t="s">
        <v>79</v>
      </c>
      <c r="D126" s="38" t="s">
        <v>8</v>
      </c>
      <c r="E126" s="62">
        <v>20</v>
      </c>
      <c r="F126" s="46"/>
      <c r="G126" s="73">
        <f t="shared" si="10"/>
        <v>0</v>
      </c>
    </row>
    <row r="127" spans="1:7" ht="24.95" customHeight="1" thickBot="1">
      <c r="A127" s="156"/>
      <c r="B127" s="50"/>
      <c r="C127" s="21" t="s">
        <v>80</v>
      </c>
      <c r="D127" s="38" t="s">
        <v>8</v>
      </c>
      <c r="E127" s="62">
        <v>20</v>
      </c>
      <c r="F127" s="46"/>
      <c r="G127" s="73">
        <f t="shared" si="10"/>
        <v>0</v>
      </c>
    </row>
    <row r="128" spans="1:7" ht="24.95" customHeight="1" thickBot="1">
      <c r="A128" s="156"/>
      <c r="B128" s="50"/>
      <c r="C128" s="26" t="s">
        <v>155</v>
      </c>
      <c r="D128" s="38" t="s">
        <v>8</v>
      </c>
      <c r="E128" s="62">
        <v>100</v>
      </c>
      <c r="F128" s="46"/>
      <c r="G128" s="73">
        <f t="shared" si="10"/>
        <v>0</v>
      </c>
    </row>
    <row r="129" spans="1:7" ht="32.25" thickBot="1">
      <c r="A129" s="135"/>
      <c r="B129" s="50"/>
      <c r="C129" s="21" t="s">
        <v>81</v>
      </c>
      <c r="D129" s="38" t="s">
        <v>20</v>
      </c>
      <c r="E129" s="62">
        <v>100</v>
      </c>
      <c r="F129" s="46"/>
      <c r="G129" s="73">
        <f t="shared" si="10"/>
        <v>0</v>
      </c>
    </row>
    <row r="130" spans="1:7" ht="32.25" thickBot="1">
      <c r="A130" s="135"/>
      <c r="B130" s="50"/>
      <c r="C130" s="21" t="s">
        <v>82</v>
      </c>
      <c r="D130" s="38" t="s">
        <v>20</v>
      </c>
      <c r="E130" s="62">
        <v>600</v>
      </c>
      <c r="F130" s="46"/>
      <c r="G130" s="73">
        <f t="shared" si="10"/>
        <v>0</v>
      </c>
    </row>
    <row r="131" spans="1:7" ht="32.25" thickBot="1">
      <c r="A131" s="135"/>
      <c r="B131" s="50"/>
      <c r="C131" s="21" t="s">
        <v>83</v>
      </c>
      <c r="D131" s="38" t="s">
        <v>20</v>
      </c>
      <c r="E131" s="62">
        <v>100</v>
      </c>
      <c r="F131" s="46"/>
      <c r="G131" s="73">
        <f t="shared" si="10"/>
        <v>0</v>
      </c>
    </row>
    <row r="132" spans="1:7" ht="32.25" thickBot="1">
      <c r="A132" s="135"/>
      <c r="B132" s="50"/>
      <c r="C132" s="21" t="s">
        <v>84</v>
      </c>
      <c r="D132" s="38" t="s">
        <v>20</v>
      </c>
      <c r="E132" s="62">
        <v>100</v>
      </c>
      <c r="F132" s="46"/>
      <c r="G132" s="73">
        <f t="shared" si="10"/>
        <v>0</v>
      </c>
    </row>
    <row r="133" spans="1:7" ht="16.5" thickBot="1">
      <c r="A133" s="129" t="s">
        <v>198</v>
      </c>
      <c r="B133" s="130"/>
      <c r="C133" s="130"/>
      <c r="D133" s="130"/>
      <c r="E133" s="130"/>
      <c r="F133" s="130"/>
      <c r="G133" s="131"/>
    </row>
    <row r="134" spans="1:7" ht="60" customHeight="1" thickBot="1">
      <c r="A134" s="32"/>
      <c r="B134" s="50"/>
      <c r="C134" s="42" t="s">
        <v>86</v>
      </c>
      <c r="D134" s="38" t="s">
        <v>85</v>
      </c>
      <c r="E134" s="115">
        <v>10</v>
      </c>
      <c r="F134" s="46"/>
      <c r="G134" s="73">
        <f>E134*F134</f>
        <v>0</v>
      </c>
    </row>
    <row r="135" spans="1:7" ht="57.75" customHeight="1" thickBot="1">
      <c r="A135" s="32"/>
      <c r="B135" s="50"/>
      <c r="C135" s="42" t="s">
        <v>87</v>
      </c>
      <c r="D135" s="38" t="s">
        <v>85</v>
      </c>
      <c r="E135" s="62">
        <v>10</v>
      </c>
      <c r="F135" s="46"/>
      <c r="G135" s="73">
        <f t="shared" ref="G135" si="11">E135*F135</f>
        <v>0</v>
      </c>
    </row>
    <row r="136" spans="1:7" ht="16.5" thickBot="1">
      <c r="A136" s="129" t="s">
        <v>197</v>
      </c>
      <c r="B136" s="130"/>
      <c r="C136" s="130"/>
      <c r="D136" s="130"/>
      <c r="E136" s="130"/>
      <c r="F136" s="130"/>
      <c r="G136" s="131"/>
    </row>
    <row r="137" spans="1:7" ht="50.1" customHeight="1" thickBot="1">
      <c r="A137" s="134"/>
      <c r="B137" s="50"/>
      <c r="C137" s="21" t="s">
        <v>88</v>
      </c>
      <c r="D137" s="38" t="s">
        <v>85</v>
      </c>
      <c r="E137" s="62">
        <v>10</v>
      </c>
      <c r="F137" s="46"/>
      <c r="G137" s="73">
        <f>E137*F137</f>
        <v>0</v>
      </c>
    </row>
    <row r="138" spans="1:7" ht="50.1" customHeight="1" thickBot="1">
      <c r="A138" s="134"/>
      <c r="B138" s="50"/>
      <c r="C138" s="21" t="s">
        <v>89</v>
      </c>
      <c r="D138" s="38" t="s">
        <v>85</v>
      </c>
      <c r="E138" s="64">
        <v>10</v>
      </c>
      <c r="F138" s="46"/>
      <c r="G138" s="73">
        <f>E138*F138</f>
        <v>0</v>
      </c>
    </row>
    <row r="139" spans="1:7" ht="16.5" thickBot="1">
      <c r="A139" s="45" t="s">
        <v>90</v>
      </c>
      <c r="B139" s="132" t="s">
        <v>211</v>
      </c>
      <c r="C139" s="132"/>
      <c r="D139" s="132"/>
      <c r="E139" s="132"/>
      <c r="F139" s="132"/>
      <c r="G139" s="132"/>
    </row>
    <row r="140" spans="1:7" ht="32.25" thickBot="1">
      <c r="A140" s="134"/>
      <c r="B140" s="50"/>
      <c r="C140" s="21" t="s">
        <v>255</v>
      </c>
      <c r="D140" s="38" t="s">
        <v>8</v>
      </c>
      <c r="E140" s="65">
        <v>50</v>
      </c>
      <c r="F140" s="46"/>
      <c r="G140" s="73">
        <f>E140*F140</f>
        <v>0</v>
      </c>
    </row>
    <row r="141" spans="1:7" ht="32.25" thickBot="1">
      <c r="A141" s="134"/>
      <c r="B141" s="50"/>
      <c r="C141" s="21" t="s">
        <v>256</v>
      </c>
      <c r="D141" s="38" t="s">
        <v>8</v>
      </c>
      <c r="E141" s="67">
        <v>50</v>
      </c>
      <c r="F141" s="46"/>
      <c r="G141" s="73">
        <f>E141*F141</f>
        <v>0</v>
      </c>
    </row>
    <row r="142" spans="1:7" ht="16.5" thickBot="1">
      <c r="A142" s="45" t="s">
        <v>90</v>
      </c>
      <c r="B142" s="132" t="s">
        <v>212</v>
      </c>
      <c r="C142" s="132"/>
      <c r="D142" s="132"/>
      <c r="E142" s="132"/>
      <c r="F142" s="132"/>
      <c r="G142" s="132"/>
    </row>
    <row r="143" spans="1:7" ht="75" customHeight="1" thickBot="1">
      <c r="A143" s="32"/>
      <c r="B143" s="50"/>
      <c r="C143" s="21" t="s">
        <v>91</v>
      </c>
      <c r="D143" s="38" t="s">
        <v>8</v>
      </c>
      <c r="E143" s="62">
        <v>50</v>
      </c>
      <c r="F143" s="46"/>
      <c r="G143" s="73">
        <f>E143*F143</f>
        <v>0</v>
      </c>
    </row>
    <row r="144" spans="1:7" ht="16.5" thickBot="1">
      <c r="A144" s="45" t="s">
        <v>90</v>
      </c>
      <c r="B144" s="132" t="s">
        <v>213</v>
      </c>
      <c r="C144" s="132"/>
      <c r="D144" s="132"/>
      <c r="E144" s="132"/>
      <c r="F144" s="132"/>
      <c r="G144" s="132"/>
    </row>
    <row r="145" spans="1:7" ht="54" customHeight="1" thickBot="1">
      <c r="A145" s="134"/>
      <c r="B145" s="50"/>
      <c r="C145" s="21" t="s">
        <v>92</v>
      </c>
      <c r="D145" s="38" t="s">
        <v>8</v>
      </c>
      <c r="E145" s="62">
        <v>50</v>
      </c>
      <c r="F145" s="46"/>
      <c r="G145" s="73">
        <f>E145*F145</f>
        <v>0</v>
      </c>
    </row>
    <row r="146" spans="1:7" ht="54" customHeight="1" thickBot="1">
      <c r="A146" s="134"/>
      <c r="B146" s="50"/>
      <c r="C146" s="21" t="s">
        <v>93</v>
      </c>
      <c r="D146" s="38" t="s">
        <v>8</v>
      </c>
      <c r="E146" s="62">
        <v>50</v>
      </c>
      <c r="F146" s="46"/>
      <c r="G146" s="73">
        <f>E146*F146</f>
        <v>0</v>
      </c>
    </row>
    <row r="147" spans="1:7" ht="16.5" thickBot="1">
      <c r="A147" s="129" t="s">
        <v>214</v>
      </c>
      <c r="B147" s="130"/>
      <c r="C147" s="130"/>
      <c r="D147" s="130"/>
      <c r="E147" s="130"/>
      <c r="F147" s="130"/>
      <c r="G147" s="131"/>
    </row>
    <row r="148" spans="1:7" ht="63.75" thickBot="1">
      <c r="A148" s="32"/>
      <c r="B148" s="50"/>
      <c r="C148" s="21" t="s">
        <v>257</v>
      </c>
      <c r="D148" s="38" t="s">
        <v>8</v>
      </c>
      <c r="E148" s="62">
        <v>100</v>
      </c>
      <c r="F148" s="46"/>
      <c r="G148" s="73">
        <f>E148*F148</f>
        <v>0</v>
      </c>
    </row>
    <row r="149" spans="1:7" ht="16.5" thickBot="1">
      <c r="A149" s="129" t="s">
        <v>215</v>
      </c>
      <c r="B149" s="130"/>
      <c r="C149" s="130"/>
      <c r="D149" s="130"/>
      <c r="E149" s="130"/>
      <c r="F149" s="130"/>
      <c r="G149" s="131"/>
    </row>
    <row r="150" spans="1:7" ht="38.25" customHeight="1" thickBot="1">
      <c r="A150" s="42"/>
      <c r="B150" s="50"/>
      <c r="C150" s="21" t="s">
        <v>94</v>
      </c>
      <c r="D150" s="38" t="s">
        <v>8</v>
      </c>
      <c r="E150" s="62">
        <v>110</v>
      </c>
      <c r="F150" s="46"/>
      <c r="G150" s="73">
        <f>E150*F150</f>
        <v>0</v>
      </c>
    </row>
    <row r="151" spans="1:7" ht="45" customHeight="1" thickBot="1">
      <c r="A151" s="35"/>
      <c r="B151" s="50"/>
      <c r="C151" s="21" t="s">
        <v>95</v>
      </c>
      <c r="D151" s="38" t="s">
        <v>8</v>
      </c>
      <c r="E151" s="62">
        <v>110</v>
      </c>
      <c r="F151" s="46"/>
      <c r="G151" s="73">
        <f t="shared" ref="G151:G152" si="12">E151*F151</f>
        <v>0</v>
      </c>
    </row>
    <row r="152" spans="1:7" ht="50.1" customHeight="1" thickBot="1">
      <c r="A152" s="35"/>
      <c r="B152" s="50"/>
      <c r="C152" s="21" t="s">
        <v>96</v>
      </c>
      <c r="D152" s="38" t="s">
        <v>8</v>
      </c>
      <c r="E152" s="62">
        <v>5</v>
      </c>
      <c r="F152" s="46"/>
      <c r="G152" s="73">
        <f t="shared" si="12"/>
        <v>0</v>
      </c>
    </row>
    <row r="153" spans="1:7" ht="16.5" thickBot="1">
      <c r="A153" s="129" t="s">
        <v>216</v>
      </c>
      <c r="B153" s="130"/>
      <c r="C153" s="130"/>
      <c r="D153" s="130"/>
      <c r="E153" s="130"/>
      <c r="F153" s="130"/>
      <c r="G153" s="131"/>
    </row>
    <row r="154" spans="1:7" ht="50.1" customHeight="1" thickBot="1">
      <c r="A154" s="35"/>
      <c r="B154" s="50"/>
      <c r="C154" s="21" t="s">
        <v>97</v>
      </c>
      <c r="D154" s="38" t="s">
        <v>8</v>
      </c>
      <c r="E154" s="71">
        <v>10</v>
      </c>
      <c r="F154" s="75"/>
      <c r="G154" s="73">
        <f>E154*F154</f>
        <v>0</v>
      </c>
    </row>
    <row r="155" spans="1:7" ht="50.1" customHeight="1" thickBot="1">
      <c r="A155" s="35"/>
      <c r="B155" s="50"/>
      <c r="C155" s="21" t="s">
        <v>98</v>
      </c>
      <c r="D155" s="38" t="s">
        <v>8</v>
      </c>
      <c r="E155" s="71">
        <v>10</v>
      </c>
      <c r="F155" s="75"/>
      <c r="G155" s="73">
        <f>E155*F155</f>
        <v>0</v>
      </c>
    </row>
    <row r="156" spans="1:7" ht="16.5" thickBot="1">
      <c r="A156" s="129" t="s">
        <v>217</v>
      </c>
      <c r="B156" s="130"/>
      <c r="C156" s="130"/>
      <c r="D156" s="130"/>
      <c r="E156" s="130"/>
      <c r="F156" s="130"/>
      <c r="G156" s="131"/>
    </row>
    <row r="157" spans="1:7" ht="51.95" customHeight="1" thickBot="1">
      <c r="A157" s="32"/>
      <c r="B157" s="50"/>
      <c r="C157" s="21" t="s">
        <v>99</v>
      </c>
      <c r="D157" s="38" t="s">
        <v>8</v>
      </c>
      <c r="E157" s="71">
        <v>192</v>
      </c>
      <c r="F157" s="75"/>
      <c r="G157" s="73">
        <f>E157*F157</f>
        <v>0</v>
      </c>
    </row>
    <row r="158" spans="1:7" ht="16.5" thickBot="1">
      <c r="A158" s="129" t="s">
        <v>218</v>
      </c>
      <c r="B158" s="130"/>
      <c r="C158" s="130"/>
      <c r="D158" s="130"/>
      <c r="E158" s="130"/>
      <c r="F158" s="130"/>
      <c r="G158" s="131"/>
    </row>
    <row r="159" spans="1:7" ht="50.1" customHeight="1" thickBot="1">
      <c r="A159" s="32"/>
      <c r="B159" s="50"/>
      <c r="C159" s="21" t="s">
        <v>100</v>
      </c>
      <c r="D159" s="38" t="s">
        <v>8</v>
      </c>
      <c r="E159" s="71">
        <v>400</v>
      </c>
      <c r="F159" s="75"/>
      <c r="G159" s="73">
        <f>E159*F159</f>
        <v>0</v>
      </c>
    </row>
    <row r="160" spans="1:7" ht="16.5" thickBot="1">
      <c r="A160" s="129" t="s">
        <v>219</v>
      </c>
      <c r="B160" s="130"/>
      <c r="C160" s="130"/>
      <c r="D160" s="130"/>
      <c r="E160" s="130"/>
      <c r="F160" s="130"/>
      <c r="G160" s="131"/>
    </row>
    <row r="161" spans="1:7" ht="45" customHeight="1" thickBot="1">
      <c r="A161" s="32"/>
      <c r="B161" s="50"/>
      <c r="C161" s="21" t="s">
        <v>101</v>
      </c>
      <c r="D161" s="38" t="s">
        <v>8</v>
      </c>
      <c r="E161" s="71">
        <v>100</v>
      </c>
      <c r="F161" s="75"/>
      <c r="G161" s="73">
        <f>E161*F161</f>
        <v>0</v>
      </c>
    </row>
    <row r="162" spans="1:7" ht="16.5" thickBot="1">
      <c r="A162" s="129" t="s">
        <v>222</v>
      </c>
      <c r="B162" s="130"/>
      <c r="C162" s="130"/>
      <c r="D162" s="130"/>
      <c r="E162" s="130"/>
      <c r="F162" s="130"/>
      <c r="G162" s="131"/>
    </row>
    <row r="163" spans="1:7" ht="48" customHeight="1" thickBot="1">
      <c r="A163" s="32"/>
      <c r="B163" s="50"/>
      <c r="C163" s="21" t="s">
        <v>102</v>
      </c>
      <c r="D163" s="38" t="s">
        <v>8</v>
      </c>
      <c r="E163" s="62">
        <v>10</v>
      </c>
      <c r="F163" s="46"/>
      <c r="G163" s="73">
        <f>E163*F163</f>
        <v>0</v>
      </c>
    </row>
    <row r="164" spans="1:7" ht="16.5" thickBot="1">
      <c r="A164" s="129" t="s">
        <v>288</v>
      </c>
      <c r="B164" s="130"/>
      <c r="C164" s="130"/>
      <c r="D164" s="130"/>
      <c r="E164" s="130"/>
      <c r="F164" s="130"/>
      <c r="G164" s="131"/>
    </row>
    <row r="165" spans="1:7" ht="69.95" customHeight="1" thickBot="1">
      <c r="A165" s="34"/>
      <c r="B165" s="52"/>
      <c r="C165" s="21" t="s">
        <v>103</v>
      </c>
      <c r="D165" s="38" t="s">
        <v>8</v>
      </c>
      <c r="E165" s="62">
        <v>5</v>
      </c>
      <c r="F165" s="46"/>
      <c r="G165" s="73">
        <f>E165*F165</f>
        <v>0</v>
      </c>
    </row>
    <row r="166" spans="1:7" ht="16.5" thickBot="1">
      <c r="A166" s="147" t="s">
        <v>299</v>
      </c>
      <c r="B166" s="148"/>
      <c r="C166" s="148"/>
      <c r="D166" s="148"/>
      <c r="E166" s="148"/>
      <c r="F166" s="149"/>
      <c r="G166" s="77">
        <f>SUM(G24:G135)</f>
        <v>0</v>
      </c>
    </row>
    <row r="167" spans="1:7" ht="16.5" thickBot="1"/>
    <row r="168" spans="1:7" ht="31.5" customHeight="1" thickBot="1">
      <c r="C168" s="72" t="s">
        <v>104</v>
      </c>
      <c r="D168" s="72" t="s">
        <v>105</v>
      </c>
      <c r="E168" s="72" t="s">
        <v>267</v>
      </c>
      <c r="F168" s="150" t="s">
        <v>106</v>
      </c>
      <c r="G168" s="151"/>
    </row>
    <row r="169" spans="1:7" ht="16.5" thickBot="1">
      <c r="C169" s="47" t="s">
        <v>107</v>
      </c>
      <c r="D169" s="56"/>
      <c r="E169" s="56"/>
      <c r="F169" s="152"/>
      <c r="G169" s="153"/>
    </row>
    <row r="170" spans="1:7" ht="31.5" customHeight="1" thickBot="1"/>
    <row r="171" spans="1:7" ht="16.5" thickBot="1">
      <c r="C171" s="127" t="s">
        <v>299</v>
      </c>
      <c r="D171" s="128"/>
      <c r="E171" s="15">
        <f>G166</f>
        <v>0</v>
      </c>
    </row>
    <row r="172" spans="1:7" ht="16.5" thickBot="1">
      <c r="C172" s="127" t="s">
        <v>300</v>
      </c>
      <c r="D172" s="128"/>
      <c r="E172" s="15">
        <f>E171+(E171*D169)</f>
        <v>0</v>
      </c>
    </row>
    <row r="173" spans="1:7" ht="16.5" thickBot="1">
      <c r="C173" s="127" t="s">
        <v>301</v>
      </c>
      <c r="D173" s="128"/>
      <c r="E173" s="15">
        <f>E172+(E172*E169)</f>
        <v>0</v>
      </c>
    </row>
    <row r="174" spans="1:7" ht="16.5" thickBot="1">
      <c r="C174" s="127" t="s">
        <v>305</v>
      </c>
      <c r="D174" s="128"/>
      <c r="E174" s="15">
        <f>SUM(E171:E173)</f>
        <v>0</v>
      </c>
    </row>
  </sheetData>
  <mergeCells count="75">
    <mergeCell ref="B142:G142"/>
    <mergeCell ref="B144:G144"/>
    <mergeCell ref="A38:G38"/>
    <mergeCell ref="A64:A65"/>
    <mergeCell ref="A62:A63"/>
    <mergeCell ref="A44:G44"/>
    <mergeCell ref="A48:G48"/>
    <mergeCell ref="A56:G56"/>
    <mergeCell ref="A52:A54"/>
    <mergeCell ref="A40:A43"/>
    <mergeCell ref="A51:G51"/>
    <mergeCell ref="A97:A98"/>
    <mergeCell ref="A93:A94"/>
    <mergeCell ref="A79:A86"/>
    <mergeCell ref="A123:A128"/>
    <mergeCell ref="A129:A132"/>
    <mergeCell ref="A166:F166"/>
    <mergeCell ref="F168:G168"/>
    <mergeCell ref="F169:G169"/>
    <mergeCell ref="A145:A146"/>
    <mergeCell ref="A149:G149"/>
    <mergeCell ref="A153:G153"/>
    <mergeCell ref="A156:G156"/>
    <mergeCell ref="A158:G158"/>
    <mergeCell ref="A160:G160"/>
    <mergeCell ref="A162:G162"/>
    <mergeCell ref="A164:G164"/>
    <mergeCell ref="A140:A141"/>
    <mergeCell ref="A137:A138"/>
    <mergeCell ref="A17:I17"/>
    <mergeCell ref="B1:I1"/>
    <mergeCell ref="B2:I2"/>
    <mergeCell ref="B3:I3"/>
    <mergeCell ref="B4:I4"/>
    <mergeCell ref="A5:I5"/>
    <mergeCell ref="A7:I7"/>
    <mergeCell ref="A8:I8"/>
    <mergeCell ref="A9:I9"/>
    <mergeCell ref="A10:I10"/>
    <mergeCell ref="A11:I11"/>
    <mergeCell ref="A32:G32"/>
    <mergeCell ref="A23:A25"/>
    <mergeCell ref="A26:A27"/>
    <mergeCell ref="C171:D171"/>
    <mergeCell ref="A92:G92"/>
    <mergeCell ref="A75:A76"/>
    <mergeCell ref="A12:I12"/>
    <mergeCell ref="A13:I13"/>
    <mergeCell ref="A14:I14"/>
    <mergeCell ref="A15:I15"/>
    <mergeCell ref="A16:I16"/>
    <mergeCell ref="A18:I18"/>
    <mergeCell ref="A19:I19"/>
    <mergeCell ref="A22:G22"/>
    <mergeCell ref="A74:G74"/>
    <mergeCell ref="A78:G78"/>
    <mergeCell ref="A72:A73"/>
    <mergeCell ref="A68:A71"/>
    <mergeCell ref="A66:G66"/>
    <mergeCell ref="A20:G20"/>
    <mergeCell ref="C173:D173"/>
    <mergeCell ref="C174:D174"/>
    <mergeCell ref="A96:G96"/>
    <mergeCell ref="A100:G100"/>
    <mergeCell ref="A108:G108"/>
    <mergeCell ref="A122:G122"/>
    <mergeCell ref="A133:G133"/>
    <mergeCell ref="A136:G136"/>
    <mergeCell ref="B139:G139"/>
    <mergeCell ref="A147:G147"/>
    <mergeCell ref="A117:A118"/>
    <mergeCell ref="A109:A111"/>
    <mergeCell ref="A114:A115"/>
    <mergeCell ref="A101:A105"/>
    <mergeCell ref="C172:D172"/>
  </mergeCells>
  <phoneticPr fontId="22" type="noConversion"/>
  <pageMargins left="0.23622047244094491" right="0.23622047244094491" top="0.74803149606299213" bottom="0.74803149606299213" header="0.31496062992125984" footer="0.31496062992125984"/>
  <pageSetup paperSize="8" scale="56" fitToHeight="3" orientation="portrait" r:id="rId1"/>
  <headerFooter>
    <oddFooter>Page &amp;P of &amp;N</oddFooter>
  </headerFooter>
  <rowBreaks count="3" manualBreakCount="3">
    <brk id="50" max="16383" man="1"/>
    <brk id="91" max="16383" man="1"/>
    <brk id="138" max="16383"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I512"/>
  <sheetViews>
    <sheetView showGridLines="0" view="pageBreakPreview" zoomScale="93" zoomScaleNormal="100" zoomScaleSheetLayoutView="93" workbookViewId="0">
      <selection activeCell="A20" sqref="A20:G20"/>
    </sheetView>
  </sheetViews>
  <sheetFormatPr defaultColWidth="8.85546875" defaultRowHeight="15.75"/>
  <cols>
    <col min="1" max="1" width="20.7109375" style="1" customWidth="1"/>
    <col min="2" max="2" width="10.85546875" style="1" customWidth="1"/>
    <col min="3" max="3" width="33.85546875" style="1" customWidth="1"/>
    <col min="4" max="4" width="31.7109375" style="1" customWidth="1"/>
    <col min="5" max="5" width="28" style="37" customWidth="1"/>
    <col min="6" max="6" width="17.85546875" style="10" customWidth="1"/>
    <col min="7" max="7" width="19.140625" style="17" customWidth="1"/>
    <col min="8" max="8" width="21.140625" style="16" customWidth="1"/>
    <col min="9" max="9" width="16.42578125" style="1" customWidth="1"/>
    <col min="10" max="16384" width="8.85546875" style="1"/>
  </cols>
  <sheetData>
    <row r="1" spans="1:9" s="48" customFormat="1" thickBot="1">
      <c r="A1" s="49" t="s">
        <v>0</v>
      </c>
      <c r="B1" s="140" t="s">
        <v>258</v>
      </c>
      <c r="C1" s="140"/>
      <c r="D1" s="140"/>
      <c r="E1" s="140"/>
      <c r="F1" s="140"/>
      <c r="G1" s="140"/>
      <c r="H1" s="140"/>
      <c r="I1" s="140"/>
    </row>
    <row r="2" spans="1:9" s="48" customFormat="1" thickBot="1">
      <c r="A2" s="49" t="s">
        <v>1</v>
      </c>
      <c r="B2" s="141" t="s">
        <v>2</v>
      </c>
      <c r="C2" s="141"/>
      <c r="D2" s="141"/>
      <c r="E2" s="141"/>
      <c r="F2" s="141"/>
      <c r="G2" s="141"/>
      <c r="H2" s="141"/>
      <c r="I2" s="141"/>
    </row>
    <row r="3" spans="1:9" s="48" customFormat="1" thickBot="1">
      <c r="A3" s="49" t="s">
        <v>259</v>
      </c>
      <c r="B3" s="141" t="s">
        <v>302</v>
      </c>
      <c r="C3" s="141"/>
      <c r="D3" s="141"/>
      <c r="E3" s="141"/>
      <c r="F3" s="141"/>
      <c r="G3" s="141"/>
      <c r="H3" s="141"/>
      <c r="I3" s="141"/>
    </row>
    <row r="4" spans="1:9" s="116" customFormat="1" ht="21" customHeight="1" thickBot="1">
      <c r="A4" s="97" t="s">
        <v>3</v>
      </c>
      <c r="B4" s="142"/>
      <c r="C4" s="142"/>
      <c r="D4" s="142"/>
      <c r="E4" s="142"/>
      <c r="F4" s="142"/>
      <c r="G4" s="142"/>
      <c r="H4" s="142"/>
      <c r="I4" s="142"/>
    </row>
    <row r="5" spans="1:9" s="116" customFormat="1" ht="19.5" customHeight="1" thickBot="1">
      <c r="A5" s="143" t="s">
        <v>4</v>
      </c>
      <c r="B5" s="143"/>
      <c r="C5" s="143"/>
      <c r="D5" s="143"/>
      <c r="E5" s="143"/>
      <c r="F5" s="143"/>
      <c r="G5" s="143"/>
      <c r="H5" s="143"/>
      <c r="I5" s="143"/>
    </row>
    <row r="6" spans="1:9" s="116" customFormat="1" ht="16.5" thickBot="1">
      <c r="A6" s="144" t="s">
        <v>108</v>
      </c>
      <c r="B6" s="145"/>
      <c r="C6" s="145"/>
      <c r="D6" s="145"/>
      <c r="E6" s="145"/>
      <c r="F6" s="145"/>
      <c r="G6" s="145"/>
      <c r="H6" s="145"/>
      <c r="I6" s="146"/>
    </row>
    <row r="7" spans="1:9" s="116" customFormat="1" thickBot="1">
      <c r="A7" s="136" t="s">
        <v>260</v>
      </c>
      <c r="B7" s="136"/>
      <c r="C7" s="136"/>
      <c r="D7" s="136"/>
      <c r="E7" s="136"/>
      <c r="F7" s="136"/>
      <c r="G7" s="136"/>
      <c r="H7" s="136"/>
      <c r="I7" s="136"/>
    </row>
    <row r="8" spans="1:9" s="116" customFormat="1" thickBot="1">
      <c r="A8" s="136" t="s">
        <v>307</v>
      </c>
      <c r="B8" s="136"/>
      <c r="C8" s="136"/>
      <c r="D8" s="136"/>
      <c r="E8" s="136"/>
      <c r="F8" s="136"/>
      <c r="G8" s="136"/>
      <c r="H8" s="136"/>
      <c r="I8" s="136"/>
    </row>
    <row r="9" spans="1:9" s="116" customFormat="1" thickBot="1">
      <c r="A9" s="136" t="s">
        <v>261</v>
      </c>
      <c r="B9" s="136"/>
      <c r="C9" s="136"/>
      <c r="D9" s="136"/>
      <c r="E9" s="136"/>
      <c r="F9" s="136"/>
      <c r="G9" s="136"/>
      <c r="H9" s="136"/>
      <c r="I9" s="136"/>
    </row>
    <row r="10" spans="1:9" s="116" customFormat="1" thickBot="1">
      <c r="A10" s="136" t="s">
        <v>262</v>
      </c>
      <c r="B10" s="136"/>
      <c r="C10" s="136"/>
      <c r="D10" s="136"/>
      <c r="E10" s="136"/>
      <c r="F10" s="136"/>
      <c r="G10" s="136"/>
      <c r="H10" s="136"/>
      <c r="I10" s="136"/>
    </row>
    <row r="11" spans="1:9" s="116" customFormat="1" thickBot="1">
      <c r="A11" s="136" t="s">
        <v>263</v>
      </c>
      <c r="B11" s="136"/>
      <c r="C11" s="136"/>
      <c r="D11" s="136"/>
      <c r="E11" s="136"/>
      <c r="F11" s="136"/>
      <c r="G11" s="136"/>
      <c r="H11" s="136"/>
      <c r="I11" s="136"/>
    </row>
    <row r="12" spans="1:9" s="116" customFormat="1" thickBot="1">
      <c r="A12" s="137" t="s">
        <v>264</v>
      </c>
      <c r="B12" s="137"/>
      <c r="C12" s="137"/>
      <c r="D12" s="137"/>
      <c r="E12" s="137"/>
      <c r="F12" s="137"/>
      <c r="G12" s="137"/>
      <c r="H12" s="137"/>
      <c r="I12" s="137"/>
    </row>
    <row r="13" spans="1:9" s="116" customFormat="1" thickBot="1">
      <c r="A13" s="136" t="s">
        <v>265</v>
      </c>
      <c r="B13" s="136"/>
      <c r="C13" s="136"/>
      <c r="D13" s="136"/>
      <c r="E13" s="136"/>
      <c r="F13" s="136"/>
      <c r="G13" s="136"/>
      <c r="H13" s="136"/>
      <c r="I13" s="136"/>
    </row>
    <row r="14" spans="1:9" s="116" customFormat="1" ht="36" customHeight="1" thickBot="1">
      <c r="A14" s="138" t="s">
        <v>292</v>
      </c>
      <c r="B14" s="138"/>
      <c r="C14" s="138"/>
      <c r="D14" s="138"/>
      <c r="E14" s="138"/>
      <c r="F14" s="138"/>
      <c r="G14" s="138"/>
      <c r="H14" s="138"/>
      <c r="I14" s="138"/>
    </row>
    <row r="15" spans="1:9" s="116" customFormat="1" thickBot="1">
      <c r="A15" s="136" t="s">
        <v>266</v>
      </c>
      <c r="B15" s="136"/>
      <c r="C15" s="136"/>
      <c r="D15" s="136"/>
      <c r="E15" s="136"/>
      <c r="F15" s="136"/>
      <c r="G15" s="136"/>
      <c r="H15" s="136"/>
      <c r="I15" s="136"/>
    </row>
    <row r="16" spans="1:9" s="116" customFormat="1" thickBot="1">
      <c r="A16" s="139" t="s">
        <v>293</v>
      </c>
      <c r="B16" s="139"/>
      <c r="C16" s="139"/>
      <c r="D16" s="139"/>
      <c r="E16" s="139"/>
      <c r="F16" s="139"/>
      <c r="G16" s="139"/>
      <c r="H16" s="139"/>
      <c r="I16" s="139"/>
    </row>
    <row r="17" spans="1:9" s="116" customFormat="1" ht="33.75" customHeight="1" thickBot="1">
      <c r="A17" s="136" t="s">
        <v>306</v>
      </c>
      <c r="B17" s="136"/>
      <c r="C17" s="136"/>
      <c r="D17" s="136"/>
      <c r="E17" s="136"/>
      <c r="F17" s="136"/>
      <c r="G17" s="136"/>
      <c r="H17" s="136"/>
      <c r="I17" s="136"/>
    </row>
    <row r="18" spans="1:9" s="116" customFormat="1" thickBot="1">
      <c r="A18" s="136" t="s">
        <v>297</v>
      </c>
      <c r="B18" s="136"/>
      <c r="C18" s="136"/>
      <c r="D18" s="136"/>
      <c r="E18" s="136"/>
      <c r="F18" s="136"/>
      <c r="G18" s="136"/>
      <c r="H18" s="136"/>
      <c r="I18" s="136"/>
    </row>
    <row r="19" spans="1:9" ht="16.5" thickBot="1">
      <c r="A19" s="6"/>
      <c r="G19" s="39"/>
      <c r="H19" s="40"/>
    </row>
    <row r="20" spans="1:9" ht="31.5" customHeight="1" thickBot="1">
      <c r="A20" s="124" t="s">
        <v>109</v>
      </c>
      <c r="B20" s="125"/>
      <c r="C20" s="125"/>
      <c r="D20" s="125"/>
      <c r="E20" s="125"/>
      <c r="F20" s="125"/>
      <c r="G20" s="126"/>
      <c r="H20" s="7"/>
    </row>
    <row r="21" spans="1:9" ht="60" customHeight="1" thickBot="1">
      <c r="A21" s="3" t="s">
        <v>110</v>
      </c>
      <c r="B21" s="3" t="s">
        <v>6</v>
      </c>
      <c r="C21" s="24" t="s">
        <v>7</v>
      </c>
      <c r="D21" s="24" t="s">
        <v>296</v>
      </c>
      <c r="E21" s="3" t="s">
        <v>284</v>
      </c>
      <c r="F21" s="110" t="s">
        <v>295</v>
      </c>
      <c r="G21" s="114" t="s">
        <v>283</v>
      </c>
      <c r="H21" s="61" t="s">
        <v>298</v>
      </c>
    </row>
    <row r="22" spans="1:9" ht="31.5" customHeight="1" thickBot="1">
      <c r="A22" s="158" t="s">
        <v>220</v>
      </c>
      <c r="B22" s="159"/>
      <c r="C22" s="159"/>
      <c r="D22" s="159"/>
      <c r="E22" s="159"/>
      <c r="F22" s="159"/>
      <c r="G22" s="160"/>
      <c r="H22" s="25"/>
    </row>
    <row r="23" spans="1:9" ht="57" customHeight="1" thickBot="1">
      <c r="A23" s="35"/>
      <c r="B23" s="54"/>
      <c r="C23" s="22" t="s">
        <v>228</v>
      </c>
      <c r="D23" s="55"/>
      <c r="E23" s="38" t="s">
        <v>111</v>
      </c>
      <c r="F23" s="62">
        <v>144</v>
      </c>
      <c r="G23" s="46"/>
      <c r="H23" s="73">
        <f>F23*G23</f>
        <v>0</v>
      </c>
    </row>
    <row r="24" spans="1:9" ht="49.5" customHeight="1" thickBot="1">
      <c r="A24" s="35"/>
      <c r="B24" s="54"/>
      <c r="C24" s="22" t="s">
        <v>224</v>
      </c>
      <c r="D24" s="55"/>
      <c r="E24" s="38" t="s">
        <v>111</v>
      </c>
      <c r="F24" s="62">
        <v>140</v>
      </c>
      <c r="G24" s="46"/>
      <c r="H24" s="73">
        <f t="shared" ref="H24:H77" si="0">F24*G24</f>
        <v>0</v>
      </c>
    </row>
    <row r="25" spans="1:9" ht="49.5" customHeight="1" thickBot="1">
      <c r="A25" s="35"/>
      <c r="B25" s="52"/>
      <c r="C25" s="22" t="s">
        <v>225</v>
      </c>
      <c r="D25" s="55"/>
      <c r="E25" s="38" t="s">
        <v>111</v>
      </c>
      <c r="F25" s="62">
        <v>146</v>
      </c>
      <c r="G25" s="46"/>
      <c r="H25" s="73">
        <f t="shared" si="0"/>
        <v>0</v>
      </c>
    </row>
    <row r="26" spans="1:9" ht="54.75" customHeight="1" thickBot="1">
      <c r="A26" s="35"/>
      <c r="B26" s="54"/>
      <c r="C26" s="26" t="s">
        <v>223</v>
      </c>
      <c r="D26" s="111"/>
      <c r="E26" s="38" t="s">
        <v>113</v>
      </c>
      <c r="F26" s="62">
        <v>16</v>
      </c>
      <c r="G26" s="46"/>
      <c r="H26" s="73">
        <f t="shared" si="0"/>
        <v>0</v>
      </c>
    </row>
    <row r="27" spans="1:9" ht="54.75" customHeight="1" thickBot="1">
      <c r="A27" s="35"/>
      <c r="B27" s="54"/>
      <c r="C27" s="19" t="s">
        <v>227</v>
      </c>
      <c r="D27" s="82"/>
      <c r="E27" s="58" t="s">
        <v>111</v>
      </c>
      <c r="F27" s="62">
        <v>812</v>
      </c>
      <c r="G27" s="46"/>
      <c r="H27" s="73">
        <f t="shared" si="0"/>
        <v>0</v>
      </c>
    </row>
    <row r="28" spans="1:9" ht="53.25" customHeight="1" thickBot="1">
      <c r="A28" s="35"/>
      <c r="B28" s="54"/>
      <c r="C28" s="22" t="s">
        <v>226</v>
      </c>
      <c r="D28" s="55"/>
      <c r="E28" s="38" t="s">
        <v>114</v>
      </c>
      <c r="F28" s="62">
        <v>480</v>
      </c>
      <c r="G28" s="46"/>
      <c r="H28" s="73">
        <f t="shared" si="0"/>
        <v>0</v>
      </c>
    </row>
    <row r="29" spans="1:9" ht="44.25" customHeight="1" thickBot="1">
      <c r="A29" s="35"/>
      <c r="B29" s="54"/>
      <c r="C29" s="22" t="s">
        <v>115</v>
      </c>
      <c r="D29" s="55"/>
      <c r="E29" s="57" t="s">
        <v>229</v>
      </c>
      <c r="F29" s="62">
        <v>40</v>
      </c>
      <c r="G29" s="46"/>
      <c r="H29" s="73">
        <f t="shared" si="0"/>
        <v>0</v>
      </c>
    </row>
    <row r="30" spans="1:9" ht="71.25" customHeight="1" thickBot="1">
      <c r="A30" s="35"/>
      <c r="B30" s="54"/>
      <c r="C30" s="22" t="s">
        <v>116</v>
      </c>
      <c r="D30" s="55"/>
      <c r="E30" s="38" t="s">
        <v>111</v>
      </c>
      <c r="F30" s="62">
        <v>90</v>
      </c>
      <c r="G30" s="46"/>
      <c r="H30" s="73">
        <f t="shared" si="0"/>
        <v>0</v>
      </c>
    </row>
    <row r="31" spans="1:9" ht="50.1" customHeight="1" thickBot="1">
      <c r="A31" s="35"/>
      <c r="B31" s="54"/>
      <c r="C31" s="26" t="s">
        <v>117</v>
      </c>
      <c r="D31" s="111"/>
      <c r="E31" s="38" t="s">
        <v>118</v>
      </c>
      <c r="F31" s="62">
        <v>120</v>
      </c>
      <c r="G31" s="46"/>
      <c r="H31" s="73">
        <f t="shared" si="0"/>
        <v>0</v>
      </c>
    </row>
    <row r="32" spans="1:9" ht="73.5" customHeight="1" thickBot="1">
      <c r="A32" s="35"/>
      <c r="B32" s="54"/>
      <c r="C32" s="22" t="s">
        <v>119</v>
      </c>
      <c r="D32" s="55"/>
      <c r="E32" s="38" t="s">
        <v>111</v>
      </c>
      <c r="F32" s="62">
        <v>900</v>
      </c>
      <c r="G32" s="46"/>
      <c r="H32" s="73">
        <f t="shared" si="0"/>
        <v>0</v>
      </c>
    </row>
    <row r="33" spans="1:8" ht="60" customHeight="1" thickBot="1">
      <c r="A33" s="35"/>
      <c r="B33" s="54"/>
      <c r="C33" s="22" t="s">
        <v>120</v>
      </c>
      <c r="D33" s="55"/>
      <c r="E33" s="38" t="s">
        <v>121</v>
      </c>
      <c r="F33" s="62">
        <v>700</v>
      </c>
      <c r="G33" s="46"/>
      <c r="H33" s="73">
        <f t="shared" si="0"/>
        <v>0</v>
      </c>
    </row>
    <row r="34" spans="1:8" ht="54.95" customHeight="1" thickBot="1">
      <c r="A34" s="35"/>
      <c r="B34" s="54"/>
      <c r="C34" s="26" t="s">
        <v>122</v>
      </c>
      <c r="D34" s="111"/>
      <c r="E34" s="38" t="s">
        <v>123</v>
      </c>
      <c r="F34" s="62">
        <v>5</v>
      </c>
      <c r="G34" s="46"/>
      <c r="H34" s="73">
        <f t="shared" si="0"/>
        <v>0</v>
      </c>
    </row>
    <row r="35" spans="1:8" ht="49.5" customHeight="1" thickBot="1">
      <c r="A35" s="35"/>
      <c r="B35" s="54"/>
      <c r="C35" s="22" t="s">
        <v>124</v>
      </c>
      <c r="D35" s="55"/>
      <c r="E35" s="38" t="s">
        <v>111</v>
      </c>
      <c r="F35" s="62">
        <v>700</v>
      </c>
      <c r="G35" s="46"/>
      <c r="H35" s="73">
        <f t="shared" si="0"/>
        <v>0</v>
      </c>
    </row>
    <row r="36" spans="1:8" ht="60" customHeight="1" thickBot="1">
      <c r="A36" s="34"/>
      <c r="B36" s="54"/>
      <c r="C36" s="22" t="s">
        <v>128</v>
      </c>
      <c r="D36" s="55"/>
      <c r="E36" s="44" t="s">
        <v>125</v>
      </c>
      <c r="F36" s="62">
        <v>48</v>
      </c>
      <c r="G36" s="46"/>
      <c r="H36" s="73">
        <f t="shared" si="0"/>
        <v>0</v>
      </c>
    </row>
    <row r="37" spans="1:8" ht="60" customHeight="1" thickBot="1">
      <c r="A37" s="34"/>
      <c r="B37" s="54"/>
      <c r="C37" s="26" t="s">
        <v>129</v>
      </c>
      <c r="D37" s="111"/>
      <c r="E37" s="44" t="s">
        <v>130</v>
      </c>
      <c r="F37" s="62">
        <v>100</v>
      </c>
      <c r="G37" s="46"/>
      <c r="H37" s="73">
        <f t="shared" si="0"/>
        <v>0</v>
      </c>
    </row>
    <row r="38" spans="1:8" ht="40.5" customHeight="1" thickBot="1">
      <c r="A38" s="135"/>
      <c r="B38" s="54"/>
      <c r="C38" s="157" t="s">
        <v>316</v>
      </c>
      <c r="D38" s="30"/>
      <c r="E38" s="38" t="s">
        <v>111</v>
      </c>
      <c r="F38" s="62">
        <v>110</v>
      </c>
      <c r="G38" s="46"/>
      <c r="H38" s="73">
        <f t="shared" si="0"/>
        <v>0</v>
      </c>
    </row>
    <row r="39" spans="1:8" ht="36" customHeight="1" thickBot="1">
      <c r="A39" s="135"/>
      <c r="B39" s="54"/>
      <c r="C39" s="157"/>
      <c r="D39" s="30"/>
      <c r="E39" s="38" t="s">
        <v>112</v>
      </c>
      <c r="F39" s="62">
        <v>160</v>
      </c>
      <c r="G39" s="46"/>
      <c r="H39" s="73">
        <f t="shared" si="0"/>
        <v>0</v>
      </c>
    </row>
    <row r="40" spans="1:8" ht="42" customHeight="1" thickBot="1">
      <c r="A40" s="35"/>
      <c r="B40" s="54"/>
      <c r="C40" s="22" t="s">
        <v>230</v>
      </c>
      <c r="D40" s="55"/>
      <c r="E40" s="38" t="s">
        <v>111</v>
      </c>
      <c r="F40" s="62">
        <v>70</v>
      </c>
      <c r="G40" s="46"/>
      <c r="H40" s="73">
        <f t="shared" si="0"/>
        <v>0</v>
      </c>
    </row>
    <row r="41" spans="1:8" ht="50.25" customHeight="1" thickBot="1">
      <c r="A41" s="35"/>
      <c r="B41" s="54"/>
      <c r="C41" s="22" t="s">
        <v>231</v>
      </c>
      <c r="D41" s="55"/>
      <c r="E41" s="57" t="s">
        <v>111</v>
      </c>
      <c r="F41" s="62">
        <v>80</v>
      </c>
      <c r="G41" s="46"/>
      <c r="H41" s="73">
        <f t="shared" si="0"/>
        <v>0</v>
      </c>
    </row>
    <row r="42" spans="1:8" ht="62.25" customHeight="1" thickBot="1">
      <c r="A42" s="35"/>
      <c r="B42" s="54"/>
      <c r="C42" s="19" t="s">
        <v>232</v>
      </c>
      <c r="D42" s="82"/>
      <c r="E42" s="58" t="s">
        <v>111</v>
      </c>
      <c r="F42" s="62">
        <v>30</v>
      </c>
      <c r="G42" s="46"/>
      <c r="H42" s="73">
        <f t="shared" si="0"/>
        <v>0</v>
      </c>
    </row>
    <row r="43" spans="1:8" ht="69.95" customHeight="1" thickBot="1">
      <c r="A43" s="35"/>
      <c r="B43" s="54"/>
      <c r="C43" s="26" t="s">
        <v>194</v>
      </c>
      <c r="D43" s="111"/>
      <c r="E43" s="38" t="s">
        <v>112</v>
      </c>
      <c r="F43" s="62">
        <v>10</v>
      </c>
      <c r="G43" s="46"/>
      <c r="H43" s="73">
        <f t="shared" si="0"/>
        <v>0</v>
      </c>
    </row>
    <row r="44" spans="1:8" ht="50.1" customHeight="1" thickBot="1">
      <c r="A44" s="35"/>
      <c r="B44" s="54"/>
      <c r="C44" s="26" t="s">
        <v>131</v>
      </c>
      <c r="D44" s="111"/>
      <c r="E44" s="38" t="s">
        <v>112</v>
      </c>
      <c r="F44" s="62">
        <v>70</v>
      </c>
      <c r="G44" s="46"/>
      <c r="H44" s="73">
        <f t="shared" si="0"/>
        <v>0</v>
      </c>
    </row>
    <row r="45" spans="1:8" ht="66.95" customHeight="1" thickBot="1">
      <c r="A45" s="7"/>
      <c r="B45" s="52"/>
      <c r="C45" s="26" t="s">
        <v>308</v>
      </c>
      <c r="D45" s="111"/>
      <c r="E45" s="38" t="s">
        <v>134</v>
      </c>
      <c r="F45" s="62">
        <v>140</v>
      </c>
      <c r="G45" s="46"/>
      <c r="H45" s="73">
        <f t="shared" si="0"/>
        <v>0</v>
      </c>
    </row>
    <row r="46" spans="1:8" ht="86.45" customHeight="1" thickBot="1">
      <c r="A46" s="7"/>
      <c r="B46" s="52"/>
      <c r="C46" s="26" t="s">
        <v>135</v>
      </c>
      <c r="D46" s="111"/>
      <c r="E46" s="38" t="s">
        <v>136</v>
      </c>
      <c r="F46" s="62">
        <v>140</v>
      </c>
      <c r="G46" s="46"/>
      <c r="H46" s="73">
        <f t="shared" si="0"/>
        <v>0</v>
      </c>
    </row>
    <row r="47" spans="1:8" ht="60" customHeight="1" thickBot="1">
      <c r="A47" s="7"/>
      <c r="B47" s="52"/>
      <c r="C47" s="26" t="s">
        <v>137</v>
      </c>
      <c r="D47" s="111"/>
      <c r="E47" s="38" t="s">
        <v>138</v>
      </c>
      <c r="F47" s="62">
        <v>10</v>
      </c>
      <c r="G47" s="46"/>
      <c r="H47" s="73">
        <f t="shared" si="0"/>
        <v>0</v>
      </c>
    </row>
    <row r="48" spans="1:8" ht="65.099999999999994" customHeight="1" thickBot="1">
      <c r="A48" s="7"/>
      <c r="B48" s="52"/>
      <c r="C48" s="26" t="s">
        <v>139</v>
      </c>
      <c r="D48" s="111"/>
      <c r="E48" s="38" t="s">
        <v>140</v>
      </c>
      <c r="F48" s="62">
        <v>70</v>
      </c>
      <c r="G48" s="46"/>
      <c r="H48" s="73">
        <f t="shared" si="0"/>
        <v>0</v>
      </c>
    </row>
    <row r="49" spans="1:8" ht="65.099999999999994" customHeight="1" thickBot="1">
      <c r="A49" s="7"/>
      <c r="B49" s="52"/>
      <c r="C49" s="26" t="s">
        <v>132</v>
      </c>
      <c r="D49" s="111"/>
      <c r="E49" s="38" t="s">
        <v>140</v>
      </c>
      <c r="F49" s="62">
        <v>20</v>
      </c>
      <c r="G49" s="46"/>
      <c r="H49" s="73">
        <f t="shared" si="0"/>
        <v>0</v>
      </c>
    </row>
    <row r="50" spans="1:8" ht="65.099999999999994" customHeight="1" thickBot="1">
      <c r="A50" s="7"/>
      <c r="B50" s="52"/>
      <c r="C50" s="26" t="s">
        <v>132</v>
      </c>
      <c r="D50" s="111"/>
      <c r="E50" s="38" t="s">
        <v>141</v>
      </c>
      <c r="F50" s="62">
        <v>100</v>
      </c>
      <c r="G50" s="46"/>
      <c r="H50" s="73">
        <f t="shared" si="0"/>
        <v>0</v>
      </c>
    </row>
    <row r="51" spans="1:8" ht="80.099999999999994" customHeight="1" thickBot="1">
      <c r="A51" s="35"/>
      <c r="B51" s="54"/>
      <c r="C51" s="26" t="s">
        <v>142</v>
      </c>
      <c r="D51" s="111"/>
      <c r="E51" s="38" t="s">
        <v>126</v>
      </c>
      <c r="F51" s="62">
        <v>300</v>
      </c>
      <c r="G51" s="46"/>
      <c r="H51" s="73">
        <f t="shared" si="0"/>
        <v>0</v>
      </c>
    </row>
    <row r="52" spans="1:8" ht="65.099999999999994" customHeight="1" thickBot="1">
      <c r="A52" s="35"/>
      <c r="B52" s="55"/>
      <c r="C52" s="26" t="s">
        <v>143</v>
      </c>
      <c r="D52" s="111"/>
      <c r="E52" s="38" t="s">
        <v>144</v>
      </c>
      <c r="F52" s="62">
        <v>100</v>
      </c>
      <c r="G52" s="46"/>
      <c r="H52" s="73">
        <f t="shared" si="0"/>
        <v>0</v>
      </c>
    </row>
    <row r="53" spans="1:8" ht="65.099999999999994" customHeight="1" thickBot="1">
      <c r="A53" s="35"/>
      <c r="B53" s="54"/>
      <c r="C53" s="26" t="s">
        <v>145</v>
      </c>
      <c r="D53" s="111"/>
      <c r="E53" s="38" t="s">
        <v>146</v>
      </c>
      <c r="F53" s="62">
        <v>60</v>
      </c>
      <c r="G53" s="46"/>
      <c r="H53" s="73">
        <f t="shared" si="0"/>
        <v>0</v>
      </c>
    </row>
    <row r="54" spans="1:8" ht="65.099999999999994" customHeight="1" thickBot="1">
      <c r="A54" s="35"/>
      <c r="B54" s="54"/>
      <c r="C54" s="28" t="s">
        <v>147</v>
      </c>
      <c r="D54" s="112"/>
      <c r="E54" s="59" t="s">
        <v>126</v>
      </c>
      <c r="F54" s="62">
        <v>8</v>
      </c>
      <c r="G54" s="46"/>
      <c r="H54" s="73">
        <f t="shared" si="0"/>
        <v>0</v>
      </c>
    </row>
    <row r="55" spans="1:8" ht="65.099999999999994" customHeight="1" thickBot="1">
      <c r="A55" s="35"/>
      <c r="B55" s="54"/>
      <c r="C55" s="28" t="s">
        <v>147</v>
      </c>
      <c r="D55" s="112"/>
      <c r="E55" s="59" t="s">
        <v>144</v>
      </c>
      <c r="F55" s="62">
        <v>4</v>
      </c>
      <c r="G55" s="46"/>
      <c r="H55" s="73">
        <f t="shared" si="0"/>
        <v>0</v>
      </c>
    </row>
    <row r="56" spans="1:8" ht="65.099999999999994" customHeight="1" thickBot="1">
      <c r="A56" s="35"/>
      <c r="B56" s="54"/>
      <c r="C56" s="26" t="s">
        <v>148</v>
      </c>
      <c r="D56" s="111"/>
      <c r="E56" s="59" t="s">
        <v>126</v>
      </c>
      <c r="F56" s="62">
        <v>60</v>
      </c>
      <c r="G56" s="46"/>
      <c r="H56" s="73">
        <f t="shared" si="0"/>
        <v>0</v>
      </c>
    </row>
    <row r="57" spans="1:8" ht="65.099999999999994" customHeight="1" thickBot="1">
      <c r="A57" s="36"/>
      <c r="B57" s="52"/>
      <c r="C57" s="26" t="s">
        <v>149</v>
      </c>
      <c r="D57" s="111"/>
      <c r="E57" s="59" t="s">
        <v>133</v>
      </c>
      <c r="F57" s="62">
        <v>50</v>
      </c>
      <c r="G57" s="46"/>
      <c r="H57" s="73">
        <f t="shared" si="0"/>
        <v>0</v>
      </c>
    </row>
    <row r="58" spans="1:8" ht="65.099999999999994" customHeight="1" thickBot="1">
      <c r="A58" s="7"/>
      <c r="B58" s="52"/>
      <c r="C58" s="26" t="s">
        <v>309</v>
      </c>
      <c r="D58" s="111"/>
      <c r="E58" s="59" t="s">
        <v>141</v>
      </c>
      <c r="F58" s="62">
        <v>100</v>
      </c>
      <c r="G58" s="46"/>
      <c r="H58" s="73">
        <f t="shared" si="0"/>
        <v>0</v>
      </c>
    </row>
    <row r="59" spans="1:8" ht="65.099999999999994" customHeight="1" thickBot="1">
      <c r="A59" s="7"/>
      <c r="B59" s="52"/>
      <c r="C59" s="26" t="s">
        <v>193</v>
      </c>
      <c r="D59" s="111"/>
      <c r="E59" s="59" t="s">
        <v>133</v>
      </c>
      <c r="F59" s="62">
        <v>10</v>
      </c>
      <c r="G59" s="46"/>
      <c r="H59" s="73">
        <f t="shared" si="0"/>
        <v>0</v>
      </c>
    </row>
    <row r="60" spans="1:8" ht="65.099999999999994" customHeight="1" thickBot="1">
      <c r="A60" s="7"/>
      <c r="B60" s="52"/>
      <c r="C60" s="26" t="s">
        <v>150</v>
      </c>
      <c r="D60" s="111"/>
      <c r="E60" s="59" t="s">
        <v>133</v>
      </c>
      <c r="F60" s="62">
        <v>10</v>
      </c>
      <c r="G60" s="46"/>
      <c r="H60" s="73">
        <f t="shared" si="0"/>
        <v>0</v>
      </c>
    </row>
    <row r="61" spans="1:8" ht="60" customHeight="1" thickBot="1">
      <c r="A61" s="35"/>
      <c r="B61" s="54"/>
      <c r="C61" s="26" t="s">
        <v>154</v>
      </c>
      <c r="D61" s="111"/>
      <c r="E61" s="38" t="s">
        <v>133</v>
      </c>
      <c r="F61" s="62">
        <v>50</v>
      </c>
      <c r="G61" s="46"/>
      <c r="H61" s="73">
        <f t="shared" si="0"/>
        <v>0</v>
      </c>
    </row>
    <row r="62" spans="1:8" ht="60" customHeight="1" thickBot="1">
      <c r="A62" s="35"/>
      <c r="B62" s="52"/>
      <c r="C62" s="26" t="s">
        <v>151</v>
      </c>
      <c r="D62" s="111"/>
      <c r="E62" s="38" t="s">
        <v>133</v>
      </c>
      <c r="F62" s="62">
        <v>60</v>
      </c>
      <c r="G62" s="46"/>
      <c r="H62" s="73">
        <f t="shared" si="0"/>
        <v>0</v>
      </c>
    </row>
    <row r="63" spans="1:8" ht="60" customHeight="1" thickBot="1">
      <c r="A63" s="35"/>
      <c r="B63" s="55"/>
      <c r="C63" s="26" t="s">
        <v>153</v>
      </c>
      <c r="D63" s="111"/>
      <c r="E63" s="38" t="s">
        <v>133</v>
      </c>
      <c r="F63" s="62">
        <v>120</v>
      </c>
      <c r="G63" s="46"/>
      <c r="H63" s="73">
        <f t="shared" si="0"/>
        <v>0</v>
      </c>
    </row>
    <row r="64" spans="1:8" ht="60" customHeight="1" thickBot="1">
      <c r="A64" s="35"/>
      <c r="B64" s="54"/>
      <c r="C64" s="26" t="s">
        <v>152</v>
      </c>
      <c r="D64" s="111"/>
      <c r="E64" s="38" t="s">
        <v>133</v>
      </c>
      <c r="F64" s="62">
        <v>100</v>
      </c>
      <c r="G64" s="46"/>
      <c r="H64" s="73">
        <f t="shared" si="0"/>
        <v>0</v>
      </c>
    </row>
    <row r="65" spans="1:9" ht="60" customHeight="1" thickBot="1">
      <c r="A65" s="7"/>
      <c r="B65" s="52"/>
      <c r="C65" s="26" t="s">
        <v>156</v>
      </c>
      <c r="D65" s="111"/>
      <c r="E65" s="38" t="s">
        <v>140</v>
      </c>
      <c r="F65" s="62">
        <v>10</v>
      </c>
      <c r="G65" s="46"/>
      <c r="H65" s="73">
        <f t="shared" si="0"/>
        <v>0</v>
      </c>
      <c r="I65" s="14"/>
    </row>
    <row r="66" spans="1:9" ht="60" customHeight="1" thickBot="1">
      <c r="A66" s="35"/>
      <c r="B66" s="54"/>
      <c r="C66" s="26" t="s">
        <v>157</v>
      </c>
      <c r="D66" s="111"/>
      <c r="E66" s="38" t="s">
        <v>126</v>
      </c>
      <c r="F66" s="62">
        <v>300</v>
      </c>
      <c r="G66" s="46"/>
      <c r="H66" s="73">
        <f t="shared" si="0"/>
        <v>0</v>
      </c>
    </row>
    <row r="67" spans="1:9" ht="60" customHeight="1" thickBot="1">
      <c r="A67" s="36"/>
      <c r="B67" s="52"/>
      <c r="C67" s="26" t="s">
        <v>157</v>
      </c>
      <c r="D67" s="111"/>
      <c r="E67" s="38" t="s">
        <v>140</v>
      </c>
      <c r="F67" s="62">
        <v>350</v>
      </c>
      <c r="G67" s="46"/>
      <c r="H67" s="73">
        <f t="shared" si="0"/>
        <v>0</v>
      </c>
    </row>
    <row r="68" spans="1:9" ht="60" customHeight="1" thickBot="1">
      <c r="A68" s="7"/>
      <c r="B68" s="52"/>
      <c r="C68" s="26" t="s">
        <v>158</v>
      </c>
      <c r="D68" s="111"/>
      <c r="E68" s="38" t="s">
        <v>126</v>
      </c>
      <c r="F68" s="62">
        <v>20</v>
      </c>
      <c r="G68" s="46"/>
      <c r="H68" s="73">
        <f t="shared" si="0"/>
        <v>0</v>
      </c>
    </row>
    <row r="69" spans="1:9" ht="60" customHeight="1" thickBot="1">
      <c r="A69" s="7"/>
      <c r="B69" s="52"/>
      <c r="C69" s="26" t="s">
        <v>158</v>
      </c>
      <c r="D69" s="111"/>
      <c r="E69" s="38" t="s">
        <v>140</v>
      </c>
      <c r="F69" s="62">
        <v>20</v>
      </c>
      <c r="G69" s="46"/>
      <c r="H69" s="73">
        <f t="shared" si="0"/>
        <v>0</v>
      </c>
    </row>
    <row r="70" spans="1:9" ht="60" customHeight="1" thickBot="1">
      <c r="A70" s="7"/>
      <c r="B70" s="52"/>
      <c r="C70" s="26" t="s">
        <v>159</v>
      </c>
      <c r="D70" s="111"/>
      <c r="E70" s="38" t="s">
        <v>126</v>
      </c>
      <c r="F70" s="62">
        <v>20</v>
      </c>
      <c r="G70" s="46"/>
      <c r="H70" s="73">
        <f t="shared" si="0"/>
        <v>0</v>
      </c>
    </row>
    <row r="71" spans="1:9" ht="60" customHeight="1" thickBot="1">
      <c r="A71" s="7"/>
      <c r="B71" s="52"/>
      <c r="C71" s="26" t="s">
        <v>159</v>
      </c>
      <c r="D71" s="111"/>
      <c r="E71" s="38" t="s">
        <v>140</v>
      </c>
      <c r="F71" s="62">
        <v>20</v>
      </c>
      <c r="G71" s="46"/>
      <c r="H71" s="73">
        <f t="shared" si="0"/>
        <v>0</v>
      </c>
    </row>
    <row r="72" spans="1:9" ht="60" customHeight="1" thickBot="1">
      <c r="A72" s="7"/>
      <c r="B72" s="52"/>
      <c r="C72" s="26" t="s">
        <v>160</v>
      </c>
      <c r="D72" s="111"/>
      <c r="E72" s="38" t="s">
        <v>126</v>
      </c>
      <c r="F72" s="62">
        <v>50</v>
      </c>
      <c r="G72" s="46"/>
      <c r="H72" s="73">
        <f t="shared" si="0"/>
        <v>0</v>
      </c>
    </row>
    <row r="73" spans="1:9" ht="60" customHeight="1" thickBot="1">
      <c r="A73" s="36"/>
      <c r="B73" s="52"/>
      <c r="C73" s="26" t="s">
        <v>160</v>
      </c>
      <c r="D73" s="111"/>
      <c r="E73" s="38" t="s">
        <v>140</v>
      </c>
      <c r="F73" s="62">
        <v>80</v>
      </c>
      <c r="G73" s="46"/>
      <c r="H73" s="73">
        <f t="shared" si="0"/>
        <v>0</v>
      </c>
    </row>
    <row r="74" spans="1:9" ht="60" customHeight="1" thickBot="1">
      <c r="A74" s="7"/>
      <c r="B74" s="52"/>
      <c r="C74" s="26" t="s">
        <v>161</v>
      </c>
      <c r="D74" s="111"/>
      <c r="E74" s="38" t="s">
        <v>126</v>
      </c>
      <c r="F74" s="62">
        <v>100</v>
      </c>
      <c r="G74" s="46"/>
      <c r="H74" s="73">
        <f t="shared" si="0"/>
        <v>0</v>
      </c>
    </row>
    <row r="75" spans="1:9" ht="60" customHeight="1" thickBot="1">
      <c r="A75" s="7"/>
      <c r="B75" s="52"/>
      <c r="C75" s="26" t="s">
        <v>162</v>
      </c>
      <c r="D75" s="111"/>
      <c r="E75" s="38" t="s">
        <v>126</v>
      </c>
      <c r="F75" s="62">
        <v>1</v>
      </c>
      <c r="G75" s="46"/>
      <c r="H75" s="73">
        <f t="shared" si="0"/>
        <v>0</v>
      </c>
    </row>
    <row r="76" spans="1:9" ht="60" customHeight="1" thickBot="1">
      <c r="A76" s="7"/>
      <c r="B76" s="52"/>
      <c r="C76" s="26" t="s">
        <v>162</v>
      </c>
      <c r="D76" s="111"/>
      <c r="E76" s="38" t="s">
        <v>140</v>
      </c>
      <c r="F76" s="62">
        <v>1</v>
      </c>
      <c r="G76" s="46"/>
      <c r="H76" s="73">
        <f t="shared" si="0"/>
        <v>0</v>
      </c>
    </row>
    <row r="77" spans="1:9" ht="60" customHeight="1" thickBot="1">
      <c r="A77" s="7"/>
      <c r="B77" s="52"/>
      <c r="C77" s="26" t="s">
        <v>163</v>
      </c>
      <c r="D77" s="111"/>
      <c r="E77" s="38" t="s">
        <v>126</v>
      </c>
      <c r="F77" s="62">
        <v>1</v>
      </c>
      <c r="G77" s="46"/>
      <c r="H77" s="73">
        <f t="shared" si="0"/>
        <v>0</v>
      </c>
    </row>
    <row r="78" spans="1:9" ht="60" customHeight="1" thickBot="1">
      <c r="A78" s="7"/>
      <c r="B78" s="52"/>
      <c r="C78" s="26" t="s">
        <v>164</v>
      </c>
      <c r="D78" s="111"/>
      <c r="E78" s="38" t="s">
        <v>165</v>
      </c>
      <c r="F78" s="62">
        <v>600</v>
      </c>
      <c r="G78" s="46"/>
      <c r="H78" s="73">
        <f t="shared" ref="H78:H82" si="1">F78*G78</f>
        <v>0</v>
      </c>
    </row>
    <row r="79" spans="1:9" ht="79.5" thickBot="1">
      <c r="A79" s="7"/>
      <c r="B79" s="52"/>
      <c r="C79" s="26" t="s">
        <v>310</v>
      </c>
      <c r="D79" s="111"/>
      <c r="E79" s="38" t="s">
        <v>166</v>
      </c>
      <c r="F79" s="62">
        <v>800</v>
      </c>
      <c r="G79" s="46"/>
      <c r="H79" s="73">
        <f t="shared" si="1"/>
        <v>0</v>
      </c>
    </row>
    <row r="80" spans="1:9" ht="160.35" customHeight="1" thickBot="1">
      <c r="A80" s="7"/>
      <c r="B80" s="52"/>
      <c r="C80" s="26" t="s">
        <v>311</v>
      </c>
      <c r="D80" s="111"/>
      <c r="E80" s="38" t="s">
        <v>127</v>
      </c>
      <c r="F80" s="62">
        <v>300</v>
      </c>
      <c r="G80" s="46"/>
      <c r="H80" s="73">
        <f t="shared" si="1"/>
        <v>0</v>
      </c>
    </row>
    <row r="81" spans="1:8" ht="58.5" customHeight="1" thickBot="1">
      <c r="A81" s="7"/>
      <c r="B81" s="52"/>
      <c r="C81" s="19" t="s">
        <v>167</v>
      </c>
      <c r="D81" s="113"/>
      <c r="E81" s="58" t="s">
        <v>126</v>
      </c>
      <c r="F81" s="62">
        <v>540</v>
      </c>
      <c r="G81" s="46"/>
      <c r="H81" s="73">
        <f t="shared" si="1"/>
        <v>0</v>
      </c>
    </row>
    <row r="82" spans="1:8" ht="63" customHeight="1" thickBot="1">
      <c r="A82" s="7"/>
      <c r="B82" s="52"/>
      <c r="C82" s="22" t="s">
        <v>168</v>
      </c>
      <c r="D82" s="52"/>
      <c r="E82" s="58" t="s">
        <v>126</v>
      </c>
      <c r="F82" s="62">
        <v>650</v>
      </c>
      <c r="G82" s="46"/>
      <c r="H82" s="73">
        <f t="shared" si="1"/>
        <v>0</v>
      </c>
    </row>
    <row r="83" spans="1:8" ht="16.5" thickBot="1">
      <c r="A83" s="161" t="s">
        <v>304</v>
      </c>
      <c r="B83" s="161"/>
      <c r="C83" s="161"/>
      <c r="D83" s="161"/>
      <c r="E83" s="161"/>
      <c r="F83" s="161"/>
      <c r="G83" s="161"/>
      <c r="H83" s="122">
        <f>SUM(H22:H82)</f>
        <v>0</v>
      </c>
    </row>
    <row r="84" spans="1:8" ht="16.5" thickBot="1">
      <c r="F84" s="1"/>
      <c r="G84" s="1"/>
      <c r="H84" s="1"/>
    </row>
    <row r="85" spans="1:8" ht="31.5" customHeight="1" thickBot="1">
      <c r="C85" s="72" t="s">
        <v>104</v>
      </c>
      <c r="D85" s="72" t="s">
        <v>105</v>
      </c>
      <c r="E85" s="72" t="s">
        <v>267</v>
      </c>
      <c r="F85" s="150" t="s">
        <v>106</v>
      </c>
      <c r="G85" s="151"/>
      <c r="H85" s="1"/>
    </row>
    <row r="86" spans="1:8" ht="16.5" thickBot="1">
      <c r="C86" s="47" t="s">
        <v>107</v>
      </c>
      <c r="D86" s="56"/>
      <c r="E86" s="56"/>
      <c r="F86" s="152"/>
      <c r="G86" s="153"/>
      <c r="H86" s="1"/>
    </row>
    <row r="87" spans="1:8" ht="31.5" customHeight="1" thickBot="1">
      <c r="E87" s="1"/>
      <c r="F87" s="14"/>
      <c r="G87" s="11"/>
      <c r="H87" s="1"/>
    </row>
    <row r="88" spans="1:8" ht="16.5" thickBot="1">
      <c r="C88" s="127" t="s">
        <v>299</v>
      </c>
      <c r="D88" s="128"/>
      <c r="E88" s="15">
        <f>H83</f>
        <v>0</v>
      </c>
      <c r="F88" s="14"/>
      <c r="G88" s="11"/>
      <c r="H88" s="1"/>
    </row>
    <row r="89" spans="1:8" ht="16.5" thickBot="1">
      <c r="C89" s="127" t="s">
        <v>300</v>
      </c>
      <c r="D89" s="128"/>
      <c r="E89" s="15">
        <f>E88+(E88*D86)</f>
        <v>0</v>
      </c>
      <c r="F89" s="14"/>
      <c r="G89" s="11"/>
      <c r="H89" s="1"/>
    </row>
    <row r="90" spans="1:8" ht="16.5" thickBot="1">
      <c r="C90" s="127" t="s">
        <v>301</v>
      </c>
      <c r="D90" s="128"/>
      <c r="E90" s="15">
        <f>E89+(E89*E86)</f>
        <v>0</v>
      </c>
      <c r="F90" s="14"/>
      <c r="G90" s="11"/>
      <c r="H90" s="1"/>
    </row>
    <row r="91" spans="1:8" ht="44.25" customHeight="1" thickBot="1">
      <c r="C91" s="162" t="s">
        <v>305</v>
      </c>
      <c r="D91" s="163"/>
      <c r="E91" s="15">
        <f>SUM(E88:E90)</f>
        <v>0</v>
      </c>
      <c r="F91" s="14"/>
      <c r="G91" s="11"/>
      <c r="H91" s="1"/>
    </row>
    <row r="92" spans="1:8">
      <c r="G92" s="10"/>
      <c r="H92" s="1"/>
    </row>
    <row r="93" spans="1:8">
      <c r="G93" s="10"/>
      <c r="H93" s="1"/>
    </row>
    <row r="94" spans="1:8">
      <c r="G94" s="10"/>
      <c r="H94" s="1"/>
    </row>
    <row r="95" spans="1:8">
      <c r="G95" s="10"/>
      <c r="H95" s="1"/>
    </row>
    <row r="96" spans="1:8">
      <c r="G96" s="10"/>
      <c r="H96" s="1"/>
    </row>
    <row r="97" spans="7:8">
      <c r="G97" s="10"/>
      <c r="H97" s="1"/>
    </row>
    <row r="98" spans="7:8">
      <c r="G98" s="10"/>
      <c r="H98" s="1"/>
    </row>
    <row r="99" spans="7:8">
      <c r="G99" s="10"/>
      <c r="H99" s="1"/>
    </row>
    <row r="100" spans="7:8">
      <c r="G100" s="10"/>
      <c r="H100" s="1"/>
    </row>
    <row r="101" spans="7:8">
      <c r="G101" s="10"/>
      <c r="H101" s="1"/>
    </row>
    <row r="102" spans="7:8">
      <c r="G102" s="10"/>
      <c r="H102" s="1"/>
    </row>
    <row r="103" spans="7:8">
      <c r="G103" s="10"/>
      <c r="H103" s="1"/>
    </row>
    <row r="104" spans="7:8">
      <c r="G104" s="10"/>
      <c r="H104" s="1"/>
    </row>
    <row r="105" spans="7:8">
      <c r="G105" s="10"/>
      <c r="H105" s="1"/>
    </row>
    <row r="106" spans="7:8">
      <c r="G106" s="10"/>
      <c r="H106" s="1"/>
    </row>
    <row r="107" spans="7:8">
      <c r="G107" s="10"/>
      <c r="H107" s="1"/>
    </row>
    <row r="108" spans="7:8">
      <c r="G108" s="10"/>
      <c r="H108" s="1"/>
    </row>
    <row r="109" spans="7:8">
      <c r="G109" s="10"/>
      <c r="H109" s="1"/>
    </row>
    <row r="110" spans="7:8">
      <c r="G110" s="10"/>
      <c r="H110" s="1"/>
    </row>
    <row r="111" spans="7:8">
      <c r="G111" s="10"/>
      <c r="H111" s="1"/>
    </row>
    <row r="112" spans="7:8">
      <c r="G112" s="10"/>
      <c r="H112" s="1"/>
    </row>
    <row r="113" spans="7:8">
      <c r="G113" s="10"/>
      <c r="H113" s="1"/>
    </row>
    <row r="114" spans="7:8">
      <c r="G114" s="10"/>
      <c r="H114" s="1"/>
    </row>
    <row r="115" spans="7:8">
      <c r="G115" s="10"/>
      <c r="H115" s="1"/>
    </row>
    <row r="116" spans="7:8">
      <c r="G116" s="10"/>
      <c r="H116" s="1"/>
    </row>
    <row r="117" spans="7:8">
      <c r="G117" s="10"/>
      <c r="H117" s="1"/>
    </row>
    <row r="118" spans="7:8">
      <c r="G118" s="10"/>
      <c r="H118" s="1"/>
    </row>
    <row r="119" spans="7:8">
      <c r="G119" s="10"/>
      <c r="H119" s="1"/>
    </row>
    <row r="120" spans="7:8">
      <c r="G120" s="10"/>
      <c r="H120" s="1"/>
    </row>
    <row r="121" spans="7:8">
      <c r="G121" s="10"/>
      <c r="H121" s="1"/>
    </row>
    <row r="122" spans="7:8">
      <c r="G122" s="10"/>
      <c r="H122" s="1"/>
    </row>
    <row r="123" spans="7:8">
      <c r="G123" s="10"/>
      <c r="H123" s="1"/>
    </row>
    <row r="124" spans="7:8">
      <c r="G124" s="10"/>
      <c r="H124" s="1"/>
    </row>
    <row r="125" spans="7:8">
      <c r="G125" s="10"/>
      <c r="H125" s="1"/>
    </row>
    <row r="126" spans="7:8">
      <c r="G126" s="10"/>
      <c r="H126" s="1"/>
    </row>
    <row r="127" spans="7:8">
      <c r="G127" s="10"/>
      <c r="H127" s="1"/>
    </row>
    <row r="128" spans="7:8">
      <c r="G128" s="10"/>
      <c r="H128" s="1"/>
    </row>
    <row r="129" spans="7:8">
      <c r="G129" s="10"/>
      <c r="H129" s="1"/>
    </row>
    <row r="130" spans="7:8">
      <c r="G130" s="10"/>
      <c r="H130" s="1"/>
    </row>
    <row r="131" spans="7:8">
      <c r="G131" s="10"/>
      <c r="H131" s="1"/>
    </row>
    <row r="132" spans="7:8">
      <c r="G132" s="10"/>
      <c r="H132" s="1"/>
    </row>
    <row r="133" spans="7:8">
      <c r="G133" s="10"/>
      <c r="H133" s="1"/>
    </row>
    <row r="134" spans="7:8">
      <c r="G134" s="10"/>
      <c r="H134" s="1"/>
    </row>
    <row r="135" spans="7:8">
      <c r="G135" s="10"/>
      <c r="H135" s="1"/>
    </row>
    <row r="136" spans="7:8">
      <c r="G136" s="10"/>
      <c r="H136" s="1"/>
    </row>
    <row r="137" spans="7:8">
      <c r="G137" s="10"/>
      <c r="H137" s="1"/>
    </row>
    <row r="138" spans="7:8">
      <c r="G138" s="10"/>
      <c r="H138" s="1"/>
    </row>
    <row r="139" spans="7:8">
      <c r="G139" s="10"/>
      <c r="H139" s="1"/>
    </row>
    <row r="140" spans="7:8">
      <c r="G140" s="10"/>
      <c r="H140" s="1"/>
    </row>
    <row r="141" spans="7:8">
      <c r="G141" s="10"/>
      <c r="H141" s="1"/>
    </row>
    <row r="142" spans="7:8">
      <c r="G142" s="10"/>
      <c r="H142" s="1"/>
    </row>
    <row r="143" spans="7:8">
      <c r="G143" s="10"/>
      <c r="H143" s="1"/>
    </row>
    <row r="144" spans="7:8">
      <c r="G144" s="10"/>
      <c r="H144" s="1"/>
    </row>
    <row r="145" spans="7:8">
      <c r="G145" s="10"/>
      <c r="H145" s="1"/>
    </row>
    <row r="146" spans="7:8">
      <c r="G146" s="10"/>
      <c r="H146" s="1"/>
    </row>
    <row r="147" spans="7:8">
      <c r="G147" s="10"/>
      <c r="H147" s="1"/>
    </row>
    <row r="148" spans="7:8">
      <c r="G148" s="10"/>
      <c r="H148" s="1"/>
    </row>
    <row r="149" spans="7:8">
      <c r="G149" s="10"/>
      <c r="H149" s="1"/>
    </row>
    <row r="150" spans="7:8">
      <c r="G150" s="10"/>
      <c r="H150" s="1"/>
    </row>
    <row r="151" spans="7:8">
      <c r="G151" s="10"/>
      <c r="H151" s="1"/>
    </row>
    <row r="152" spans="7:8">
      <c r="G152" s="10"/>
      <c r="H152" s="1"/>
    </row>
    <row r="153" spans="7:8">
      <c r="G153" s="10"/>
      <c r="H153" s="1"/>
    </row>
    <row r="154" spans="7:8">
      <c r="G154" s="10"/>
      <c r="H154" s="1"/>
    </row>
    <row r="155" spans="7:8">
      <c r="G155" s="10"/>
      <c r="H155" s="1"/>
    </row>
    <row r="156" spans="7:8">
      <c r="G156" s="10"/>
      <c r="H156" s="1"/>
    </row>
    <row r="157" spans="7:8">
      <c r="G157" s="10"/>
      <c r="H157" s="1"/>
    </row>
    <row r="158" spans="7:8">
      <c r="G158" s="10"/>
      <c r="H158" s="1"/>
    </row>
    <row r="159" spans="7:8">
      <c r="G159" s="10"/>
      <c r="H159" s="1"/>
    </row>
    <row r="160" spans="7:8">
      <c r="G160" s="10"/>
      <c r="H160" s="1"/>
    </row>
    <row r="161" spans="7:8">
      <c r="G161" s="10"/>
      <c r="H161" s="1"/>
    </row>
    <row r="162" spans="7:8">
      <c r="G162" s="10"/>
      <c r="H162" s="1"/>
    </row>
    <row r="163" spans="7:8">
      <c r="G163" s="10"/>
      <c r="H163" s="1"/>
    </row>
    <row r="164" spans="7:8">
      <c r="G164" s="10"/>
      <c r="H164" s="1"/>
    </row>
    <row r="165" spans="7:8">
      <c r="G165" s="10"/>
      <c r="H165" s="1"/>
    </row>
    <row r="166" spans="7:8">
      <c r="G166" s="10"/>
      <c r="H166" s="1"/>
    </row>
    <row r="167" spans="7:8">
      <c r="G167" s="10"/>
      <c r="H167" s="1"/>
    </row>
    <row r="168" spans="7:8">
      <c r="G168" s="10"/>
      <c r="H168" s="1"/>
    </row>
    <row r="169" spans="7:8">
      <c r="G169" s="10"/>
      <c r="H169" s="1"/>
    </row>
    <row r="170" spans="7:8">
      <c r="G170" s="10"/>
      <c r="H170" s="1"/>
    </row>
    <row r="171" spans="7:8">
      <c r="G171" s="10"/>
      <c r="H171" s="1"/>
    </row>
    <row r="172" spans="7:8">
      <c r="G172" s="10"/>
      <c r="H172" s="1"/>
    </row>
    <row r="173" spans="7:8">
      <c r="G173" s="10"/>
      <c r="H173" s="1"/>
    </row>
    <row r="174" spans="7:8">
      <c r="G174" s="10"/>
      <c r="H174" s="1"/>
    </row>
    <row r="175" spans="7:8">
      <c r="G175" s="10"/>
      <c r="H175" s="1"/>
    </row>
    <row r="176" spans="7:8">
      <c r="G176" s="10"/>
      <c r="H176" s="1"/>
    </row>
    <row r="177" spans="7:8">
      <c r="G177" s="10"/>
      <c r="H177" s="1"/>
    </row>
    <row r="178" spans="7:8">
      <c r="G178" s="10"/>
      <c r="H178" s="1"/>
    </row>
    <row r="179" spans="7:8">
      <c r="G179" s="10"/>
      <c r="H179" s="1"/>
    </row>
    <row r="180" spans="7:8">
      <c r="G180" s="10"/>
      <c r="H180" s="1"/>
    </row>
    <row r="181" spans="7:8">
      <c r="G181" s="10"/>
      <c r="H181" s="1"/>
    </row>
    <row r="182" spans="7:8">
      <c r="G182" s="10"/>
      <c r="H182" s="1"/>
    </row>
    <row r="183" spans="7:8">
      <c r="G183" s="10"/>
      <c r="H183" s="1"/>
    </row>
    <row r="184" spans="7:8">
      <c r="G184" s="10"/>
      <c r="H184" s="1"/>
    </row>
    <row r="185" spans="7:8">
      <c r="G185" s="10"/>
      <c r="H185" s="1"/>
    </row>
    <row r="186" spans="7:8">
      <c r="G186" s="10"/>
      <c r="H186" s="1"/>
    </row>
    <row r="187" spans="7:8">
      <c r="G187" s="10"/>
      <c r="H187" s="1"/>
    </row>
    <row r="188" spans="7:8">
      <c r="G188" s="10"/>
      <c r="H188" s="1"/>
    </row>
    <row r="189" spans="7:8">
      <c r="G189" s="10"/>
      <c r="H189" s="1"/>
    </row>
    <row r="190" spans="7:8">
      <c r="G190" s="10"/>
      <c r="H190" s="1"/>
    </row>
    <row r="191" spans="7:8">
      <c r="G191" s="10"/>
      <c r="H191" s="1"/>
    </row>
    <row r="192" spans="7:8">
      <c r="G192" s="10"/>
      <c r="H192" s="1"/>
    </row>
    <row r="193" spans="7:8">
      <c r="G193" s="10"/>
      <c r="H193" s="1"/>
    </row>
    <row r="194" spans="7:8">
      <c r="G194" s="10"/>
      <c r="H194" s="1"/>
    </row>
    <row r="195" spans="7:8">
      <c r="G195" s="10"/>
      <c r="H195" s="1"/>
    </row>
    <row r="196" spans="7:8">
      <c r="G196" s="10"/>
      <c r="H196" s="1"/>
    </row>
    <row r="197" spans="7:8">
      <c r="G197" s="10"/>
      <c r="H197" s="1"/>
    </row>
    <row r="198" spans="7:8">
      <c r="G198" s="10"/>
      <c r="H198" s="1"/>
    </row>
    <row r="199" spans="7:8">
      <c r="G199" s="10"/>
      <c r="H199" s="1"/>
    </row>
    <row r="200" spans="7:8">
      <c r="G200" s="10"/>
      <c r="H200" s="1"/>
    </row>
    <row r="201" spans="7:8">
      <c r="G201" s="10"/>
      <c r="H201" s="1"/>
    </row>
    <row r="202" spans="7:8">
      <c r="G202" s="10"/>
      <c r="H202" s="1"/>
    </row>
    <row r="203" spans="7:8">
      <c r="G203" s="10"/>
      <c r="H203" s="1"/>
    </row>
    <row r="204" spans="7:8">
      <c r="G204" s="10"/>
      <c r="H204" s="1"/>
    </row>
    <row r="205" spans="7:8">
      <c r="G205" s="10"/>
      <c r="H205" s="1"/>
    </row>
    <row r="206" spans="7:8">
      <c r="G206" s="10"/>
      <c r="H206" s="1"/>
    </row>
    <row r="207" spans="7:8">
      <c r="G207" s="10"/>
      <c r="H207" s="1"/>
    </row>
    <row r="208" spans="7:8">
      <c r="G208" s="10"/>
      <c r="H208" s="1"/>
    </row>
    <row r="209" spans="7:8">
      <c r="G209" s="10"/>
      <c r="H209" s="1"/>
    </row>
    <row r="210" spans="7:8">
      <c r="G210" s="10"/>
      <c r="H210" s="1"/>
    </row>
    <row r="211" spans="7:8">
      <c r="G211" s="10"/>
      <c r="H211" s="1"/>
    </row>
    <row r="212" spans="7:8">
      <c r="G212" s="10"/>
      <c r="H212" s="1"/>
    </row>
    <row r="213" spans="7:8">
      <c r="G213" s="10"/>
      <c r="H213" s="1"/>
    </row>
    <row r="214" spans="7:8">
      <c r="G214" s="10"/>
      <c r="H214" s="1"/>
    </row>
    <row r="215" spans="7:8">
      <c r="G215" s="10"/>
      <c r="H215" s="1"/>
    </row>
    <row r="216" spans="7:8">
      <c r="G216" s="10"/>
      <c r="H216" s="1"/>
    </row>
    <row r="217" spans="7:8">
      <c r="G217" s="10"/>
      <c r="H217" s="1"/>
    </row>
    <row r="218" spans="7:8">
      <c r="G218" s="10"/>
      <c r="H218" s="1"/>
    </row>
    <row r="219" spans="7:8">
      <c r="G219" s="10"/>
      <c r="H219" s="1"/>
    </row>
    <row r="220" spans="7:8">
      <c r="G220" s="10"/>
      <c r="H220" s="1"/>
    </row>
    <row r="221" spans="7:8">
      <c r="G221" s="10"/>
      <c r="H221" s="1"/>
    </row>
    <row r="222" spans="7:8">
      <c r="G222" s="10"/>
      <c r="H222" s="1"/>
    </row>
    <row r="223" spans="7:8">
      <c r="G223" s="10"/>
      <c r="H223" s="1"/>
    </row>
    <row r="224" spans="7:8">
      <c r="G224" s="10"/>
      <c r="H224" s="1"/>
    </row>
    <row r="225" spans="7:8">
      <c r="G225" s="10"/>
      <c r="H225" s="1"/>
    </row>
    <row r="226" spans="7:8">
      <c r="G226" s="10"/>
      <c r="H226" s="1"/>
    </row>
    <row r="227" spans="7:8">
      <c r="G227" s="10"/>
      <c r="H227" s="1"/>
    </row>
    <row r="228" spans="7:8">
      <c r="G228" s="10"/>
      <c r="H228" s="1"/>
    </row>
    <row r="229" spans="7:8">
      <c r="G229" s="10"/>
      <c r="H229" s="1"/>
    </row>
    <row r="230" spans="7:8">
      <c r="G230" s="10"/>
      <c r="H230" s="1"/>
    </row>
    <row r="231" spans="7:8">
      <c r="G231" s="10"/>
      <c r="H231" s="1"/>
    </row>
    <row r="232" spans="7:8">
      <c r="G232" s="10"/>
      <c r="H232" s="1"/>
    </row>
    <row r="233" spans="7:8">
      <c r="G233" s="10"/>
      <c r="H233" s="1"/>
    </row>
    <row r="234" spans="7:8">
      <c r="G234" s="10"/>
      <c r="H234" s="1"/>
    </row>
    <row r="235" spans="7:8">
      <c r="G235" s="10"/>
      <c r="H235" s="1"/>
    </row>
    <row r="236" spans="7:8">
      <c r="G236" s="10"/>
      <c r="H236" s="1"/>
    </row>
    <row r="237" spans="7:8">
      <c r="G237" s="10"/>
      <c r="H237" s="1"/>
    </row>
    <row r="238" spans="7:8">
      <c r="G238" s="10"/>
      <c r="H238" s="1"/>
    </row>
    <row r="239" spans="7:8">
      <c r="G239" s="10"/>
      <c r="H239" s="1"/>
    </row>
    <row r="240" spans="7:8">
      <c r="G240" s="10"/>
      <c r="H240" s="1"/>
    </row>
    <row r="241" spans="7:8">
      <c r="G241" s="10"/>
      <c r="H241" s="1"/>
    </row>
    <row r="242" spans="7:8">
      <c r="G242" s="10"/>
      <c r="H242" s="1"/>
    </row>
    <row r="243" spans="7:8">
      <c r="G243" s="10"/>
      <c r="H243" s="1"/>
    </row>
    <row r="244" spans="7:8">
      <c r="G244" s="10"/>
      <c r="H244" s="1"/>
    </row>
    <row r="245" spans="7:8">
      <c r="G245" s="10"/>
      <c r="H245" s="1"/>
    </row>
    <row r="246" spans="7:8">
      <c r="G246" s="10"/>
      <c r="H246" s="1"/>
    </row>
    <row r="247" spans="7:8">
      <c r="G247" s="10"/>
      <c r="H247" s="1"/>
    </row>
    <row r="248" spans="7:8">
      <c r="G248" s="10"/>
      <c r="H248" s="1"/>
    </row>
    <row r="249" spans="7:8">
      <c r="G249" s="10"/>
      <c r="H249" s="1"/>
    </row>
    <row r="250" spans="7:8">
      <c r="G250" s="10"/>
      <c r="H250" s="1"/>
    </row>
    <row r="251" spans="7:8">
      <c r="G251" s="10"/>
      <c r="H251" s="1"/>
    </row>
    <row r="252" spans="7:8">
      <c r="G252" s="10"/>
      <c r="H252" s="1"/>
    </row>
    <row r="253" spans="7:8">
      <c r="G253" s="10"/>
      <c r="H253" s="1"/>
    </row>
    <row r="254" spans="7:8">
      <c r="G254" s="10"/>
      <c r="H254" s="1"/>
    </row>
    <row r="255" spans="7:8">
      <c r="G255" s="10"/>
      <c r="H255" s="1"/>
    </row>
    <row r="256" spans="7:8">
      <c r="G256" s="10"/>
      <c r="H256" s="1"/>
    </row>
    <row r="257" spans="7:8">
      <c r="G257" s="10"/>
      <c r="H257" s="1"/>
    </row>
    <row r="258" spans="7:8">
      <c r="G258" s="10"/>
      <c r="H258" s="1"/>
    </row>
    <row r="259" spans="7:8">
      <c r="G259" s="10"/>
      <c r="H259" s="1"/>
    </row>
    <row r="260" spans="7:8">
      <c r="G260" s="10"/>
      <c r="H260" s="1"/>
    </row>
    <row r="261" spans="7:8">
      <c r="G261" s="10"/>
      <c r="H261" s="1"/>
    </row>
    <row r="262" spans="7:8">
      <c r="G262" s="10"/>
      <c r="H262" s="1"/>
    </row>
    <row r="263" spans="7:8">
      <c r="G263" s="10"/>
      <c r="H263" s="1"/>
    </row>
    <row r="264" spans="7:8">
      <c r="G264" s="10"/>
      <c r="H264" s="1"/>
    </row>
    <row r="265" spans="7:8">
      <c r="G265" s="10"/>
      <c r="H265" s="1"/>
    </row>
    <row r="266" spans="7:8">
      <c r="G266" s="10"/>
      <c r="H266" s="1"/>
    </row>
    <row r="267" spans="7:8">
      <c r="G267" s="10"/>
      <c r="H267" s="1"/>
    </row>
    <row r="268" spans="7:8">
      <c r="G268" s="10"/>
      <c r="H268" s="1"/>
    </row>
    <row r="269" spans="7:8">
      <c r="G269" s="10"/>
      <c r="H269" s="1"/>
    </row>
    <row r="270" spans="7:8">
      <c r="G270" s="10"/>
      <c r="H270" s="1"/>
    </row>
    <row r="271" spans="7:8">
      <c r="G271" s="10"/>
      <c r="H271" s="1"/>
    </row>
    <row r="272" spans="7:8">
      <c r="G272" s="10"/>
      <c r="H272" s="1"/>
    </row>
    <row r="273" spans="7:8">
      <c r="G273" s="10"/>
      <c r="H273" s="1"/>
    </row>
    <row r="274" spans="7:8">
      <c r="G274" s="10"/>
      <c r="H274" s="1"/>
    </row>
    <row r="275" spans="7:8">
      <c r="G275" s="10"/>
      <c r="H275" s="1"/>
    </row>
    <row r="276" spans="7:8">
      <c r="G276" s="10"/>
      <c r="H276" s="1"/>
    </row>
    <row r="277" spans="7:8">
      <c r="G277" s="10"/>
      <c r="H277" s="1"/>
    </row>
    <row r="278" spans="7:8">
      <c r="G278" s="10"/>
      <c r="H278" s="1"/>
    </row>
    <row r="279" spans="7:8">
      <c r="G279" s="10"/>
      <c r="H279" s="1"/>
    </row>
    <row r="280" spans="7:8">
      <c r="G280" s="10"/>
      <c r="H280" s="1"/>
    </row>
    <row r="281" spans="7:8">
      <c r="G281" s="10"/>
      <c r="H281" s="1"/>
    </row>
    <row r="282" spans="7:8">
      <c r="G282" s="10"/>
      <c r="H282" s="1"/>
    </row>
    <row r="283" spans="7:8">
      <c r="G283" s="10"/>
      <c r="H283" s="1"/>
    </row>
    <row r="284" spans="7:8">
      <c r="G284" s="10"/>
      <c r="H284" s="1"/>
    </row>
    <row r="285" spans="7:8">
      <c r="G285" s="10"/>
      <c r="H285" s="1"/>
    </row>
    <row r="286" spans="7:8">
      <c r="G286" s="10"/>
      <c r="H286" s="1"/>
    </row>
    <row r="287" spans="7:8">
      <c r="G287" s="10"/>
      <c r="H287" s="1"/>
    </row>
    <row r="288" spans="7:8">
      <c r="G288" s="10"/>
      <c r="H288" s="1"/>
    </row>
    <row r="289" spans="7:8">
      <c r="G289" s="10"/>
      <c r="H289" s="1"/>
    </row>
    <row r="290" spans="7:8">
      <c r="G290" s="10"/>
      <c r="H290" s="1"/>
    </row>
    <row r="291" spans="7:8">
      <c r="G291" s="10"/>
      <c r="H291" s="1"/>
    </row>
    <row r="292" spans="7:8">
      <c r="G292" s="10"/>
      <c r="H292" s="1"/>
    </row>
    <row r="293" spans="7:8">
      <c r="G293" s="10"/>
      <c r="H293" s="1"/>
    </row>
    <row r="294" spans="7:8">
      <c r="G294" s="10"/>
      <c r="H294" s="1"/>
    </row>
    <row r="295" spans="7:8">
      <c r="G295" s="10"/>
      <c r="H295" s="1"/>
    </row>
    <row r="296" spans="7:8">
      <c r="G296" s="10"/>
      <c r="H296" s="1"/>
    </row>
    <row r="297" spans="7:8">
      <c r="G297" s="10"/>
      <c r="H297" s="1"/>
    </row>
    <row r="298" spans="7:8">
      <c r="G298" s="10"/>
      <c r="H298" s="1"/>
    </row>
    <row r="299" spans="7:8">
      <c r="G299" s="10"/>
      <c r="H299" s="1"/>
    </row>
    <row r="300" spans="7:8">
      <c r="G300" s="10"/>
      <c r="H300" s="1"/>
    </row>
    <row r="301" spans="7:8">
      <c r="G301" s="10"/>
      <c r="H301" s="1"/>
    </row>
    <row r="302" spans="7:8">
      <c r="G302" s="10"/>
      <c r="H302" s="1"/>
    </row>
    <row r="303" spans="7:8">
      <c r="G303" s="10"/>
      <c r="H303" s="1"/>
    </row>
    <row r="304" spans="7:8">
      <c r="G304" s="10"/>
      <c r="H304" s="1"/>
    </row>
    <row r="305" spans="7:8">
      <c r="G305" s="10"/>
      <c r="H305" s="1"/>
    </row>
    <row r="306" spans="7:8">
      <c r="G306" s="10"/>
      <c r="H306" s="1"/>
    </row>
    <row r="307" spans="7:8">
      <c r="G307" s="10"/>
      <c r="H307" s="1"/>
    </row>
    <row r="308" spans="7:8">
      <c r="G308" s="10"/>
      <c r="H308" s="1"/>
    </row>
    <row r="309" spans="7:8">
      <c r="G309" s="10"/>
      <c r="H309" s="1"/>
    </row>
    <row r="310" spans="7:8">
      <c r="G310" s="10"/>
      <c r="H310" s="1"/>
    </row>
    <row r="311" spans="7:8">
      <c r="G311" s="10"/>
      <c r="H311" s="1"/>
    </row>
    <row r="312" spans="7:8">
      <c r="G312" s="10"/>
      <c r="H312" s="1"/>
    </row>
    <row r="313" spans="7:8">
      <c r="G313" s="10"/>
      <c r="H313" s="1"/>
    </row>
    <row r="314" spans="7:8">
      <c r="G314" s="10"/>
      <c r="H314" s="1"/>
    </row>
    <row r="315" spans="7:8">
      <c r="G315" s="10"/>
      <c r="H315" s="1"/>
    </row>
    <row r="316" spans="7:8">
      <c r="G316" s="10"/>
      <c r="H316" s="1"/>
    </row>
    <row r="317" spans="7:8">
      <c r="G317" s="10"/>
      <c r="H317" s="1"/>
    </row>
    <row r="318" spans="7:8">
      <c r="G318" s="10"/>
      <c r="H318" s="1"/>
    </row>
    <row r="319" spans="7:8">
      <c r="G319" s="10"/>
      <c r="H319" s="1"/>
    </row>
    <row r="320" spans="7:8">
      <c r="G320" s="10"/>
      <c r="H320" s="1"/>
    </row>
    <row r="321" spans="7:8">
      <c r="G321" s="10"/>
      <c r="H321" s="1"/>
    </row>
    <row r="322" spans="7:8">
      <c r="G322" s="10"/>
      <c r="H322" s="1"/>
    </row>
    <row r="323" spans="7:8">
      <c r="G323" s="10"/>
      <c r="H323" s="1"/>
    </row>
    <row r="324" spans="7:8">
      <c r="G324" s="10"/>
      <c r="H324" s="1"/>
    </row>
    <row r="325" spans="7:8">
      <c r="G325" s="10"/>
      <c r="H325" s="1"/>
    </row>
    <row r="326" spans="7:8">
      <c r="G326" s="10"/>
      <c r="H326" s="1"/>
    </row>
    <row r="327" spans="7:8">
      <c r="G327" s="10"/>
      <c r="H327" s="1"/>
    </row>
    <row r="328" spans="7:8">
      <c r="G328" s="10"/>
      <c r="H328" s="1"/>
    </row>
    <row r="329" spans="7:8">
      <c r="G329" s="10"/>
      <c r="H329" s="1"/>
    </row>
    <row r="330" spans="7:8">
      <c r="G330" s="10"/>
      <c r="H330" s="1"/>
    </row>
    <row r="331" spans="7:8">
      <c r="G331" s="10"/>
      <c r="H331" s="1"/>
    </row>
    <row r="332" spans="7:8">
      <c r="G332" s="10"/>
      <c r="H332" s="1"/>
    </row>
    <row r="333" spans="7:8">
      <c r="G333" s="10"/>
      <c r="H333" s="1"/>
    </row>
    <row r="334" spans="7:8">
      <c r="G334" s="10"/>
      <c r="H334" s="1"/>
    </row>
    <row r="335" spans="7:8">
      <c r="G335" s="10"/>
      <c r="H335" s="1"/>
    </row>
    <row r="336" spans="7:8">
      <c r="G336" s="10"/>
      <c r="H336" s="1"/>
    </row>
    <row r="337" spans="7:8">
      <c r="G337" s="10"/>
      <c r="H337" s="1"/>
    </row>
    <row r="338" spans="7:8">
      <c r="G338" s="10"/>
      <c r="H338" s="1"/>
    </row>
    <row r="339" spans="7:8">
      <c r="G339" s="10"/>
      <c r="H339" s="1"/>
    </row>
    <row r="340" spans="7:8">
      <c r="G340" s="10"/>
      <c r="H340" s="1"/>
    </row>
    <row r="341" spans="7:8">
      <c r="G341" s="10"/>
      <c r="H341" s="1"/>
    </row>
    <row r="342" spans="7:8">
      <c r="G342" s="10"/>
      <c r="H342" s="1"/>
    </row>
    <row r="343" spans="7:8">
      <c r="G343" s="10"/>
      <c r="H343" s="1"/>
    </row>
    <row r="344" spans="7:8">
      <c r="G344" s="10"/>
      <c r="H344" s="1"/>
    </row>
    <row r="345" spans="7:8">
      <c r="G345" s="10"/>
      <c r="H345" s="1"/>
    </row>
    <row r="346" spans="7:8">
      <c r="G346" s="10"/>
      <c r="H346" s="1"/>
    </row>
    <row r="347" spans="7:8">
      <c r="G347" s="10"/>
      <c r="H347" s="1"/>
    </row>
    <row r="348" spans="7:8">
      <c r="G348" s="10"/>
      <c r="H348" s="1"/>
    </row>
    <row r="349" spans="7:8">
      <c r="G349" s="10"/>
      <c r="H349" s="1"/>
    </row>
    <row r="350" spans="7:8">
      <c r="G350" s="10"/>
      <c r="H350" s="1"/>
    </row>
    <row r="351" spans="7:8">
      <c r="G351" s="10"/>
      <c r="H351" s="1"/>
    </row>
    <row r="352" spans="7:8">
      <c r="G352" s="10"/>
      <c r="H352" s="1"/>
    </row>
    <row r="353" spans="7:8">
      <c r="G353" s="10"/>
      <c r="H353" s="1"/>
    </row>
    <row r="354" spans="7:8">
      <c r="G354" s="10"/>
      <c r="H354" s="1"/>
    </row>
    <row r="355" spans="7:8">
      <c r="G355" s="10"/>
      <c r="H355" s="1"/>
    </row>
    <row r="356" spans="7:8">
      <c r="G356" s="10"/>
      <c r="H356" s="1"/>
    </row>
    <row r="357" spans="7:8">
      <c r="G357" s="10"/>
      <c r="H357" s="1"/>
    </row>
    <row r="358" spans="7:8">
      <c r="G358" s="10"/>
      <c r="H358" s="1"/>
    </row>
    <row r="359" spans="7:8">
      <c r="G359" s="10"/>
      <c r="H359" s="1"/>
    </row>
    <row r="360" spans="7:8">
      <c r="G360" s="10"/>
      <c r="H360" s="1"/>
    </row>
    <row r="361" spans="7:8">
      <c r="G361" s="10"/>
      <c r="H361" s="1"/>
    </row>
    <row r="362" spans="7:8">
      <c r="G362" s="10"/>
      <c r="H362" s="1"/>
    </row>
    <row r="363" spans="7:8">
      <c r="G363" s="10"/>
      <c r="H363" s="1"/>
    </row>
    <row r="364" spans="7:8">
      <c r="G364" s="10"/>
      <c r="H364" s="1"/>
    </row>
    <row r="365" spans="7:8">
      <c r="G365" s="10"/>
      <c r="H365" s="1"/>
    </row>
    <row r="366" spans="7:8">
      <c r="G366" s="10"/>
      <c r="H366" s="1"/>
    </row>
    <row r="367" spans="7:8">
      <c r="G367" s="10"/>
      <c r="H367" s="1"/>
    </row>
    <row r="368" spans="7:8">
      <c r="G368" s="10"/>
      <c r="H368" s="1"/>
    </row>
    <row r="369" spans="7:8">
      <c r="G369" s="10"/>
      <c r="H369" s="1"/>
    </row>
    <row r="370" spans="7:8">
      <c r="G370" s="10"/>
      <c r="H370" s="1"/>
    </row>
    <row r="371" spans="7:8">
      <c r="G371" s="10"/>
      <c r="H371" s="1"/>
    </row>
    <row r="372" spans="7:8">
      <c r="G372" s="10"/>
      <c r="H372" s="1"/>
    </row>
    <row r="373" spans="7:8">
      <c r="G373" s="10"/>
      <c r="H373" s="1"/>
    </row>
    <row r="374" spans="7:8">
      <c r="G374" s="10"/>
      <c r="H374" s="1"/>
    </row>
    <row r="375" spans="7:8">
      <c r="G375" s="10"/>
      <c r="H375" s="1"/>
    </row>
    <row r="376" spans="7:8">
      <c r="G376" s="10"/>
      <c r="H376" s="1"/>
    </row>
    <row r="377" spans="7:8">
      <c r="G377" s="10"/>
      <c r="H377" s="1"/>
    </row>
    <row r="378" spans="7:8">
      <c r="G378" s="10"/>
      <c r="H378" s="1"/>
    </row>
    <row r="379" spans="7:8">
      <c r="G379" s="10"/>
      <c r="H379" s="1"/>
    </row>
    <row r="380" spans="7:8">
      <c r="G380" s="10"/>
      <c r="H380" s="1"/>
    </row>
    <row r="381" spans="7:8">
      <c r="G381" s="10"/>
      <c r="H381" s="1"/>
    </row>
    <row r="382" spans="7:8">
      <c r="G382" s="10"/>
      <c r="H382" s="1"/>
    </row>
    <row r="383" spans="7:8">
      <c r="G383" s="10"/>
      <c r="H383" s="1"/>
    </row>
    <row r="384" spans="7:8">
      <c r="G384" s="10"/>
      <c r="H384" s="1"/>
    </row>
    <row r="385" spans="7:8">
      <c r="G385" s="10"/>
      <c r="H385" s="1"/>
    </row>
    <row r="386" spans="7:8">
      <c r="G386" s="10"/>
      <c r="H386" s="1"/>
    </row>
    <row r="387" spans="7:8">
      <c r="G387" s="10"/>
      <c r="H387" s="1"/>
    </row>
    <row r="388" spans="7:8">
      <c r="G388" s="10"/>
      <c r="H388" s="1"/>
    </row>
    <row r="389" spans="7:8">
      <c r="G389" s="10"/>
      <c r="H389" s="1"/>
    </row>
    <row r="390" spans="7:8">
      <c r="G390" s="10"/>
      <c r="H390" s="1"/>
    </row>
    <row r="391" spans="7:8">
      <c r="G391" s="10"/>
      <c r="H391" s="1"/>
    </row>
    <row r="392" spans="7:8">
      <c r="G392" s="10"/>
      <c r="H392" s="1"/>
    </row>
    <row r="393" spans="7:8">
      <c r="G393" s="10"/>
      <c r="H393" s="1"/>
    </row>
    <row r="394" spans="7:8">
      <c r="G394" s="10"/>
      <c r="H394" s="1"/>
    </row>
    <row r="395" spans="7:8">
      <c r="G395" s="10"/>
      <c r="H395" s="1"/>
    </row>
    <row r="396" spans="7:8">
      <c r="G396" s="10"/>
      <c r="H396" s="1"/>
    </row>
    <row r="397" spans="7:8">
      <c r="G397" s="10"/>
      <c r="H397" s="1"/>
    </row>
    <row r="398" spans="7:8">
      <c r="G398" s="10"/>
      <c r="H398" s="1"/>
    </row>
    <row r="399" spans="7:8">
      <c r="G399" s="10"/>
      <c r="H399" s="1"/>
    </row>
    <row r="400" spans="7:8">
      <c r="G400" s="10"/>
      <c r="H400" s="1"/>
    </row>
    <row r="401" spans="7:8">
      <c r="G401" s="10"/>
      <c r="H401" s="1"/>
    </row>
    <row r="402" spans="7:8">
      <c r="G402" s="10"/>
      <c r="H402" s="1"/>
    </row>
    <row r="403" spans="7:8">
      <c r="G403" s="10"/>
      <c r="H403" s="1"/>
    </row>
    <row r="404" spans="7:8">
      <c r="G404" s="10"/>
      <c r="H404" s="1"/>
    </row>
    <row r="405" spans="7:8">
      <c r="G405" s="10"/>
      <c r="H405" s="1"/>
    </row>
    <row r="406" spans="7:8">
      <c r="G406" s="10"/>
      <c r="H406" s="1"/>
    </row>
    <row r="407" spans="7:8">
      <c r="G407" s="10"/>
      <c r="H407" s="1"/>
    </row>
    <row r="408" spans="7:8">
      <c r="G408" s="10"/>
      <c r="H408" s="1"/>
    </row>
    <row r="409" spans="7:8">
      <c r="G409" s="10"/>
      <c r="H409" s="1"/>
    </row>
    <row r="410" spans="7:8">
      <c r="G410" s="10"/>
      <c r="H410" s="1"/>
    </row>
    <row r="411" spans="7:8">
      <c r="G411" s="10"/>
      <c r="H411" s="1"/>
    </row>
    <row r="412" spans="7:8">
      <c r="G412" s="10"/>
      <c r="H412" s="1"/>
    </row>
    <row r="413" spans="7:8">
      <c r="G413" s="10"/>
      <c r="H413" s="1"/>
    </row>
    <row r="414" spans="7:8">
      <c r="G414" s="10"/>
      <c r="H414" s="1"/>
    </row>
    <row r="415" spans="7:8">
      <c r="G415" s="10"/>
      <c r="H415" s="1"/>
    </row>
    <row r="416" spans="7:8">
      <c r="G416" s="10"/>
      <c r="H416" s="1"/>
    </row>
    <row r="417" spans="7:8">
      <c r="G417" s="10"/>
      <c r="H417" s="1"/>
    </row>
    <row r="418" spans="7:8">
      <c r="G418" s="10"/>
      <c r="H418" s="1"/>
    </row>
    <row r="419" spans="7:8">
      <c r="G419" s="10"/>
      <c r="H419" s="1"/>
    </row>
    <row r="420" spans="7:8">
      <c r="G420" s="10"/>
      <c r="H420" s="1"/>
    </row>
    <row r="421" spans="7:8">
      <c r="G421" s="10"/>
      <c r="H421" s="1"/>
    </row>
    <row r="422" spans="7:8">
      <c r="G422" s="10"/>
      <c r="H422" s="1"/>
    </row>
    <row r="423" spans="7:8">
      <c r="G423" s="10"/>
      <c r="H423" s="1"/>
    </row>
    <row r="424" spans="7:8">
      <c r="G424" s="10"/>
      <c r="H424" s="1"/>
    </row>
    <row r="425" spans="7:8">
      <c r="G425" s="10"/>
      <c r="H425" s="1"/>
    </row>
    <row r="426" spans="7:8">
      <c r="G426" s="10"/>
      <c r="H426" s="1"/>
    </row>
    <row r="427" spans="7:8">
      <c r="G427" s="10"/>
      <c r="H427" s="1"/>
    </row>
    <row r="428" spans="7:8">
      <c r="G428" s="10"/>
      <c r="H428" s="1"/>
    </row>
    <row r="429" spans="7:8">
      <c r="G429" s="10"/>
      <c r="H429" s="1"/>
    </row>
    <row r="430" spans="7:8">
      <c r="G430" s="10"/>
      <c r="H430" s="1"/>
    </row>
    <row r="431" spans="7:8">
      <c r="G431" s="10"/>
      <c r="H431" s="1"/>
    </row>
    <row r="432" spans="7:8">
      <c r="G432" s="10"/>
      <c r="H432" s="1"/>
    </row>
    <row r="433" spans="7:8">
      <c r="G433" s="10"/>
      <c r="H433" s="1"/>
    </row>
    <row r="434" spans="7:8">
      <c r="G434" s="10"/>
      <c r="H434" s="1"/>
    </row>
    <row r="435" spans="7:8">
      <c r="G435" s="10"/>
      <c r="H435" s="1"/>
    </row>
    <row r="436" spans="7:8">
      <c r="G436" s="10"/>
      <c r="H436" s="1"/>
    </row>
    <row r="437" spans="7:8">
      <c r="G437" s="10"/>
      <c r="H437" s="1"/>
    </row>
    <row r="438" spans="7:8">
      <c r="G438" s="10"/>
      <c r="H438" s="1"/>
    </row>
    <row r="439" spans="7:8">
      <c r="G439" s="10"/>
      <c r="H439" s="1"/>
    </row>
    <row r="440" spans="7:8">
      <c r="G440" s="10"/>
      <c r="H440" s="1"/>
    </row>
    <row r="441" spans="7:8">
      <c r="G441" s="10"/>
      <c r="H441" s="1"/>
    </row>
    <row r="442" spans="7:8">
      <c r="G442" s="10"/>
      <c r="H442" s="1"/>
    </row>
    <row r="443" spans="7:8">
      <c r="G443" s="10"/>
      <c r="H443" s="1"/>
    </row>
    <row r="444" spans="7:8">
      <c r="G444" s="10"/>
      <c r="H444" s="1"/>
    </row>
    <row r="445" spans="7:8">
      <c r="G445" s="10"/>
      <c r="H445" s="1"/>
    </row>
    <row r="446" spans="7:8">
      <c r="G446" s="10"/>
      <c r="H446" s="1"/>
    </row>
    <row r="447" spans="7:8">
      <c r="G447" s="10"/>
      <c r="H447" s="1"/>
    </row>
    <row r="448" spans="7:8">
      <c r="G448" s="10"/>
      <c r="H448" s="1"/>
    </row>
    <row r="449" spans="7:8">
      <c r="G449" s="10"/>
      <c r="H449" s="1"/>
    </row>
    <row r="450" spans="7:8">
      <c r="G450" s="10"/>
      <c r="H450" s="1"/>
    </row>
    <row r="451" spans="7:8">
      <c r="G451" s="10"/>
      <c r="H451" s="1"/>
    </row>
    <row r="452" spans="7:8">
      <c r="G452" s="10"/>
      <c r="H452" s="1"/>
    </row>
    <row r="453" spans="7:8">
      <c r="G453" s="10"/>
      <c r="H453" s="1"/>
    </row>
    <row r="454" spans="7:8">
      <c r="G454" s="10"/>
      <c r="H454" s="1"/>
    </row>
    <row r="455" spans="7:8">
      <c r="G455" s="10"/>
      <c r="H455" s="1"/>
    </row>
    <row r="456" spans="7:8">
      <c r="G456" s="10"/>
      <c r="H456" s="1"/>
    </row>
    <row r="457" spans="7:8">
      <c r="G457" s="10"/>
      <c r="H457" s="1"/>
    </row>
    <row r="458" spans="7:8">
      <c r="G458" s="10"/>
      <c r="H458" s="1"/>
    </row>
    <row r="459" spans="7:8">
      <c r="G459" s="10"/>
      <c r="H459" s="1"/>
    </row>
    <row r="460" spans="7:8">
      <c r="G460" s="10"/>
      <c r="H460" s="1"/>
    </row>
    <row r="461" spans="7:8">
      <c r="G461" s="10"/>
      <c r="H461" s="1"/>
    </row>
    <row r="462" spans="7:8">
      <c r="G462" s="10"/>
      <c r="H462" s="1"/>
    </row>
    <row r="463" spans="7:8">
      <c r="G463" s="10"/>
      <c r="H463" s="1"/>
    </row>
    <row r="464" spans="7:8">
      <c r="G464" s="10"/>
      <c r="H464" s="1"/>
    </row>
    <row r="465" spans="7:8">
      <c r="G465" s="10"/>
      <c r="H465" s="1"/>
    </row>
    <row r="466" spans="7:8">
      <c r="G466" s="10"/>
      <c r="H466" s="1"/>
    </row>
    <row r="467" spans="7:8">
      <c r="G467" s="10"/>
      <c r="H467" s="1"/>
    </row>
    <row r="468" spans="7:8">
      <c r="G468" s="10"/>
      <c r="H468" s="1"/>
    </row>
    <row r="469" spans="7:8">
      <c r="G469" s="10"/>
      <c r="H469" s="1"/>
    </row>
    <row r="470" spans="7:8">
      <c r="G470" s="10"/>
      <c r="H470" s="1"/>
    </row>
    <row r="471" spans="7:8">
      <c r="G471" s="10"/>
      <c r="H471" s="1"/>
    </row>
    <row r="472" spans="7:8">
      <c r="G472" s="10"/>
      <c r="H472" s="1"/>
    </row>
    <row r="473" spans="7:8">
      <c r="G473" s="10"/>
      <c r="H473" s="1"/>
    </row>
    <row r="474" spans="7:8">
      <c r="G474" s="10"/>
      <c r="H474" s="1"/>
    </row>
    <row r="475" spans="7:8">
      <c r="G475" s="10"/>
      <c r="H475" s="1"/>
    </row>
    <row r="476" spans="7:8">
      <c r="G476" s="10"/>
      <c r="H476" s="1"/>
    </row>
    <row r="477" spans="7:8">
      <c r="G477" s="10"/>
      <c r="H477" s="1"/>
    </row>
    <row r="478" spans="7:8">
      <c r="G478" s="10"/>
      <c r="H478" s="1"/>
    </row>
    <row r="479" spans="7:8">
      <c r="G479" s="10"/>
      <c r="H479" s="1"/>
    </row>
    <row r="480" spans="7:8">
      <c r="G480" s="10"/>
      <c r="H480" s="1"/>
    </row>
    <row r="481" spans="7:8">
      <c r="G481" s="10"/>
      <c r="H481" s="1"/>
    </row>
    <row r="482" spans="7:8">
      <c r="G482" s="10"/>
      <c r="H482" s="1"/>
    </row>
    <row r="483" spans="7:8">
      <c r="G483" s="10"/>
      <c r="H483" s="1"/>
    </row>
    <row r="484" spans="7:8">
      <c r="G484" s="10"/>
      <c r="H484" s="1"/>
    </row>
    <row r="485" spans="7:8">
      <c r="G485" s="10"/>
      <c r="H485" s="1"/>
    </row>
    <row r="486" spans="7:8">
      <c r="G486" s="10"/>
      <c r="H486" s="1"/>
    </row>
    <row r="487" spans="7:8">
      <c r="G487" s="10"/>
      <c r="H487" s="1"/>
    </row>
    <row r="488" spans="7:8">
      <c r="G488" s="10"/>
      <c r="H488" s="1"/>
    </row>
    <row r="489" spans="7:8">
      <c r="G489" s="10"/>
      <c r="H489" s="1"/>
    </row>
    <row r="490" spans="7:8">
      <c r="G490" s="10"/>
      <c r="H490" s="1"/>
    </row>
    <row r="491" spans="7:8">
      <c r="G491" s="10"/>
      <c r="H491" s="1"/>
    </row>
    <row r="492" spans="7:8">
      <c r="G492" s="10"/>
      <c r="H492" s="1"/>
    </row>
    <row r="493" spans="7:8">
      <c r="G493" s="10"/>
      <c r="H493" s="1"/>
    </row>
    <row r="494" spans="7:8">
      <c r="G494" s="10"/>
      <c r="H494" s="1"/>
    </row>
    <row r="495" spans="7:8">
      <c r="G495" s="10"/>
      <c r="H495" s="1"/>
    </row>
    <row r="496" spans="7:8">
      <c r="G496" s="10"/>
      <c r="H496" s="1"/>
    </row>
    <row r="497" spans="7:8">
      <c r="G497" s="10"/>
      <c r="H497" s="1"/>
    </row>
    <row r="498" spans="7:8">
      <c r="G498" s="10"/>
      <c r="H498" s="1"/>
    </row>
    <row r="499" spans="7:8">
      <c r="G499" s="10"/>
      <c r="H499" s="1"/>
    </row>
    <row r="500" spans="7:8">
      <c r="G500" s="10"/>
      <c r="H500" s="1"/>
    </row>
    <row r="501" spans="7:8">
      <c r="G501" s="10"/>
      <c r="H501" s="1"/>
    </row>
    <row r="502" spans="7:8">
      <c r="G502" s="10"/>
      <c r="H502" s="1"/>
    </row>
    <row r="503" spans="7:8">
      <c r="G503" s="10"/>
      <c r="H503" s="1"/>
    </row>
    <row r="504" spans="7:8">
      <c r="G504" s="10"/>
      <c r="H504" s="1"/>
    </row>
    <row r="505" spans="7:8">
      <c r="G505" s="10"/>
      <c r="H505" s="1"/>
    </row>
    <row r="506" spans="7:8">
      <c r="G506" s="10"/>
      <c r="H506" s="1"/>
    </row>
    <row r="507" spans="7:8">
      <c r="G507" s="10"/>
      <c r="H507" s="1"/>
    </row>
    <row r="508" spans="7:8">
      <c r="G508" s="10"/>
      <c r="H508" s="1"/>
    </row>
    <row r="509" spans="7:8">
      <c r="G509" s="10"/>
      <c r="H509" s="1"/>
    </row>
    <row r="510" spans="7:8">
      <c r="G510" s="10"/>
      <c r="H510" s="1"/>
    </row>
    <row r="511" spans="7:8">
      <c r="G511" s="10"/>
      <c r="H511" s="1"/>
    </row>
    <row r="512" spans="7:8">
      <c r="G512" s="10"/>
      <c r="H512" s="1"/>
    </row>
  </sheetData>
  <mergeCells count="29">
    <mergeCell ref="B2:I2"/>
    <mergeCell ref="B1:I1"/>
    <mergeCell ref="A6:I6"/>
    <mergeCell ref="A12:I12"/>
    <mergeCell ref="A8:I8"/>
    <mergeCell ref="A9:I9"/>
    <mergeCell ref="A10:I10"/>
    <mergeCell ref="A11:I11"/>
    <mergeCell ref="B3:I3"/>
    <mergeCell ref="C88:D88"/>
    <mergeCell ref="C89:D89"/>
    <mergeCell ref="C90:D90"/>
    <mergeCell ref="C91:D91"/>
    <mergeCell ref="A38:A39"/>
    <mergeCell ref="F86:G86"/>
    <mergeCell ref="B4:I4"/>
    <mergeCell ref="A5:I5"/>
    <mergeCell ref="C38:C39"/>
    <mergeCell ref="F85:G85"/>
    <mergeCell ref="A20:G20"/>
    <mergeCell ref="A22:G22"/>
    <mergeCell ref="A83:G83"/>
    <mergeCell ref="A17:I17"/>
    <mergeCell ref="A18:I18"/>
    <mergeCell ref="A13:I13"/>
    <mergeCell ref="A14:I14"/>
    <mergeCell ref="A15:I15"/>
    <mergeCell ref="A16:I16"/>
    <mergeCell ref="A7:I7"/>
  </mergeCells>
  <phoneticPr fontId="22" type="noConversion"/>
  <pageMargins left="0.23622047244094491" right="0.23622047244094491" top="0.74803149606299213" bottom="0.74803149606299213" header="0.31496062992125984" footer="0.31496062992125984"/>
  <pageSetup paperSize="8" scale="71" fitToHeight="0" orientation="portrait" r:id="rId1"/>
  <headerFooter>
    <oddFooter>Page &amp;P of &amp;N</odd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KK68"/>
  <sheetViews>
    <sheetView showGridLines="0" view="pageBreakPreview" topLeftCell="A5" zoomScaleNormal="100" zoomScaleSheetLayoutView="100" zoomScalePageLayoutView="75" workbookViewId="0">
      <selection activeCell="G20" sqref="G20"/>
    </sheetView>
  </sheetViews>
  <sheetFormatPr defaultColWidth="8.85546875" defaultRowHeight="15.75"/>
  <cols>
    <col min="1" max="1" width="20.7109375" style="1" customWidth="1"/>
    <col min="2" max="2" width="13.28515625" style="1" customWidth="1"/>
    <col min="3" max="3" width="40" style="1" customWidth="1"/>
    <col min="4" max="4" width="16.140625" style="1" customWidth="1"/>
    <col min="5" max="5" width="23" style="1" customWidth="1"/>
    <col min="6" max="7" width="18.7109375" style="1" customWidth="1"/>
    <col min="8" max="8" width="18.7109375" style="10" customWidth="1"/>
    <col min="9" max="9" width="22.7109375" style="12" customWidth="1"/>
    <col min="10" max="10" width="16.5703125" style="1" customWidth="1"/>
    <col min="11" max="16384" width="8.85546875" style="1"/>
  </cols>
  <sheetData>
    <row r="1" spans="1:9" s="48" customFormat="1" thickBot="1">
      <c r="A1" s="49" t="s">
        <v>0</v>
      </c>
      <c r="B1" s="140" t="s">
        <v>258</v>
      </c>
      <c r="C1" s="140"/>
      <c r="D1" s="140"/>
      <c r="E1" s="140"/>
      <c r="F1" s="140"/>
      <c r="G1" s="140"/>
      <c r="H1" s="140"/>
      <c r="I1" s="140"/>
    </row>
    <row r="2" spans="1:9" s="48" customFormat="1" ht="31.5" customHeight="1" thickBot="1">
      <c r="A2" s="49" t="s">
        <v>1</v>
      </c>
      <c r="B2" s="141" t="s">
        <v>2</v>
      </c>
      <c r="C2" s="141"/>
      <c r="D2" s="141"/>
      <c r="E2" s="141"/>
      <c r="F2" s="141"/>
      <c r="G2" s="141"/>
      <c r="H2" s="141"/>
      <c r="I2" s="141"/>
    </row>
    <row r="3" spans="1:9" s="48" customFormat="1" ht="31.5" customHeight="1" thickBot="1">
      <c r="A3" s="49" t="s">
        <v>259</v>
      </c>
      <c r="B3" s="141" t="s">
        <v>302</v>
      </c>
      <c r="C3" s="141"/>
      <c r="D3" s="141"/>
      <c r="E3" s="141"/>
      <c r="F3" s="141"/>
      <c r="G3" s="141"/>
      <c r="H3" s="141"/>
      <c r="I3" s="141"/>
    </row>
    <row r="4" spans="1:9" s="116" customFormat="1" ht="21" customHeight="1" thickBot="1">
      <c r="A4" s="97" t="s">
        <v>3</v>
      </c>
      <c r="B4" s="142"/>
      <c r="C4" s="142"/>
      <c r="D4" s="142"/>
      <c r="E4" s="142"/>
      <c r="F4" s="142"/>
      <c r="G4" s="142"/>
      <c r="H4" s="142"/>
      <c r="I4" s="142"/>
    </row>
    <row r="5" spans="1:9" s="116" customFormat="1" ht="19.5" customHeight="1" thickBot="1">
      <c r="A5" s="143" t="s">
        <v>4</v>
      </c>
      <c r="B5" s="143"/>
      <c r="C5" s="143"/>
      <c r="D5" s="143"/>
      <c r="E5" s="143"/>
      <c r="F5" s="143"/>
      <c r="G5" s="143"/>
      <c r="H5" s="143"/>
      <c r="I5" s="143"/>
    </row>
    <row r="6" spans="1:9" s="116" customFormat="1" ht="16.5" thickBot="1">
      <c r="A6" s="144" t="s">
        <v>108</v>
      </c>
      <c r="B6" s="145"/>
      <c r="C6" s="145"/>
      <c r="D6" s="145"/>
      <c r="E6" s="145"/>
      <c r="F6" s="145"/>
      <c r="G6" s="145"/>
      <c r="H6" s="145"/>
      <c r="I6" s="146"/>
    </row>
    <row r="7" spans="1:9" s="116" customFormat="1" thickBot="1">
      <c r="A7" s="136" t="s">
        <v>260</v>
      </c>
      <c r="B7" s="136"/>
      <c r="C7" s="136"/>
      <c r="D7" s="136"/>
      <c r="E7" s="136"/>
      <c r="F7" s="136"/>
      <c r="G7" s="136"/>
      <c r="H7" s="136"/>
      <c r="I7" s="136"/>
    </row>
    <row r="8" spans="1:9" s="116" customFormat="1" thickBot="1">
      <c r="A8" s="136" t="s">
        <v>307</v>
      </c>
      <c r="B8" s="136"/>
      <c r="C8" s="136"/>
      <c r="D8" s="136"/>
      <c r="E8" s="136"/>
      <c r="F8" s="136"/>
      <c r="G8" s="136"/>
      <c r="H8" s="136"/>
      <c r="I8" s="136"/>
    </row>
    <row r="9" spans="1:9" s="116" customFormat="1" thickBot="1">
      <c r="A9" s="136" t="s">
        <v>261</v>
      </c>
      <c r="B9" s="136"/>
      <c r="C9" s="136"/>
      <c r="D9" s="136"/>
      <c r="E9" s="136"/>
      <c r="F9" s="136"/>
      <c r="G9" s="136"/>
      <c r="H9" s="136"/>
      <c r="I9" s="136"/>
    </row>
    <row r="10" spans="1:9" s="116" customFormat="1" thickBot="1">
      <c r="A10" s="136" t="s">
        <v>262</v>
      </c>
      <c r="B10" s="136"/>
      <c r="C10" s="136"/>
      <c r="D10" s="136"/>
      <c r="E10" s="136"/>
      <c r="F10" s="136"/>
      <c r="G10" s="136"/>
      <c r="H10" s="136"/>
      <c r="I10" s="136"/>
    </row>
    <row r="11" spans="1:9" s="116" customFormat="1" thickBot="1">
      <c r="A11" s="136" t="s">
        <v>263</v>
      </c>
      <c r="B11" s="136"/>
      <c r="C11" s="136"/>
      <c r="D11" s="136"/>
      <c r="E11" s="136"/>
      <c r="F11" s="136"/>
      <c r="G11" s="136"/>
      <c r="H11" s="136"/>
      <c r="I11" s="136"/>
    </row>
    <row r="12" spans="1:9" s="116" customFormat="1" thickBot="1">
      <c r="A12" s="137" t="s">
        <v>264</v>
      </c>
      <c r="B12" s="137"/>
      <c r="C12" s="137"/>
      <c r="D12" s="137"/>
      <c r="E12" s="137"/>
      <c r="F12" s="137"/>
      <c r="G12" s="137"/>
      <c r="H12" s="137"/>
      <c r="I12" s="137"/>
    </row>
    <row r="13" spans="1:9" s="116" customFormat="1" thickBot="1">
      <c r="A13" s="136" t="s">
        <v>265</v>
      </c>
      <c r="B13" s="136"/>
      <c r="C13" s="136"/>
      <c r="D13" s="136"/>
      <c r="E13" s="136"/>
      <c r="F13" s="136"/>
      <c r="G13" s="136"/>
      <c r="H13" s="136"/>
      <c r="I13" s="136"/>
    </row>
    <row r="14" spans="1:9" s="116" customFormat="1" ht="30" customHeight="1" thickBot="1">
      <c r="A14" s="138" t="s">
        <v>292</v>
      </c>
      <c r="B14" s="138"/>
      <c r="C14" s="138"/>
      <c r="D14" s="138"/>
      <c r="E14" s="138"/>
      <c r="F14" s="138"/>
      <c r="G14" s="138"/>
      <c r="H14" s="138"/>
      <c r="I14" s="138"/>
    </row>
    <row r="15" spans="1:9" s="116" customFormat="1" thickBot="1">
      <c r="A15" s="136" t="s">
        <v>266</v>
      </c>
      <c r="B15" s="136"/>
      <c r="C15" s="136"/>
      <c r="D15" s="136"/>
      <c r="E15" s="136"/>
      <c r="F15" s="136"/>
      <c r="G15" s="136"/>
      <c r="H15" s="136"/>
      <c r="I15" s="136"/>
    </row>
    <row r="16" spans="1:9" s="116" customFormat="1" thickBot="1">
      <c r="A16" s="139" t="s">
        <v>293</v>
      </c>
      <c r="B16" s="139"/>
      <c r="C16" s="139"/>
      <c r="D16" s="139"/>
      <c r="E16" s="139"/>
      <c r="F16" s="139"/>
      <c r="G16" s="139"/>
      <c r="H16" s="139"/>
      <c r="I16" s="139"/>
    </row>
    <row r="17" spans="1:297" s="116" customFormat="1" ht="30" customHeight="1" thickBot="1">
      <c r="A17" s="136" t="s">
        <v>306</v>
      </c>
      <c r="B17" s="136"/>
      <c r="C17" s="136"/>
      <c r="D17" s="136"/>
      <c r="E17" s="136"/>
      <c r="F17" s="136"/>
      <c r="G17" s="136"/>
      <c r="H17" s="136"/>
      <c r="I17" s="136"/>
    </row>
    <row r="18" spans="1:297" s="116" customFormat="1" thickBot="1">
      <c r="A18" s="136" t="s">
        <v>297</v>
      </c>
      <c r="B18" s="136"/>
      <c r="C18" s="136"/>
      <c r="D18" s="136"/>
      <c r="E18" s="136"/>
      <c r="F18" s="136"/>
      <c r="G18" s="136"/>
      <c r="H18" s="136"/>
      <c r="I18" s="136"/>
    </row>
    <row r="19" spans="1:297" ht="42" customHeight="1" thickBot="1">
      <c r="A19" s="170" t="s">
        <v>312</v>
      </c>
      <c r="B19" s="171"/>
      <c r="C19" s="171"/>
      <c r="D19" s="171"/>
      <c r="E19" s="171"/>
      <c r="F19" s="171"/>
      <c r="G19" s="171"/>
    </row>
    <row r="20" spans="1:297" ht="42" customHeight="1" thickBot="1">
      <c r="A20" s="3" t="s">
        <v>5</v>
      </c>
      <c r="B20" s="3" t="s">
        <v>6</v>
      </c>
      <c r="C20" s="3" t="s">
        <v>188</v>
      </c>
      <c r="D20" s="78" t="s">
        <v>285</v>
      </c>
      <c r="E20" s="78" t="s">
        <v>286</v>
      </c>
      <c r="F20" s="78" t="s">
        <v>287</v>
      </c>
      <c r="G20" s="79" t="s">
        <v>283</v>
      </c>
      <c r="H20" s="110" t="s">
        <v>295</v>
      </c>
      <c r="I20" s="61" t="s">
        <v>298</v>
      </c>
    </row>
    <row r="21" spans="1:297" ht="31.5" customHeight="1" thickBot="1">
      <c r="A21" s="164" t="s">
        <v>190</v>
      </c>
      <c r="B21" s="165"/>
      <c r="C21" s="165"/>
      <c r="D21" s="165"/>
      <c r="E21" s="165"/>
      <c r="F21" s="165"/>
      <c r="G21" s="165"/>
      <c r="H21" s="165"/>
      <c r="I21" s="166"/>
    </row>
    <row r="22" spans="1:297" ht="80.099999999999994" customHeight="1" thickBot="1">
      <c r="A22" s="32"/>
      <c r="B22" s="50"/>
      <c r="C22" s="21" t="s">
        <v>289</v>
      </c>
      <c r="D22" s="81"/>
      <c r="E22" s="81"/>
      <c r="F22" s="81"/>
      <c r="G22" s="91"/>
      <c r="H22" s="38">
        <v>20</v>
      </c>
      <c r="I22" s="90">
        <f>G22*H22</f>
        <v>0</v>
      </c>
    </row>
    <row r="23" spans="1:297" s="18" customFormat="1" ht="80.099999999999994" customHeight="1" thickBot="1">
      <c r="A23" s="35"/>
      <c r="B23" s="50"/>
      <c r="C23" s="19" t="s">
        <v>268</v>
      </c>
      <c r="D23" s="82"/>
      <c r="E23" s="82"/>
      <c r="F23" s="82"/>
      <c r="G23" s="92"/>
      <c r="H23" s="38">
        <v>30</v>
      </c>
      <c r="I23" s="90">
        <f>G23*H23</f>
        <v>0</v>
      </c>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row>
    <row r="24" spans="1:297" ht="80.099999999999994" customHeight="1" thickBot="1">
      <c r="A24" s="35"/>
      <c r="B24" s="50"/>
      <c r="C24" s="20" t="s">
        <v>269</v>
      </c>
      <c r="D24" s="83"/>
      <c r="E24" s="83"/>
      <c r="F24" s="83"/>
      <c r="G24" s="93"/>
      <c r="H24" s="38">
        <v>19</v>
      </c>
      <c r="I24" s="90">
        <f t="shared" ref="I24:I53" si="0">G24*H24</f>
        <v>0</v>
      </c>
    </row>
    <row r="25" spans="1:297" ht="80.099999999999994" customHeight="1" thickBot="1">
      <c r="A25" s="35"/>
      <c r="B25" s="50"/>
      <c r="C25" s="20" t="s">
        <v>270</v>
      </c>
      <c r="D25" s="83"/>
      <c r="E25" s="83"/>
      <c r="F25" s="83"/>
      <c r="G25" s="93"/>
      <c r="H25" s="38">
        <v>8</v>
      </c>
      <c r="I25" s="90">
        <f t="shared" si="0"/>
        <v>0</v>
      </c>
    </row>
    <row r="26" spans="1:297" s="18" customFormat="1" ht="80.099999999999994" customHeight="1" thickBot="1">
      <c r="A26" s="35"/>
      <c r="B26" s="50"/>
      <c r="C26" s="20" t="s">
        <v>271</v>
      </c>
      <c r="D26" s="83"/>
      <c r="E26" s="83"/>
      <c r="F26" s="83"/>
      <c r="G26" s="93"/>
      <c r="H26" s="38">
        <v>300</v>
      </c>
      <c r="I26" s="90">
        <f t="shared" si="0"/>
        <v>0</v>
      </c>
      <c r="J26" s="1"/>
      <c r="K26" s="1"/>
      <c r="L26" s="1"/>
      <c r="M26" s="1"/>
      <c r="N26" s="1"/>
      <c r="O26" s="1"/>
      <c r="P26" s="1"/>
      <c r="Q26" s="1"/>
      <c r="R26" s="1"/>
      <c r="S26" s="1"/>
      <c r="T26" s="1"/>
      <c r="U26" s="1"/>
      <c r="V26" s="1"/>
      <c r="W26" s="1"/>
      <c r="X26" s="1"/>
      <c r="Y26" s="1"/>
    </row>
    <row r="27" spans="1:297" ht="80.099999999999994" customHeight="1" thickBot="1">
      <c r="A27" s="35"/>
      <c r="B27" s="50"/>
      <c r="C27" s="21" t="s">
        <v>169</v>
      </c>
      <c r="D27" s="81"/>
      <c r="E27" s="81"/>
      <c r="F27" s="81"/>
      <c r="G27" s="75"/>
      <c r="H27" s="38">
        <v>260</v>
      </c>
      <c r="I27" s="90">
        <f t="shared" si="0"/>
        <v>0</v>
      </c>
    </row>
    <row r="28" spans="1:297" ht="80.099999999999994" customHeight="1" thickBot="1">
      <c r="A28" s="135"/>
      <c r="B28" s="50"/>
      <c r="C28" s="20" t="s">
        <v>272</v>
      </c>
      <c r="D28" s="83"/>
      <c r="E28" s="83"/>
      <c r="F28" s="83"/>
      <c r="G28" s="93"/>
      <c r="H28" s="38">
        <v>4</v>
      </c>
      <c r="I28" s="90">
        <f t="shared" si="0"/>
        <v>0</v>
      </c>
    </row>
    <row r="29" spans="1:297" ht="80.099999999999994" customHeight="1" thickBot="1">
      <c r="A29" s="135"/>
      <c r="B29" s="50"/>
      <c r="C29" s="80" t="s">
        <v>273</v>
      </c>
      <c r="D29" s="84"/>
      <c r="E29" s="84"/>
      <c r="F29" s="84"/>
      <c r="G29" s="93"/>
      <c r="H29" s="38">
        <v>8</v>
      </c>
      <c r="I29" s="90">
        <f t="shared" si="0"/>
        <v>0</v>
      </c>
    </row>
    <row r="30" spans="1:297" ht="80.099999999999994" customHeight="1" thickBot="1">
      <c r="A30" s="35"/>
      <c r="B30" s="50"/>
      <c r="C30" s="21" t="s">
        <v>170</v>
      </c>
      <c r="D30" s="81"/>
      <c r="E30" s="81"/>
      <c r="F30" s="81"/>
      <c r="G30" s="75"/>
      <c r="H30" s="38">
        <v>4</v>
      </c>
      <c r="I30" s="90">
        <f t="shared" si="0"/>
        <v>0</v>
      </c>
    </row>
    <row r="31" spans="1:297" ht="80.099999999999994" customHeight="1" thickBot="1">
      <c r="A31" s="35"/>
      <c r="B31" s="50"/>
      <c r="C31" s="21" t="s">
        <v>171</v>
      </c>
      <c r="D31" s="81"/>
      <c r="E31" s="81"/>
      <c r="F31" s="81"/>
      <c r="G31" s="75"/>
      <c r="H31" s="38">
        <v>7</v>
      </c>
      <c r="I31" s="90">
        <f t="shared" si="0"/>
        <v>0</v>
      </c>
    </row>
    <row r="32" spans="1:297" ht="80.099999999999994" customHeight="1" thickBot="1">
      <c r="A32" s="35"/>
      <c r="B32" s="50"/>
      <c r="C32" s="27" t="s">
        <v>314</v>
      </c>
      <c r="D32" s="85"/>
      <c r="E32" s="85"/>
      <c r="F32" s="85"/>
      <c r="G32" s="75"/>
      <c r="H32" s="38">
        <v>4</v>
      </c>
      <c r="I32" s="90">
        <f t="shared" si="0"/>
        <v>0</v>
      </c>
    </row>
    <row r="33" spans="1:9" ht="95.25" customHeight="1" thickBot="1">
      <c r="A33" s="35"/>
      <c r="B33" s="50"/>
      <c r="C33" s="27" t="s">
        <v>173</v>
      </c>
      <c r="D33" s="85"/>
      <c r="E33" s="85"/>
      <c r="F33" s="85"/>
      <c r="G33" s="75"/>
      <c r="H33" s="38">
        <v>2</v>
      </c>
      <c r="I33" s="90">
        <f t="shared" si="0"/>
        <v>0</v>
      </c>
    </row>
    <row r="34" spans="1:9" ht="80.099999999999994" customHeight="1" thickBot="1">
      <c r="A34" s="35"/>
      <c r="B34" s="50"/>
      <c r="C34" s="27" t="s">
        <v>174</v>
      </c>
      <c r="D34" s="85"/>
      <c r="E34" s="85"/>
      <c r="F34" s="85"/>
      <c r="G34" s="75"/>
      <c r="H34" s="38">
        <v>2</v>
      </c>
      <c r="I34" s="90">
        <f t="shared" si="0"/>
        <v>0</v>
      </c>
    </row>
    <row r="35" spans="1:9" ht="89.25" customHeight="1" thickBot="1">
      <c r="A35" s="35"/>
      <c r="B35" s="50"/>
      <c r="C35" s="23" t="s">
        <v>175</v>
      </c>
      <c r="D35" s="86"/>
      <c r="E35" s="86"/>
      <c r="F35" s="86"/>
      <c r="G35" s="94"/>
      <c r="H35" s="38">
        <v>12</v>
      </c>
      <c r="I35" s="90">
        <f t="shared" si="0"/>
        <v>0</v>
      </c>
    </row>
    <row r="36" spans="1:9" ht="80.099999999999994" customHeight="1" thickBot="1">
      <c r="A36" s="35"/>
      <c r="B36" s="50"/>
      <c r="C36" s="23" t="s">
        <v>176</v>
      </c>
      <c r="D36" s="86"/>
      <c r="E36" s="86"/>
      <c r="F36" s="86"/>
      <c r="G36" s="94"/>
      <c r="H36" s="38">
        <v>2</v>
      </c>
      <c r="I36" s="90">
        <f>G36*H36</f>
        <v>0</v>
      </c>
    </row>
    <row r="37" spans="1:9" ht="80.099999999999994" customHeight="1" thickBot="1">
      <c r="A37" s="7"/>
      <c r="B37" s="52"/>
      <c r="C37" s="27" t="s">
        <v>172</v>
      </c>
      <c r="D37" s="85"/>
      <c r="E37" s="85"/>
      <c r="F37" s="85"/>
      <c r="G37" s="75"/>
      <c r="H37" s="38">
        <v>2</v>
      </c>
      <c r="I37" s="90">
        <f t="shared" si="0"/>
        <v>0</v>
      </c>
    </row>
    <row r="38" spans="1:9" ht="80.099999999999994" customHeight="1" thickBot="1">
      <c r="A38" s="35"/>
      <c r="B38" s="50"/>
      <c r="C38" s="8" t="s">
        <v>177</v>
      </c>
      <c r="D38" s="87"/>
      <c r="E38" s="87"/>
      <c r="F38" s="87"/>
      <c r="G38" s="92"/>
      <c r="H38" s="58">
        <v>4</v>
      </c>
      <c r="I38" s="90">
        <f t="shared" si="0"/>
        <v>0</v>
      </c>
    </row>
    <row r="39" spans="1:9" ht="80.099999999999994" customHeight="1" thickBot="1">
      <c r="A39" s="34"/>
      <c r="B39" s="52"/>
      <c r="C39" s="8" t="s">
        <v>178</v>
      </c>
      <c r="D39" s="87"/>
      <c r="E39" s="87"/>
      <c r="F39" s="87"/>
      <c r="G39" s="92"/>
      <c r="H39" s="44">
        <v>2</v>
      </c>
      <c r="I39" s="90">
        <f t="shared" si="0"/>
        <v>0</v>
      </c>
    </row>
    <row r="40" spans="1:9" ht="80.099999999999994" customHeight="1" thickBot="1">
      <c r="A40" s="34"/>
      <c r="B40" s="52"/>
      <c r="C40" s="8" t="s">
        <v>179</v>
      </c>
      <c r="D40" s="87"/>
      <c r="E40" s="87"/>
      <c r="F40" s="87"/>
      <c r="G40" s="92"/>
      <c r="H40" s="44">
        <v>3</v>
      </c>
      <c r="I40" s="90">
        <f t="shared" si="0"/>
        <v>0</v>
      </c>
    </row>
    <row r="41" spans="1:9" ht="80.099999999999994" customHeight="1" thickBot="1">
      <c r="A41" s="34"/>
      <c r="B41" s="52"/>
      <c r="C41" s="60" t="s">
        <v>192</v>
      </c>
      <c r="D41" s="87"/>
      <c r="E41" s="87"/>
      <c r="F41" s="87"/>
      <c r="G41" s="92"/>
      <c r="H41" s="44">
        <v>20</v>
      </c>
      <c r="I41" s="90">
        <f t="shared" si="0"/>
        <v>0</v>
      </c>
    </row>
    <row r="42" spans="1:9" ht="80.099999999999994" customHeight="1" thickBot="1">
      <c r="A42" s="34"/>
      <c r="B42" s="52"/>
      <c r="C42" s="8" t="s">
        <v>180</v>
      </c>
      <c r="D42" s="87"/>
      <c r="E42" s="87"/>
      <c r="F42" s="87"/>
      <c r="G42" s="92"/>
      <c r="H42" s="44">
        <v>20</v>
      </c>
      <c r="I42" s="90">
        <f t="shared" si="0"/>
        <v>0</v>
      </c>
    </row>
    <row r="43" spans="1:9" ht="80.099999999999994" customHeight="1" thickBot="1">
      <c r="A43" s="34"/>
      <c r="B43" s="52"/>
      <c r="C43" s="8" t="s">
        <v>181</v>
      </c>
      <c r="D43" s="87"/>
      <c r="E43" s="87"/>
      <c r="F43" s="87"/>
      <c r="G43" s="92"/>
      <c r="H43" s="38">
        <v>1</v>
      </c>
      <c r="I43" s="90">
        <f t="shared" si="0"/>
        <v>0</v>
      </c>
    </row>
    <row r="44" spans="1:9" ht="80.099999999999994" customHeight="1" thickBot="1">
      <c r="A44" s="34"/>
      <c r="B44" s="52"/>
      <c r="C44" s="8" t="s">
        <v>313</v>
      </c>
      <c r="D44" s="87"/>
      <c r="E44" s="87"/>
      <c r="F44" s="87"/>
      <c r="G44" s="92"/>
      <c r="H44" s="44">
        <v>40</v>
      </c>
      <c r="I44" s="90">
        <f t="shared" si="0"/>
        <v>0</v>
      </c>
    </row>
    <row r="45" spans="1:9" ht="80.099999999999994" customHeight="1" thickBot="1">
      <c r="A45" s="33"/>
      <c r="B45" s="52"/>
      <c r="C45" s="8" t="s">
        <v>182</v>
      </c>
      <c r="D45" s="87"/>
      <c r="E45" s="87"/>
      <c r="F45" s="87"/>
      <c r="G45" s="92"/>
      <c r="H45" s="44">
        <v>5</v>
      </c>
      <c r="I45" s="90">
        <f t="shared" si="0"/>
        <v>0</v>
      </c>
    </row>
    <row r="46" spans="1:9" ht="80.099999999999994" customHeight="1" thickBot="1">
      <c r="A46" s="33"/>
      <c r="B46" s="52"/>
      <c r="C46" s="8" t="s">
        <v>317</v>
      </c>
      <c r="D46" s="87"/>
      <c r="E46" s="87"/>
      <c r="F46" s="87"/>
      <c r="G46" s="92"/>
      <c r="H46" s="44">
        <v>20</v>
      </c>
      <c r="I46" s="90">
        <f t="shared" si="0"/>
        <v>0</v>
      </c>
    </row>
    <row r="47" spans="1:9" ht="80.099999999999994" customHeight="1" thickBot="1">
      <c r="A47" s="33"/>
      <c r="B47" s="52"/>
      <c r="C47" s="9" t="s">
        <v>186</v>
      </c>
      <c r="D47" s="88"/>
      <c r="E47" s="88"/>
      <c r="F47" s="88"/>
      <c r="G47" s="95"/>
      <c r="H47" s="44">
        <v>8</v>
      </c>
      <c r="I47" s="90">
        <f t="shared" si="0"/>
        <v>0</v>
      </c>
    </row>
    <row r="48" spans="1:9" ht="80.099999999999994" customHeight="1" thickBot="1">
      <c r="A48" s="33"/>
      <c r="B48" s="52"/>
      <c r="C48" s="31" t="s">
        <v>187</v>
      </c>
      <c r="D48" s="89"/>
      <c r="E48" s="89"/>
      <c r="F48" s="89"/>
      <c r="G48" s="92"/>
      <c r="H48" s="44">
        <v>6</v>
      </c>
      <c r="I48" s="90">
        <f t="shared" si="0"/>
        <v>0</v>
      </c>
    </row>
    <row r="49" spans="1:9" ht="80.099999999999994" customHeight="1" thickBot="1">
      <c r="A49" s="5"/>
      <c r="B49" s="50"/>
      <c r="C49" s="21" t="s">
        <v>183</v>
      </c>
      <c r="D49" s="81"/>
      <c r="E49" s="81"/>
      <c r="F49" s="81"/>
      <c r="G49" s="92"/>
      <c r="H49" s="44">
        <v>15</v>
      </c>
      <c r="I49" s="90">
        <f t="shared" si="0"/>
        <v>0</v>
      </c>
    </row>
    <row r="50" spans="1:9" ht="80.099999999999994" customHeight="1" thickBot="1">
      <c r="A50" s="5"/>
      <c r="B50" s="50"/>
      <c r="C50" s="21" t="s">
        <v>184</v>
      </c>
      <c r="D50" s="81"/>
      <c r="E50" s="81"/>
      <c r="F50" s="81"/>
      <c r="G50" s="92"/>
      <c r="H50" s="44">
        <v>5</v>
      </c>
      <c r="I50" s="90">
        <f t="shared" si="0"/>
        <v>0</v>
      </c>
    </row>
    <row r="51" spans="1:9" ht="80.099999999999994" customHeight="1" thickBot="1">
      <c r="A51" s="118"/>
      <c r="B51" s="50"/>
      <c r="C51" s="21" t="s">
        <v>185</v>
      </c>
      <c r="D51" s="81"/>
      <c r="E51" s="81"/>
      <c r="F51" s="81"/>
      <c r="G51" s="92"/>
      <c r="H51" s="44">
        <v>5</v>
      </c>
      <c r="I51" s="90">
        <f t="shared" si="0"/>
        <v>0</v>
      </c>
    </row>
    <row r="52" spans="1:9" ht="80.099999999999994" customHeight="1" thickBot="1">
      <c r="A52" s="5"/>
      <c r="B52" s="50"/>
      <c r="C52" s="21" t="s">
        <v>291</v>
      </c>
      <c r="D52" s="81"/>
      <c r="E52" s="81"/>
      <c r="F52" s="81"/>
      <c r="G52" s="92"/>
      <c r="H52" s="44">
        <v>5</v>
      </c>
      <c r="I52" s="90">
        <f t="shared" si="0"/>
        <v>0</v>
      </c>
    </row>
    <row r="53" spans="1:9" ht="80.099999999999994" customHeight="1" thickBot="1">
      <c r="A53" s="5"/>
      <c r="B53" s="50"/>
      <c r="C53" s="21" t="s">
        <v>290</v>
      </c>
      <c r="D53" s="81"/>
      <c r="E53" s="81"/>
      <c r="F53" s="81"/>
      <c r="G53" s="92"/>
      <c r="H53" s="44">
        <v>5</v>
      </c>
      <c r="I53" s="90">
        <f t="shared" si="0"/>
        <v>0</v>
      </c>
    </row>
    <row r="54" spans="1:9" ht="16.5" thickBot="1">
      <c r="A54" s="127" t="s">
        <v>191</v>
      </c>
      <c r="B54" s="169"/>
      <c r="C54" s="169"/>
      <c r="D54" s="169"/>
      <c r="E54" s="169"/>
      <c r="F54" s="169"/>
      <c r="G54" s="169"/>
      <c r="H54" s="128"/>
      <c r="I54" s="96">
        <f>SUM(I21:I53)</f>
        <v>0</v>
      </c>
    </row>
    <row r="56" spans="1:9" ht="16.5" thickBot="1">
      <c r="F56" s="14"/>
      <c r="G56" s="11"/>
      <c r="H56" s="1"/>
      <c r="I56" s="1"/>
    </row>
    <row r="57" spans="1:9" ht="31.5" customHeight="1" thickBot="1">
      <c r="C57" s="72" t="s">
        <v>104</v>
      </c>
      <c r="D57" s="72" t="s">
        <v>105</v>
      </c>
      <c r="E57" s="72" t="s">
        <v>267</v>
      </c>
      <c r="F57" s="150" t="s">
        <v>106</v>
      </c>
      <c r="G57" s="151"/>
      <c r="H57" s="1"/>
      <c r="I57" s="1"/>
    </row>
    <row r="58" spans="1:9" ht="16.5" thickBot="1">
      <c r="C58" s="47" t="s">
        <v>107</v>
      </c>
      <c r="D58" s="56"/>
      <c r="E58" s="56"/>
      <c r="F58" s="167"/>
      <c r="G58" s="168"/>
      <c r="H58" s="1"/>
      <c r="I58" s="1"/>
    </row>
    <row r="59" spans="1:9" ht="31.5" customHeight="1" thickBot="1">
      <c r="F59" s="14"/>
      <c r="G59" s="11"/>
      <c r="H59" s="1"/>
      <c r="I59" s="1"/>
    </row>
    <row r="60" spans="1:9" ht="16.5" thickBot="1">
      <c r="C60" s="127" t="s">
        <v>299</v>
      </c>
      <c r="D60" s="128"/>
      <c r="E60" s="15">
        <f>I54</f>
        <v>0</v>
      </c>
      <c r="F60" s="14"/>
      <c r="G60" s="11"/>
      <c r="H60" s="1"/>
      <c r="I60" s="1"/>
    </row>
    <row r="61" spans="1:9" ht="16.5" thickBot="1">
      <c r="C61" s="127" t="s">
        <v>300</v>
      </c>
      <c r="D61" s="128"/>
      <c r="E61" s="15">
        <f>E60+(E60*D58)</f>
        <v>0</v>
      </c>
      <c r="F61" s="14"/>
      <c r="G61" s="11"/>
      <c r="H61" s="1"/>
      <c r="I61" s="1"/>
    </row>
    <row r="62" spans="1:9" ht="16.5" thickBot="1">
      <c r="C62" s="127" t="s">
        <v>301</v>
      </c>
      <c r="D62" s="128"/>
      <c r="E62" s="15">
        <f>E61+(E61*E58)</f>
        <v>0</v>
      </c>
      <c r="F62" s="14"/>
      <c r="G62" s="11"/>
      <c r="H62" s="1"/>
      <c r="I62" s="1"/>
    </row>
    <row r="63" spans="1:9" ht="16.5" thickBot="1">
      <c r="C63" s="127" t="s">
        <v>305</v>
      </c>
      <c r="D63" s="128"/>
      <c r="E63" s="15">
        <f>SUM(E60:E62)</f>
        <v>0</v>
      </c>
      <c r="F63" s="14"/>
      <c r="G63" s="11"/>
      <c r="H63" s="1"/>
      <c r="I63" s="1"/>
    </row>
    <row r="64" spans="1:9">
      <c r="C64" s="10"/>
      <c r="D64" s="10"/>
      <c r="E64" s="10"/>
      <c r="F64" s="10"/>
      <c r="G64" s="10"/>
      <c r="H64" s="12"/>
      <c r="I64" s="1"/>
    </row>
    <row r="65" spans="3:9">
      <c r="C65" s="10"/>
      <c r="D65" s="10"/>
      <c r="E65" s="10"/>
      <c r="F65" s="10"/>
      <c r="G65" s="10"/>
      <c r="H65" s="12"/>
      <c r="I65" s="1"/>
    </row>
    <row r="66" spans="3:9">
      <c r="C66" s="10"/>
      <c r="D66" s="10"/>
      <c r="E66" s="10"/>
      <c r="F66" s="10"/>
      <c r="G66" s="10"/>
      <c r="H66" s="12"/>
      <c r="I66" s="1"/>
    </row>
    <row r="67" spans="3:9">
      <c r="C67" s="10"/>
      <c r="D67" s="10"/>
      <c r="E67" s="10"/>
      <c r="F67" s="10"/>
      <c r="G67" s="10"/>
      <c r="H67" s="12"/>
      <c r="I67" s="1"/>
    </row>
    <row r="68" spans="3:9">
      <c r="C68" s="10"/>
      <c r="D68" s="10"/>
      <c r="E68" s="10"/>
      <c r="F68" s="10"/>
      <c r="G68" s="10"/>
      <c r="H68" s="12"/>
      <c r="I68" s="1"/>
    </row>
  </sheetData>
  <mergeCells count="28">
    <mergeCell ref="A6:I6"/>
    <mergeCell ref="A12:I12"/>
    <mergeCell ref="A13:I13"/>
    <mergeCell ref="A14:I14"/>
    <mergeCell ref="C62:D62"/>
    <mergeCell ref="A7:I7"/>
    <mergeCell ref="A8:I8"/>
    <mergeCell ref="A9:I9"/>
    <mergeCell ref="A10:I10"/>
    <mergeCell ref="A11:I11"/>
    <mergeCell ref="A15:I15"/>
    <mergeCell ref="A16:I16"/>
    <mergeCell ref="A18:I18"/>
    <mergeCell ref="A19:G19"/>
    <mergeCell ref="A17:I17"/>
    <mergeCell ref="C63:D63"/>
    <mergeCell ref="A21:I21"/>
    <mergeCell ref="F57:G57"/>
    <mergeCell ref="F58:G58"/>
    <mergeCell ref="C60:D60"/>
    <mergeCell ref="C61:D61"/>
    <mergeCell ref="A28:A29"/>
    <mergeCell ref="A54:H54"/>
    <mergeCell ref="B1:I1"/>
    <mergeCell ref="B2:I2"/>
    <mergeCell ref="B3:I3"/>
    <mergeCell ref="B4:I4"/>
    <mergeCell ref="A5:I5"/>
  </mergeCells>
  <pageMargins left="0.25" right="0.25" top="0.75" bottom="0.75" header="0.3" footer="0.3"/>
  <pageSetup paperSize="8" scale="65" fitToHeight="2" orientation="portrait" r:id="rId1"/>
  <headerFooter>
    <oddFooter>Page &amp;P of &amp;N</oddFooter>
  </headerFooter>
  <rowBreaks count="1" manualBreakCount="1">
    <brk id="34" max="8" man="1"/>
  </rowBreaks>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42E68-80A7-4316-B35F-E3AF825C9058}">
  <dimension ref="A1:I59"/>
  <sheetViews>
    <sheetView view="pageBreakPreview" zoomScaleNormal="100" zoomScaleSheetLayoutView="100" workbookViewId="0">
      <selection activeCell="D34" sqref="D34"/>
    </sheetView>
  </sheetViews>
  <sheetFormatPr defaultColWidth="8.85546875" defaultRowHeight="15.75"/>
  <cols>
    <col min="1" max="1" width="31" style="1" customWidth="1"/>
    <col min="2" max="2" width="25.7109375" style="1" customWidth="1"/>
    <col min="3" max="3" width="21.28515625" style="1" customWidth="1"/>
    <col min="4" max="4" width="20.5703125" style="1" customWidth="1"/>
    <col min="5" max="16384" width="8.85546875" style="1"/>
  </cols>
  <sheetData>
    <row r="1" spans="1:9" ht="16.5" thickBot="1"/>
    <row r="2" spans="1:9" ht="16.5" thickBot="1">
      <c r="A2" s="98" t="s">
        <v>0</v>
      </c>
      <c r="B2" s="177" t="s">
        <v>258</v>
      </c>
      <c r="C2" s="177"/>
      <c r="D2" s="177"/>
      <c r="E2" s="177"/>
      <c r="F2" s="177"/>
      <c r="G2" s="100"/>
      <c r="H2" s="100"/>
      <c r="I2" s="100"/>
    </row>
    <row r="3" spans="1:9" ht="33" customHeight="1" thickBot="1">
      <c r="A3" s="98" t="s">
        <v>1</v>
      </c>
      <c r="B3" s="178" t="s">
        <v>2</v>
      </c>
      <c r="C3" s="178"/>
      <c r="D3" s="178"/>
      <c r="E3" s="178"/>
      <c r="F3" s="178"/>
      <c r="G3" s="101"/>
      <c r="H3" s="101"/>
      <c r="I3" s="101"/>
    </row>
    <row r="4" spans="1:9" ht="16.5" thickBot="1">
      <c r="A4" s="98" t="s">
        <v>259</v>
      </c>
      <c r="B4" s="178" t="s">
        <v>302</v>
      </c>
      <c r="C4" s="178"/>
      <c r="D4" s="178"/>
      <c r="E4" s="178"/>
      <c r="F4" s="178"/>
      <c r="G4" s="101"/>
      <c r="H4" s="101"/>
      <c r="I4" s="101"/>
    </row>
    <row r="5" spans="1:9" ht="16.5" thickBot="1">
      <c r="A5" s="98" t="s">
        <v>3</v>
      </c>
      <c r="B5" s="179"/>
      <c r="C5" s="179"/>
      <c r="D5" s="179"/>
      <c r="E5" s="179"/>
      <c r="F5" s="179"/>
      <c r="G5" s="102"/>
      <c r="H5" s="102"/>
      <c r="I5" s="102"/>
    </row>
    <row r="6" spans="1:9" ht="15.75" customHeight="1">
      <c r="A6" s="109" t="s">
        <v>274</v>
      </c>
      <c r="B6" s="108"/>
      <c r="C6" s="108"/>
      <c r="D6" s="108"/>
      <c r="E6" s="2"/>
      <c r="F6" s="2"/>
      <c r="G6" s="2"/>
    </row>
    <row r="7" spans="1:9">
      <c r="A7" s="105"/>
      <c r="B7" s="2"/>
      <c r="C7" s="2"/>
      <c r="D7" s="2"/>
      <c r="E7" s="2"/>
      <c r="F7" s="2"/>
      <c r="G7" s="2"/>
    </row>
    <row r="8" spans="1:9" ht="33" customHeight="1" thickBot="1">
      <c r="A8" s="180" t="s">
        <v>275</v>
      </c>
      <c r="B8" s="181"/>
      <c r="C8" s="181"/>
      <c r="D8" s="106"/>
      <c r="E8" s="107"/>
      <c r="F8" s="107"/>
      <c r="G8" s="107"/>
    </row>
    <row r="10" spans="1:9" ht="16.5" thickBot="1">
      <c r="A10" s="182" t="s">
        <v>276</v>
      </c>
      <c r="B10" s="183"/>
      <c r="C10" s="183"/>
      <c r="D10" s="183"/>
    </row>
    <row r="11" spans="1:9" ht="32.25" thickBot="1">
      <c r="A11" s="184" t="s">
        <v>277</v>
      </c>
      <c r="B11" s="24" t="s">
        <v>278</v>
      </c>
      <c r="C11" s="176" t="s">
        <v>318</v>
      </c>
      <c r="D11" s="176" t="s">
        <v>298</v>
      </c>
      <c r="E11" s="176"/>
    </row>
    <row r="12" spans="1:9" ht="16.5" thickBot="1">
      <c r="A12" s="184"/>
      <c r="B12" s="53" t="s">
        <v>303</v>
      </c>
      <c r="C12" s="176"/>
      <c r="D12" s="176"/>
      <c r="E12" s="176"/>
    </row>
    <row r="13" spans="1:9" ht="32.25" thickBot="1">
      <c r="A13" s="33" t="s">
        <v>319</v>
      </c>
      <c r="B13" s="99">
        <v>170</v>
      </c>
      <c r="C13" s="46"/>
      <c r="D13" s="172">
        <f>C13*B13</f>
        <v>0</v>
      </c>
      <c r="E13" s="172"/>
    </row>
    <row r="14" spans="1:9" ht="32.25" thickBot="1">
      <c r="A14" s="33" t="s">
        <v>279</v>
      </c>
      <c r="B14" s="99">
        <v>170</v>
      </c>
      <c r="C14" s="46"/>
      <c r="D14" s="172">
        <f>C14*B14</f>
        <v>0</v>
      </c>
      <c r="E14" s="172"/>
    </row>
    <row r="15" spans="1:9" ht="16.5" thickBot="1">
      <c r="A15" s="173" t="s">
        <v>280</v>
      </c>
      <c r="B15" s="173"/>
      <c r="C15" s="173"/>
      <c r="D15" s="172">
        <f>SUM(D13:D14)</f>
        <v>0</v>
      </c>
      <c r="E15" s="172"/>
    </row>
    <row r="18" spans="1:5" ht="16.5" thickBot="1">
      <c r="A18" s="103" t="s">
        <v>281</v>
      </c>
      <c r="B18" s="13"/>
      <c r="C18" s="13"/>
      <c r="D18" s="13"/>
    </row>
    <row r="19" spans="1:5" ht="16.5" customHeight="1" thickBot="1">
      <c r="A19" s="174" t="s">
        <v>277</v>
      </c>
      <c r="B19" s="3" t="s">
        <v>282</v>
      </c>
      <c r="C19" s="176" t="s">
        <v>318</v>
      </c>
      <c r="D19" s="176" t="s">
        <v>298</v>
      </c>
      <c r="E19" s="176"/>
    </row>
    <row r="20" spans="1:5" ht="25.5" customHeight="1" thickBot="1">
      <c r="A20" s="175"/>
      <c r="B20" s="53" t="s">
        <v>303</v>
      </c>
      <c r="C20" s="176"/>
      <c r="D20" s="176"/>
      <c r="E20" s="176"/>
    </row>
    <row r="21" spans="1:5" ht="32.25" thickBot="1">
      <c r="A21" s="104" t="s">
        <v>294</v>
      </c>
      <c r="B21" s="99">
        <v>56</v>
      </c>
      <c r="C21" s="46"/>
      <c r="D21" s="172">
        <f>B21*C21</f>
        <v>0</v>
      </c>
      <c r="E21" s="172"/>
    </row>
    <row r="22" spans="1:5" ht="16.5" thickBot="1"/>
    <row r="23" spans="1:5" ht="16.5" thickBot="1">
      <c r="A23" s="185" t="s">
        <v>320</v>
      </c>
      <c r="B23" s="186"/>
      <c r="C23" s="187"/>
      <c r="D23" s="172">
        <f>D21+D15</f>
        <v>0</v>
      </c>
      <c r="E23" s="172"/>
    </row>
    <row r="26" spans="1:5" ht="16.5" thickBot="1"/>
    <row r="27" spans="1:5" ht="16.5" thickBot="1">
      <c r="A27" s="72" t="s">
        <v>104</v>
      </c>
      <c r="B27" s="72" t="s">
        <v>105</v>
      </c>
      <c r="C27" s="72" t="s">
        <v>267</v>
      </c>
      <c r="D27" s="150" t="s">
        <v>106</v>
      </c>
      <c r="E27" s="151"/>
    </row>
    <row r="28" spans="1:5" ht="16.5" thickBot="1">
      <c r="A28" s="47" t="s">
        <v>107</v>
      </c>
      <c r="B28" s="56"/>
      <c r="C28" s="56"/>
      <c r="D28" s="167"/>
      <c r="E28" s="168"/>
    </row>
    <row r="30" spans="1:5" ht="16.5" thickBot="1"/>
    <row r="31" spans="1:5" ht="16.5" thickBot="1">
      <c r="B31" s="127" t="s">
        <v>299</v>
      </c>
      <c r="C31" s="128"/>
      <c r="D31" s="15">
        <f>D23</f>
        <v>0</v>
      </c>
      <c r="E31" s="14"/>
    </row>
    <row r="32" spans="1:5" ht="16.5" thickBot="1">
      <c r="B32" s="127" t="s">
        <v>300</v>
      </c>
      <c r="C32" s="128"/>
      <c r="D32" s="15">
        <f>D31+(D31*B28)</f>
        <v>0</v>
      </c>
      <c r="E32" s="14"/>
    </row>
    <row r="33" spans="2:5" ht="16.5" thickBot="1">
      <c r="B33" s="127" t="s">
        <v>301</v>
      </c>
      <c r="C33" s="128"/>
      <c r="D33" s="15">
        <f>D32+(D32*C28)</f>
        <v>0</v>
      </c>
      <c r="E33" s="14"/>
    </row>
    <row r="34" spans="2:5" ht="26.25" customHeight="1" thickBot="1">
      <c r="B34" s="162" t="s">
        <v>305</v>
      </c>
      <c r="C34" s="163"/>
      <c r="D34" s="15">
        <f>SUM(D31:D33)</f>
        <v>0</v>
      </c>
      <c r="E34" s="14"/>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sheetData>
  <mergeCells count="25">
    <mergeCell ref="B32:C32"/>
    <mergeCell ref="B33:C33"/>
    <mergeCell ref="B34:C34"/>
    <mergeCell ref="A23:C23"/>
    <mergeCell ref="D27:E27"/>
    <mergeCell ref="D28:E28"/>
    <mergeCell ref="B31:C31"/>
    <mergeCell ref="D13:E13"/>
    <mergeCell ref="B2:F2"/>
    <mergeCell ref="B3:F3"/>
    <mergeCell ref="B4:F4"/>
    <mergeCell ref="B5:F5"/>
    <mergeCell ref="A8:C8"/>
    <mergeCell ref="A10:D10"/>
    <mergeCell ref="A11:A12"/>
    <mergeCell ref="C11:C12"/>
    <mergeCell ref="D11:E12"/>
    <mergeCell ref="D21:E21"/>
    <mergeCell ref="D23:E23"/>
    <mergeCell ref="D14:E14"/>
    <mergeCell ref="A15:C15"/>
    <mergeCell ref="D15:E15"/>
    <mergeCell ref="A19:A20"/>
    <mergeCell ref="C19:C20"/>
    <mergeCell ref="D19:E20"/>
  </mergeCells>
  <pageMargins left="0.7" right="0.7" top="0.75" bottom="0.75" header="0.3" footer="0.3"/>
  <pageSetup paperSize="9" scale="76"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8AA1AA6901B848AFF3C5D83DADAD48" ma:contentTypeVersion="12" ma:contentTypeDescription="Create a new document." ma:contentTypeScope="" ma:versionID="ca93b4d1df9b014c1f4753d5b8d3be76">
  <xsd:schema xmlns:xsd="http://www.w3.org/2001/XMLSchema" xmlns:xs="http://www.w3.org/2001/XMLSchema" xmlns:p="http://schemas.microsoft.com/office/2006/metadata/properties" xmlns:ns2="c3c511d8-9827-48cc-bb62-597c5482b003" xmlns:ns3="2b264bc6-7a46-4545-a215-c17b4f15165e" targetNamespace="http://schemas.microsoft.com/office/2006/metadata/properties" ma:root="true" ma:fieldsID="c28bf0d2f7c757f02c517c67335a5d1f" ns2:_="" ns3:_="">
    <xsd:import namespace="c3c511d8-9827-48cc-bb62-597c5482b003"/>
    <xsd:import namespace="2b264bc6-7a46-4545-a215-c17b4f15165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c511d8-9827-48cc-bb62-597c5482b0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264bc6-7a46-4545-a215-c17b4f15165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D20205-F1DA-44EB-BB0D-A48FE1953EAB}">
  <ds:schemaRefs>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c3c511d8-9827-48cc-bb62-597c5482b003"/>
    <ds:schemaRef ds:uri="http://purl.org/dc/dcmitype/"/>
    <ds:schemaRef ds:uri="http://purl.org/dc/elements/1.1/"/>
    <ds:schemaRef ds:uri="http://schemas.microsoft.com/office/2006/metadata/properties"/>
    <ds:schemaRef ds:uri="2b264bc6-7a46-4545-a215-c17b4f15165e"/>
    <ds:schemaRef ds:uri="http://www.w3.org/XML/1998/namespace"/>
  </ds:schemaRefs>
</ds:datastoreItem>
</file>

<file path=customXml/itemProps2.xml><?xml version="1.0" encoding="utf-8"?>
<ds:datastoreItem xmlns:ds="http://schemas.openxmlformats.org/officeDocument/2006/customXml" ds:itemID="{7EECA0A6-3F3F-45A9-86F4-70D10EA9E206}">
  <ds:schemaRefs>
    <ds:schemaRef ds:uri="http://schemas.microsoft.com/sharepoint/v3/contenttype/forms"/>
  </ds:schemaRefs>
</ds:datastoreItem>
</file>

<file path=customXml/itemProps3.xml><?xml version="1.0" encoding="utf-8"?>
<ds:datastoreItem xmlns:ds="http://schemas.openxmlformats.org/officeDocument/2006/customXml" ds:itemID="{DA840134-BFDC-40DC-AF17-66F298F0AB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c511d8-9827-48cc-bb62-597c5482b003"/>
    <ds:schemaRef ds:uri="2b264bc6-7a46-4545-a215-c17b4f151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CLUSTER 3 - CONSUMABLES</vt:lpstr>
      <vt:lpstr>CLUSTER 3 - CHEMICALS</vt:lpstr>
      <vt:lpstr>CLUSTER 3- EQUIPMENT</vt:lpstr>
      <vt:lpstr>CLUSTER 3- TRAINING</vt:lpstr>
      <vt:lpstr>'CLUSTER 3 - CHEMICALS'!Print_Area</vt:lpstr>
      <vt:lpstr>'CLUSTER 3- EQUIPMENT'!Print_Area</vt:lpstr>
      <vt:lpstr>'CLUSTER 3- TRAINING'!Print_Area</vt:lpstr>
      <vt:lpstr>'CLUSTER 3 - CHEMICALS'!Print_Titles</vt:lpstr>
      <vt:lpstr>'CLUSTER 3 - CONSUMABLES'!Print_Titles</vt:lpstr>
      <vt:lpstr>'CLUSTER 3- EQUIPMENT'!Print_Titles</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Madala Sikhavhakhavha</dc:creator>
  <cp:lastModifiedBy>Ellen Ntsie</cp:lastModifiedBy>
  <cp:lastPrinted>2023-08-03T08:48:45Z</cp:lastPrinted>
  <dcterms:created xsi:type="dcterms:W3CDTF">2021-03-17T12:52:11Z</dcterms:created>
  <dcterms:modified xsi:type="dcterms:W3CDTF">2023-08-03T08:52:12Z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0x010100BF8AA1AA6901B848AFF3C5D83DADAD48</vt:lpwstr>
  </property>
</Properties>
</file>