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ajakeks\Documents\Documents\OLT AND ORDERS 2023\1075559069- device intelligent\"/>
    </mc:Choice>
  </mc:AlternateContent>
  <xr:revisionPtr revIDLastSave="0" documentId="8_{61C92C2D-7AAD-4D14-B33A-291084B00ACB}" xr6:coauthVersionLast="47" xr6:coauthVersionMax="47" xr10:uidLastSave="{00000000-0000-0000-0000-000000000000}"/>
  <bookViews>
    <workbookView xWindow="-108" yWindow="-108" windowWidth="23256" windowHeight="12576" activeTab="3" xr2:uid="{00000000-000D-0000-FFFF-FFFF00000000}"/>
  </bookViews>
  <sheets>
    <sheet name="1 Instructions" sheetId="2" r:id="rId1"/>
    <sheet name="2 General Questionnaire" sheetId="4" r:id="rId2"/>
    <sheet name="3 Mandatory Requirements" sheetId="1" r:id="rId3"/>
    <sheet name="4 Technical requirements" sheetId="5" r:id="rId4"/>
    <sheet name="5 Demostration" sheetId="6" r:id="rId5"/>
  </sheets>
  <definedNames>
    <definedName name="Category_1_Gatekeepers" localSheetId="2">'1 Instructions'!$B$18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6" l="1"/>
  <c r="H56" i="6"/>
  <c r="G56" i="6"/>
  <c r="I55" i="6"/>
  <c r="H55" i="6"/>
  <c r="G55" i="6"/>
  <c r="I54" i="6"/>
  <c r="H54" i="6"/>
  <c r="G54" i="6"/>
  <c r="I53" i="6"/>
  <c r="H53" i="6"/>
  <c r="G53" i="6"/>
  <c r="I52" i="6"/>
  <c r="H52" i="6"/>
  <c r="G52" i="6"/>
  <c r="I50" i="6"/>
  <c r="H50" i="6"/>
  <c r="G50" i="6"/>
  <c r="I49" i="6"/>
  <c r="H49" i="6"/>
  <c r="G49" i="6"/>
  <c r="I47" i="6"/>
  <c r="H47" i="6"/>
  <c r="G47" i="6"/>
  <c r="I45" i="6"/>
  <c r="H45" i="6"/>
  <c r="I44" i="6"/>
  <c r="H44" i="6"/>
  <c r="I43" i="6"/>
  <c r="H43" i="6"/>
  <c r="I42" i="6"/>
  <c r="H42" i="6"/>
  <c r="I41" i="6"/>
  <c r="H41" i="6"/>
  <c r="I40" i="6"/>
  <c r="H40" i="6"/>
  <c r="I39" i="6"/>
  <c r="H39" i="6"/>
  <c r="I38" i="6"/>
  <c r="H38" i="6"/>
  <c r="I37" i="6"/>
  <c r="H37" i="6"/>
  <c r="I35" i="6"/>
  <c r="H35" i="6"/>
  <c r="I33" i="6"/>
  <c r="H33" i="6"/>
  <c r="I32" i="6"/>
  <c r="H32" i="6"/>
  <c r="I31" i="6"/>
  <c r="H31" i="6"/>
  <c r="I29" i="6"/>
  <c r="H29" i="6"/>
  <c r="I28" i="6"/>
  <c r="H28" i="6"/>
  <c r="I27" i="6"/>
  <c r="H27" i="6"/>
  <c r="I26" i="6"/>
  <c r="H26" i="6"/>
  <c r="I25" i="6"/>
  <c r="H25" i="6"/>
  <c r="I24" i="6"/>
  <c r="H24" i="6"/>
  <c r="I23" i="6"/>
  <c r="H23" i="6"/>
  <c r="I22" i="6"/>
  <c r="H22" i="6"/>
  <c r="I21" i="6"/>
  <c r="H21" i="6"/>
  <c r="I20" i="6"/>
  <c r="H20" i="6"/>
  <c r="I19" i="6"/>
  <c r="H19" i="6"/>
  <c r="I18" i="6"/>
  <c r="H18" i="6"/>
  <c r="I17" i="6"/>
  <c r="H17" i="6"/>
  <c r="I15" i="6"/>
  <c r="H15" i="6"/>
  <c r="I14" i="6"/>
  <c r="H14" i="6"/>
  <c r="I13" i="6"/>
  <c r="H13" i="6"/>
  <c r="I11" i="6"/>
  <c r="H11" i="6"/>
  <c r="I10" i="6"/>
  <c r="H10" i="6"/>
  <c r="I9" i="6"/>
  <c r="H9" i="6"/>
  <c r="I8" i="6"/>
  <c r="H8" i="6"/>
  <c r="I9" i="5"/>
  <c r="I10" i="5"/>
  <c r="H9" i="5"/>
  <c r="H10" i="5"/>
  <c r="I39" i="5"/>
  <c r="I40" i="5"/>
  <c r="I41" i="5"/>
  <c r="I42" i="5"/>
  <c r="I43" i="5"/>
  <c r="I44" i="5"/>
  <c r="H39" i="5"/>
  <c r="H40" i="5"/>
  <c r="H41" i="5"/>
  <c r="H42" i="5"/>
  <c r="H43" i="5"/>
  <c r="H44" i="5"/>
  <c r="I32" i="5"/>
  <c r="I33" i="5"/>
  <c r="H32" i="5"/>
  <c r="H33" i="5"/>
  <c r="H18" i="5"/>
  <c r="H19" i="5"/>
  <c r="H20" i="5"/>
  <c r="H21" i="5"/>
  <c r="H22" i="5"/>
  <c r="H23" i="5"/>
  <c r="H24" i="5"/>
  <c r="H25" i="5"/>
  <c r="H26" i="5"/>
  <c r="H27" i="5"/>
  <c r="H28" i="5"/>
  <c r="H29" i="5"/>
  <c r="I18" i="5"/>
  <c r="I19" i="5"/>
  <c r="I20" i="5"/>
  <c r="I21" i="5"/>
  <c r="I22" i="5"/>
  <c r="I23" i="5"/>
  <c r="I24" i="5"/>
  <c r="I25" i="5"/>
  <c r="I26" i="5"/>
  <c r="I27" i="5"/>
  <c r="I28" i="5"/>
  <c r="I29" i="5"/>
  <c r="H14" i="5"/>
  <c r="I14" i="5"/>
  <c r="I11" i="5"/>
  <c r="H11" i="5"/>
  <c r="H13" i="5"/>
  <c r="I13" i="5"/>
  <c r="I8" i="5"/>
  <c r="H8" i="5"/>
  <c r="I56" i="5"/>
  <c r="H56" i="5"/>
  <c r="G56" i="5"/>
  <c r="I55" i="5"/>
  <c r="H55" i="5"/>
  <c r="G55" i="5"/>
  <c r="I54" i="5"/>
  <c r="H54" i="5"/>
  <c r="G54" i="5"/>
  <c r="I53" i="5"/>
  <c r="H53" i="5"/>
  <c r="G53" i="5"/>
  <c r="I52" i="5"/>
  <c r="H52" i="5"/>
  <c r="G52" i="5"/>
  <c r="I50" i="5"/>
  <c r="H50" i="5"/>
  <c r="G50" i="5"/>
  <c r="I49" i="5"/>
  <c r="H49" i="5"/>
  <c r="G49" i="5"/>
  <c r="I47" i="5"/>
  <c r="H47" i="5"/>
  <c r="G47" i="5"/>
  <c r="I45" i="5"/>
  <c r="H45" i="5"/>
  <c r="I38" i="5"/>
  <c r="H38" i="5"/>
  <c r="I37" i="5"/>
  <c r="H37" i="5"/>
  <c r="I35" i="5"/>
  <c r="H35" i="5"/>
  <c r="I31" i="5"/>
  <c r="H31" i="5"/>
  <c r="I17" i="5"/>
  <c r="H17" i="5"/>
  <c r="I15" i="5"/>
  <c r="H15" i="5"/>
</calcChain>
</file>

<file path=xl/sharedStrings.xml><?xml version="1.0" encoding="utf-8"?>
<sst xmlns="http://schemas.openxmlformats.org/spreadsheetml/2006/main" count="188" uniqueCount="114">
  <si>
    <t>Category 1 Gatekeeper Compliance</t>
  </si>
  <si>
    <t>Response</t>
  </si>
  <si>
    <t>Reference e.g. page #, section # in manual/brochure, test certificate</t>
  </si>
  <si>
    <t>Instructions for completing this workbook</t>
  </si>
  <si>
    <t>1) The cells where information is required to be entered are unprotected in this workbook.</t>
  </si>
  <si>
    <r>
      <t xml:space="preserve">2) Complete the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</si>
  <si>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</si>
  <si>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4) Any other format for the submission of the requested electronic information will NOT be evaluated.</t>
  </si>
  <si>
    <t>5) Reference files must be posted under the relevant folder names indicated below for the different sections of this workbook.</t>
  </si>
  <si>
    <t>6) Filenames must be descriptive to indicate what information it contains.</t>
  </si>
  <si>
    <t>8) The reference columns in all sheets are to be completed . Suppliers are required to reference supporting documentation to justify stated compliance.</t>
  </si>
  <si>
    <t>Completing the Worksheets</t>
  </si>
  <si>
    <t>Sheet Number</t>
  </si>
  <si>
    <t>Sheet Description</t>
  </si>
  <si>
    <t>Sheet Instructions</t>
  </si>
  <si>
    <t>General Questionnaire</t>
  </si>
  <si>
    <t>1) Complete the General questionaire as as part of the tender</t>
  </si>
  <si>
    <t>2) Give justification and references to support the answers provided</t>
  </si>
  <si>
    <t>3) Post all relevant electronic copies of documents under a folder named the same as the sheet</t>
  </si>
  <si>
    <t>2) Provide responses with references where required</t>
  </si>
  <si>
    <t>3) Provide deviations with references where required [Deviations may be accepted if clarified with Eskom during the tender period, but not after tender closure]</t>
  </si>
  <si>
    <t>4) Post all relevant electronic copies of documents under a folder named the same as the sheet</t>
  </si>
  <si>
    <r>
      <t xml:space="preserve">4) The Risk and Support Questionnaire needs to be completed for </t>
    </r>
    <r>
      <rPr>
        <b/>
        <i/>
        <sz val="10"/>
        <rFont val="Arial"/>
        <family val="2"/>
      </rPr>
      <t>each item/product</t>
    </r>
    <r>
      <rPr>
        <sz val="10"/>
        <rFont val="Arial"/>
        <family val="2"/>
      </rPr>
      <t xml:space="preserve">, in separate worksheets, that a tender is being submitted </t>
    </r>
  </si>
  <si>
    <t>Risk &amp; Support Meters</t>
  </si>
  <si>
    <t>Contol of new products</t>
  </si>
  <si>
    <t>1) All Vendors complete this worksheet with all relevant deviations at the time of tender</t>
  </si>
  <si>
    <t>2) Post all relevant electronic copies of documents under a folder named the same as the sheet</t>
  </si>
  <si>
    <t>Question</t>
  </si>
  <si>
    <t>A</t>
  </si>
  <si>
    <t>Tenderer</t>
  </si>
  <si>
    <t>Company name</t>
  </si>
  <si>
    <t>Address of Head Quarters</t>
  </si>
  <si>
    <t>Contact details</t>
  </si>
  <si>
    <t>Website adress</t>
  </si>
  <si>
    <t>State Product Name  and  Description</t>
  </si>
  <si>
    <t>B</t>
  </si>
  <si>
    <t>Manufacturer / OEM</t>
  </si>
  <si>
    <t>Where is the equipment R&amp;D performed?</t>
  </si>
  <si>
    <t>Where is the equipment manufactured?</t>
  </si>
  <si>
    <t>Where will equipment be sent that cannot be repaired locally?</t>
  </si>
  <si>
    <r>
      <t xml:space="preserve">VENDOR'S SECTION
</t>
    </r>
    <r>
      <rPr>
        <sz val="12"/>
        <color indexed="30"/>
        <rFont val="Arial"/>
        <family val="2"/>
      </rPr>
      <t>(To be completed by Vendor)</t>
    </r>
  </si>
  <si>
    <r>
      <t xml:space="preserve">ESKOM'S SECTION
</t>
    </r>
    <r>
      <rPr>
        <sz val="12"/>
        <color theme="0"/>
        <rFont val="Arial"/>
        <family val="2"/>
      </rPr>
      <t>(To be completed by Eskom)</t>
    </r>
  </si>
  <si>
    <t xml:space="preserve">Specify reference supporting material
If  answer in column “C” is No or Partial, you must indicate if there is intention to comply and by when?  </t>
  </si>
  <si>
    <t>Weight
High = 10 
Medium = 5 
Low = 1</t>
  </si>
  <si>
    <t>Eskom Evaluator Comments</t>
  </si>
  <si>
    <t>Eskom Compliance Evaluation 
Fully = 3 
Partial = 1 
Not = 0</t>
  </si>
  <si>
    <t>Score
Achieved</t>
  </si>
  <si>
    <t>Max</t>
  </si>
  <si>
    <t>11.1 General</t>
  </si>
  <si>
    <t>ACDs shall meet the general requirements given in clause 7, except where these are modified in the following clauses.</t>
  </si>
  <si>
    <t>11.2 Mechanical requirements</t>
  </si>
  <si>
    <t>The ACD is intended for installation in enclosures located inside buildings. It shall meet the requirements given in IEC 62052-21 clause 5 and shall be rated as IP52 for protection against penetration of dust and water.</t>
  </si>
  <si>
    <t>The ACD shall be available in housings that are suitable for one of the following mounting methods:
a) surface mounting;
b) DIN-rail mounting as specified in Annex C; and
c) three-pin mains plug mounting.</t>
  </si>
  <si>
    <t>11.3 Electrical requirements</t>
  </si>
  <si>
    <t>The requirements given in IEC 62052-21 clause 7 shall apply, except that the voltage range shall be as given in Table 37.</t>
  </si>
  <si>
    <t>The power consumption shall comply with IEC 62052-21 7.1.3 for ripple control receivers. The requirements and tests given in 7.4.2 shall apply.</t>
  </si>
  <si>
    <t>The rated breaking voltage shall be specified in the purchase agreement in accordance with IEC 62052-21 7.4.1.</t>
  </si>
  <si>
    <t>The rated breaking current shall be specified in the purchase agreement in accordance with IEC 62052-21 7.4.2.</t>
  </si>
  <si>
    <t>The ACD load switch shall be normally closed and shall only open upon receiving an appropriate command via its communications interface.</t>
  </si>
  <si>
    <t>Mandatory Requirements</t>
  </si>
  <si>
    <t>Functional Evaluation</t>
  </si>
  <si>
    <t>1) Complete all mandatory requirements in the space provided as part of the tender</t>
  </si>
  <si>
    <t>1) Ccomplete the worksheet as required and as part of tender</t>
  </si>
  <si>
    <t xml:space="preserve">1)  Complete the worksheet as required at the time of tender, </t>
  </si>
  <si>
    <t xml:space="preserve">7) This excel document must be provided in duplicate with the name of the duplicate being “Technical Schedule for Smar Meters - Copy”.  </t>
  </si>
  <si>
    <t>Compliance (Yes or No)</t>
  </si>
  <si>
    <t>Evaluators' comments</t>
  </si>
  <si>
    <t>NB. This page is for minimum requirements and must be completed as part of the tender returnables.</t>
  </si>
  <si>
    <t xml:space="preserve">
SCHEDULE B
State compliance
 Yes (Y), Partial (P), No (N)</t>
  </si>
  <si>
    <t>Communication requirements</t>
  </si>
  <si>
    <t>3.1 Bulk Load Control Interface (BLCI)</t>
  </si>
  <si>
    <t>3.1.1 Functional requirements</t>
  </si>
  <si>
    <t>3.1.2 Remote information displaye on CIU</t>
  </si>
  <si>
    <t>3.1.3 Load control requirements</t>
  </si>
  <si>
    <t>[3.1.3.1] A programmable random delay from 0 to 120 seconds in steps of one (1) second shall be programmed into the load control algorithm.</t>
  </si>
  <si>
    <t>[3.1.3.1 ]Each disconnect and reconnect operation shall be treated as an event that will be recorded by the BLCI and sent to the HES.</t>
  </si>
  <si>
    <t>[3.1.3.1] Each phase of the supply shall be separately programmable from the other phases, but all phases shall 
disconnect or reconnect together</t>
  </si>
  <si>
    <t xml:space="preserve">[3.1.3.2] The BLCI shall accept and process the load control parameters programmed into the BLCI from the HES. </t>
  </si>
  <si>
    <t xml:space="preserve">[3.1.3.3] The BLCI shall accept and process the load control parameters programmed into the BLCI from the HES. </t>
  </si>
  <si>
    <t>[3.1.3.4] The BLCI shall accept and process a request from HES to read the load control parameters and the status of the load switch of the BLCE.</t>
  </si>
  <si>
    <t>[3.1.3.5] The BLCI shall accept and process a request from HHU or CIU to read the load control parameters and the status of the load switch of the BLCE.</t>
  </si>
  <si>
    <t>[3.1.3.6] The BLCI shall accept and process the command from the HES to remotely disconnect the supply to the customer's premises. The event is displayed on the CIU.</t>
  </si>
  <si>
    <t>[3.1.3.7] The BLCI shall accept and process the command from the HES to remotely reconnect the supply to the customer's premises. The event is displayed on the CIU.</t>
  </si>
  <si>
    <t>[3.1.3.8] The supply to the customer's premises is disconnected by the HHU, CIU or mobile phone. The event is displayed on the CIU or the mobile phone if there is sufficient power reserve available.</t>
  </si>
  <si>
    <t>[3.1.3.9] The supply to the customer's premises is reconnected by the HHU, CIU or from the mobile phone. The event is displayed on the CIU or the mobile phone.</t>
  </si>
  <si>
    <t>[3.1.3.10] The BLCI shall control demand through load limiting as specified in section 3.1.3.10.1 to 3.1.3.10.3</t>
  </si>
  <si>
    <t>[3.1.3.11] The BLCI shall control demand through load limiting as specified in section 3.1.3.11.1.1 to 3.1.3.11.1.4</t>
  </si>
  <si>
    <t>[3.1.2.1.1] The CIU shall receive and display a free-format text message sent from ERPS or HES to the CIU of a single designated customer or to a group of designated customers.</t>
  </si>
  <si>
    <t>[3.1.2.1.2] The length of the text string shall be constrained by the capability of the type of interface on the CIU. In general, provision shall be made for text string lengths of 160 characters.</t>
  </si>
  <si>
    <t>[3.1.2.1.3] The CIU shall also receive and display the following information specified from a) to e) from the HES or HHU.</t>
  </si>
  <si>
    <t xml:space="preserve">[3.1.4] The BLCI shall be capable of exchanging data and commands with either of the two existing Eskom Head End Systems over the public cellular network or any another Eskom approved network using the communication protocols implemented in the HES. </t>
  </si>
  <si>
    <t>[3.1.4] In order to provide a level of futureproofing, the telecommunication modems used in the BLCI shall be modular 
and capable of being upgraded in the field.</t>
  </si>
  <si>
    <t xml:space="preserve">[3.1.4] The GSM modem shall be as a minimum 4G with NB-IoT enabled. </t>
  </si>
  <si>
    <t xml:space="preserve">The BLCI shall be capable of measuring and recording demand and current over configurable intervals of 5, 10, 15, 30, 60 minutes. </t>
  </si>
  <si>
    <t>The BSCI shall have a real time clock configurable remotely through the HES. The BLCI shall maintain an accuracy to within 20 parts per million under reference conditions. Where a replaceable battery is used to maintain the time keeping function in the device, it shall be fitted under a separate cover. By design the battery shall have a minimum shelf life of ten years and a minimum standby service life of three years in the absence 
of supply to the device. During any loss of supply, the time of the clock shall be maintained for at least 7 days.</t>
  </si>
  <si>
    <t>The BLCE shall be capable of safely disconnecting and reconnecting bulk loads at the supply points listed in specified in section 3.2. This can be implemented using a motorised circuit breaker or contactor or an LCS embedded in a whole current electricity meter.</t>
  </si>
  <si>
    <t>3.3 BLCE kiosk requirements</t>
  </si>
  <si>
    <t>3.2 Bulk Load Control Equipment (BLCE)</t>
  </si>
  <si>
    <t>The BLCE kiosk shall be contructed as specified in section 3.3.1.</t>
  </si>
  <si>
    <t>The kiosk box shall comply with the requirements of section 3.3.2</t>
  </si>
  <si>
    <t>The kiosk door shall comply with the requirements of section 3.3.3</t>
  </si>
  <si>
    <t>The kiosk base shall comply with the requirements of section 3.3.4</t>
  </si>
  <si>
    <t>The kiosk's set screws, nuts and bolts, and spring washers shall comply with the requirements of section 3.3.5</t>
  </si>
  <si>
    <t>The fabrication of the 3CR12 steel kiosks shall comply with section 3.3.6</t>
  </si>
  <si>
    <t xml:space="preserve"> The kiosk's electrical equipment shall comply with section 3.3.7</t>
  </si>
  <si>
    <t>The kiosk's notices, labeling and packaging shall comply with section 3.3.8</t>
  </si>
  <si>
    <t>The kiosk's packaging shall comply with section 3.3.9</t>
  </si>
  <si>
    <t xml:space="preserve">
SCHEDULE A 
Technical Requirements from "Eskom 240-170001198 Bulk Metered Points Load Controller Standard"
</t>
  </si>
  <si>
    <t xml:space="preserve">The BLCI shall provide a communication interface to enable the actuation of remote disconnect / reconnect commands from the HES by the BLCE. </t>
  </si>
  <si>
    <t>The BLCI shall be capable of communicating the status of the BLCE (‘load disconnected’ or ‘load reconnected’) to the HES.</t>
  </si>
  <si>
    <t>Commitment and declaration to fully integrate field devices (smart meters and DCUs) with Eskom approved HESs within 2 month of contract award.</t>
  </si>
  <si>
    <t>Detailed technical manuals provided.</t>
  </si>
  <si>
    <t>Excel files (mandatory requirements and functional evaluation sheet) are completed – Technical Schedule for Bulk Load Limit Solution.</t>
  </si>
  <si>
    <t>Commitment and declaration to train Eskom employees on the operation and maintenance of the equipment supplied.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</si>
</sst>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2"/>
      <name val="Arial"/>
      <family val="2"/>
    </font>
    <font>
      <b/>
      <sz val="11"/>
      <name val="Arial"/>
      <family val="2"/>
    </font>
    <font>
      <b/>
      <sz val="10"/>
      <name val="Arial"/>
      <family val="2"/>
    </font>
    <font>
      <sz val="10"/>
      <name val="Arial"/>
      <family val="2"/>
    </font>
    <font>
      <sz val="10"/>
      <color rgb="FF000000"/>
      <name val="Arial"/>
      <family val="2"/>
    </font>
    <font>
      <sz val="10"/>
      <color theme="1"/>
      <name val="Arial"/>
      <family val="2"/>
    </font>
    <font>
      <sz val="10"/>
      <color theme="1"/>
      <name val="Symbol"/>
      <family val="1"/>
      <charset val="2"/>
    </font>
    <font>
      <u/>
      <sz val="11"/>
      <color theme="10"/>
      <name val="Calibri"/>
      <family val="2"/>
      <scheme val="minor"/>
    </font>
    <font>
      <b/>
      <i/>
      <sz val="10"/>
      <name val="Arial"/>
      <family val="2"/>
    </font>
    <font>
      <b/>
      <sz val="10"/>
      <color theme="0"/>
      <name val="Arial"/>
      <family val="2"/>
    </font>
    <font>
      <b/>
      <sz val="16"/>
      <color rgb="FF0070C0"/>
      <name val="Arial"/>
      <family val="2"/>
    </font>
    <font>
      <sz val="12"/>
      <color indexed="30"/>
      <name val="Arial"/>
      <family val="2"/>
    </font>
    <font>
      <b/>
      <sz val="16"/>
      <color theme="0"/>
      <name val="Arial"/>
      <family val="2"/>
    </font>
    <font>
      <sz val="12"/>
      <color theme="0"/>
      <name val="Arial"/>
      <family val="2"/>
    </font>
    <font>
      <b/>
      <sz val="12"/>
      <color theme="1"/>
      <name val="Arial"/>
      <family val="2"/>
    </font>
    <font>
      <sz val="9"/>
      <name val="Arial"/>
      <family val="2"/>
    </font>
    <font>
      <sz val="12"/>
      <color theme="1"/>
      <name val="Arial"/>
      <family val="2"/>
    </font>
    <font>
      <sz val="10"/>
      <name val="Arial"/>
    </font>
    <font>
      <b/>
      <sz val="14"/>
      <name val="Arial"/>
      <family val="2"/>
    </font>
    <font>
      <sz val="10"/>
      <color theme="1"/>
      <name val="Calibri"/>
      <family val="2"/>
      <scheme val="minor"/>
    </font>
    <font>
      <sz val="11"/>
      <color rgb="FFFF0000"/>
      <name val="Calibri"/>
      <family val="2"/>
      <scheme val="minor"/>
    </font>
    <font>
      <b/>
      <sz val="16"/>
      <color rgb="FFFF0000"/>
      <name val="Arial"/>
      <family val="2"/>
    </font>
    <font>
      <b/>
      <sz val="10"/>
      <color theme="1"/>
      <name val="Arial"/>
      <family val="2"/>
    </font>
    <font>
      <b/>
      <sz val="11"/>
      <color theme="1"/>
      <name val="Arial"/>
      <family val="2"/>
    </font>
    <font>
      <b/>
      <sz val="10"/>
      <color rgb="FF000000"/>
      <name val="Arial"/>
      <family val="2"/>
    </font>
    <font>
      <b/>
      <sz val="11"/>
      <color rgb="FF000000"/>
      <name val="Arial"/>
      <family val="2"/>
    </font>
  </fonts>
  <fills count="14">
    <fill>
      <patternFill patternType="none"/>
    </fill>
    <fill>
      <patternFill patternType="gray125"/>
    </fill>
    <fill>
      <patternFill patternType="solid">
        <fgColor rgb="FFC6EFCE"/>
      </patternFill>
    </fill>
    <fill>
      <patternFill patternType="solid">
        <fgColor theme="5" tint="0.59999389629810485"/>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1" fillId="2" borderId="0" applyNumberFormat="0" applyBorder="0" applyAlignment="0" applyProtection="0"/>
    <xf numFmtId="0" fontId="7" fillId="0" borderId="0"/>
    <xf numFmtId="0" fontId="11" fillId="0" borderId="0" applyNumberFormat="0" applyFill="0" applyBorder="0" applyAlignment="0" applyProtection="0"/>
    <xf numFmtId="0" fontId="21" fillId="0" borderId="0"/>
  </cellStyleXfs>
  <cellXfs count="168">
    <xf numFmtId="0" fontId="0" fillId="0" borderId="0" xfId="0"/>
    <xf numFmtId="0" fontId="0" fillId="0" borderId="0" xfId="0" applyAlignment="1">
      <alignment wrapText="1"/>
    </xf>
    <xf numFmtId="0" fontId="6" fillId="0" borderId="3" xfId="0" applyFont="1" applyBorder="1"/>
    <xf numFmtId="0" fontId="0" fillId="4" borderId="6" xfId="0" applyFill="1" applyBorder="1" applyAlignment="1" applyProtection="1">
      <alignment horizontal="left"/>
      <protection locked="0"/>
    </xf>
    <xf numFmtId="0" fontId="10" fillId="0" borderId="0" xfId="0" applyFont="1" applyAlignment="1">
      <alignment horizontal="left" vertical="center" indent="11"/>
    </xf>
    <xf numFmtId="0" fontId="0" fillId="0" borderId="0" xfId="0" applyAlignment="1">
      <alignment horizontal="left"/>
    </xf>
    <xf numFmtId="0" fontId="4" fillId="0" borderId="0" xfId="2" applyFont="1"/>
    <xf numFmtId="0" fontId="0" fillId="0" borderId="0" xfId="0" applyProtection="1">
      <protection locked="0"/>
    </xf>
    <xf numFmtId="0" fontId="7" fillId="0" borderId="0" xfId="2"/>
    <xf numFmtId="0" fontId="7" fillId="0" borderId="0" xfId="2" applyAlignment="1">
      <alignment horizontal="center" wrapText="1"/>
    </xf>
    <xf numFmtId="0" fontId="7" fillId="0" borderId="0" xfId="2" applyAlignment="1">
      <alignment wrapText="1"/>
    </xf>
    <xf numFmtId="0" fontId="6" fillId="0" borderId="0" xfId="2" applyFont="1"/>
    <xf numFmtId="0" fontId="6" fillId="0" borderId="0" xfId="2" applyFont="1" applyAlignment="1">
      <alignment horizontal="center" wrapText="1"/>
    </xf>
    <xf numFmtId="0" fontId="7" fillId="5" borderId="0" xfId="2" applyFill="1"/>
    <xf numFmtId="0" fontId="5" fillId="3" borderId="0" xfId="2" applyFont="1" applyFill="1"/>
    <xf numFmtId="0" fontId="5" fillId="3" borderId="0" xfId="2" applyFont="1" applyFill="1" applyAlignment="1">
      <alignment horizontal="center" wrapText="1"/>
    </xf>
    <xf numFmtId="0" fontId="5" fillId="3" borderId="0" xfId="2" applyFont="1" applyFill="1" applyAlignment="1">
      <alignment wrapText="1"/>
    </xf>
    <xf numFmtId="0" fontId="7" fillId="0" borderId="14" xfId="2" applyBorder="1" applyAlignment="1">
      <alignment wrapText="1"/>
    </xf>
    <xf numFmtId="0" fontId="6" fillId="6" borderId="16" xfId="2" applyFont="1" applyFill="1" applyBorder="1" applyAlignment="1">
      <alignment horizontal="center" vertical="center"/>
    </xf>
    <xf numFmtId="0" fontId="7" fillId="6" borderId="14" xfId="2" applyFill="1" applyBorder="1" applyAlignment="1">
      <alignment wrapText="1"/>
    </xf>
    <xf numFmtId="0" fontId="7" fillId="0" borderId="14" xfId="2" applyBorder="1" applyAlignment="1">
      <alignment vertical="top" wrapText="1"/>
    </xf>
    <xf numFmtId="0" fontId="7" fillId="0" borderId="10" xfId="2" applyBorder="1" applyAlignment="1">
      <alignment wrapText="1"/>
    </xf>
    <xf numFmtId="0" fontId="6" fillId="6" borderId="1" xfId="2" applyFont="1" applyFill="1" applyBorder="1" applyAlignment="1">
      <alignment horizontal="center" vertical="center"/>
    </xf>
    <xf numFmtId="0" fontId="11" fillId="6" borderId="3" xfId="3" applyFill="1" applyBorder="1" applyAlignment="1" applyProtection="1">
      <alignment horizontal="center" vertical="center" wrapText="1"/>
    </xf>
    <xf numFmtId="0" fontId="7" fillId="6" borderId="4" xfId="2" applyFill="1" applyBorder="1" applyAlignment="1">
      <alignment wrapText="1"/>
    </xf>
    <xf numFmtId="0" fontId="7" fillId="0" borderId="13" xfId="2" applyBorder="1" applyAlignment="1">
      <alignment wrapText="1"/>
    </xf>
    <xf numFmtId="0" fontId="6" fillId="0" borderId="2" xfId="0" applyFont="1" applyBorder="1" applyAlignment="1">
      <alignment horizontal="center"/>
    </xf>
    <xf numFmtId="0" fontId="6" fillId="0" borderId="17" xfId="0" applyFont="1" applyBorder="1"/>
    <xf numFmtId="0" fontId="6" fillId="0" borderId="18"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3" xfId="0" applyFont="1" applyBorder="1" applyAlignment="1">
      <alignment horizontal="center"/>
    </xf>
    <xf numFmtId="0" fontId="9" fillId="0" borderId="0" xfId="0" applyFont="1"/>
    <xf numFmtId="0" fontId="9" fillId="0" borderId="0" xfId="0" applyFont="1" applyAlignment="1">
      <alignment wrapText="1"/>
    </xf>
    <xf numFmtId="0" fontId="9" fillId="0" borderId="0" xfId="0" applyFont="1" applyAlignment="1">
      <alignment horizontal="center" vertical="center"/>
    </xf>
    <xf numFmtId="0" fontId="18" fillId="8" borderId="26" xfId="0" applyFont="1" applyFill="1" applyBorder="1" applyAlignment="1">
      <alignment wrapText="1"/>
    </xf>
    <xf numFmtId="0" fontId="18" fillId="8" borderId="27" xfId="0" applyFont="1" applyFill="1" applyBorder="1" applyAlignment="1">
      <alignment wrapText="1"/>
    </xf>
    <xf numFmtId="0" fontId="18" fillId="8" borderId="27" xfId="0" applyFont="1" applyFill="1" applyBorder="1" applyAlignment="1">
      <alignment horizontal="left" wrapText="1"/>
    </xf>
    <xf numFmtId="0" fontId="18" fillId="8" borderId="28" xfId="0" applyFont="1" applyFill="1" applyBorder="1" applyAlignment="1">
      <alignment wrapText="1"/>
    </xf>
    <xf numFmtId="0" fontId="19" fillId="2" borderId="6" xfId="1" applyFont="1" applyBorder="1" applyAlignment="1" applyProtection="1">
      <alignment horizontal="center" vertical="center"/>
      <protection locked="0"/>
    </xf>
    <xf numFmtId="0" fontId="19" fillId="2" borderId="6" xfId="1" applyFont="1" applyBorder="1" applyAlignment="1" applyProtection="1">
      <alignment horizontal="left" vertical="center"/>
      <protection locked="0"/>
    </xf>
    <xf numFmtId="0" fontId="9" fillId="6" borderId="6" xfId="0" applyFont="1" applyFill="1" applyBorder="1" applyAlignment="1">
      <alignment horizontal="center" vertical="center"/>
    </xf>
    <xf numFmtId="0" fontId="9" fillId="6" borderId="6" xfId="0" applyFont="1" applyFill="1" applyBorder="1" applyAlignment="1">
      <alignment horizontal="left" vertical="center"/>
    </xf>
    <xf numFmtId="0" fontId="9" fillId="6" borderId="9" xfId="0" applyFont="1" applyFill="1" applyBorder="1" applyAlignment="1">
      <alignment horizontal="center" vertical="center"/>
    </xf>
    <xf numFmtId="0" fontId="9" fillId="0" borderId="7" xfId="0" applyFont="1" applyBorder="1" applyAlignment="1">
      <alignment wrapText="1"/>
    </xf>
    <xf numFmtId="0" fontId="20" fillId="0" borderId="0" xfId="0" applyFont="1"/>
    <xf numFmtId="0" fontId="9" fillId="0" borderId="23" xfId="0" applyFont="1" applyBorder="1" applyAlignment="1">
      <alignment wrapText="1"/>
    </xf>
    <xf numFmtId="0" fontId="19" fillId="2" borderId="30" xfId="1" applyFont="1" applyBorder="1" applyAlignment="1" applyProtection="1">
      <alignment horizontal="center" vertical="center"/>
      <protection locked="0"/>
    </xf>
    <xf numFmtId="0" fontId="19" fillId="2" borderId="30" xfId="1" applyFont="1" applyBorder="1" applyAlignment="1" applyProtection="1">
      <alignment horizontal="left" vertical="center"/>
      <protection locked="0"/>
    </xf>
    <xf numFmtId="0" fontId="9" fillId="6" borderId="30" xfId="0" applyFont="1" applyFill="1" applyBorder="1" applyAlignment="1">
      <alignment horizontal="left"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0" borderId="0" xfId="0" applyFont="1" applyAlignment="1">
      <alignment horizontal="right"/>
    </xf>
    <xf numFmtId="0" fontId="9" fillId="0" borderId="0" xfId="0" quotePrefix="1" applyFont="1" applyAlignment="1">
      <alignment horizontal="right"/>
    </xf>
    <xf numFmtId="0" fontId="9" fillId="0" borderId="0" xfId="0" quotePrefix="1" applyFont="1"/>
    <xf numFmtId="10" fontId="9" fillId="0" borderId="0" xfId="0" applyNumberFormat="1" applyFont="1"/>
    <xf numFmtId="0" fontId="18" fillId="8" borderId="32" xfId="0" applyFont="1" applyFill="1" applyBorder="1" applyAlignment="1">
      <alignment wrapText="1"/>
    </xf>
    <xf numFmtId="0" fontId="7" fillId="9" borderId="12" xfId="2" applyFill="1" applyBorder="1" applyAlignment="1">
      <alignment wrapText="1"/>
    </xf>
    <xf numFmtId="0" fontId="7" fillId="0" borderId="15" xfId="2" applyBorder="1" applyAlignment="1">
      <alignment wrapText="1"/>
    </xf>
    <xf numFmtId="0" fontId="19" fillId="2" borderId="8" xfId="1" applyFont="1" applyBorder="1" applyAlignment="1" applyProtection="1">
      <alignment horizontal="center" vertical="center"/>
      <protection locked="0"/>
    </xf>
    <xf numFmtId="0" fontId="13" fillId="0" borderId="0" xfId="0" applyFont="1" applyFill="1"/>
    <xf numFmtId="0" fontId="11" fillId="6" borderId="0" xfId="3" applyFill="1" applyBorder="1" applyAlignment="1" applyProtection="1">
      <alignment horizontal="left" vertical="center" wrapText="1"/>
    </xf>
    <xf numFmtId="0" fontId="11" fillId="6" borderId="3" xfId="3" applyFill="1" applyBorder="1" applyAlignment="1" applyProtection="1">
      <alignment horizontal="left" vertical="center" wrapText="1"/>
    </xf>
    <xf numFmtId="0" fontId="7" fillId="10" borderId="12" xfId="2" applyFill="1" applyBorder="1" applyAlignment="1">
      <alignment wrapText="1"/>
    </xf>
    <xf numFmtId="0" fontId="7" fillId="9" borderId="11" xfId="2" applyFill="1" applyBorder="1" applyAlignment="1">
      <alignment wrapText="1"/>
    </xf>
    <xf numFmtId="0" fontId="19" fillId="2" borderId="33" xfId="1" applyFont="1" applyBorder="1" applyAlignment="1" applyProtection="1">
      <alignment horizontal="center" vertical="center"/>
      <protection locked="0"/>
    </xf>
    <xf numFmtId="0" fontId="23" fillId="0" borderId="0" xfId="0" applyFont="1"/>
    <xf numFmtId="0" fontId="6" fillId="0" borderId="0" xfId="0" applyFont="1"/>
    <xf numFmtId="0" fontId="6" fillId="0" borderId="11" xfId="0" applyFont="1" applyBorder="1" applyAlignment="1">
      <alignment horizontal="center"/>
    </xf>
    <xf numFmtId="0" fontId="23" fillId="0" borderId="19" xfId="0" applyFont="1" applyBorder="1"/>
    <xf numFmtId="0" fontId="23" fillId="4" borderId="20" xfId="0" applyFont="1" applyFill="1" applyBorder="1" applyAlignment="1" applyProtection="1">
      <alignment horizontal="left"/>
      <protection locked="0"/>
    </xf>
    <xf numFmtId="0" fontId="23" fillId="0" borderId="21" xfId="0" applyFont="1" applyBorder="1"/>
    <xf numFmtId="0" fontId="23" fillId="4" borderId="22" xfId="0" applyFont="1" applyFill="1" applyBorder="1" applyAlignment="1" applyProtection="1">
      <alignment horizontal="left"/>
      <protection locked="0"/>
    </xf>
    <xf numFmtId="0" fontId="23" fillId="0" borderId="21" xfId="0" applyFont="1" applyBorder="1" applyAlignment="1">
      <alignment vertical="center"/>
    </xf>
    <xf numFmtId="0" fontId="23" fillId="0" borderId="24" xfId="0" applyFont="1" applyBorder="1"/>
    <xf numFmtId="0" fontId="23" fillId="4" borderId="25" xfId="0" applyFont="1" applyFill="1" applyBorder="1" applyAlignment="1" applyProtection="1">
      <alignment horizontal="left"/>
      <protection locked="0"/>
    </xf>
    <xf numFmtId="0" fontId="23" fillId="0" borderId="0" xfId="0" applyFont="1" applyAlignment="1" applyProtection="1">
      <alignment horizontal="left"/>
      <protection locked="0"/>
    </xf>
    <xf numFmtId="0" fontId="2" fillId="0" borderId="6" xfId="0" applyFont="1" applyBorder="1" applyAlignment="1">
      <alignment horizontal="center" vertical="center" wrapText="1"/>
    </xf>
    <xf numFmtId="0" fontId="0" fillId="11" borderId="6" xfId="0" applyFill="1" applyBorder="1"/>
    <xf numFmtId="0" fontId="5" fillId="0" borderId="6" xfId="0" applyFont="1" applyBorder="1" applyAlignment="1">
      <alignment horizont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xf>
    <xf numFmtId="0" fontId="0" fillId="4" borderId="6" xfId="0" applyFill="1" applyBorder="1" applyAlignment="1" applyProtection="1">
      <alignment horizontal="left" wrapText="1"/>
      <protection locked="0"/>
    </xf>
    <xf numFmtId="0" fontId="9" fillId="0" borderId="6" xfId="0" applyFont="1" applyBorder="1" applyAlignment="1">
      <alignment horizontal="left" vertical="top" wrapText="1"/>
    </xf>
    <xf numFmtId="0" fontId="6" fillId="0" borderId="36"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xf>
    <xf numFmtId="0" fontId="19" fillId="2" borderId="40" xfId="1" applyFont="1" applyBorder="1" applyAlignment="1" applyProtection="1">
      <alignment horizontal="center" vertical="center"/>
      <protection locked="0"/>
    </xf>
    <xf numFmtId="0" fontId="19" fillId="2" borderId="5" xfId="1" applyFont="1" applyBorder="1" applyAlignment="1" applyProtection="1">
      <alignment horizontal="left" vertical="center"/>
      <protection locked="0"/>
    </xf>
    <xf numFmtId="0" fontId="9" fillId="6" borderId="5" xfId="0" applyFont="1" applyFill="1" applyBorder="1" applyAlignment="1">
      <alignment horizontal="center" vertical="center"/>
    </xf>
    <xf numFmtId="0" fontId="9" fillId="6" borderId="5" xfId="0" applyFont="1" applyFill="1" applyBorder="1" applyAlignment="1">
      <alignment horizontal="left" vertical="center"/>
    </xf>
    <xf numFmtId="0" fontId="9" fillId="6" borderId="41" xfId="0" applyFont="1" applyFill="1" applyBorder="1" applyAlignment="1">
      <alignment horizontal="center" vertical="center"/>
    </xf>
    <xf numFmtId="0" fontId="19" fillId="2" borderId="43" xfId="1" applyFont="1" applyBorder="1" applyAlignment="1" applyProtection="1">
      <alignment horizontal="center" vertical="center"/>
      <protection locked="0"/>
    </xf>
    <xf numFmtId="0" fontId="19" fillId="2" borderId="44" xfId="1" applyFont="1" applyBorder="1" applyAlignment="1" applyProtection="1">
      <alignment horizontal="left" vertical="center"/>
      <protection locked="0"/>
    </xf>
    <xf numFmtId="0" fontId="9" fillId="6" borderId="44" xfId="0" applyFont="1" applyFill="1" applyBorder="1" applyAlignment="1">
      <alignment horizontal="center" vertical="center"/>
    </xf>
    <xf numFmtId="0" fontId="9" fillId="6" borderId="44" xfId="0" applyFont="1" applyFill="1" applyBorder="1" applyAlignment="1">
      <alignment horizontal="left" vertical="center"/>
    </xf>
    <xf numFmtId="0" fontId="8" fillId="0" borderId="39" xfId="0" applyFont="1" applyBorder="1" applyAlignment="1">
      <alignment horizontal="left" vertical="center" wrapText="1" indent="2"/>
    </xf>
    <xf numFmtId="0" fontId="8" fillId="0" borderId="26" xfId="0" applyFont="1" applyBorder="1" applyAlignment="1">
      <alignment horizontal="left" vertical="center" wrapText="1" indent="2"/>
    </xf>
    <xf numFmtId="0" fontId="19" fillId="2" borderId="34" xfId="1" applyFont="1" applyBorder="1" applyAlignment="1" applyProtection="1">
      <alignment horizontal="left" vertical="center"/>
      <protection locked="0"/>
    </xf>
    <xf numFmtId="0" fontId="9" fillId="6" borderId="29" xfId="0" applyFont="1" applyFill="1" applyBorder="1" applyAlignment="1">
      <alignment horizontal="center" vertical="center"/>
    </xf>
    <xf numFmtId="0" fontId="9" fillId="0" borderId="39" xfId="0" applyFont="1" applyBorder="1" applyAlignment="1">
      <alignment horizontal="left" vertical="top" wrapText="1" indent="2"/>
    </xf>
    <xf numFmtId="0" fontId="7" fillId="0" borderId="7" xfId="0" applyFont="1" applyBorder="1" applyAlignment="1">
      <alignment horizontal="left" vertical="center" wrapText="1" indent="2"/>
    </xf>
    <xf numFmtId="0" fontId="8" fillId="0" borderId="16" xfId="0" applyFont="1" applyBorder="1" applyAlignment="1">
      <alignment horizontal="left" vertical="center" wrapText="1" indent="2"/>
    </xf>
    <xf numFmtId="0" fontId="8" fillId="0" borderId="45" xfId="0" applyFont="1" applyBorder="1" applyAlignment="1">
      <alignment horizontal="left" vertical="center" wrapText="1" indent="2"/>
    </xf>
    <xf numFmtId="0" fontId="19" fillId="2" borderId="21" xfId="1" applyFont="1" applyBorder="1" applyAlignment="1" applyProtection="1">
      <alignment horizontal="left" vertical="center"/>
      <protection locked="0"/>
    </xf>
    <xf numFmtId="0" fontId="19" fillId="2" borderId="44" xfId="1" applyFont="1" applyBorder="1" applyAlignment="1" applyProtection="1">
      <alignment horizontal="center" vertical="center"/>
      <protection locked="0"/>
    </xf>
    <xf numFmtId="0" fontId="8" fillId="0" borderId="46" xfId="0" applyFont="1" applyBorder="1" applyAlignment="1">
      <alignment horizontal="left" vertical="center" wrapText="1" indent="2"/>
    </xf>
    <xf numFmtId="0" fontId="19" fillId="2" borderId="47" xfId="1" applyFont="1" applyBorder="1" applyAlignment="1" applyProtection="1">
      <alignment horizontal="center" vertical="center"/>
      <protection locked="0"/>
    </xf>
    <xf numFmtId="0" fontId="19" fillId="2" borderId="48" xfId="1" applyFont="1" applyBorder="1" applyAlignment="1" applyProtection="1">
      <alignment horizontal="left" vertical="center"/>
      <protection locked="0"/>
    </xf>
    <xf numFmtId="0" fontId="9" fillId="6" borderId="48" xfId="0" applyFont="1" applyFill="1" applyBorder="1" applyAlignment="1">
      <alignment horizontal="center" vertical="center"/>
    </xf>
    <xf numFmtId="0" fontId="9" fillId="6" borderId="48" xfId="0" applyFont="1" applyFill="1" applyBorder="1" applyAlignment="1">
      <alignment horizontal="left" vertical="center"/>
    </xf>
    <xf numFmtId="0" fontId="9" fillId="6" borderId="49" xfId="0" applyFont="1" applyFill="1" applyBorder="1" applyAlignment="1">
      <alignment horizontal="center" vertical="center"/>
    </xf>
    <xf numFmtId="0" fontId="7" fillId="0" borderId="0" xfId="0" applyFont="1"/>
    <xf numFmtId="0" fontId="7" fillId="6" borderId="6" xfId="0" applyFont="1" applyFill="1" applyBorder="1" applyAlignment="1">
      <alignment horizontal="center" vertical="center"/>
    </xf>
    <xf numFmtId="0" fontId="7" fillId="6" borderId="6" xfId="0" applyFont="1" applyFill="1" applyBorder="1" applyAlignment="1">
      <alignment horizontal="left" vertical="center"/>
    </xf>
    <xf numFmtId="0" fontId="7" fillId="6" borderId="9" xfId="0" applyFont="1" applyFill="1" applyBorder="1" applyAlignment="1">
      <alignment horizontal="center" vertical="center"/>
    </xf>
    <xf numFmtId="0" fontId="7" fillId="0" borderId="42" xfId="0" applyFont="1" applyBorder="1" applyAlignment="1">
      <alignment horizontal="left" vertical="center" wrapText="1" indent="2"/>
    </xf>
    <xf numFmtId="0" fontId="7" fillId="0" borderId="23" xfId="0" applyFont="1" applyBorder="1" applyAlignment="1">
      <alignment horizontal="left" vertical="center" wrapText="1" indent="2"/>
    </xf>
    <xf numFmtId="0" fontId="6" fillId="0" borderId="11" xfId="2" applyFont="1" applyBorder="1" applyAlignment="1">
      <alignment horizontal="center" vertical="center"/>
    </xf>
    <xf numFmtId="0" fontId="6" fillId="0" borderId="15" xfId="2" applyFont="1" applyBorder="1" applyAlignment="1">
      <alignment horizontal="center" vertical="center"/>
    </xf>
    <xf numFmtId="0" fontId="11" fillId="0" borderId="11" xfId="3" quotePrefix="1" applyBorder="1" applyAlignment="1" applyProtection="1">
      <alignment horizontal="left" vertical="center" wrapText="1"/>
    </xf>
    <xf numFmtId="0" fontId="11" fillId="0" borderId="15" xfId="3" applyBorder="1" applyAlignment="1" applyProtection="1">
      <alignment horizontal="left" vertical="center" wrapText="1"/>
    </xf>
    <xf numFmtId="0" fontId="6" fillId="0" borderId="13" xfId="2" applyFont="1" applyBorder="1" applyAlignment="1">
      <alignment horizontal="center" vertical="center"/>
    </xf>
    <xf numFmtId="0" fontId="11" fillId="0" borderId="13" xfId="3" applyBorder="1" applyAlignment="1" applyProtection="1">
      <alignment horizontal="left" vertical="center" wrapText="1"/>
    </xf>
    <xf numFmtId="0" fontId="11" fillId="0" borderId="11" xfId="3" quotePrefix="1" applyBorder="1" applyAlignment="1" applyProtection="1">
      <alignment horizontal="center" vertical="center" wrapText="1"/>
    </xf>
    <xf numFmtId="0" fontId="11" fillId="0" borderId="13" xfId="3"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11" fillId="0" borderId="13" xfId="3" applyBorder="1" applyAlignment="1">
      <alignment horizontal="left" vertical="center" wrapText="1"/>
    </xf>
    <xf numFmtId="0" fontId="11" fillId="0" borderId="15" xfId="3" applyBorder="1" applyAlignment="1">
      <alignment horizontal="left" vertical="center" wrapText="1"/>
    </xf>
    <xf numFmtId="0" fontId="11" fillId="0" borderId="11" xfId="3" quotePrefix="1" applyBorder="1" applyAlignment="1">
      <alignment horizontal="left" vertical="center"/>
    </xf>
    <xf numFmtId="0" fontId="11" fillId="0" borderId="13" xfId="3" applyBorder="1" applyAlignment="1">
      <alignment horizontal="left" vertical="center"/>
    </xf>
    <xf numFmtId="0" fontId="11" fillId="0" borderId="15" xfId="3" applyBorder="1" applyAlignment="1">
      <alignment horizontal="left" vertical="center"/>
    </xf>
    <xf numFmtId="0" fontId="6" fillId="3" borderId="0" xfId="0" applyFont="1" applyFill="1" applyAlignment="1">
      <alignment horizontal="center" vertical="center" wrapText="1"/>
    </xf>
    <xf numFmtId="0" fontId="6" fillId="0" borderId="17" xfId="0" applyFont="1" applyBorder="1" applyAlignment="1">
      <alignment horizontal="left"/>
    </xf>
    <xf numFmtId="0" fontId="6" fillId="0" borderId="3" xfId="0" applyFont="1" applyBorder="1" applyAlignment="1">
      <alignment horizontal="left"/>
    </xf>
    <xf numFmtId="0" fontId="22" fillId="3" borderId="21"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5" fillId="0" borderId="1" xfId="0" applyFont="1" applyBorder="1" applyAlignment="1">
      <alignment horizontal="left" vertical="center"/>
    </xf>
    <xf numFmtId="0" fontId="25" fillId="0" borderId="3"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6" fillId="7" borderId="1" xfId="0" applyFont="1" applyFill="1" applyBorder="1" applyAlignment="1">
      <alignment horizontal="left" vertical="center" wrapText="1"/>
    </xf>
    <xf numFmtId="0" fontId="16" fillId="7" borderId="3" xfId="0" applyFont="1" applyFill="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27" fillId="13" borderId="2" xfId="0" applyFont="1" applyFill="1" applyBorder="1" applyAlignment="1">
      <alignment horizontal="left" vertical="center" wrapText="1"/>
    </xf>
    <xf numFmtId="0" fontId="27" fillId="13" borderId="37" xfId="0" applyFont="1" applyFill="1" applyBorder="1" applyAlignment="1">
      <alignment horizontal="left" vertical="center" wrapText="1"/>
    </xf>
    <xf numFmtId="0" fontId="27" fillId="13" borderId="38" xfId="0" applyFont="1" applyFill="1" applyBorder="1" applyAlignment="1">
      <alignment horizontal="left" vertical="center" wrapText="1"/>
    </xf>
    <xf numFmtId="0" fontId="26" fillId="12" borderId="1"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12" borderId="4" xfId="0" applyFont="1" applyFill="1" applyBorder="1" applyAlignment="1">
      <alignment horizontal="left" vertical="center" wrapText="1"/>
    </xf>
    <xf numFmtId="0" fontId="29" fillId="13" borderId="1" xfId="0" applyFont="1" applyFill="1" applyBorder="1" applyAlignment="1">
      <alignment horizontal="left" vertical="center" wrapText="1"/>
    </xf>
    <xf numFmtId="0" fontId="29" fillId="13" borderId="3" xfId="0" applyFont="1" applyFill="1" applyBorder="1" applyAlignment="1">
      <alignment horizontal="left" vertical="center" wrapText="1"/>
    </xf>
    <xf numFmtId="0" fontId="29" fillId="13" borderId="4" xfId="0" applyFont="1" applyFill="1" applyBorder="1" applyAlignment="1">
      <alignment horizontal="left" vertical="center" wrapText="1"/>
    </xf>
    <xf numFmtId="0" fontId="26" fillId="12" borderId="26" xfId="0" applyFont="1" applyFill="1" applyBorder="1" applyAlignment="1">
      <alignment horizontal="left" vertical="center" wrapText="1"/>
    </xf>
    <xf numFmtId="0" fontId="26" fillId="12" borderId="34" xfId="0" applyFont="1" applyFill="1" applyBorder="1" applyAlignment="1">
      <alignment horizontal="left" vertical="center" wrapText="1"/>
    </xf>
    <xf numFmtId="0" fontId="26" fillId="12" borderId="29" xfId="0" applyFont="1" applyFill="1" applyBorder="1" applyAlignment="1">
      <alignment horizontal="left" vertical="center" wrapText="1"/>
    </xf>
    <xf numFmtId="0" fontId="28" fillId="12" borderId="26" xfId="0" applyFont="1" applyFill="1" applyBorder="1" applyAlignment="1">
      <alignment horizontal="left" vertical="center" wrapText="1"/>
    </xf>
    <xf numFmtId="0" fontId="28" fillId="12" borderId="34" xfId="0" applyFont="1" applyFill="1" applyBorder="1" applyAlignment="1">
      <alignment horizontal="left" vertical="center" wrapText="1"/>
    </xf>
    <xf numFmtId="0" fontId="28" fillId="12" borderId="29" xfId="0" applyFont="1" applyFill="1" applyBorder="1" applyAlignment="1">
      <alignment horizontal="left" vertical="center" wrapText="1"/>
    </xf>
  </cellXfs>
  <cellStyles count="5">
    <cellStyle name="Good" xfId="1" builtinId="26"/>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opLeftCell="A12" workbookViewId="0">
      <selection activeCell="F13" sqref="F13"/>
    </sheetView>
  </sheetViews>
  <sheetFormatPr defaultRowHeight="14.4" x14ac:dyDescent="0.3"/>
  <cols>
    <col min="2" max="2" width="23.88671875" customWidth="1"/>
    <col min="3" max="3" width="118.33203125" customWidth="1"/>
  </cols>
  <sheetData>
    <row r="1" spans="1:7" ht="15.6" x14ac:dyDescent="0.3">
      <c r="A1" s="6" t="s">
        <v>3</v>
      </c>
      <c r="B1" s="6"/>
      <c r="C1" s="6"/>
      <c r="D1" s="7"/>
      <c r="E1" s="7"/>
      <c r="F1" s="7"/>
      <c r="G1" s="7"/>
    </row>
    <row r="2" spans="1:7" x14ac:dyDescent="0.3">
      <c r="A2" s="8"/>
      <c r="B2" s="9"/>
      <c r="C2" s="10"/>
      <c r="D2" s="7"/>
      <c r="E2" s="7"/>
      <c r="F2" s="7"/>
      <c r="G2" s="7"/>
    </row>
    <row r="3" spans="1:7" x14ac:dyDescent="0.3">
      <c r="A3" s="8" t="s">
        <v>4</v>
      </c>
      <c r="B3" s="8"/>
      <c r="C3" s="8"/>
      <c r="D3" s="7"/>
      <c r="E3" s="7"/>
      <c r="F3" s="7"/>
      <c r="G3" s="7"/>
    </row>
    <row r="4" spans="1:7" x14ac:dyDescent="0.3">
      <c r="A4" s="8" t="s">
        <v>5</v>
      </c>
      <c r="B4" s="9"/>
      <c r="C4" s="10"/>
      <c r="D4" s="7"/>
      <c r="E4" s="7"/>
      <c r="F4" s="7"/>
      <c r="G4" s="7"/>
    </row>
    <row r="5" spans="1:7" x14ac:dyDescent="0.3">
      <c r="A5" s="8" t="s">
        <v>6</v>
      </c>
      <c r="B5" s="9"/>
      <c r="C5" s="10"/>
      <c r="D5" s="7"/>
      <c r="E5" s="7"/>
      <c r="F5" s="7"/>
      <c r="G5" s="7"/>
    </row>
    <row r="6" spans="1:7" x14ac:dyDescent="0.3">
      <c r="A6" s="11" t="s">
        <v>7</v>
      </c>
      <c r="B6" s="12"/>
      <c r="C6" s="10"/>
      <c r="D6" s="7"/>
      <c r="E6" s="7"/>
      <c r="F6" s="7"/>
      <c r="G6" s="7"/>
    </row>
    <row r="7" spans="1:7" x14ac:dyDescent="0.3">
      <c r="A7" s="8" t="s">
        <v>8</v>
      </c>
      <c r="B7" s="9"/>
      <c r="C7" s="10"/>
      <c r="D7" s="7"/>
      <c r="E7" s="7"/>
      <c r="F7" s="7"/>
      <c r="G7" s="7"/>
    </row>
    <row r="8" spans="1:7" x14ac:dyDescent="0.3">
      <c r="A8" s="8" t="s">
        <v>9</v>
      </c>
      <c r="B8" s="9"/>
      <c r="C8" s="10"/>
      <c r="D8" s="7"/>
      <c r="E8" s="7"/>
      <c r="F8" s="7"/>
      <c r="G8" s="7"/>
    </row>
    <row r="9" spans="1:7" x14ac:dyDescent="0.3">
      <c r="A9" s="8" t="s">
        <v>64</v>
      </c>
      <c r="B9" s="9"/>
      <c r="C9" s="8"/>
      <c r="D9" s="7"/>
      <c r="E9" s="7"/>
      <c r="F9" s="7"/>
      <c r="G9" s="7"/>
    </row>
    <row r="10" spans="1:7" x14ac:dyDescent="0.3">
      <c r="A10" s="8" t="s">
        <v>10</v>
      </c>
      <c r="B10" s="9"/>
      <c r="C10" s="8"/>
      <c r="D10" s="7"/>
      <c r="E10" s="7"/>
      <c r="F10" s="7"/>
      <c r="G10" s="7"/>
    </row>
    <row r="11" spans="1:7" x14ac:dyDescent="0.3">
      <c r="A11" s="13"/>
      <c r="B11" s="9"/>
      <c r="C11" s="8"/>
      <c r="D11" s="7"/>
      <c r="E11" s="7"/>
      <c r="F11" s="7"/>
      <c r="G11" s="7"/>
    </row>
    <row r="12" spans="1:7" ht="15.6" x14ac:dyDescent="0.3">
      <c r="A12" s="6" t="s">
        <v>11</v>
      </c>
      <c r="B12" s="9"/>
      <c r="C12" s="10"/>
      <c r="D12" s="7"/>
      <c r="E12" s="7"/>
      <c r="F12" s="7"/>
      <c r="G12" s="7"/>
    </row>
    <row r="13" spans="1:7" ht="15" thickBot="1" x14ac:dyDescent="0.35">
      <c r="A13" s="14" t="s">
        <v>12</v>
      </c>
      <c r="B13" s="15" t="s">
        <v>13</v>
      </c>
      <c r="C13" s="16" t="s">
        <v>14</v>
      </c>
      <c r="D13" s="7"/>
      <c r="E13" s="7"/>
      <c r="F13" s="7"/>
      <c r="G13" s="7"/>
    </row>
    <row r="14" spans="1:7" x14ac:dyDescent="0.3">
      <c r="A14" s="121">
        <v>2</v>
      </c>
      <c r="B14" s="127" t="s">
        <v>15</v>
      </c>
      <c r="C14" s="57" t="s">
        <v>16</v>
      </c>
      <c r="D14" s="7"/>
      <c r="E14" s="7"/>
      <c r="F14" s="7"/>
      <c r="G14" s="7"/>
    </row>
    <row r="15" spans="1:7" x14ac:dyDescent="0.3">
      <c r="A15" s="125"/>
      <c r="B15" s="128"/>
      <c r="C15" s="17" t="s">
        <v>17</v>
      </c>
      <c r="D15" s="7"/>
      <c r="E15" s="7"/>
      <c r="F15" s="7"/>
      <c r="G15" s="7"/>
    </row>
    <row r="16" spans="1:7" ht="15" thickBot="1" x14ac:dyDescent="0.35">
      <c r="A16" s="125"/>
      <c r="B16" s="128"/>
      <c r="C16" s="17" t="s">
        <v>18</v>
      </c>
      <c r="D16" s="7"/>
      <c r="E16" s="7"/>
      <c r="F16" s="7"/>
      <c r="G16" s="7"/>
    </row>
    <row r="17" spans="1:7" ht="15" thickBot="1" x14ac:dyDescent="0.35">
      <c r="A17" s="22"/>
      <c r="B17" s="23"/>
      <c r="C17" s="24"/>
      <c r="D17" s="7"/>
      <c r="E17" s="7"/>
      <c r="F17" s="7"/>
      <c r="G17" s="7"/>
    </row>
    <row r="18" spans="1:7" x14ac:dyDescent="0.3">
      <c r="A18" s="121">
        <v>3</v>
      </c>
      <c r="B18" s="123" t="s">
        <v>59</v>
      </c>
      <c r="C18" s="63" t="s">
        <v>61</v>
      </c>
      <c r="D18" s="7"/>
      <c r="E18" s="7"/>
      <c r="F18" s="7"/>
      <c r="G18" s="7"/>
    </row>
    <row r="19" spans="1:7" x14ac:dyDescent="0.3">
      <c r="A19" s="125"/>
      <c r="B19" s="126"/>
      <c r="C19" s="17" t="s">
        <v>19</v>
      </c>
      <c r="D19" s="7"/>
      <c r="E19" s="7"/>
      <c r="F19" s="7"/>
      <c r="G19" s="7"/>
    </row>
    <row r="20" spans="1:7" ht="26.4" x14ac:dyDescent="0.3">
      <c r="A20" s="129"/>
      <c r="B20" s="131"/>
      <c r="C20" s="20" t="s">
        <v>20</v>
      </c>
      <c r="D20" s="7"/>
      <c r="E20" s="7"/>
      <c r="F20" s="7"/>
      <c r="G20" s="7"/>
    </row>
    <row r="21" spans="1:7" ht="15" thickBot="1" x14ac:dyDescent="0.35">
      <c r="A21" s="130"/>
      <c r="B21" s="132"/>
      <c r="C21" s="21" t="s">
        <v>21</v>
      </c>
      <c r="D21" s="7"/>
      <c r="E21" s="7"/>
      <c r="F21" s="7"/>
      <c r="G21" s="7"/>
    </row>
    <row r="22" spans="1:7" ht="15" thickBot="1" x14ac:dyDescent="0.35">
      <c r="A22" s="18"/>
      <c r="B22" s="61"/>
      <c r="C22" s="19"/>
      <c r="D22" s="7"/>
      <c r="E22" s="7"/>
      <c r="F22" s="7"/>
      <c r="G22" s="7"/>
    </row>
    <row r="23" spans="1:7" x14ac:dyDescent="0.3">
      <c r="A23" s="121">
        <v>4</v>
      </c>
      <c r="B23" s="133" t="s">
        <v>60</v>
      </c>
      <c r="C23" s="64" t="s">
        <v>62</v>
      </c>
      <c r="D23" s="7"/>
      <c r="E23" s="7"/>
      <c r="F23" s="7"/>
      <c r="G23" s="7"/>
    </row>
    <row r="24" spans="1:7" x14ac:dyDescent="0.3">
      <c r="A24" s="125"/>
      <c r="B24" s="134"/>
      <c r="C24" s="25" t="s">
        <v>17</v>
      </c>
      <c r="D24" s="7"/>
      <c r="E24" s="7"/>
      <c r="F24" s="7"/>
      <c r="G24" s="7"/>
    </row>
    <row r="25" spans="1:7" x14ac:dyDescent="0.3">
      <c r="A25" s="125"/>
      <c r="B25" s="134"/>
      <c r="C25" s="25" t="s">
        <v>18</v>
      </c>
      <c r="D25" s="7"/>
      <c r="E25" s="7"/>
      <c r="F25" s="7"/>
      <c r="G25" s="7"/>
    </row>
    <row r="26" spans="1:7" ht="27.6" thickBot="1" x14ac:dyDescent="0.35">
      <c r="A26" s="122"/>
      <c r="B26" s="135"/>
      <c r="C26" s="58" t="s">
        <v>22</v>
      </c>
      <c r="D26" s="7"/>
      <c r="E26" s="7"/>
      <c r="F26" s="7"/>
      <c r="G26" s="7"/>
    </row>
    <row r="27" spans="1:7" ht="15" thickBot="1" x14ac:dyDescent="0.35">
      <c r="A27" s="18"/>
      <c r="B27" s="61"/>
      <c r="C27" s="19"/>
      <c r="D27" s="7"/>
      <c r="E27" s="7"/>
      <c r="F27" s="7"/>
      <c r="G27" s="7"/>
    </row>
    <row r="28" spans="1:7" ht="18" customHeight="1" x14ac:dyDescent="0.3">
      <c r="A28" s="121">
        <v>5</v>
      </c>
      <c r="B28" s="123" t="s">
        <v>23</v>
      </c>
      <c r="C28" s="57" t="s">
        <v>63</v>
      </c>
      <c r="D28" s="7"/>
      <c r="E28" s="7"/>
      <c r="F28" s="7"/>
      <c r="G28" s="7"/>
    </row>
    <row r="29" spans="1:7" x14ac:dyDescent="0.3">
      <c r="A29" s="125"/>
      <c r="B29" s="126"/>
      <c r="C29" s="17" t="s">
        <v>17</v>
      </c>
      <c r="D29" s="7"/>
      <c r="E29" s="7"/>
      <c r="F29" s="7"/>
      <c r="G29" s="7"/>
    </row>
    <row r="30" spans="1:7" x14ac:dyDescent="0.3">
      <c r="A30" s="125"/>
      <c r="B30" s="126"/>
      <c r="C30" s="17" t="s">
        <v>18</v>
      </c>
      <c r="D30" s="7"/>
      <c r="E30" s="7"/>
      <c r="F30" s="7"/>
      <c r="G30" s="7"/>
    </row>
    <row r="31" spans="1:7" ht="27.6" thickBot="1" x14ac:dyDescent="0.35">
      <c r="A31" s="122"/>
      <c r="B31" s="124"/>
      <c r="C31" s="17" t="s">
        <v>22</v>
      </c>
      <c r="D31" s="7"/>
      <c r="E31" s="7"/>
      <c r="F31" s="7"/>
      <c r="G31" s="7"/>
    </row>
    <row r="32" spans="1:7" ht="15" thickBot="1" x14ac:dyDescent="0.35">
      <c r="A32" s="22"/>
      <c r="B32" s="62"/>
      <c r="C32" s="24"/>
      <c r="D32" s="7"/>
      <c r="E32" s="7"/>
      <c r="F32" s="7"/>
      <c r="G32" s="7"/>
    </row>
    <row r="33" spans="1:7" x14ac:dyDescent="0.3">
      <c r="A33" s="121">
        <v>6</v>
      </c>
      <c r="B33" s="123" t="s">
        <v>24</v>
      </c>
      <c r="C33" s="64" t="s">
        <v>25</v>
      </c>
      <c r="D33" s="7"/>
      <c r="E33" s="7"/>
      <c r="F33" s="7"/>
      <c r="G33" s="7"/>
    </row>
    <row r="34" spans="1:7" ht="15" thickBot="1" x14ac:dyDescent="0.35">
      <c r="A34" s="122"/>
      <c r="B34" s="124"/>
      <c r="C34" s="58" t="s">
        <v>26</v>
      </c>
      <c r="D34" s="7"/>
      <c r="E34" s="7"/>
      <c r="F34" s="7"/>
      <c r="G34" s="7"/>
    </row>
    <row r="35" spans="1:7" x14ac:dyDescent="0.3">
      <c r="B35" s="5"/>
    </row>
  </sheetData>
  <mergeCells count="10">
    <mergeCell ref="A33:A34"/>
    <mergeCell ref="B33:B34"/>
    <mergeCell ref="A28:A31"/>
    <mergeCell ref="B28:B31"/>
    <mergeCell ref="A14:A16"/>
    <mergeCell ref="B14:B16"/>
    <mergeCell ref="A18:A21"/>
    <mergeCell ref="B18:B21"/>
    <mergeCell ref="A23:A26"/>
    <mergeCell ref="B23:B26"/>
  </mergeCells>
  <hyperlinks>
    <hyperlink ref="B14:B16" location="'2 General Questionnaire'!A1" display="'2 General Questionnaire'!A1" xr:uid="{00000000-0004-0000-0000-000000000000}"/>
    <hyperlink ref="B18:B19" location="'3 Category 1 Gatekeepers'!A1" display="'3 Category 1 Gatekeepers'!A1" xr:uid="{00000000-0004-0000-0000-000001000000}"/>
    <hyperlink ref="B28:B31" location="'5 Risk &amp; Support Meters'!A1" display="Risk &amp; Support Meters" xr:uid="{00000000-0004-0000-0000-000005000000}"/>
    <hyperlink ref="B33:B34" location="'6 Contol of new products'!A1" display="Contol of new products" xr:uid="{00000000-0004-0000-0000-000007000000}"/>
    <hyperlink ref="B23:B26" location="'4 Functional Evaluation'!A1" display="Functional Evaluation" xr:uid="{00000000-0004-0000-0000-000009000000}"/>
    <hyperlink ref="B18:B21" location="'3 Mandatory Requirements'!A1" display="Mandatory Requirements" xr:uid="{9735A009-796D-4CEA-9C0F-5806C70CD1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F12" sqref="F12"/>
    </sheetView>
  </sheetViews>
  <sheetFormatPr defaultColWidth="9.109375" defaultRowHeight="13.8" x14ac:dyDescent="0.3"/>
  <cols>
    <col min="1" max="1" width="7" style="66" customWidth="1"/>
    <col min="2" max="2" width="58.5546875" style="66" customWidth="1"/>
    <col min="3" max="3" width="46.33203125" style="66" customWidth="1"/>
    <col min="4" max="16384" width="9.109375" style="66"/>
  </cols>
  <sheetData>
    <row r="1" spans="1:3" ht="14.4" thickBot="1" x14ac:dyDescent="0.35">
      <c r="A1" s="136" t="s">
        <v>15</v>
      </c>
      <c r="B1" s="136"/>
      <c r="C1" s="136"/>
    </row>
    <row r="2" spans="1:3" ht="14.4" thickBot="1" x14ac:dyDescent="0.35">
      <c r="A2" s="30"/>
      <c r="B2" s="67" t="s">
        <v>27</v>
      </c>
      <c r="C2" s="68" t="s">
        <v>1</v>
      </c>
    </row>
    <row r="3" spans="1:3" ht="14.4" thickBot="1" x14ac:dyDescent="0.35">
      <c r="A3" s="26" t="s">
        <v>28</v>
      </c>
      <c r="B3" s="27" t="s">
        <v>29</v>
      </c>
      <c r="C3" s="2"/>
    </row>
    <row r="4" spans="1:3" x14ac:dyDescent="0.3">
      <c r="A4" s="28">
        <v>1</v>
      </c>
      <c r="B4" s="69" t="s">
        <v>30</v>
      </c>
      <c r="C4" s="70"/>
    </row>
    <row r="5" spans="1:3" x14ac:dyDescent="0.3">
      <c r="A5" s="29">
        <v>2</v>
      </c>
      <c r="B5" s="71" t="s">
        <v>31</v>
      </c>
      <c r="C5" s="72"/>
    </row>
    <row r="6" spans="1:3" x14ac:dyDescent="0.3">
      <c r="A6" s="29">
        <v>3</v>
      </c>
      <c r="B6" s="73" t="s">
        <v>32</v>
      </c>
      <c r="C6" s="72"/>
    </row>
    <row r="7" spans="1:3" x14ac:dyDescent="0.3">
      <c r="A7" s="29">
        <v>4</v>
      </c>
      <c r="B7" s="71" t="s">
        <v>33</v>
      </c>
      <c r="C7" s="72"/>
    </row>
    <row r="8" spans="1:3" ht="14.4" thickBot="1" x14ac:dyDescent="0.35">
      <c r="A8" s="31">
        <v>5</v>
      </c>
      <c r="B8" s="74" t="s">
        <v>34</v>
      </c>
      <c r="C8" s="75"/>
    </row>
    <row r="9" spans="1:3" ht="21" customHeight="1" thickBot="1" x14ac:dyDescent="0.35">
      <c r="A9" s="30"/>
      <c r="C9" s="76"/>
    </row>
    <row r="10" spans="1:3" ht="15.75" customHeight="1" thickBot="1" x14ac:dyDescent="0.35">
      <c r="A10" s="26" t="s">
        <v>35</v>
      </c>
      <c r="B10" s="137" t="s">
        <v>36</v>
      </c>
      <c r="C10" s="138"/>
    </row>
    <row r="11" spans="1:3" x14ac:dyDescent="0.3">
      <c r="A11" s="28">
        <v>1</v>
      </c>
      <c r="B11" s="69" t="s">
        <v>30</v>
      </c>
      <c r="C11" s="70"/>
    </row>
    <row r="12" spans="1:3" x14ac:dyDescent="0.3">
      <c r="A12" s="29">
        <v>2</v>
      </c>
      <c r="B12" s="71" t="s">
        <v>31</v>
      </c>
      <c r="C12" s="72"/>
    </row>
    <row r="13" spans="1:3" x14ac:dyDescent="0.3">
      <c r="A13" s="29">
        <v>3</v>
      </c>
      <c r="B13" s="71" t="s">
        <v>32</v>
      </c>
      <c r="C13" s="72"/>
    </row>
    <row r="14" spans="1:3" x14ac:dyDescent="0.3">
      <c r="A14" s="29">
        <v>4</v>
      </c>
      <c r="B14" s="71" t="s">
        <v>33</v>
      </c>
      <c r="C14" s="72"/>
    </row>
    <row r="15" spans="1:3" x14ac:dyDescent="0.3">
      <c r="A15" s="29">
        <v>5</v>
      </c>
      <c r="B15" s="71" t="s">
        <v>37</v>
      </c>
      <c r="C15" s="72"/>
    </row>
    <row r="16" spans="1:3" x14ac:dyDescent="0.3">
      <c r="A16" s="29">
        <v>6</v>
      </c>
      <c r="B16" s="71" t="s">
        <v>38</v>
      </c>
      <c r="C16" s="72"/>
    </row>
    <row r="17" spans="1:3" ht="14.4" thickBot="1" x14ac:dyDescent="0.35">
      <c r="A17" s="31">
        <v>7</v>
      </c>
      <c r="B17" s="74" t="s">
        <v>39</v>
      </c>
      <c r="C17" s="75"/>
    </row>
    <row r="18" spans="1:3" ht="36" customHeight="1" x14ac:dyDescent="0.3">
      <c r="C18" s="76"/>
    </row>
  </sheetData>
  <mergeCells count="2">
    <mergeCell ref="A1:C1"/>
    <mergeCell ref="B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8"/>
  <sheetViews>
    <sheetView zoomScale="90" zoomScaleNormal="90" workbookViewId="0">
      <selection activeCell="E20" sqref="E20"/>
    </sheetView>
  </sheetViews>
  <sheetFormatPr defaultRowHeight="14.4" x14ac:dyDescent="0.3"/>
  <cols>
    <col min="1" max="1" width="1.88671875" customWidth="1"/>
    <col min="2" max="2" width="9.109375" customWidth="1"/>
    <col min="3" max="3" width="74" style="5" customWidth="1"/>
    <col min="4" max="4" width="48.88671875" customWidth="1"/>
    <col min="5" max="5" width="46.88671875" style="1" customWidth="1"/>
    <col min="6" max="6" width="42.6640625" customWidth="1"/>
    <col min="7" max="7" width="36.33203125" customWidth="1"/>
  </cols>
  <sheetData>
    <row r="2" spans="2:7" ht="18" customHeight="1" x14ac:dyDescent="0.3">
      <c r="B2" s="139" t="s">
        <v>59</v>
      </c>
      <c r="C2" s="140"/>
      <c r="D2" s="140"/>
      <c r="E2" s="140"/>
      <c r="F2" s="140"/>
      <c r="G2" s="141"/>
    </row>
    <row r="3" spans="2:7" s="1" customFormat="1" ht="27.6" x14ac:dyDescent="0.3">
      <c r="B3" s="79"/>
      <c r="C3" s="80" t="s">
        <v>0</v>
      </c>
      <c r="D3" s="81" t="s">
        <v>1</v>
      </c>
      <c r="E3" s="81" t="s">
        <v>2</v>
      </c>
      <c r="F3" s="77" t="s">
        <v>65</v>
      </c>
      <c r="G3" s="77" t="s">
        <v>66</v>
      </c>
    </row>
    <row r="4" spans="2:7" ht="28.5" customHeight="1" x14ac:dyDescent="0.3">
      <c r="B4" s="82">
        <v>1</v>
      </c>
      <c r="C4" s="84" t="s">
        <v>112</v>
      </c>
      <c r="D4" s="3"/>
      <c r="E4" s="83"/>
      <c r="F4" s="78"/>
      <c r="G4" s="78"/>
    </row>
    <row r="5" spans="2:7" ht="25.5" customHeight="1" x14ac:dyDescent="0.3">
      <c r="B5" s="82">
        <v>2</v>
      </c>
      <c r="C5" s="84" t="s">
        <v>110</v>
      </c>
      <c r="D5" s="3"/>
      <c r="E5" s="83"/>
      <c r="F5" s="78"/>
      <c r="G5" s="78"/>
    </row>
    <row r="6" spans="2:7" ht="17.25" customHeight="1" x14ac:dyDescent="0.3">
      <c r="B6" s="82">
        <v>3</v>
      </c>
      <c r="C6" s="84" t="s">
        <v>111</v>
      </c>
      <c r="D6" s="3"/>
      <c r="E6" s="83"/>
      <c r="F6" s="78"/>
      <c r="G6" s="78"/>
    </row>
    <row r="7" spans="2:7" ht="30" customHeight="1" x14ac:dyDescent="0.3">
      <c r="B7" s="82">
        <v>4</v>
      </c>
      <c r="C7" s="84" t="s">
        <v>113</v>
      </c>
      <c r="D7" s="3"/>
      <c r="E7" s="83"/>
      <c r="F7" s="78"/>
      <c r="G7" s="78"/>
    </row>
    <row r="8" spans="2:7" x14ac:dyDescent="0.3">
      <c r="C8" s="4"/>
    </row>
  </sheetData>
  <mergeCells count="1">
    <mergeCell ref="B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5"/>
  <sheetViews>
    <sheetView tabSelected="1" topLeftCell="A25" zoomScale="90" zoomScaleNormal="90" workbookViewId="0">
      <selection activeCell="M41" sqref="M41"/>
    </sheetView>
  </sheetViews>
  <sheetFormatPr defaultColWidth="8.88671875" defaultRowHeight="13.2" x14ac:dyDescent="0.25"/>
  <cols>
    <col min="1" max="1" width="2.33203125" style="32" customWidth="1"/>
    <col min="2" max="2" width="63" style="33" customWidth="1"/>
    <col min="3" max="3" width="18" style="34" customWidth="1"/>
    <col min="4" max="4" width="42.5546875" style="32" customWidth="1"/>
    <col min="5" max="5" width="11.44140625" style="32" bestFit="1" customWidth="1"/>
    <col min="6" max="6" width="42.88671875" style="32" customWidth="1"/>
    <col min="7" max="7" width="10.5546875" style="32" customWidth="1"/>
    <col min="8" max="8" width="12.109375" style="32" customWidth="1"/>
    <col min="9" max="10" width="8.88671875" style="32" customWidth="1"/>
    <col min="11" max="16384" width="8.88671875" style="32"/>
  </cols>
  <sheetData>
    <row r="1" spans="2:10" ht="13.8" thickBot="1" x14ac:dyDescent="0.3">
      <c r="G1" s="60"/>
      <c r="H1" s="60"/>
      <c r="I1" s="60"/>
      <c r="J1" s="60"/>
    </row>
    <row r="2" spans="2:10" ht="21.6" thickBot="1" x14ac:dyDescent="0.3">
      <c r="B2" s="142" t="s">
        <v>67</v>
      </c>
      <c r="C2" s="143"/>
      <c r="D2" s="143"/>
      <c r="E2" s="144"/>
      <c r="F2" s="144"/>
      <c r="G2" s="144"/>
      <c r="H2" s="144"/>
      <c r="I2" s="145"/>
    </row>
    <row r="3" spans="2:10" ht="13.8" thickBot="1" x14ac:dyDescent="0.3"/>
    <row r="4" spans="2:10" ht="42" customHeight="1" thickBot="1" x14ac:dyDescent="0.35">
      <c r="B4" s="146" t="s">
        <v>40</v>
      </c>
      <c r="C4" s="147"/>
      <c r="D4" s="148"/>
      <c r="E4" s="149" t="s">
        <v>41</v>
      </c>
      <c r="F4" s="150"/>
      <c r="G4" s="151"/>
      <c r="H4" s="151"/>
      <c r="I4" s="152"/>
    </row>
    <row r="5" spans="2:10" ht="97.5" customHeight="1" thickBot="1" x14ac:dyDescent="0.3">
      <c r="B5" s="86" t="s">
        <v>107</v>
      </c>
      <c r="C5" s="86" t="s">
        <v>68</v>
      </c>
      <c r="D5" s="85" t="s">
        <v>42</v>
      </c>
      <c r="E5" s="87" t="s">
        <v>43</v>
      </c>
      <c r="F5" s="86" t="s">
        <v>44</v>
      </c>
      <c r="G5" s="87" t="s">
        <v>45</v>
      </c>
      <c r="H5" s="88" t="s">
        <v>46</v>
      </c>
      <c r="I5" s="89" t="s">
        <v>47</v>
      </c>
    </row>
    <row r="6" spans="2:10" ht="14.4" thickBot="1" x14ac:dyDescent="0.3">
      <c r="B6" s="153" t="s">
        <v>70</v>
      </c>
      <c r="C6" s="154"/>
      <c r="D6" s="154"/>
      <c r="E6" s="154"/>
      <c r="F6" s="154"/>
      <c r="G6" s="154"/>
      <c r="H6" s="154"/>
      <c r="I6" s="155"/>
    </row>
    <row r="7" spans="2:10" ht="13.8" thickBot="1" x14ac:dyDescent="0.3">
      <c r="B7" s="156" t="s">
        <v>71</v>
      </c>
      <c r="C7" s="157"/>
      <c r="D7" s="157"/>
      <c r="E7" s="157"/>
      <c r="F7" s="157"/>
      <c r="G7" s="157"/>
      <c r="H7" s="157"/>
      <c r="I7" s="158"/>
    </row>
    <row r="8" spans="2:10" ht="42" customHeight="1" x14ac:dyDescent="0.25">
      <c r="B8" s="103" t="s">
        <v>108</v>
      </c>
      <c r="C8" s="90"/>
      <c r="D8" s="91"/>
      <c r="E8" s="92">
        <v>5</v>
      </c>
      <c r="F8" s="93"/>
      <c r="G8" s="92"/>
      <c r="H8" s="92">
        <f t="shared" ref="H8:H11" si="0">IF(E8&gt;0,G8*E8,"")</f>
        <v>0</v>
      </c>
      <c r="I8" s="94">
        <f t="shared" ref="I8:I11" si="1">IF(E8&gt;0,3*E8,"")</f>
        <v>15</v>
      </c>
    </row>
    <row r="9" spans="2:10" ht="32.25" customHeight="1" x14ac:dyDescent="0.25">
      <c r="B9" s="103" t="s">
        <v>109</v>
      </c>
      <c r="C9" s="90"/>
      <c r="D9" s="91"/>
      <c r="E9" s="92">
        <v>5</v>
      </c>
      <c r="F9" s="93"/>
      <c r="G9" s="92"/>
      <c r="H9" s="92">
        <f t="shared" si="0"/>
        <v>0</v>
      </c>
      <c r="I9" s="94">
        <f t="shared" si="1"/>
        <v>15</v>
      </c>
    </row>
    <row r="10" spans="2:10" ht="30.75" customHeight="1" x14ac:dyDescent="0.25">
      <c r="B10" s="103" t="s">
        <v>93</v>
      </c>
      <c r="C10" s="90"/>
      <c r="D10" s="91"/>
      <c r="E10" s="92">
        <v>5</v>
      </c>
      <c r="F10" s="93"/>
      <c r="G10" s="92"/>
      <c r="H10" s="92">
        <f t="shared" si="0"/>
        <v>0</v>
      </c>
      <c r="I10" s="94">
        <f t="shared" si="1"/>
        <v>15</v>
      </c>
    </row>
    <row r="11" spans="2:10" ht="124.5" customHeight="1" x14ac:dyDescent="0.25">
      <c r="B11" s="103" t="s">
        <v>94</v>
      </c>
      <c r="C11" s="90"/>
      <c r="D11" s="91"/>
      <c r="E11" s="92">
        <v>5</v>
      </c>
      <c r="F11" s="93"/>
      <c r="G11" s="92"/>
      <c r="H11" s="92">
        <f t="shared" si="0"/>
        <v>0</v>
      </c>
      <c r="I11" s="94">
        <f t="shared" si="1"/>
        <v>15</v>
      </c>
    </row>
    <row r="12" spans="2:10" x14ac:dyDescent="0.25">
      <c r="B12" s="162" t="s">
        <v>72</v>
      </c>
      <c r="C12" s="163"/>
      <c r="D12" s="163"/>
      <c r="E12" s="163"/>
      <c r="F12" s="163"/>
      <c r="G12" s="163"/>
      <c r="H12" s="163"/>
      <c r="I12" s="164"/>
    </row>
    <row r="13" spans="2:10" ht="51.75" customHeight="1" x14ac:dyDescent="0.25">
      <c r="B13" s="104" t="s">
        <v>87</v>
      </c>
      <c r="C13" s="59"/>
      <c r="D13" s="40"/>
      <c r="E13" s="41">
        <v>1</v>
      </c>
      <c r="F13" s="42"/>
      <c r="G13" s="41"/>
      <c r="H13" s="41">
        <f t="shared" ref="H13:H45" si="2">IF(E13&gt;0,G13*E13,"")</f>
        <v>0</v>
      </c>
      <c r="I13" s="43">
        <f t="shared" ref="I13:I45" si="3">IF(E13&gt;0,3*E13,"")</f>
        <v>3</v>
      </c>
    </row>
    <row r="14" spans="2:10" ht="42" customHeight="1" x14ac:dyDescent="0.25">
      <c r="B14" s="104" t="s">
        <v>88</v>
      </c>
      <c r="C14" s="59"/>
      <c r="D14" s="40"/>
      <c r="E14" s="41">
        <v>1</v>
      </c>
      <c r="F14" s="42"/>
      <c r="G14" s="41"/>
      <c r="H14" s="41">
        <f t="shared" si="2"/>
        <v>0</v>
      </c>
      <c r="I14" s="43">
        <f t="shared" si="3"/>
        <v>3</v>
      </c>
    </row>
    <row r="15" spans="2:10" ht="29.25" customHeight="1" x14ac:dyDescent="0.25">
      <c r="B15" s="104" t="s">
        <v>89</v>
      </c>
      <c r="C15" s="59"/>
      <c r="D15" s="40"/>
      <c r="E15" s="41">
        <v>1</v>
      </c>
      <c r="F15" s="42"/>
      <c r="G15" s="41"/>
      <c r="H15" s="41">
        <f t="shared" si="2"/>
        <v>0</v>
      </c>
      <c r="I15" s="43">
        <f t="shared" si="3"/>
        <v>3</v>
      </c>
    </row>
    <row r="16" spans="2:10" x14ac:dyDescent="0.25">
      <c r="B16" s="165" t="s">
        <v>73</v>
      </c>
      <c r="C16" s="166"/>
      <c r="D16" s="166"/>
      <c r="E16" s="166"/>
      <c r="F16" s="166"/>
      <c r="G16" s="166"/>
      <c r="H16" s="166"/>
      <c r="I16" s="167"/>
    </row>
    <row r="17" spans="2:9" ht="26.4" x14ac:dyDescent="0.25">
      <c r="B17" s="100" t="s">
        <v>74</v>
      </c>
      <c r="C17" s="39"/>
      <c r="D17" s="107"/>
      <c r="E17" s="41">
        <v>5</v>
      </c>
      <c r="F17" s="42"/>
      <c r="G17" s="41"/>
      <c r="H17" s="41">
        <f t="shared" si="2"/>
        <v>0</v>
      </c>
      <c r="I17" s="102">
        <f t="shared" si="3"/>
        <v>15</v>
      </c>
    </row>
    <row r="18" spans="2:9" ht="26.4" x14ac:dyDescent="0.25">
      <c r="B18" s="100" t="s">
        <v>75</v>
      </c>
      <c r="C18" s="39"/>
      <c r="D18" s="101"/>
      <c r="E18" s="41">
        <v>5</v>
      </c>
      <c r="F18" s="42"/>
      <c r="G18" s="41"/>
      <c r="H18" s="41">
        <f t="shared" si="2"/>
        <v>0</v>
      </c>
      <c r="I18" s="102">
        <f t="shared" si="3"/>
        <v>15</v>
      </c>
    </row>
    <row r="19" spans="2:9" ht="39.6" x14ac:dyDescent="0.25">
      <c r="B19" s="100" t="s">
        <v>76</v>
      </c>
      <c r="C19" s="39"/>
      <c r="D19" s="101"/>
      <c r="E19" s="41">
        <v>10</v>
      </c>
      <c r="F19" s="42"/>
      <c r="G19" s="41"/>
      <c r="H19" s="41">
        <f t="shared" si="2"/>
        <v>0</v>
      </c>
      <c r="I19" s="102">
        <f t="shared" si="3"/>
        <v>30</v>
      </c>
    </row>
    <row r="20" spans="2:9" ht="26.4" x14ac:dyDescent="0.25">
      <c r="B20" s="100" t="s">
        <v>77</v>
      </c>
      <c r="C20" s="39"/>
      <c r="D20" s="101"/>
      <c r="E20" s="41">
        <v>5</v>
      </c>
      <c r="F20" s="42"/>
      <c r="G20" s="41"/>
      <c r="H20" s="41">
        <f t="shared" si="2"/>
        <v>0</v>
      </c>
      <c r="I20" s="102">
        <f t="shared" si="3"/>
        <v>15</v>
      </c>
    </row>
    <row r="21" spans="2:9" ht="26.4" x14ac:dyDescent="0.25">
      <c r="B21" s="100" t="s">
        <v>78</v>
      </c>
      <c r="C21" s="39"/>
      <c r="D21" s="101"/>
      <c r="E21" s="41">
        <v>10</v>
      </c>
      <c r="F21" s="42"/>
      <c r="G21" s="41"/>
      <c r="H21" s="41">
        <f t="shared" si="2"/>
        <v>0</v>
      </c>
      <c r="I21" s="102">
        <f t="shared" si="3"/>
        <v>30</v>
      </c>
    </row>
    <row r="22" spans="2:9" ht="39.6" x14ac:dyDescent="0.25">
      <c r="B22" s="100" t="s">
        <v>79</v>
      </c>
      <c r="C22" s="39"/>
      <c r="D22" s="101"/>
      <c r="E22" s="41">
        <v>5</v>
      </c>
      <c r="F22" s="42"/>
      <c r="G22" s="41"/>
      <c r="H22" s="41">
        <f t="shared" si="2"/>
        <v>0</v>
      </c>
      <c r="I22" s="102">
        <f t="shared" si="3"/>
        <v>15</v>
      </c>
    </row>
    <row r="23" spans="2:9" ht="39.6" x14ac:dyDescent="0.25">
      <c r="B23" s="100" t="s">
        <v>80</v>
      </c>
      <c r="C23" s="39"/>
      <c r="D23" s="101"/>
      <c r="E23" s="41">
        <v>5</v>
      </c>
      <c r="F23" s="42"/>
      <c r="G23" s="41"/>
      <c r="H23" s="41">
        <f t="shared" si="2"/>
        <v>0</v>
      </c>
      <c r="I23" s="102">
        <f t="shared" si="3"/>
        <v>15</v>
      </c>
    </row>
    <row r="24" spans="2:9" ht="39.6" x14ac:dyDescent="0.25">
      <c r="B24" s="100" t="s">
        <v>81</v>
      </c>
      <c r="C24" s="39"/>
      <c r="D24" s="101"/>
      <c r="E24" s="41">
        <v>5</v>
      </c>
      <c r="F24" s="42"/>
      <c r="G24" s="41"/>
      <c r="H24" s="41">
        <f t="shared" si="2"/>
        <v>0</v>
      </c>
      <c r="I24" s="102">
        <f t="shared" si="3"/>
        <v>15</v>
      </c>
    </row>
    <row r="25" spans="2:9" ht="39.6" x14ac:dyDescent="0.25">
      <c r="B25" s="100" t="s">
        <v>82</v>
      </c>
      <c r="C25" s="39"/>
      <c r="D25" s="101"/>
      <c r="E25" s="41">
        <v>5</v>
      </c>
      <c r="F25" s="42"/>
      <c r="G25" s="41"/>
      <c r="H25" s="41">
        <f t="shared" si="2"/>
        <v>0</v>
      </c>
      <c r="I25" s="102">
        <f t="shared" si="3"/>
        <v>15</v>
      </c>
    </row>
    <row r="26" spans="2:9" ht="39.6" x14ac:dyDescent="0.25">
      <c r="B26" s="100" t="s">
        <v>83</v>
      </c>
      <c r="C26" s="39"/>
      <c r="D26" s="101"/>
      <c r="E26" s="41">
        <v>5</v>
      </c>
      <c r="F26" s="42"/>
      <c r="G26" s="41"/>
      <c r="H26" s="41">
        <f t="shared" si="2"/>
        <v>0</v>
      </c>
      <c r="I26" s="102">
        <f t="shared" si="3"/>
        <v>15</v>
      </c>
    </row>
    <row r="27" spans="2:9" ht="39.6" x14ac:dyDescent="0.25">
      <c r="B27" s="100" t="s">
        <v>84</v>
      </c>
      <c r="C27" s="39"/>
      <c r="D27" s="101"/>
      <c r="E27" s="41">
        <v>5</v>
      </c>
      <c r="F27" s="42"/>
      <c r="G27" s="41"/>
      <c r="H27" s="41">
        <f t="shared" si="2"/>
        <v>0</v>
      </c>
      <c r="I27" s="102">
        <f t="shared" si="3"/>
        <v>15</v>
      </c>
    </row>
    <row r="28" spans="2:9" ht="26.4" x14ac:dyDescent="0.25">
      <c r="B28" s="100" t="s">
        <v>85</v>
      </c>
      <c r="C28" s="39"/>
      <c r="D28" s="101"/>
      <c r="E28" s="41">
        <v>10</v>
      </c>
      <c r="F28" s="42"/>
      <c r="G28" s="41"/>
      <c r="H28" s="41">
        <f t="shared" si="2"/>
        <v>0</v>
      </c>
      <c r="I28" s="102">
        <f t="shared" si="3"/>
        <v>30</v>
      </c>
    </row>
    <row r="29" spans="2:9" ht="26.4" x14ac:dyDescent="0.25">
      <c r="B29" s="100" t="s">
        <v>86</v>
      </c>
      <c r="C29" s="39"/>
      <c r="D29" s="101"/>
      <c r="E29" s="41">
        <v>10</v>
      </c>
      <c r="F29" s="42"/>
      <c r="G29" s="41"/>
      <c r="H29" s="41">
        <f t="shared" si="2"/>
        <v>0</v>
      </c>
      <c r="I29" s="102">
        <f t="shared" si="3"/>
        <v>30</v>
      </c>
    </row>
    <row r="30" spans="2:9" x14ac:dyDescent="0.25">
      <c r="B30" s="165" t="s">
        <v>69</v>
      </c>
      <c r="C30" s="166"/>
      <c r="D30" s="166"/>
      <c r="E30" s="166"/>
      <c r="F30" s="166"/>
      <c r="G30" s="166"/>
      <c r="H30" s="166"/>
      <c r="I30" s="167"/>
    </row>
    <row r="31" spans="2:9" ht="52.8" x14ac:dyDescent="0.25">
      <c r="B31" s="106" t="s">
        <v>90</v>
      </c>
      <c r="C31" s="39"/>
      <c r="D31" s="40"/>
      <c r="E31" s="41">
        <v>10</v>
      </c>
      <c r="F31" s="42"/>
      <c r="G31" s="41"/>
      <c r="H31" s="41">
        <f t="shared" si="2"/>
        <v>0</v>
      </c>
      <c r="I31" s="41">
        <f t="shared" si="3"/>
        <v>30</v>
      </c>
    </row>
    <row r="32" spans="2:9" ht="39.6" x14ac:dyDescent="0.25">
      <c r="B32" s="105" t="s">
        <v>91</v>
      </c>
      <c r="C32" s="39"/>
      <c r="D32" s="40"/>
      <c r="E32" s="41">
        <v>5</v>
      </c>
      <c r="F32" s="42"/>
      <c r="G32" s="41"/>
      <c r="H32" s="41">
        <f t="shared" si="2"/>
        <v>0</v>
      </c>
      <c r="I32" s="41">
        <f t="shared" si="3"/>
        <v>15</v>
      </c>
    </row>
    <row r="33" spans="2:9" ht="27" thickBot="1" x14ac:dyDescent="0.3">
      <c r="B33" s="105" t="s">
        <v>92</v>
      </c>
      <c r="C33" s="108"/>
      <c r="D33" s="96"/>
      <c r="E33" s="97">
        <v>10</v>
      </c>
      <c r="F33" s="98"/>
      <c r="G33" s="97"/>
      <c r="H33" s="41">
        <f t="shared" si="2"/>
        <v>0</v>
      </c>
      <c r="I33" s="41">
        <f t="shared" si="3"/>
        <v>30</v>
      </c>
    </row>
    <row r="34" spans="2:9" ht="14.4" thickBot="1" x14ac:dyDescent="0.3">
      <c r="B34" s="159" t="s">
        <v>97</v>
      </c>
      <c r="C34" s="160"/>
      <c r="D34" s="160"/>
      <c r="E34" s="160"/>
      <c r="F34" s="160"/>
      <c r="G34" s="160"/>
      <c r="H34" s="160"/>
      <c r="I34" s="161"/>
    </row>
    <row r="35" spans="2:9" ht="53.4" thickBot="1" x14ac:dyDescent="0.3">
      <c r="B35" s="109" t="s">
        <v>95</v>
      </c>
      <c r="C35" s="110"/>
      <c r="D35" s="111"/>
      <c r="E35" s="112">
        <v>10</v>
      </c>
      <c r="F35" s="113"/>
      <c r="G35" s="112"/>
      <c r="H35" s="112">
        <f t="shared" si="2"/>
        <v>0</v>
      </c>
      <c r="I35" s="114">
        <f t="shared" si="3"/>
        <v>30</v>
      </c>
    </row>
    <row r="36" spans="2:9" ht="14.4" thickBot="1" x14ac:dyDescent="0.3">
      <c r="B36" s="159" t="s">
        <v>96</v>
      </c>
      <c r="C36" s="160"/>
      <c r="D36" s="160"/>
      <c r="E36" s="160"/>
      <c r="F36" s="160"/>
      <c r="G36" s="160"/>
      <c r="H36" s="160"/>
      <c r="I36" s="161"/>
    </row>
    <row r="37" spans="2:9" ht="12.75" customHeight="1" x14ac:dyDescent="0.25">
      <c r="B37" s="99" t="s">
        <v>98</v>
      </c>
      <c r="C37" s="90"/>
      <c r="D37" s="91"/>
      <c r="E37" s="92">
        <v>5</v>
      </c>
      <c r="F37" s="93"/>
      <c r="G37" s="92"/>
      <c r="H37" s="92">
        <f t="shared" si="2"/>
        <v>0</v>
      </c>
      <c r="I37" s="94">
        <f t="shared" si="3"/>
        <v>15</v>
      </c>
    </row>
    <row r="38" spans="2:9" s="115" customFormat="1" ht="12.75" customHeight="1" x14ac:dyDescent="0.25">
      <c r="B38" s="104" t="s">
        <v>99</v>
      </c>
      <c r="C38" s="59"/>
      <c r="D38" s="40"/>
      <c r="E38" s="116">
        <v>5</v>
      </c>
      <c r="F38" s="117"/>
      <c r="G38" s="116"/>
      <c r="H38" s="116">
        <f t="shared" si="2"/>
        <v>0</v>
      </c>
      <c r="I38" s="118">
        <f t="shared" si="3"/>
        <v>15</v>
      </c>
    </row>
    <row r="39" spans="2:9" ht="12.75" customHeight="1" x14ac:dyDescent="0.25">
      <c r="B39" s="119" t="s">
        <v>100</v>
      </c>
      <c r="C39" s="95"/>
      <c r="D39" s="96"/>
      <c r="E39" s="97">
        <v>5</v>
      </c>
      <c r="F39" s="98"/>
      <c r="G39" s="97"/>
      <c r="H39" s="116">
        <f t="shared" si="2"/>
        <v>0</v>
      </c>
      <c r="I39" s="118">
        <f t="shared" si="3"/>
        <v>15</v>
      </c>
    </row>
    <row r="40" spans="2:9" ht="12.75" customHeight="1" x14ac:dyDescent="0.25">
      <c r="B40" s="119" t="s">
        <v>101</v>
      </c>
      <c r="C40" s="95"/>
      <c r="D40" s="96"/>
      <c r="E40" s="97">
        <v>5</v>
      </c>
      <c r="F40" s="98"/>
      <c r="G40" s="97"/>
      <c r="H40" s="116">
        <f t="shared" si="2"/>
        <v>0</v>
      </c>
      <c r="I40" s="118">
        <f t="shared" si="3"/>
        <v>15</v>
      </c>
    </row>
    <row r="41" spans="2:9" ht="27" customHeight="1" x14ac:dyDescent="0.25">
      <c r="B41" s="119" t="s">
        <v>102</v>
      </c>
      <c r="C41" s="95"/>
      <c r="D41" s="96"/>
      <c r="E41" s="97">
        <v>5</v>
      </c>
      <c r="F41" s="98"/>
      <c r="G41" s="97"/>
      <c r="H41" s="116">
        <f t="shared" si="2"/>
        <v>0</v>
      </c>
      <c r="I41" s="118">
        <f t="shared" si="3"/>
        <v>15</v>
      </c>
    </row>
    <row r="42" spans="2:9" ht="27" customHeight="1" x14ac:dyDescent="0.25">
      <c r="B42" s="119" t="s">
        <v>103</v>
      </c>
      <c r="C42" s="95"/>
      <c r="D42" s="96"/>
      <c r="E42" s="97">
        <v>5</v>
      </c>
      <c r="F42" s="98"/>
      <c r="G42" s="97"/>
      <c r="H42" s="116">
        <f t="shared" si="2"/>
        <v>0</v>
      </c>
      <c r="I42" s="118">
        <f t="shared" si="3"/>
        <v>15</v>
      </c>
    </row>
    <row r="43" spans="2:9" ht="12.75" customHeight="1" x14ac:dyDescent="0.25">
      <c r="B43" s="119" t="s">
        <v>104</v>
      </c>
      <c r="C43" s="95"/>
      <c r="D43" s="96"/>
      <c r="E43" s="97">
        <v>5</v>
      </c>
      <c r="F43" s="98"/>
      <c r="G43" s="97"/>
      <c r="H43" s="116">
        <f t="shared" si="2"/>
        <v>0</v>
      </c>
      <c r="I43" s="118">
        <f t="shared" si="3"/>
        <v>15</v>
      </c>
    </row>
    <row r="44" spans="2:9" ht="24" customHeight="1" x14ac:dyDescent="0.25">
      <c r="B44" s="119" t="s">
        <v>105</v>
      </c>
      <c r="C44" s="95"/>
      <c r="D44" s="96"/>
      <c r="E44" s="97">
        <v>5</v>
      </c>
      <c r="F44" s="98"/>
      <c r="G44" s="97"/>
      <c r="H44" s="116">
        <f t="shared" si="2"/>
        <v>0</v>
      </c>
      <c r="I44" s="118">
        <f t="shared" si="3"/>
        <v>15</v>
      </c>
    </row>
    <row r="45" spans="2:9" ht="13.8" thickBot="1" x14ac:dyDescent="0.3">
      <c r="B45" s="120" t="s">
        <v>106</v>
      </c>
      <c r="C45" s="65"/>
      <c r="D45" s="48"/>
      <c r="E45" s="50">
        <v>5</v>
      </c>
      <c r="F45" s="49"/>
      <c r="G45" s="50"/>
      <c r="H45" s="50">
        <f t="shared" si="2"/>
        <v>0</v>
      </c>
      <c r="I45" s="51">
        <f t="shared" si="3"/>
        <v>15</v>
      </c>
    </row>
    <row r="46" spans="2:9" ht="15.6" hidden="1" x14ac:dyDescent="0.3">
      <c r="B46" s="56" t="s">
        <v>48</v>
      </c>
      <c r="C46" s="36"/>
      <c r="D46" s="37"/>
      <c r="E46" s="37"/>
      <c r="F46" s="36"/>
      <c r="G46" s="36"/>
      <c r="H46" s="36"/>
      <c r="I46" s="38"/>
    </row>
    <row r="47" spans="2:9" ht="26.4" hidden="1" x14ac:dyDescent="0.25">
      <c r="B47" s="44" t="s">
        <v>49</v>
      </c>
      <c r="C47" s="39"/>
      <c r="D47" s="40"/>
      <c r="E47" s="42"/>
      <c r="F47" s="41">
        <v>0</v>
      </c>
      <c r="G47" s="41" t="str">
        <f t="shared" ref="G47" si="4">IF(OR($C47="Yes",$C47="yes",$C47="Y",$C47="YES",$C47="y"),3,IF(OR($C47="Partial",$C47="partial",$C47="P",$C47="PARTIAL",$C47="p"),1,IF($F47&gt;0,0,"")))</f>
        <v/>
      </c>
      <c r="H47" s="41" t="str">
        <f t="shared" ref="H47" si="5">IF(F47&gt;0,G47*F47,"")</f>
        <v/>
      </c>
      <c r="I47" s="43" t="str">
        <f t="shared" ref="I47" si="6">IF(F47&gt;0,3*F47,"")</f>
        <v/>
      </c>
    </row>
    <row r="48" spans="2:9" ht="15.6" hidden="1" x14ac:dyDescent="0.3">
      <c r="B48" s="35" t="s">
        <v>50</v>
      </c>
      <c r="C48" s="36"/>
      <c r="D48" s="37"/>
      <c r="E48" s="37"/>
      <c r="F48" s="36"/>
      <c r="G48" s="36"/>
      <c r="H48" s="36"/>
      <c r="I48" s="38"/>
    </row>
    <row r="49" spans="2:14" ht="39.6" hidden="1" x14ac:dyDescent="0.25">
      <c r="B49" s="44" t="s">
        <v>51</v>
      </c>
      <c r="C49" s="39"/>
      <c r="D49" s="40"/>
      <c r="E49" s="42"/>
      <c r="F49" s="41">
        <v>0</v>
      </c>
      <c r="G49" s="41" t="str">
        <f t="shared" ref="G49:G50" si="7">IF(OR($C49="Yes",$C49="yes",$C49="Y",$C49="YES",$C49="y"),3,IF(OR($C49="Partial",$C49="partial",$C49="P",$C49="PARTIAL",$C49="p"),1,IF($F49&gt;0,0,"")))</f>
        <v/>
      </c>
      <c r="H49" s="41" t="str">
        <f t="shared" ref="H49:H50" si="8">IF(F49&gt;0,G49*F49,"")</f>
        <v/>
      </c>
      <c r="I49" s="43" t="str">
        <f t="shared" ref="I49:I50" si="9">IF(F49&gt;0,3*F49,"")</f>
        <v/>
      </c>
    </row>
    <row r="50" spans="2:14" ht="66" hidden="1" x14ac:dyDescent="0.25">
      <c r="B50" s="44" t="s">
        <v>52</v>
      </c>
      <c r="C50" s="39"/>
      <c r="D50" s="40"/>
      <c r="E50" s="42"/>
      <c r="F50" s="41">
        <v>0</v>
      </c>
      <c r="G50" s="41" t="str">
        <f t="shared" si="7"/>
        <v/>
      </c>
      <c r="H50" s="41" t="str">
        <f t="shared" si="8"/>
        <v/>
      </c>
      <c r="I50" s="43" t="str">
        <f t="shared" si="9"/>
        <v/>
      </c>
    </row>
    <row r="51" spans="2:14" ht="15.6" hidden="1" x14ac:dyDescent="0.3">
      <c r="B51" s="35" t="s">
        <v>53</v>
      </c>
      <c r="C51" s="36"/>
      <c r="D51" s="37"/>
      <c r="E51" s="37"/>
      <c r="F51" s="36"/>
      <c r="G51" s="36"/>
      <c r="H51" s="36"/>
      <c r="I51" s="38"/>
    </row>
    <row r="52" spans="2:14" ht="26.4" hidden="1" x14ac:dyDescent="0.25">
      <c r="B52" s="44" t="s">
        <v>54</v>
      </c>
      <c r="C52" s="39"/>
      <c r="D52" s="40"/>
      <c r="E52" s="42"/>
      <c r="F52" s="41">
        <v>0</v>
      </c>
      <c r="G52" s="41" t="str">
        <f t="shared" ref="G52:G56" si="10">IF(OR($C52="Yes",$C52="yes",$C52="Y",$C52="YES",$C52="y"),3,IF(OR($C52="Partial",$C52="partial",$C52="P",$C52="PARTIAL",$C52="p"),1,IF($F52&gt;0,0,"")))</f>
        <v/>
      </c>
      <c r="H52" s="41" t="str">
        <f t="shared" ref="H52:H56" si="11">IF(F52&gt;0,G52*F52,"")</f>
        <v/>
      </c>
      <c r="I52" s="43" t="str">
        <f t="shared" ref="I52:I56" si="12">IF(F52&gt;0,3*F52,"")</f>
        <v/>
      </c>
    </row>
    <row r="53" spans="2:14" ht="26.4" hidden="1" x14ac:dyDescent="0.25">
      <c r="B53" s="44" t="s">
        <v>55</v>
      </c>
      <c r="C53" s="39"/>
      <c r="D53" s="40"/>
      <c r="E53" s="42"/>
      <c r="F53" s="41">
        <v>0</v>
      </c>
      <c r="G53" s="41" t="str">
        <f t="shared" si="10"/>
        <v/>
      </c>
      <c r="H53" s="41" t="str">
        <f t="shared" si="11"/>
        <v/>
      </c>
      <c r="I53" s="43" t="str">
        <f t="shared" si="12"/>
        <v/>
      </c>
    </row>
    <row r="54" spans="2:14" ht="26.4" hidden="1" x14ac:dyDescent="0.25">
      <c r="B54" s="44" t="s">
        <v>56</v>
      </c>
      <c r="C54" s="39"/>
      <c r="D54" s="40"/>
      <c r="E54" s="42"/>
      <c r="F54" s="41">
        <v>0</v>
      </c>
      <c r="G54" s="41" t="str">
        <f t="shared" si="10"/>
        <v/>
      </c>
      <c r="H54" s="41" t="str">
        <f t="shared" si="11"/>
        <v/>
      </c>
      <c r="I54" s="43" t="str">
        <f t="shared" si="12"/>
        <v/>
      </c>
    </row>
    <row r="55" spans="2:14" ht="26.4" hidden="1" x14ac:dyDescent="0.25">
      <c r="B55" s="44" t="s">
        <v>57</v>
      </c>
      <c r="C55" s="39"/>
      <c r="D55" s="40"/>
      <c r="E55" s="42"/>
      <c r="F55" s="41">
        <v>0</v>
      </c>
      <c r="G55" s="41" t="str">
        <f t="shared" si="10"/>
        <v/>
      </c>
      <c r="H55" s="41" t="str">
        <f t="shared" si="11"/>
        <v/>
      </c>
      <c r="I55" s="43" t="str">
        <f t="shared" si="12"/>
        <v/>
      </c>
    </row>
    <row r="56" spans="2:14" ht="27" hidden="1" thickBot="1" x14ac:dyDescent="0.3">
      <c r="B56" s="46" t="s">
        <v>58</v>
      </c>
      <c r="C56" s="47"/>
      <c r="D56" s="48"/>
      <c r="E56" s="49"/>
      <c r="F56" s="50">
        <v>0</v>
      </c>
      <c r="G56" s="50" t="str">
        <f t="shared" si="10"/>
        <v/>
      </c>
      <c r="H56" s="50" t="str">
        <f t="shared" si="11"/>
        <v/>
      </c>
      <c r="I56" s="51" t="str">
        <f t="shared" si="12"/>
        <v/>
      </c>
    </row>
    <row r="57" spans="2:14" x14ac:dyDescent="0.25">
      <c r="F57" s="52"/>
      <c r="G57" s="52"/>
      <c r="H57" s="53"/>
      <c r="I57" s="52"/>
      <c r="L57" s="54"/>
      <c r="N57" s="54"/>
    </row>
    <row r="58" spans="2:14" x14ac:dyDescent="0.25">
      <c r="G58" s="54"/>
      <c r="K58" s="54"/>
      <c r="M58" s="54"/>
    </row>
    <row r="59" spans="2:14" x14ac:dyDescent="0.25">
      <c r="G59" s="52"/>
      <c r="H59" s="55"/>
    </row>
    <row r="64" spans="2:14" ht="34.950000000000003" customHeight="1" x14ac:dyDescent="0.25"/>
    <row r="65" spans="1:8" s="45" customFormat="1" ht="15" x14ac:dyDescent="0.25">
      <c r="A65" s="32"/>
      <c r="B65" s="33"/>
      <c r="C65" s="34"/>
      <c r="D65" s="32"/>
      <c r="E65" s="32"/>
      <c r="F65" s="32"/>
      <c r="G65" s="32"/>
      <c r="H65" s="32"/>
    </row>
    <row r="75" spans="1:8" ht="31.2" customHeight="1" x14ac:dyDescent="0.25">
      <c r="B75" s="32"/>
      <c r="C75" s="32"/>
    </row>
  </sheetData>
  <mergeCells count="10">
    <mergeCell ref="B36:I36"/>
    <mergeCell ref="B12:I12"/>
    <mergeCell ref="B16:I16"/>
    <mergeCell ref="B30:I30"/>
    <mergeCell ref="B34:I34"/>
    <mergeCell ref="B2:I2"/>
    <mergeCell ref="B4:D4"/>
    <mergeCell ref="E4:I4"/>
    <mergeCell ref="B6:I6"/>
    <mergeCell ref="B7:I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2B4C-EB0C-4357-9CFD-E2F4659F037C}">
  <dimension ref="A1:N75"/>
  <sheetViews>
    <sheetView topLeftCell="A27" workbookViewId="0">
      <selection activeCell="N35" sqref="N35"/>
    </sheetView>
  </sheetViews>
  <sheetFormatPr defaultColWidth="8.88671875" defaultRowHeight="13.2" x14ac:dyDescent="0.25"/>
  <cols>
    <col min="1" max="1" width="2.33203125" style="32" customWidth="1"/>
    <col min="2" max="2" width="63" style="33" customWidth="1"/>
    <col min="3" max="3" width="18" style="34" customWidth="1"/>
    <col min="4" max="4" width="42.5546875" style="32" customWidth="1"/>
    <col min="5" max="5" width="11.44140625" style="32" bestFit="1" customWidth="1"/>
    <col min="6" max="6" width="42.88671875" style="32" customWidth="1"/>
    <col min="7" max="7" width="10.5546875" style="32" customWidth="1"/>
    <col min="8" max="8" width="12.109375" style="32" customWidth="1"/>
    <col min="9" max="16384" width="8.88671875" style="32"/>
  </cols>
  <sheetData>
    <row r="1" spans="2:10" ht="13.8" thickBot="1" x14ac:dyDescent="0.3">
      <c r="G1" s="60"/>
      <c r="H1" s="60"/>
      <c r="I1" s="60"/>
      <c r="J1" s="60"/>
    </row>
    <row r="2" spans="2:10" ht="21.6" thickBot="1" x14ac:dyDescent="0.3">
      <c r="B2" s="142" t="s">
        <v>67</v>
      </c>
      <c r="C2" s="143"/>
      <c r="D2" s="143"/>
      <c r="E2" s="144"/>
      <c r="F2" s="144"/>
      <c r="G2" s="144"/>
      <c r="H2" s="144"/>
      <c r="I2" s="145"/>
    </row>
    <row r="3" spans="2:10" ht="13.8" thickBot="1" x14ac:dyDescent="0.3"/>
    <row r="4" spans="2:10" ht="42" customHeight="1" thickBot="1" x14ac:dyDescent="0.35">
      <c r="B4" s="146" t="s">
        <v>40</v>
      </c>
      <c r="C4" s="147"/>
      <c r="D4" s="148"/>
      <c r="E4" s="149" t="s">
        <v>41</v>
      </c>
      <c r="F4" s="150"/>
      <c r="G4" s="151"/>
      <c r="H4" s="151"/>
      <c r="I4" s="152"/>
    </row>
    <row r="5" spans="2:10" ht="97.5" customHeight="1" thickBot="1" x14ac:dyDescent="0.3">
      <c r="B5" s="86" t="s">
        <v>107</v>
      </c>
      <c r="C5" s="86" t="s">
        <v>68</v>
      </c>
      <c r="D5" s="85" t="s">
        <v>42</v>
      </c>
      <c r="E5" s="87" t="s">
        <v>43</v>
      </c>
      <c r="F5" s="86" t="s">
        <v>44</v>
      </c>
      <c r="G5" s="87" t="s">
        <v>45</v>
      </c>
      <c r="H5" s="88" t="s">
        <v>46</v>
      </c>
      <c r="I5" s="89" t="s">
        <v>47</v>
      </c>
    </row>
    <row r="6" spans="2:10" ht="14.4" thickBot="1" x14ac:dyDescent="0.3">
      <c r="B6" s="153" t="s">
        <v>70</v>
      </c>
      <c r="C6" s="154"/>
      <c r="D6" s="154"/>
      <c r="E6" s="154"/>
      <c r="F6" s="154"/>
      <c r="G6" s="154"/>
      <c r="H6" s="154"/>
      <c r="I6" s="155"/>
    </row>
    <row r="7" spans="2:10" ht="13.8" thickBot="1" x14ac:dyDescent="0.3">
      <c r="B7" s="156" t="s">
        <v>71</v>
      </c>
      <c r="C7" s="157"/>
      <c r="D7" s="157"/>
      <c r="E7" s="157"/>
      <c r="F7" s="157"/>
      <c r="G7" s="157"/>
      <c r="H7" s="157"/>
      <c r="I7" s="158"/>
    </row>
    <row r="8" spans="2:10" ht="42" customHeight="1" x14ac:dyDescent="0.25">
      <c r="B8" s="103" t="s">
        <v>108</v>
      </c>
      <c r="C8" s="90"/>
      <c r="D8" s="91"/>
      <c r="E8" s="92">
        <v>5</v>
      </c>
      <c r="F8" s="93"/>
      <c r="G8" s="92"/>
      <c r="H8" s="92">
        <f t="shared" ref="H8:H11" si="0">IF(E8&gt;0,G8*E8,"")</f>
        <v>0</v>
      </c>
      <c r="I8" s="94">
        <f t="shared" ref="I8:I11" si="1">IF(E8&gt;0,3*E8,"")</f>
        <v>15</v>
      </c>
    </row>
    <row r="9" spans="2:10" ht="32.25" customHeight="1" x14ac:dyDescent="0.25">
      <c r="B9" s="103" t="s">
        <v>109</v>
      </c>
      <c r="C9" s="90"/>
      <c r="D9" s="91"/>
      <c r="E9" s="92">
        <v>5</v>
      </c>
      <c r="F9" s="93"/>
      <c r="G9" s="92"/>
      <c r="H9" s="92">
        <f t="shared" si="0"/>
        <v>0</v>
      </c>
      <c r="I9" s="94">
        <f t="shared" si="1"/>
        <v>15</v>
      </c>
    </row>
    <row r="10" spans="2:10" ht="30.75" customHeight="1" x14ac:dyDescent="0.25">
      <c r="B10" s="103" t="s">
        <v>93</v>
      </c>
      <c r="C10" s="90"/>
      <c r="D10" s="91"/>
      <c r="E10" s="92">
        <v>5</v>
      </c>
      <c r="F10" s="93"/>
      <c r="G10" s="92"/>
      <c r="H10" s="92">
        <f t="shared" si="0"/>
        <v>0</v>
      </c>
      <c r="I10" s="94">
        <f t="shared" si="1"/>
        <v>15</v>
      </c>
    </row>
    <row r="11" spans="2:10" ht="124.5" customHeight="1" x14ac:dyDescent="0.25">
      <c r="B11" s="103" t="s">
        <v>94</v>
      </c>
      <c r="C11" s="90"/>
      <c r="D11" s="91"/>
      <c r="E11" s="92">
        <v>5</v>
      </c>
      <c r="F11" s="93"/>
      <c r="G11" s="92"/>
      <c r="H11" s="92">
        <f t="shared" si="0"/>
        <v>0</v>
      </c>
      <c r="I11" s="94">
        <f t="shared" si="1"/>
        <v>15</v>
      </c>
    </row>
    <row r="12" spans="2:10" x14ac:dyDescent="0.25">
      <c r="B12" s="162" t="s">
        <v>72</v>
      </c>
      <c r="C12" s="163"/>
      <c r="D12" s="163"/>
      <c r="E12" s="163"/>
      <c r="F12" s="163"/>
      <c r="G12" s="163"/>
      <c r="H12" s="163"/>
      <c r="I12" s="164"/>
    </row>
    <row r="13" spans="2:10" ht="51.75" customHeight="1" x14ac:dyDescent="0.25">
      <c r="B13" s="104" t="s">
        <v>87</v>
      </c>
      <c r="C13" s="59"/>
      <c r="D13" s="40"/>
      <c r="E13" s="41">
        <v>1</v>
      </c>
      <c r="F13" s="42"/>
      <c r="G13" s="41"/>
      <c r="H13" s="41">
        <f t="shared" ref="H13:H45" si="2">IF(E13&gt;0,G13*E13,"")</f>
        <v>0</v>
      </c>
      <c r="I13" s="43">
        <f t="shared" ref="I13:I45" si="3">IF(E13&gt;0,3*E13,"")</f>
        <v>3</v>
      </c>
    </row>
    <row r="14" spans="2:10" ht="42" customHeight="1" x14ac:dyDescent="0.25">
      <c r="B14" s="104" t="s">
        <v>88</v>
      </c>
      <c r="C14" s="59"/>
      <c r="D14" s="40"/>
      <c r="E14" s="41">
        <v>1</v>
      </c>
      <c r="F14" s="42"/>
      <c r="G14" s="41"/>
      <c r="H14" s="41">
        <f t="shared" si="2"/>
        <v>0</v>
      </c>
      <c r="I14" s="43">
        <f t="shared" si="3"/>
        <v>3</v>
      </c>
    </row>
    <row r="15" spans="2:10" ht="29.25" customHeight="1" x14ac:dyDescent="0.25">
      <c r="B15" s="104" t="s">
        <v>89</v>
      </c>
      <c r="C15" s="59"/>
      <c r="D15" s="40"/>
      <c r="E15" s="41">
        <v>1</v>
      </c>
      <c r="F15" s="42"/>
      <c r="G15" s="41"/>
      <c r="H15" s="41">
        <f t="shared" si="2"/>
        <v>0</v>
      </c>
      <c r="I15" s="43">
        <f t="shared" si="3"/>
        <v>3</v>
      </c>
    </row>
    <row r="16" spans="2:10" x14ac:dyDescent="0.25">
      <c r="B16" s="165" t="s">
        <v>73</v>
      </c>
      <c r="C16" s="166"/>
      <c r="D16" s="166"/>
      <c r="E16" s="166"/>
      <c r="F16" s="166"/>
      <c r="G16" s="166"/>
      <c r="H16" s="166"/>
      <c r="I16" s="167"/>
    </row>
    <row r="17" spans="2:9" ht="26.4" x14ac:dyDescent="0.25">
      <c r="B17" s="100" t="s">
        <v>74</v>
      </c>
      <c r="C17" s="39"/>
      <c r="D17" s="107"/>
      <c r="E17" s="41">
        <v>5</v>
      </c>
      <c r="F17" s="42"/>
      <c r="G17" s="41"/>
      <c r="H17" s="41">
        <f t="shared" si="2"/>
        <v>0</v>
      </c>
      <c r="I17" s="102">
        <f t="shared" si="3"/>
        <v>15</v>
      </c>
    </row>
    <row r="18" spans="2:9" ht="26.4" x14ac:dyDescent="0.25">
      <c r="B18" s="100" t="s">
        <v>75</v>
      </c>
      <c r="C18" s="39"/>
      <c r="D18" s="101"/>
      <c r="E18" s="41">
        <v>5</v>
      </c>
      <c r="F18" s="42"/>
      <c r="G18" s="41"/>
      <c r="H18" s="41">
        <f t="shared" si="2"/>
        <v>0</v>
      </c>
      <c r="I18" s="102">
        <f t="shared" si="3"/>
        <v>15</v>
      </c>
    </row>
    <row r="19" spans="2:9" ht="39.6" x14ac:dyDescent="0.25">
      <c r="B19" s="100" t="s">
        <v>76</v>
      </c>
      <c r="C19" s="39"/>
      <c r="D19" s="101"/>
      <c r="E19" s="41">
        <v>10</v>
      </c>
      <c r="F19" s="42"/>
      <c r="G19" s="41"/>
      <c r="H19" s="41">
        <f t="shared" si="2"/>
        <v>0</v>
      </c>
      <c r="I19" s="102">
        <f t="shared" si="3"/>
        <v>30</v>
      </c>
    </row>
    <row r="20" spans="2:9" ht="26.4" x14ac:dyDescent="0.25">
      <c r="B20" s="100" t="s">
        <v>77</v>
      </c>
      <c r="C20" s="39"/>
      <c r="D20" s="101"/>
      <c r="E20" s="41">
        <v>5</v>
      </c>
      <c r="F20" s="42"/>
      <c r="G20" s="41"/>
      <c r="H20" s="41">
        <f t="shared" si="2"/>
        <v>0</v>
      </c>
      <c r="I20" s="102">
        <f t="shared" si="3"/>
        <v>15</v>
      </c>
    </row>
    <row r="21" spans="2:9" ht="26.4" x14ac:dyDescent="0.25">
      <c r="B21" s="100" t="s">
        <v>78</v>
      </c>
      <c r="C21" s="39"/>
      <c r="D21" s="101"/>
      <c r="E21" s="41">
        <v>10</v>
      </c>
      <c r="F21" s="42"/>
      <c r="G21" s="41"/>
      <c r="H21" s="41">
        <f t="shared" si="2"/>
        <v>0</v>
      </c>
      <c r="I21" s="102">
        <f t="shared" si="3"/>
        <v>30</v>
      </c>
    </row>
    <row r="22" spans="2:9" ht="39.6" x14ac:dyDescent="0.25">
      <c r="B22" s="100" t="s">
        <v>79</v>
      </c>
      <c r="C22" s="39"/>
      <c r="D22" s="101"/>
      <c r="E22" s="41">
        <v>5</v>
      </c>
      <c r="F22" s="42"/>
      <c r="G22" s="41"/>
      <c r="H22" s="41">
        <f t="shared" si="2"/>
        <v>0</v>
      </c>
      <c r="I22" s="102">
        <f t="shared" si="3"/>
        <v>15</v>
      </c>
    </row>
    <row r="23" spans="2:9" ht="39.6" x14ac:dyDescent="0.25">
      <c r="B23" s="100" t="s">
        <v>80</v>
      </c>
      <c r="C23" s="39"/>
      <c r="D23" s="101"/>
      <c r="E23" s="41">
        <v>5</v>
      </c>
      <c r="F23" s="42"/>
      <c r="G23" s="41"/>
      <c r="H23" s="41">
        <f t="shared" si="2"/>
        <v>0</v>
      </c>
      <c r="I23" s="102">
        <f t="shared" si="3"/>
        <v>15</v>
      </c>
    </row>
    <row r="24" spans="2:9" ht="39.6" x14ac:dyDescent="0.25">
      <c r="B24" s="100" t="s">
        <v>81</v>
      </c>
      <c r="C24" s="39"/>
      <c r="D24" s="101"/>
      <c r="E24" s="41">
        <v>5</v>
      </c>
      <c r="F24" s="42"/>
      <c r="G24" s="41"/>
      <c r="H24" s="41">
        <f t="shared" si="2"/>
        <v>0</v>
      </c>
      <c r="I24" s="102">
        <f t="shared" si="3"/>
        <v>15</v>
      </c>
    </row>
    <row r="25" spans="2:9" ht="39.6" x14ac:dyDescent="0.25">
      <c r="B25" s="100" t="s">
        <v>82</v>
      </c>
      <c r="C25" s="39"/>
      <c r="D25" s="101"/>
      <c r="E25" s="41">
        <v>5</v>
      </c>
      <c r="F25" s="42"/>
      <c r="G25" s="41"/>
      <c r="H25" s="41">
        <f t="shared" si="2"/>
        <v>0</v>
      </c>
      <c r="I25" s="102">
        <f t="shared" si="3"/>
        <v>15</v>
      </c>
    </row>
    <row r="26" spans="2:9" ht="39.6" x14ac:dyDescent="0.25">
      <c r="B26" s="100" t="s">
        <v>83</v>
      </c>
      <c r="C26" s="39"/>
      <c r="D26" s="101"/>
      <c r="E26" s="41">
        <v>5</v>
      </c>
      <c r="F26" s="42"/>
      <c r="G26" s="41"/>
      <c r="H26" s="41">
        <f t="shared" si="2"/>
        <v>0</v>
      </c>
      <c r="I26" s="102">
        <f t="shared" si="3"/>
        <v>15</v>
      </c>
    </row>
    <row r="27" spans="2:9" ht="39.6" x14ac:dyDescent="0.25">
      <c r="B27" s="100" t="s">
        <v>84</v>
      </c>
      <c r="C27" s="39"/>
      <c r="D27" s="101"/>
      <c r="E27" s="41">
        <v>5</v>
      </c>
      <c r="F27" s="42"/>
      <c r="G27" s="41"/>
      <c r="H27" s="41">
        <f t="shared" si="2"/>
        <v>0</v>
      </c>
      <c r="I27" s="102">
        <f t="shared" si="3"/>
        <v>15</v>
      </c>
    </row>
    <row r="28" spans="2:9" ht="26.4" x14ac:dyDescent="0.25">
      <c r="B28" s="100" t="s">
        <v>85</v>
      </c>
      <c r="C28" s="39"/>
      <c r="D28" s="101"/>
      <c r="E28" s="41">
        <v>10</v>
      </c>
      <c r="F28" s="42"/>
      <c r="G28" s="41"/>
      <c r="H28" s="41">
        <f t="shared" si="2"/>
        <v>0</v>
      </c>
      <c r="I28" s="102">
        <f t="shared" si="3"/>
        <v>30</v>
      </c>
    </row>
    <row r="29" spans="2:9" ht="26.4" x14ac:dyDescent="0.25">
      <c r="B29" s="100" t="s">
        <v>86</v>
      </c>
      <c r="C29" s="39"/>
      <c r="D29" s="101"/>
      <c r="E29" s="41">
        <v>10</v>
      </c>
      <c r="F29" s="42"/>
      <c r="G29" s="41"/>
      <c r="H29" s="41">
        <f t="shared" si="2"/>
        <v>0</v>
      </c>
      <c r="I29" s="102">
        <f t="shared" si="3"/>
        <v>30</v>
      </c>
    </row>
    <row r="30" spans="2:9" x14ac:dyDescent="0.25">
      <c r="B30" s="165" t="s">
        <v>69</v>
      </c>
      <c r="C30" s="166"/>
      <c r="D30" s="166"/>
      <c r="E30" s="166"/>
      <c r="F30" s="166"/>
      <c r="G30" s="166"/>
      <c r="H30" s="166"/>
      <c r="I30" s="167"/>
    </row>
    <row r="31" spans="2:9" ht="52.8" x14ac:dyDescent="0.25">
      <c r="B31" s="106" t="s">
        <v>90</v>
      </c>
      <c r="C31" s="39"/>
      <c r="D31" s="40"/>
      <c r="E31" s="41">
        <v>10</v>
      </c>
      <c r="F31" s="42"/>
      <c r="G31" s="41"/>
      <c r="H31" s="41">
        <f t="shared" si="2"/>
        <v>0</v>
      </c>
      <c r="I31" s="41">
        <f t="shared" si="3"/>
        <v>30</v>
      </c>
    </row>
    <row r="32" spans="2:9" ht="39.6" x14ac:dyDescent="0.25">
      <c r="B32" s="105" t="s">
        <v>91</v>
      </c>
      <c r="C32" s="39"/>
      <c r="D32" s="40"/>
      <c r="E32" s="41">
        <v>5</v>
      </c>
      <c r="F32" s="42"/>
      <c r="G32" s="41"/>
      <c r="H32" s="41">
        <f t="shared" si="2"/>
        <v>0</v>
      </c>
      <c r="I32" s="41">
        <f t="shared" si="3"/>
        <v>15</v>
      </c>
    </row>
    <row r="33" spans="2:9" ht="27" thickBot="1" x14ac:dyDescent="0.3">
      <c r="B33" s="105" t="s">
        <v>92</v>
      </c>
      <c r="C33" s="108"/>
      <c r="D33" s="96"/>
      <c r="E33" s="97">
        <v>10</v>
      </c>
      <c r="F33" s="98"/>
      <c r="G33" s="97"/>
      <c r="H33" s="41">
        <f t="shared" si="2"/>
        <v>0</v>
      </c>
      <c r="I33" s="41">
        <f t="shared" si="3"/>
        <v>30</v>
      </c>
    </row>
    <row r="34" spans="2:9" ht="14.4" thickBot="1" x14ac:dyDescent="0.3">
      <c r="B34" s="159" t="s">
        <v>97</v>
      </c>
      <c r="C34" s="160"/>
      <c r="D34" s="160"/>
      <c r="E34" s="160"/>
      <c r="F34" s="160"/>
      <c r="G34" s="160"/>
      <c r="H34" s="160"/>
      <c r="I34" s="161"/>
    </row>
    <row r="35" spans="2:9" ht="53.4" thickBot="1" x14ac:dyDescent="0.3">
      <c r="B35" s="109" t="s">
        <v>95</v>
      </c>
      <c r="C35" s="110"/>
      <c r="D35" s="111"/>
      <c r="E35" s="112">
        <v>10</v>
      </c>
      <c r="F35" s="113"/>
      <c r="G35" s="112"/>
      <c r="H35" s="112">
        <f t="shared" si="2"/>
        <v>0</v>
      </c>
      <c r="I35" s="114">
        <f t="shared" si="3"/>
        <v>30</v>
      </c>
    </row>
    <row r="36" spans="2:9" ht="14.4" thickBot="1" x14ac:dyDescent="0.3">
      <c r="B36" s="159" t="s">
        <v>96</v>
      </c>
      <c r="C36" s="160"/>
      <c r="D36" s="160"/>
      <c r="E36" s="160"/>
      <c r="F36" s="160"/>
      <c r="G36" s="160"/>
      <c r="H36" s="160"/>
      <c r="I36" s="161"/>
    </row>
    <row r="37" spans="2:9" ht="12.75" customHeight="1" x14ac:dyDescent="0.25">
      <c r="B37" s="99" t="s">
        <v>98</v>
      </c>
      <c r="C37" s="90"/>
      <c r="D37" s="91"/>
      <c r="E37" s="92">
        <v>5</v>
      </c>
      <c r="F37" s="93"/>
      <c r="G37" s="92"/>
      <c r="H37" s="92">
        <f t="shared" si="2"/>
        <v>0</v>
      </c>
      <c r="I37" s="94">
        <f t="shared" si="3"/>
        <v>15</v>
      </c>
    </row>
    <row r="38" spans="2:9" s="115" customFormat="1" ht="12.75" customHeight="1" x14ac:dyDescent="0.25">
      <c r="B38" s="104" t="s">
        <v>99</v>
      </c>
      <c r="C38" s="59"/>
      <c r="D38" s="40"/>
      <c r="E38" s="116">
        <v>5</v>
      </c>
      <c r="F38" s="117"/>
      <c r="G38" s="116"/>
      <c r="H38" s="116">
        <f t="shared" si="2"/>
        <v>0</v>
      </c>
      <c r="I38" s="118">
        <f t="shared" si="3"/>
        <v>15</v>
      </c>
    </row>
    <row r="39" spans="2:9" ht="12.75" customHeight="1" x14ac:dyDescent="0.25">
      <c r="B39" s="119" t="s">
        <v>100</v>
      </c>
      <c r="C39" s="95"/>
      <c r="D39" s="96"/>
      <c r="E39" s="97">
        <v>5</v>
      </c>
      <c r="F39" s="98"/>
      <c r="G39" s="97"/>
      <c r="H39" s="116">
        <f t="shared" si="2"/>
        <v>0</v>
      </c>
      <c r="I39" s="118">
        <f t="shared" si="3"/>
        <v>15</v>
      </c>
    </row>
    <row r="40" spans="2:9" ht="12.75" customHeight="1" x14ac:dyDescent="0.25">
      <c r="B40" s="119" t="s">
        <v>101</v>
      </c>
      <c r="C40" s="95"/>
      <c r="D40" s="96"/>
      <c r="E40" s="97">
        <v>5</v>
      </c>
      <c r="F40" s="98"/>
      <c r="G40" s="97"/>
      <c r="H40" s="116">
        <f t="shared" si="2"/>
        <v>0</v>
      </c>
      <c r="I40" s="118">
        <f t="shared" si="3"/>
        <v>15</v>
      </c>
    </row>
    <row r="41" spans="2:9" ht="27" customHeight="1" x14ac:dyDescent="0.25">
      <c r="B41" s="119" t="s">
        <v>102</v>
      </c>
      <c r="C41" s="95"/>
      <c r="D41" s="96"/>
      <c r="E41" s="97">
        <v>5</v>
      </c>
      <c r="F41" s="98"/>
      <c r="G41" s="97"/>
      <c r="H41" s="116">
        <f t="shared" si="2"/>
        <v>0</v>
      </c>
      <c r="I41" s="118">
        <f t="shared" si="3"/>
        <v>15</v>
      </c>
    </row>
    <row r="42" spans="2:9" ht="27" customHeight="1" x14ac:dyDescent="0.25">
      <c r="B42" s="119" t="s">
        <v>103</v>
      </c>
      <c r="C42" s="95"/>
      <c r="D42" s="96"/>
      <c r="E42" s="97">
        <v>5</v>
      </c>
      <c r="F42" s="98"/>
      <c r="G42" s="97"/>
      <c r="H42" s="116">
        <f t="shared" si="2"/>
        <v>0</v>
      </c>
      <c r="I42" s="118">
        <f t="shared" si="3"/>
        <v>15</v>
      </c>
    </row>
    <row r="43" spans="2:9" ht="12.75" customHeight="1" x14ac:dyDescent="0.25">
      <c r="B43" s="119" t="s">
        <v>104</v>
      </c>
      <c r="C43" s="95"/>
      <c r="D43" s="96"/>
      <c r="E43" s="97">
        <v>5</v>
      </c>
      <c r="F43" s="98"/>
      <c r="G43" s="97"/>
      <c r="H43" s="116">
        <f t="shared" si="2"/>
        <v>0</v>
      </c>
      <c r="I43" s="118">
        <f t="shared" si="3"/>
        <v>15</v>
      </c>
    </row>
    <row r="44" spans="2:9" ht="24" customHeight="1" x14ac:dyDescent="0.25">
      <c r="B44" s="119" t="s">
        <v>105</v>
      </c>
      <c r="C44" s="95"/>
      <c r="D44" s="96"/>
      <c r="E44" s="97">
        <v>5</v>
      </c>
      <c r="F44" s="98"/>
      <c r="G44" s="97"/>
      <c r="H44" s="116">
        <f t="shared" si="2"/>
        <v>0</v>
      </c>
      <c r="I44" s="118">
        <f t="shared" si="3"/>
        <v>15</v>
      </c>
    </row>
    <row r="45" spans="2:9" ht="13.8" thickBot="1" x14ac:dyDescent="0.3">
      <c r="B45" s="120" t="s">
        <v>106</v>
      </c>
      <c r="C45" s="65"/>
      <c r="D45" s="48"/>
      <c r="E45" s="50">
        <v>5</v>
      </c>
      <c r="F45" s="49"/>
      <c r="G45" s="50"/>
      <c r="H45" s="50">
        <f t="shared" si="2"/>
        <v>0</v>
      </c>
      <c r="I45" s="51">
        <f t="shared" si="3"/>
        <v>15</v>
      </c>
    </row>
    <row r="46" spans="2:9" ht="15.6" hidden="1" x14ac:dyDescent="0.3">
      <c r="B46" s="56" t="s">
        <v>48</v>
      </c>
      <c r="C46" s="36"/>
      <c r="D46" s="37"/>
      <c r="E46" s="37"/>
      <c r="F46" s="36"/>
      <c r="G46" s="36"/>
      <c r="H46" s="36"/>
      <c r="I46" s="38"/>
    </row>
    <row r="47" spans="2:9" ht="26.4" hidden="1" x14ac:dyDescent="0.25">
      <c r="B47" s="44" t="s">
        <v>49</v>
      </c>
      <c r="C47" s="39"/>
      <c r="D47" s="40"/>
      <c r="E47" s="42"/>
      <c r="F47" s="41">
        <v>0</v>
      </c>
      <c r="G47" s="41" t="str">
        <f t="shared" ref="G47" si="4">IF(OR($C47="Yes",$C47="yes",$C47="Y",$C47="YES",$C47="y"),3,IF(OR($C47="Partial",$C47="partial",$C47="P",$C47="PARTIAL",$C47="p"),1,IF($F47&gt;0,0,"")))</f>
        <v/>
      </c>
      <c r="H47" s="41" t="str">
        <f t="shared" ref="H47" si="5">IF(F47&gt;0,G47*F47,"")</f>
        <v/>
      </c>
      <c r="I47" s="43" t="str">
        <f t="shared" ref="I47" si="6">IF(F47&gt;0,3*F47,"")</f>
        <v/>
      </c>
    </row>
    <row r="48" spans="2:9" ht="15.6" hidden="1" x14ac:dyDescent="0.3">
      <c r="B48" s="35" t="s">
        <v>50</v>
      </c>
      <c r="C48" s="36"/>
      <c r="D48" s="37"/>
      <c r="E48" s="37"/>
      <c r="F48" s="36"/>
      <c r="G48" s="36"/>
      <c r="H48" s="36"/>
      <c r="I48" s="38"/>
    </row>
    <row r="49" spans="2:14" ht="39.6" hidden="1" x14ac:dyDescent="0.25">
      <c r="B49" s="44" t="s">
        <v>51</v>
      </c>
      <c r="C49" s="39"/>
      <c r="D49" s="40"/>
      <c r="E49" s="42"/>
      <c r="F49" s="41">
        <v>0</v>
      </c>
      <c r="G49" s="41" t="str">
        <f t="shared" ref="G49:G50" si="7">IF(OR($C49="Yes",$C49="yes",$C49="Y",$C49="YES",$C49="y"),3,IF(OR($C49="Partial",$C49="partial",$C49="P",$C49="PARTIAL",$C49="p"),1,IF($F49&gt;0,0,"")))</f>
        <v/>
      </c>
      <c r="H49" s="41" t="str">
        <f t="shared" ref="H49:H50" si="8">IF(F49&gt;0,G49*F49,"")</f>
        <v/>
      </c>
      <c r="I49" s="43" t="str">
        <f t="shared" ref="I49:I50" si="9">IF(F49&gt;0,3*F49,"")</f>
        <v/>
      </c>
    </row>
    <row r="50" spans="2:14" ht="66" hidden="1" x14ac:dyDescent="0.25">
      <c r="B50" s="44" t="s">
        <v>52</v>
      </c>
      <c r="C50" s="39"/>
      <c r="D50" s="40"/>
      <c r="E50" s="42"/>
      <c r="F50" s="41">
        <v>0</v>
      </c>
      <c r="G50" s="41" t="str">
        <f t="shared" si="7"/>
        <v/>
      </c>
      <c r="H50" s="41" t="str">
        <f t="shared" si="8"/>
        <v/>
      </c>
      <c r="I50" s="43" t="str">
        <f t="shared" si="9"/>
        <v/>
      </c>
    </row>
    <row r="51" spans="2:14" ht="15.6" hidden="1" x14ac:dyDescent="0.3">
      <c r="B51" s="35" t="s">
        <v>53</v>
      </c>
      <c r="C51" s="36"/>
      <c r="D51" s="37"/>
      <c r="E51" s="37"/>
      <c r="F51" s="36"/>
      <c r="G51" s="36"/>
      <c r="H51" s="36"/>
      <c r="I51" s="38"/>
    </row>
    <row r="52" spans="2:14" ht="26.4" hidden="1" x14ac:dyDescent="0.25">
      <c r="B52" s="44" t="s">
        <v>54</v>
      </c>
      <c r="C52" s="39"/>
      <c r="D52" s="40"/>
      <c r="E52" s="42"/>
      <c r="F52" s="41">
        <v>0</v>
      </c>
      <c r="G52" s="41" t="str">
        <f t="shared" ref="G52:G56" si="10">IF(OR($C52="Yes",$C52="yes",$C52="Y",$C52="YES",$C52="y"),3,IF(OR($C52="Partial",$C52="partial",$C52="P",$C52="PARTIAL",$C52="p"),1,IF($F52&gt;0,0,"")))</f>
        <v/>
      </c>
      <c r="H52" s="41" t="str">
        <f t="shared" ref="H52:H56" si="11">IF(F52&gt;0,G52*F52,"")</f>
        <v/>
      </c>
      <c r="I52" s="43" t="str">
        <f t="shared" ref="I52:I56" si="12">IF(F52&gt;0,3*F52,"")</f>
        <v/>
      </c>
    </row>
    <row r="53" spans="2:14" ht="26.4" hidden="1" x14ac:dyDescent="0.25">
      <c r="B53" s="44" t="s">
        <v>55</v>
      </c>
      <c r="C53" s="39"/>
      <c r="D53" s="40"/>
      <c r="E53" s="42"/>
      <c r="F53" s="41">
        <v>0</v>
      </c>
      <c r="G53" s="41" t="str">
        <f t="shared" si="10"/>
        <v/>
      </c>
      <c r="H53" s="41" t="str">
        <f t="shared" si="11"/>
        <v/>
      </c>
      <c r="I53" s="43" t="str">
        <f t="shared" si="12"/>
        <v/>
      </c>
    </row>
    <row r="54" spans="2:14" ht="26.4" hidden="1" x14ac:dyDescent="0.25">
      <c r="B54" s="44" t="s">
        <v>56</v>
      </c>
      <c r="C54" s="39"/>
      <c r="D54" s="40"/>
      <c r="E54" s="42"/>
      <c r="F54" s="41">
        <v>0</v>
      </c>
      <c r="G54" s="41" t="str">
        <f t="shared" si="10"/>
        <v/>
      </c>
      <c r="H54" s="41" t="str">
        <f t="shared" si="11"/>
        <v/>
      </c>
      <c r="I54" s="43" t="str">
        <f t="shared" si="12"/>
        <v/>
      </c>
    </row>
    <row r="55" spans="2:14" ht="26.4" hidden="1" x14ac:dyDescent="0.25">
      <c r="B55" s="44" t="s">
        <v>57</v>
      </c>
      <c r="C55" s="39"/>
      <c r="D55" s="40"/>
      <c r="E55" s="42"/>
      <c r="F55" s="41">
        <v>0</v>
      </c>
      <c r="G55" s="41" t="str">
        <f t="shared" si="10"/>
        <v/>
      </c>
      <c r="H55" s="41" t="str">
        <f t="shared" si="11"/>
        <v/>
      </c>
      <c r="I55" s="43" t="str">
        <f t="shared" si="12"/>
        <v/>
      </c>
    </row>
    <row r="56" spans="2:14" ht="27" hidden="1" thickBot="1" x14ac:dyDescent="0.3">
      <c r="B56" s="46" t="s">
        <v>58</v>
      </c>
      <c r="C56" s="47"/>
      <c r="D56" s="48"/>
      <c r="E56" s="49"/>
      <c r="F56" s="50">
        <v>0</v>
      </c>
      <c r="G56" s="50" t="str">
        <f t="shared" si="10"/>
        <v/>
      </c>
      <c r="H56" s="50" t="str">
        <f t="shared" si="11"/>
        <v/>
      </c>
      <c r="I56" s="51" t="str">
        <f t="shared" si="12"/>
        <v/>
      </c>
    </row>
    <row r="57" spans="2:14" x14ac:dyDescent="0.25">
      <c r="F57" s="52"/>
      <c r="G57" s="52"/>
      <c r="H57" s="53"/>
      <c r="I57" s="52"/>
      <c r="L57" s="54"/>
      <c r="N57" s="54"/>
    </row>
    <row r="58" spans="2:14" x14ac:dyDescent="0.25">
      <c r="G58" s="54"/>
      <c r="K58" s="54"/>
      <c r="M58" s="54"/>
    </row>
    <row r="59" spans="2:14" x14ac:dyDescent="0.25">
      <c r="G59" s="52"/>
      <c r="H59" s="55"/>
    </row>
    <row r="64" spans="2:14" ht="34.950000000000003" customHeight="1" x14ac:dyDescent="0.25"/>
    <row r="65" spans="1:8" s="45" customFormat="1" ht="15" x14ac:dyDescent="0.25">
      <c r="A65" s="32"/>
      <c r="B65" s="33"/>
      <c r="C65" s="34"/>
      <c r="D65" s="32"/>
      <c r="E65" s="32"/>
      <c r="F65" s="32"/>
      <c r="G65" s="32"/>
      <c r="H65" s="32"/>
    </row>
    <row r="75" spans="1:8" ht="31.2" customHeight="1" x14ac:dyDescent="0.25">
      <c r="B75" s="32"/>
      <c r="C75" s="32"/>
    </row>
  </sheetData>
  <mergeCells count="10">
    <mergeCell ref="B16:I16"/>
    <mergeCell ref="B30:I30"/>
    <mergeCell ref="B34:I34"/>
    <mergeCell ref="B36:I36"/>
    <mergeCell ref="B2:I2"/>
    <mergeCell ref="B4:D4"/>
    <mergeCell ref="E4:I4"/>
    <mergeCell ref="B6:I6"/>
    <mergeCell ref="B7:I7"/>
    <mergeCell ref="B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General Questionnaire</vt:lpstr>
      <vt:lpstr>3 Mandatory Requirements</vt:lpstr>
      <vt:lpstr>4 Technical requirements</vt:lpstr>
      <vt:lpstr>5 Demostration</vt:lpstr>
      <vt:lpstr>'3 Mandatory Requirements'!Category_1_Gatekeepers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Makwarela</dc:creator>
  <cp:lastModifiedBy>Sherly Motlogeloa</cp:lastModifiedBy>
  <dcterms:created xsi:type="dcterms:W3CDTF">2019-05-21T07:45:20Z</dcterms:created>
  <dcterms:modified xsi:type="dcterms:W3CDTF">2024-02-02T11:05:06Z</dcterms:modified>
</cp:coreProperties>
</file>