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63" documentId="8_{A1064A01-CB4B-415A-B25E-B95B2E33150A}" xr6:coauthVersionLast="47" xr6:coauthVersionMax="47" xr10:uidLastSave="{DC74D351-F13B-4545-B37E-2C35E75C41E3}"/>
  <bookViews>
    <workbookView xWindow="-108" yWindow="-108" windowWidth="23256" windowHeight="12456" tabRatio="771" activeTab="2" xr2:uid="{00000000-000D-0000-FFFF-FFFF00000000}"/>
  </bookViews>
  <sheets>
    <sheet name="Tech Schedule A&amp;B" sheetId="8" r:id="rId1"/>
    <sheet name="Deviation Schedule" sheetId="9" r:id="rId2"/>
    <sheet name="Tools, Spares,Drwg &amp; Type Tests" sheetId="10" r:id="rId3"/>
  </sheets>
  <definedNames>
    <definedName name="_Toc149980453" localSheetId="0">'Tech Schedule A&amp;B'!#REF!</definedName>
    <definedName name="_xlnm.Print_Area" localSheetId="1">'Deviation Schedule'!$A$1:$C$52</definedName>
    <definedName name="_xlnm.Print_Area" localSheetId="0">'Tech Schedule A&amp;B'!$A$1:$F$91</definedName>
    <definedName name="_xlnm.Print_Area" localSheetId="2">'Tools, Spares,Drwg &amp; Type Tests'!$A$1:$F$85</definedName>
    <definedName name="_xlnm.Print_Titles" localSheetId="0">'Tech Schedule A&amp;B'!$6:$12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33" i="8" s="1"/>
  <c r="B8" i="8" l="1"/>
</calcChain>
</file>

<file path=xl/sharedStrings.xml><?xml version="1.0" encoding="utf-8"?>
<sst xmlns="http://schemas.openxmlformats.org/spreadsheetml/2006/main" count="392" uniqueCount="208">
  <si>
    <t>Item</t>
  </si>
  <si>
    <t>Description</t>
  </si>
  <si>
    <t>Schedule A</t>
  </si>
  <si>
    <t>Schedule B</t>
  </si>
  <si>
    <t>________</t>
  </si>
  <si>
    <t>No</t>
  </si>
  <si>
    <t>Schedule A:  Purchasers specific requirements</t>
  </si>
  <si>
    <t>Schedule B: Guarantees and technical particulars of equipment offered</t>
  </si>
  <si>
    <t>SIGNATURES</t>
  </si>
  <si>
    <t xml:space="preserve">         </t>
  </si>
  <si>
    <t>Name (Print)</t>
  </si>
  <si>
    <t>Sign</t>
  </si>
  <si>
    <t>Date</t>
  </si>
  <si>
    <t>Eskom</t>
  </si>
  <si>
    <t>SAP Number</t>
  </si>
  <si>
    <t xml:space="preserve">TECHNICAL SCHEDULES A &amp; B FOR </t>
  </si>
  <si>
    <t xml:space="preserve">Drawing number </t>
  </si>
  <si>
    <t>Unique product model/ type/ code offered</t>
  </si>
  <si>
    <t>Deviation schedule</t>
  </si>
  <si>
    <t>Clause</t>
  </si>
  <si>
    <t>Proposed deviation</t>
  </si>
  <si>
    <t>Any deviations offered to this specification shall be listed below with reasons for deviation.  In addition, evidence shall be provided that the proposed deviation will at least be more cost-effective than the one specified by Eskom.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</si>
  <si>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</si>
  <si>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</si>
  <si>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</si>
  <si>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</si>
  <si>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</si>
  <si>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</si>
  <si>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</si>
  <si>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</si>
  <si>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</si>
  <si>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</si>
  <si>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</si>
  <si>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</si>
  <si>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</si>
  <si>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</si>
  <si>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</t>
  </si>
  <si>
    <t>Routine tests</t>
  </si>
  <si>
    <t>Bill of material</t>
  </si>
  <si>
    <t>Supplier unique code</t>
  </si>
  <si>
    <t>Installation instrcution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</si>
  <si>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</si>
  <si>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</si>
  <si>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</si>
  <si>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</si>
  <si>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</si>
  <si>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</si>
  <si>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</si>
  <si>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</si>
  <si>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</si>
  <si>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</si>
  <si>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</si>
  <si>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</si>
  <si>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</si>
  <si>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</si>
  <si>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</si>
  <si>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</si>
  <si>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</si>
  <si>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</si>
  <si>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</si>
  <si>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</si>
  <si>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</si>
  <si>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</si>
  <si>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</si>
  <si>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</si>
  <si>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</si>
  <si>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</si>
  <si>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</si>
  <si>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</si>
  <si>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DDT Number</t>
  </si>
  <si>
    <t>Item and system description</t>
  </si>
  <si>
    <t>Manufacturers' reference number</t>
  </si>
  <si>
    <t>Nominal system voltage</t>
  </si>
  <si>
    <t>xxxxxxxxxx</t>
  </si>
  <si>
    <t>LV cable accessories</t>
  </si>
  <si>
    <t>Subclause NRS 074</t>
  </si>
  <si>
    <t>V</t>
  </si>
  <si>
    <t>2 4.1.2.4</t>
  </si>
  <si>
    <t>2 4.1.2.5</t>
  </si>
  <si>
    <t>2 4.1.2.6</t>
  </si>
  <si>
    <t>Marking</t>
  </si>
  <si>
    <t>a) the manufacturer’s identification mark and reference/catalogue number (visible on the completed accessory);</t>
  </si>
  <si>
    <t>c) the accessory range (visible on the accessory packaging);</t>
  </si>
  <si>
    <t>d) the purchaser’s unique stock code/number;</t>
  </si>
  <si>
    <t xml:space="preserve">e) the manufacturer’s identification mark and a part number </t>
  </si>
  <si>
    <t xml:space="preserve"> f) Part number shall be referenced in the bill of materials. </t>
  </si>
  <si>
    <t>h) the expiry date (visible on the packaging )</t>
  </si>
  <si>
    <t>i) the completed accessory shall be provided with an indelible identification tag that indicates the manufacturer/supplier, accessory part number and allows the jointer to record his/her name and date of installation. Details of the tag offered shall be indicated in schedule B; and</t>
  </si>
  <si>
    <t>j) information indicating special storage shall be clearly marked on the outside of the cardboard container.</t>
  </si>
  <si>
    <t>Packaging</t>
  </si>
  <si>
    <t xml:space="preserve">a) an installation instruction </t>
  </si>
  <si>
    <t>b) all necessary components and consumables required to complete the installation in accordance with the instruction i.e. accessory components, cleaning kit and earthing kit</t>
  </si>
  <si>
    <t>c) a bill of materials.</t>
  </si>
  <si>
    <t>a) the name of the manufacturer;</t>
  </si>
  <si>
    <t>b) the accessory reference;</t>
  </si>
  <si>
    <t>c) the number of accessories per container; and</t>
  </si>
  <si>
    <t>d) the purchaser's order number.</t>
  </si>
  <si>
    <t>Documentation</t>
  </si>
  <si>
    <t>Bill of materials</t>
  </si>
  <si>
    <t>a) a short description;</t>
  </si>
  <si>
    <t>b) the quantity; and</t>
  </si>
  <si>
    <t>c) a part number or a batch number.</t>
  </si>
  <si>
    <t>Test sequence</t>
  </si>
  <si>
    <t>NRS 074 -2</t>
  </si>
  <si>
    <t>5.3.4.2</t>
  </si>
  <si>
    <t>EN 50393 (2015)</t>
  </si>
  <si>
    <t>2 5.1</t>
  </si>
  <si>
    <t>2 5.2.1</t>
  </si>
  <si>
    <t>2 5.2.2</t>
  </si>
  <si>
    <t>2 5.2.3</t>
  </si>
  <si>
    <t>3 5.2.3</t>
  </si>
  <si>
    <t>3 5.2.4</t>
  </si>
  <si>
    <t>2 5.3.3</t>
  </si>
  <si>
    <t>Test report issued by the accredited laboratory.</t>
  </si>
  <si>
    <t>Installation instruction and BOM included</t>
  </si>
  <si>
    <t>Test report signed</t>
  </si>
  <si>
    <t>Details of test arrangement provided including photos</t>
  </si>
  <si>
    <t>Details of cables used provided</t>
  </si>
  <si>
    <t>Detais of connectors provided</t>
  </si>
  <si>
    <t>Insulation resistance (in air)</t>
  </si>
  <si>
    <t>a</t>
  </si>
  <si>
    <t>b</t>
  </si>
  <si>
    <t>c</t>
  </si>
  <si>
    <t>d</t>
  </si>
  <si>
    <t>e</t>
  </si>
  <si>
    <t>f</t>
  </si>
  <si>
    <t>g</t>
  </si>
  <si>
    <t>h</t>
  </si>
  <si>
    <t>Type Test Reports and certificates as required in NRS 074-2 &amp; EN 50393 (2015)</t>
  </si>
  <si>
    <t xml:space="preserve">Does outdoor terminations provide protection from both moisture and solar (UV) radiation? </t>
  </si>
  <si>
    <t xml:space="preserve">Is a boot provided to prevent the ingress of moisture at the point where the cores are separated? </t>
  </si>
  <si>
    <t>Are the ends of each core sealed to prevent moisture entering through the lug sealing sleeve?</t>
  </si>
  <si>
    <t>Does the termination include a constant force spring and earthing braid.</t>
  </si>
  <si>
    <t>a) a suitably sized two-core, three-core, or four-core sealing breakout boot as required;</t>
  </si>
  <si>
    <t>b) if required, a constant force spring, earthing braid and suitable length of self-amalgamating tape or PVC insulation tape to restrain the constant force spring;</t>
  </si>
  <si>
    <t>c) insulating sleeve to provide a waterproof seal over the bedding, armour and outer sheath when an earthing connection is required;</t>
  </si>
  <si>
    <t>d) coloured UV stabilized tubing of 1500 mm length to provide UV protection for the exposed cable cores and phase identification (red, yellow, blue and black as appropriate);</t>
  </si>
  <si>
    <t>e) when lugs are installed, sealing sleeves to provide a waterproof seal onto the cable lug barrel;</t>
  </si>
  <si>
    <t>f) additional sealing materials as required to complete the waterproofing of the termination.</t>
  </si>
  <si>
    <t>Does the minimum nominal cross-sectional area of the earthing braid comply with requirements as specified in table 1?</t>
  </si>
  <si>
    <t>Is the minimum length of earthing braid 1 200 mm.</t>
  </si>
  <si>
    <t>Table 9</t>
  </si>
  <si>
    <t>Outdoor terminations</t>
  </si>
  <si>
    <t>2 4.1.1.1</t>
  </si>
  <si>
    <t>2 4.1.1.2</t>
  </si>
  <si>
    <t>2 4.1.1.3</t>
  </si>
  <si>
    <t>2 4.1.1.4</t>
  </si>
  <si>
    <t>2 4.2.2.1</t>
  </si>
  <si>
    <t>2 4.2.2.2</t>
  </si>
  <si>
    <t>2 4.1.2.7</t>
  </si>
  <si>
    <t>Test sequence II (TABLE 5)</t>
  </si>
  <si>
    <t>Impulse withstand at ambient temperature</t>
  </si>
  <si>
    <t xml:space="preserve"> AC voltage withstand (in air)</t>
  </si>
  <si>
    <t xml:space="preserve"> Heating cycle in air</t>
  </si>
  <si>
    <t xml:space="preserve"> Heating cycle (Crutch immersed)</t>
  </si>
  <si>
    <t>AC voltage withstand in water</t>
  </si>
  <si>
    <t>Insulation resistance (crutch immeresed)</t>
  </si>
  <si>
    <t xml:space="preserve"> Examination</t>
  </si>
  <si>
    <t>Drawing and Test Report Schedule LV cable Accessories</t>
  </si>
  <si>
    <t xml:space="preserve">ESKOM Standard: </t>
  </si>
  <si>
    <t>SAP nrs</t>
  </si>
  <si>
    <t>0168325</t>
  </si>
  <si>
    <t>TERM KIT 4C 1kV 70-95 SQ OD HSH D3147</t>
  </si>
  <si>
    <t>0168481</t>
  </si>
  <si>
    <t>TERM KIT 4C 1kV 120-150 SQ OD HSH D3147</t>
  </si>
  <si>
    <t>0168870</t>
  </si>
  <si>
    <t>TERM KIT 4C 1kV 185-240 SQ OD HSH D3147</t>
  </si>
  <si>
    <t>Y/N</t>
  </si>
  <si>
    <t>Are all cable termination kits clearly and durably marked by the manufacturer to indicate the following:</t>
  </si>
  <si>
    <t xml:space="preserve">Are individual parts packed in sealed plastic bags? </t>
  </si>
  <si>
    <t>Does the package contain:</t>
  </si>
  <si>
    <t>Is plastic packing  such as to permit easy identification of the components without their removal from the packing?</t>
  </si>
  <si>
    <t>Is container marked with the following information:</t>
  </si>
  <si>
    <t>Where accessories are bulk-packed, does the mass of each container exceed 30 kg?</t>
  </si>
  <si>
    <t>a) Supported by legible illustrations that clearly indicate the application and assembly of all components of the accessory?</t>
  </si>
  <si>
    <t>Installation instruction:</t>
  </si>
  <si>
    <t>b) reference the bill of materials by quoting the relevant part number at least once when describing the components?</t>
  </si>
  <si>
    <t>c) indicate a date of issue and a revision number?</t>
  </si>
  <si>
    <t>d) individually printed and not photo-copied?</t>
  </si>
  <si>
    <t>e) indicate how, where and when the accessory identification tag shall be attached?</t>
  </si>
  <si>
    <t>f) indicate the method of sealing the interface between the termination tail outer tube and the lug barrel for outdoor cable terminations?</t>
  </si>
  <si>
    <t>g) indicate the maximum length and diameter of the ferrule (s) that may be used with the joint?</t>
  </si>
  <si>
    <t>Does the bill of materials provide the following information for each component:</t>
  </si>
  <si>
    <t>240/415</t>
  </si>
  <si>
    <t xml:space="preserve"> Are UV stabilized sleeving provided over each core?</t>
  </si>
  <si>
    <t>Does the accessory ranges for outdoor terminations comply with the ranges specified in NRS 074-2?</t>
  </si>
  <si>
    <t>Do Outdoor termination kits include the following:</t>
  </si>
  <si>
    <t>Are all terminations supplied with suitable range taking torque shear lugs in accordance with NRS 075?</t>
  </si>
  <si>
    <t>Is the breakout boot and earth sealing sleeve (if applicable) coated on the inside with a hot melt adhesive to ensure an adequate moisture seal to underlying components.</t>
  </si>
  <si>
    <t xml:space="preserve">Is the cable termination earthing braid water blocked to prevent the ingress of moisture into the termination. </t>
  </si>
  <si>
    <t>The method of waterproofing provided on earth braid?</t>
  </si>
  <si>
    <t>b) the rated voltage and accessory description (e.g. 600/1 000 V termination (PVC/XLPE));</t>
  </si>
  <si>
    <t>g) Components that are physically impossible to mark are individually packed and the packaging shall be marked;</t>
  </si>
  <si>
    <t>Adhesive inside breakout boot</t>
  </si>
  <si>
    <t xml:space="preserve"> Are each cable termination kit packed in a cardboard container to protect it from mechanical damage.</t>
  </si>
  <si>
    <t>Local agent</t>
  </si>
  <si>
    <t>OEM</t>
  </si>
  <si>
    <t>Local agent assembly location(name adress and country)</t>
  </si>
  <si>
    <t>Manufacturing location(name adress and country)</t>
  </si>
  <si>
    <t xml:space="preserve">Type Test report number </t>
  </si>
  <si>
    <t xml:space="preserve">Test report number </t>
  </si>
  <si>
    <r>
      <t>Number of test samples submitted (</t>
    </r>
    <r>
      <rPr>
        <sz val="11"/>
        <rFont val="Calibri"/>
        <family val="2"/>
        <scheme val="minor"/>
      </rPr>
      <t>2)</t>
    </r>
  </si>
  <si>
    <t>SAP nr      (Select from drop-down list)        ---&gt;</t>
  </si>
  <si>
    <t>SAP 0168481</t>
  </si>
  <si>
    <t>ESKOM TENDER E2719DXLIMOU</t>
  </si>
  <si>
    <t>NB: By signing below the supplier is legally binding themselves to the compliance with the Standard Requirements completed on this Schedule</t>
  </si>
  <si>
    <t>SUPPLIER SIGNATURES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</si>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</sst>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.5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sz val="11"/>
      <name val="Arial Narrow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8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right" vertical="center" wrapText="1"/>
    </xf>
    <xf numFmtId="0" fontId="0" fillId="0" borderId="3" xfId="0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2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21" xfId="0" applyBorder="1"/>
    <xf numFmtId="0" fontId="0" fillId="0" borderId="15" xfId="0" applyBorder="1"/>
    <xf numFmtId="0" fontId="6" fillId="0" borderId="2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right"/>
    </xf>
    <xf numFmtId="49" fontId="4" fillId="0" borderId="2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" xfId="0" applyBorder="1"/>
    <xf numFmtId="0" fontId="12" fillId="0" borderId="32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/>
    </xf>
    <xf numFmtId="0" fontId="6" fillId="0" borderId="26" xfId="0" applyFont="1" applyBorder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32" xfId="0" applyFont="1" applyBorder="1" applyAlignment="1">
      <alignment horizontal="right" vertical="top" wrapText="1"/>
    </xf>
    <xf numFmtId="0" fontId="11" fillId="0" borderId="2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0" fillId="5" borderId="34" xfId="0" applyFill="1" applyBorder="1" applyAlignment="1" applyProtection="1">
      <alignment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top" wrapText="1" indent="2"/>
    </xf>
    <xf numFmtId="0" fontId="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5" xfId="0" applyFont="1" applyBorder="1" applyAlignment="1" applyProtection="1">
      <alignment horizontal="left" vertical="center" wrapText="1" indent="5"/>
      <protection hidden="1"/>
    </xf>
    <xf numFmtId="0" fontId="2" fillId="0" borderId="29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 indent="2"/>
    </xf>
    <xf numFmtId="0" fontId="2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top" wrapText="1" indent="2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right"/>
    </xf>
    <xf numFmtId="0" fontId="0" fillId="0" borderId="17" xfId="0" applyBorder="1" applyProtection="1">
      <protection hidden="1"/>
    </xf>
    <xf numFmtId="0" fontId="3" fillId="0" borderId="2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0" fillId="0" borderId="20" xfId="0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>
      <alignment horizontal="left" vertical="center" wrapText="1" indent="5"/>
    </xf>
    <xf numFmtId="0" fontId="3" fillId="0" borderId="39" xfId="0" applyFont="1" applyBorder="1" applyAlignment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4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vertical="top"/>
    </xf>
    <xf numFmtId="0" fontId="0" fillId="0" borderId="6" xfId="0" applyBorder="1"/>
    <xf numFmtId="0" fontId="10" fillId="0" borderId="3" xfId="0" applyFont="1" applyBorder="1"/>
    <xf numFmtId="0" fontId="10" fillId="0" borderId="6" xfId="0" applyFont="1" applyBorder="1"/>
    <xf numFmtId="0" fontId="15" fillId="0" borderId="3" xfId="0" applyFont="1" applyBorder="1" applyAlignment="1">
      <alignment horizontal="right" vertical="center" wrapText="1"/>
    </xf>
    <xf numFmtId="49" fontId="4" fillId="5" borderId="2" xfId="0" applyNumberFormat="1" applyFont="1" applyFill="1" applyBorder="1" applyAlignment="1">
      <alignment vertical="top"/>
    </xf>
    <xf numFmtId="0" fontId="4" fillId="5" borderId="29" xfId="0" applyFont="1" applyFill="1" applyBorder="1" applyAlignment="1" applyProtection="1">
      <alignment horizontal="center" vertical="top" wrapText="1"/>
      <protection locked="0"/>
    </xf>
    <xf numFmtId="0" fontId="4" fillId="5" borderId="30" xfId="0" applyFont="1" applyFill="1" applyBorder="1" applyAlignment="1" applyProtection="1">
      <alignment horizontal="center" vertical="top" wrapText="1"/>
      <protection locked="0"/>
    </xf>
    <xf numFmtId="49" fontId="4" fillId="5" borderId="2" xfId="0" applyNumberFormat="1" applyFont="1" applyFill="1" applyBorder="1" applyAlignment="1">
      <alignment horizontal="left" vertical="top" wrapText="1"/>
    </xf>
    <xf numFmtId="0" fontId="6" fillId="5" borderId="3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49" fontId="6" fillId="5" borderId="9" xfId="0" applyNumberFormat="1" applyFont="1" applyFill="1" applyBorder="1" applyAlignment="1">
      <alignment vertical="top"/>
    </xf>
    <xf numFmtId="0" fontId="6" fillId="5" borderId="26" xfId="0" applyFont="1" applyFill="1" applyBorder="1" applyAlignment="1">
      <alignment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center" vertical="top" wrapText="1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/>
    <xf numFmtId="0" fontId="8" fillId="5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center"/>
    </xf>
    <xf numFmtId="0" fontId="4" fillId="5" borderId="13" xfId="0" applyFont="1" applyFill="1" applyBorder="1" applyAlignment="1" applyProtection="1">
      <alignment vertical="top" wrapText="1"/>
      <protection locked="0"/>
    </xf>
    <xf numFmtId="0" fontId="0" fillId="5" borderId="13" xfId="0" applyFill="1" applyBorder="1" applyAlignment="1">
      <alignment horizontal="center" wrapText="1"/>
    </xf>
    <xf numFmtId="0" fontId="4" fillId="5" borderId="13" xfId="0" applyFont="1" applyFill="1" applyBorder="1" applyAlignment="1" applyProtection="1">
      <alignment horizontal="center" vertical="top" wrapText="1"/>
      <protection locked="0"/>
    </xf>
    <xf numFmtId="49" fontId="4" fillId="5" borderId="13" xfId="0" applyNumberFormat="1" applyFont="1" applyFill="1" applyBorder="1" applyAlignment="1">
      <alignment vertical="top"/>
    </xf>
    <xf numFmtId="0" fontId="4" fillId="5" borderId="13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5" fillId="0" borderId="13" xfId="0" applyFont="1" applyBorder="1" applyAlignment="1">
      <alignment horizontal="center" vertical="top" wrapText="1"/>
    </xf>
    <xf numFmtId="0" fontId="6" fillId="5" borderId="13" xfId="0" applyFont="1" applyFill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6" fillId="0" borderId="0" xfId="0" applyFont="1" applyAlignment="1">
      <alignment vertical="top" wrapText="1"/>
    </xf>
    <xf numFmtId="0" fontId="12" fillId="0" borderId="35" xfId="0" applyFont="1" applyBorder="1" applyAlignment="1">
      <alignment horizontal="center"/>
    </xf>
    <xf numFmtId="0" fontId="4" fillId="0" borderId="31" xfId="0" applyFont="1" applyBorder="1" applyAlignment="1">
      <alignment horizontal="justify" vertical="top"/>
    </xf>
    <xf numFmtId="0" fontId="4" fillId="0" borderId="27" xfId="0" applyFont="1" applyBorder="1" applyAlignment="1">
      <alignment horizontal="justify" vertical="top"/>
    </xf>
    <xf numFmtId="0" fontId="4" fillId="0" borderId="32" xfId="0" applyFont="1" applyBorder="1" applyAlignment="1">
      <alignment horizontal="justify" vertical="top"/>
    </xf>
    <xf numFmtId="0" fontId="11" fillId="0" borderId="0" xfId="0" applyFont="1" applyAlignment="1">
      <alignment horizontal="center" vertical="top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0" xfId="1" applyFont="1" applyAlignment="1">
      <alignment horizontal="center"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right" vertical="top" wrapText="1"/>
    </xf>
    <xf numFmtId="0" fontId="4" fillId="0" borderId="0" xfId="1" applyAlignment="1">
      <alignment horizontal="center" vertical="top" wrapText="1"/>
    </xf>
    <xf numFmtId="0" fontId="4" fillId="0" borderId="12" xfId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6" fillId="0" borderId="0" xfId="1" applyFont="1" applyAlignment="1">
      <alignment vertical="top" wrapText="1"/>
    </xf>
    <xf numFmtId="0" fontId="6" fillId="0" borderId="0" xfId="1" applyFont="1" applyAlignment="1">
      <alignment horizontal="left" vertical="top"/>
    </xf>
  </cellXfs>
  <cellStyles count="2">
    <cellStyle name="Normal" xfId="0" builtinId="0"/>
    <cellStyle name="Normal 2" xfId="1" xr:uid="{6BBFCD10-FEC1-4271-BAFD-AF7BF084D7CE}"/>
  </cellStyles>
  <dxfs count="16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93"/>
  <sheetViews>
    <sheetView view="pageBreakPreview" zoomScaleNormal="96" zoomScaleSheetLayoutView="100" workbookViewId="0">
      <selection sqref="A1:F1"/>
    </sheetView>
  </sheetViews>
  <sheetFormatPr defaultColWidth="15.88671875" defaultRowHeight="14.4" x14ac:dyDescent="0.3"/>
  <cols>
    <col min="1" max="1" width="6.109375" customWidth="1"/>
    <col min="2" max="2" width="15.88671875" style="65" customWidth="1"/>
    <col min="3" max="3" width="58.109375" customWidth="1"/>
    <col min="4" max="4" width="9.44140625" style="41" customWidth="1"/>
    <col min="5" max="5" width="14.5546875" style="19" customWidth="1"/>
    <col min="6" max="6" width="20" customWidth="1"/>
    <col min="7" max="7" width="28.6640625" style="19" bestFit="1" customWidth="1"/>
    <col min="8" max="8" width="44.5546875" customWidth="1"/>
    <col min="9" max="9" width="15.88671875" style="48" customWidth="1"/>
    <col min="10" max="12" width="15.88671875" customWidth="1"/>
    <col min="13" max="13" width="25.33203125" bestFit="1" customWidth="1"/>
    <col min="14" max="74" width="15.88671875" customWidth="1"/>
    <col min="75" max="76" width="15.88671875" style="11" customWidth="1"/>
    <col min="77" max="77" width="17.5546875" customWidth="1"/>
    <col min="78" max="96" width="15.88671875" customWidth="1"/>
    <col min="97" max="97" width="17.5546875" customWidth="1"/>
    <col min="98" max="111" width="15.88671875" customWidth="1"/>
    <col min="112" max="112" width="28.5546875" customWidth="1"/>
    <col min="113" max="127" width="15.88671875" customWidth="1"/>
  </cols>
  <sheetData>
    <row r="1" spans="1:76" ht="21.6" customHeight="1" x14ac:dyDescent="0.3">
      <c r="A1" s="174" t="s">
        <v>204</v>
      </c>
      <c r="B1" s="174"/>
      <c r="C1" s="174"/>
      <c r="D1" s="174"/>
      <c r="E1" s="174"/>
      <c r="F1" s="174"/>
    </row>
    <row r="2" spans="1:76" x14ac:dyDescent="0.3">
      <c r="B2" s="104" t="s">
        <v>160</v>
      </c>
      <c r="C2" s="105" t="s">
        <v>1</v>
      </c>
    </row>
    <row r="3" spans="1:76" x14ac:dyDescent="0.3">
      <c r="B3" s="102" t="s">
        <v>161</v>
      </c>
      <c r="C3" s="103" t="s">
        <v>162</v>
      </c>
    </row>
    <row r="4" spans="1:76" x14ac:dyDescent="0.3">
      <c r="B4" s="102" t="s">
        <v>163</v>
      </c>
      <c r="C4" s="103" t="s">
        <v>164</v>
      </c>
    </row>
    <row r="5" spans="1:76" ht="15" thickBot="1" x14ac:dyDescent="0.35">
      <c r="B5" s="102" t="s">
        <v>165</v>
      </c>
      <c r="C5" s="103" t="s">
        <v>166</v>
      </c>
    </row>
    <row r="6" spans="1:76" s="28" customFormat="1" ht="15.75" customHeight="1" x14ac:dyDescent="0.3">
      <c r="A6" s="27"/>
      <c r="B6" s="148" t="s">
        <v>15</v>
      </c>
      <c r="C6" s="148"/>
      <c r="D6" s="148"/>
      <c r="E6" s="148"/>
      <c r="F6" s="149"/>
      <c r="G6" s="19"/>
      <c r="BV6" s="29"/>
      <c r="BW6" s="29"/>
    </row>
    <row r="7" spans="1:76" s="28" customFormat="1" ht="15.6" x14ac:dyDescent="0.3">
      <c r="A7" s="30"/>
      <c r="B7" s="150" t="s">
        <v>74</v>
      </c>
      <c r="C7" s="151"/>
      <c r="D7" s="151"/>
      <c r="E7" s="151"/>
      <c r="F7" s="152"/>
      <c r="G7" s="19"/>
      <c r="BV7" s="29"/>
      <c r="BW7" s="29"/>
    </row>
    <row r="8" spans="1:76" s="28" customFormat="1" ht="15.6" x14ac:dyDescent="0.3">
      <c r="A8" s="30"/>
      <c r="B8" s="150" t="str">
        <f>"SAP: "&amp;E15&amp;"   "&amp;C14</f>
        <v xml:space="preserve">SAP:    </v>
      </c>
      <c r="C8" s="150"/>
      <c r="D8" s="150"/>
      <c r="E8" s="150"/>
      <c r="F8" s="153"/>
      <c r="G8" s="19"/>
      <c r="BV8" s="29"/>
      <c r="BW8" s="29"/>
    </row>
    <row r="9" spans="1:76" s="1" customFormat="1" ht="13.5" customHeight="1" x14ac:dyDescent="0.3">
      <c r="A9" s="22"/>
      <c r="B9" s="154" t="s">
        <v>6</v>
      </c>
      <c r="C9" s="154"/>
      <c r="D9" s="154"/>
      <c r="E9" s="154"/>
      <c r="F9" s="23"/>
      <c r="G9" s="19"/>
      <c r="H9" s="2"/>
      <c r="BV9" s="12"/>
      <c r="BW9" s="12"/>
    </row>
    <row r="10" spans="1:76" s="1" customFormat="1" ht="12.75" customHeight="1" thickBot="1" x14ac:dyDescent="0.35">
      <c r="A10" s="106"/>
      <c r="B10" s="155" t="s">
        <v>7</v>
      </c>
      <c r="C10" s="155"/>
      <c r="D10" s="155"/>
      <c r="E10" s="155"/>
      <c r="F10" s="107"/>
      <c r="G10" s="19"/>
      <c r="H10" s="2"/>
      <c r="BV10" s="12"/>
      <c r="BW10" s="12"/>
    </row>
    <row r="11" spans="1:76" ht="15" thickBot="1" x14ac:dyDescent="0.35">
      <c r="A11" s="5">
        <v>1</v>
      </c>
      <c r="B11" s="101">
        <v>2</v>
      </c>
      <c r="C11" s="158">
        <v>3</v>
      </c>
      <c r="D11" s="158"/>
      <c r="E11" s="35">
        <v>4</v>
      </c>
      <c r="F11" s="6">
        <v>5</v>
      </c>
      <c r="H11" s="48"/>
      <c r="I11"/>
      <c r="BV11" s="11"/>
      <c r="BX11"/>
    </row>
    <row r="12" spans="1:76" ht="25.2" x14ac:dyDescent="0.3">
      <c r="A12" s="94" t="s">
        <v>0</v>
      </c>
      <c r="B12" s="100" t="s">
        <v>75</v>
      </c>
      <c r="C12" s="157" t="s">
        <v>1</v>
      </c>
      <c r="D12" s="157"/>
      <c r="E12" s="95" t="s">
        <v>2</v>
      </c>
      <c r="F12" s="96" t="s">
        <v>3</v>
      </c>
      <c r="H12" s="90"/>
      <c r="I12"/>
      <c r="BV12" s="11"/>
      <c r="BX12"/>
    </row>
    <row r="13" spans="1:76" ht="16.2" thickBot="1" x14ac:dyDescent="0.35">
      <c r="A13" s="97">
        <v>1</v>
      </c>
      <c r="B13" s="67"/>
      <c r="C13" s="68" t="s">
        <v>70</v>
      </c>
      <c r="D13" s="69"/>
      <c r="E13" s="70"/>
      <c r="F13" s="98"/>
      <c r="H13" s="91"/>
      <c r="I13" s="91"/>
      <c r="BW13"/>
      <c r="BX13"/>
    </row>
    <row r="14" spans="1:76" ht="15" thickBot="1" x14ac:dyDescent="0.35">
      <c r="A14" s="85"/>
      <c r="B14" s="3"/>
      <c r="C14" s="159"/>
      <c r="D14" s="159"/>
      <c r="E14" s="36"/>
      <c r="F14" s="17"/>
      <c r="I14"/>
      <c r="BW14"/>
      <c r="BX14"/>
    </row>
    <row r="15" spans="1:76" x14ac:dyDescent="0.3">
      <c r="A15" s="89">
        <v>1.1000000000000001</v>
      </c>
      <c r="B15" s="3"/>
      <c r="C15" s="66" t="s">
        <v>202</v>
      </c>
      <c r="D15" s="60" t="s">
        <v>163</v>
      </c>
      <c r="E15" s="36"/>
      <c r="F15" s="17" t="s">
        <v>4</v>
      </c>
      <c r="I15"/>
      <c r="BW15"/>
      <c r="BX15"/>
    </row>
    <row r="16" spans="1:76" x14ac:dyDescent="0.3">
      <c r="A16" s="89">
        <v>1.2</v>
      </c>
      <c r="B16" s="59"/>
      <c r="C16" s="66" t="s">
        <v>69</v>
      </c>
      <c r="D16" s="115"/>
      <c r="E16" s="36"/>
      <c r="F16" s="17"/>
      <c r="H16" s="90"/>
      <c r="I16"/>
      <c r="BW16"/>
      <c r="BX16"/>
    </row>
    <row r="17" spans="1:76" x14ac:dyDescent="0.3">
      <c r="A17" s="89">
        <v>1.3</v>
      </c>
      <c r="B17" s="59"/>
      <c r="C17" s="66" t="s">
        <v>71</v>
      </c>
      <c r="D17" s="60"/>
      <c r="E17" s="71" t="s">
        <v>73</v>
      </c>
      <c r="F17" s="17" t="s">
        <v>4</v>
      </c>
      <c r="I17"/>
      <c r="BW17"/>
      <c r="BX17"/>
    </row>
    <row r="18" spans="1:76" ht="15" thickBot="1" x14ac:dyDescent="0.35">
      <c r="A18" s="89">
        <v>1.4</v>
      </c>
      <c r="B18" s="59"/>
      <c r="C18" s="78" t="s">
        <v>72</v>
      </c>
      <c r="D18" s="60" t="s">
        <v>76</v>
      </c>
      <c r="E18" s="36" t="s">
        <v>183</v>
      </c>
      <c r="F18" s="17" t="s">
        <v>4</v>
      </c>
      <c r="H18" s="91"/>
      <c r="I18" s="91"/>
      <c r="BW18"/>
      <c r="BX18"/>
    </row>
    <row r="19" spans="1:76" x14ac:dyDescent="0.3">
      <c r="A19" s="73">
        <v>2</v>
      </c>
      <c r="B19" s="74"/>
      <c r="C19" s="108" t="s">
        <v>142</v>
      </c>
      <c r="D19" s="75"/>
      <c r="E19" s="76"/>
      <c r="F19" s="77" t="s">
        <v>4</v>
      </c>
      <c r="H19" s="91"/>
      <c r="I19" s="91"/>
      <c r="BV19" s="11"/>
      <c r="BX19"/>
    </row>
    <row r="20" spans="1:76" ht="26.4" x14ac:dyDescent="0.3">
      <c r="A20" s="89">
        <v>2.1</v>
      </c>
      <c r="B20" s="109" t="s">
        <v>143</v>
      </c>
      <c r="C20" s="66" t="s">
        <v>129</v>
      </c>
      <c r="D20" s="60"/>
      <c r="E20" s="36" t="s">
        <v>167</v>
      </c>
      <c r="F20" s="17" t="s">
        <v>4</v>
      </c>
      <c r="I20" s="91"/>
      <c r="BV20" s="11"/>
      <c r="BX20"/>
    </row>
    <row r="21" spans="1:76" ht="25.5" customHeight="1" x14ac:dyDescent="0.3">
      <c r="A21" s="89">
        <v>2.2000000000000002</v>
      </c>
      <c r="B21" s="109" t="s">
        <v>143</v>
      </c>
      <c r="C21" s="66" t="s">
        <v>130</v>
      </c>
      <c r="D21" s="60"/>
      <c r="E21" s="36" t="s">
        <v>167</v>
      </c>
      <c r="F21" s="17" t="s">
        <v>4</v>
      </c>
      <c r="I21" s="91"/>
      <c r="BW21"/>
      <c r="BX21"/>
    </row>
    <row r="22" spans="1:76" ht="26.4" x14ac:dyDescent="0.3">
      <c r="A22" s="89">
        <v>2.2999999999999998</v>
      </c>
      <c r="B22" s="109" t="s">
        <v>143</v>
      </c>
      <c r="C22" s="66" t="s">
        <v>131</v>
      </c>
      <c r="D22" s="60"/>
      <c r="E22" s="36" t="s">
        <v>167</v>
      </c>
      <c r="F22" s="17" t="s">
        <v>4</v>
      </c>
      <c r="H22" s="91"/>
      <c r="I22" s="91"/>
      <c r="BW22"/>
      <c r="BX22"/>
    </row>
    <row r="23" spans="1:76" x14ac:dyDescent="0.3">
      <c r="A23" s="89">
        <v>2.4</v>
      </c>
      <c r="B23" s="109" t="s">
        <v>144</v>
      </c>
      <c r="C23" s="66" t="s">
        <v>184</v>
      </c>
      <c r="D23" s="60"/>
      <c r="E23" s="36" t="s">
        <v>167</v>
      </c>
      <c r="F23" s="17" t="s">
        <v>4</v>
      </c>
      <c r="H23" s="91"/>
      <c r="I23" s="91"/>
      <c r="BW23"/>
      <c r="BX23"/>
    </row>
    <row r="24" spans="1:76" ht="26.4" x14ac:dyDescent="0.3">
      <c r="A24" s="89">
        <v>2.5</v>
      </c>
      <c r="B24" s="109" t="s">
        <v>145</v>
      </c>
      <c r="C24" s="66" t="s">
        <v>132</v>
      </c>
      <c r="D24" s="60"/>
      <c r="E24" s="36" t="s">
        <v>167</v>
      </c>
      <c r="F24" s="17" t="s">
        <v>4</v>
      </c>
      <c r="H24" s="91"/>
      <c r="I24" s="91"/>
      <c r="BV24" s="11"/>
      <c r="BX24"/>
    </row>
    <row r="25" spans="1:76" ht="26.4" x14ac:dyDescent="0.3">
      <c r="A25" s="89">
        <v>2.6</v>
      </c>
      <c r="B25" s="109" t="s">
        <v>146</v>
      </c>
      <c r="C25" s="66" t="s">
        <v>185</v>
      </c>
      <c r="D25" s="60" t="str">
        <f>IF(D15="0168325","70-95 SQ",IF(D15="0168481","120-150 SQ",IF(D15="0168870","185-240 SQ")))</f>
        <v>120-150 SQ</v>
      </c>
      <c r="E25" s="36" t="s">
        <v>167</v>
      </c>
      <c r="F25" s="17" t="s">
        <v>4</v>
      </c>
      <c r="H25" s="91"/>
      <c r="I25" s="91"/>
      <c r="BV25" s="11"/>
      <c r="BX25"/>
    </row>
    <row r="26" spans="1:76" x14ac:dyDescent="0.3">
      <c r="A26" s="89">
        <v>2.7</v>
      </c>
      <c r="B26" s="109" t="s">
        <v>147</v>
      </c>
      <c r="C26" s="66" t="s">
        <v>186</v>
      </c>
      <c r="D26" s="60"/>
      <c r="E26" s="36"/>
      <c r="F26" s="17" t="s">
        <v>4</v>
      </c>
      <c r="I26" s="91"/>
      <c r="BW26"/>
      <c r="BX26"/>
    </row>
    <row r="27" spans="1:76" ht="26.4" x14ac:dyDescent="0.3">
      <c r="A27" s="89">
        <v>2.8</v>
      </c>
      <c r="B27" s="109" t="s">
        <v>147</v>
      </c>
      <c r="C27" s="66" t="s">
        <v>133</v>
      </c>
      <c r="D27" s="60"/>
      <c r="E27" s="36" t="s">
        <v>167</v>
      </c>
      <c r="F27" s="17" t="s">
        <v>4</v>
      </c>
      <c r="I27"/>
      <c r="BW27"/>
      <c r="BX27"/>
    </row>
    <row r="28" spans="1:76" ht="39.6" x14ac:dyDescent="0.3">
      <c r="A28" s="89">
        <v>2.9</v>
      </c>
      <c r="B28" s="109" t="s">
        <v>147</v>
      </c>
      <c r="C28" s="66" t="s">
        <v>134</v>
      </c>
      <c r="D28" s="60"/>
      <c r="E28" s="36" t="s">
        <v>167</v>
      </c>
      <c r="F28" s="17" t="s">
        <v>4</v>
      </c>
      <c r="H28" s="91"/>
      <c r="I28" s="91"/>
      <c r="BV28" s="11"/>
      <c r="BX28"/>
    </row>
    <row r="29" spans="1:76" ht="39.6" x14ac:dyDescent="0.3">
      <c r="A29" s="80">
        <v>2.1</v>
      </c>
      <c r="B29" s="109" t="s">
        <v>147</v>
      </c>
      <c r="C29" s="66" t="s">
        <v>135</v>
      </c>
      <c r="D29" s="60"/>
      <c r="E29" s="36" t="s">
        <v>167</v>
      </c>
      <c r="F29" s="17" t="s">
        <v>4</v>
      </c>
      <c r="I29" s="91"/>
      <c r="BW29"/>
      <c r="BX29"/>
    </row>
    <row r="30" spans="1:76" ht="39.6" x14ac:dyDescent="0.3">
      <c r="A30" s="89">
        <v>2.11</v>
      </c>
      <c r="B30" s="109" t="s">
        <v>147</v>
      </c>
      <c r="C30" s="66" t="s">
        <v>136</v>
      </c>
      <c r="D30" s="60"/>
      <c r="E30" s="36" t="s">
        <v>167</v>
      </c>
      <c r="F30" s="17" t="s">
        <v>4</v>
      </c>
      <c r="I30" s="91"/>
      <c r="BW30"/>
      <c r="BX30"/>
    </row>
    <row r="31" spans="1:76" ht="26.4" x14ac:dyDescent="0.3">
      <c r="A31" s="89">
        <v>2.12</v>
      </c>
      <c r="B31" s="109" t="s">
        <v>147</v>
      </c>
      <c r="C31" s="66" t="s">
        <v>137</v>
      </c>
      <c r="D31" s="60"/>
      <c r="E31" s="36" t="s">
        <v>167</v>
      </c>
      <c r="F31" s="17" t="s">
        <v>4</v>
      </c>
      <c r="I31" s="91"/>
      <c r="BW31"/>
      <c r="BX31"/>
    </row>
    <row r="32" spans="1:76" ht="26.4" x14ac:dyDescent="0.3">
      <c r="A32" s="89">
        <v>2.13</v>
      </c>
      <c r="B32" s="109" t="s">
        <v>147</v>
      </c>
      <c r="C32" s="66" t="s">
        <v>138</v>
      </c>
      <c r="D32" s="60"/>
      <c r="E32" s="36" t="s">
        <v>167</v>
      </c>
      <c r="F32" s="17" t="s">
        <v>4</v>
      </c>
      <c r="H32" s="91"/>
      <c r="I32" s="91"/>
      <c r="BV32" s="11"/>
      <c r="BX32"/>
    </row>
    <row r="33" spans="1:76" ht="26.4" x14ac:dyDescent="0.3">
      <c r="A33" s="89">
        <v>2.14</v>
      </c>
      <c r="B33" s="109" t="s">
        <v>148</v>
      </c>
      <c r="C33" s="66" t="s">
        <v>187</v>
      </c>
      <c r="D33" s="60" t="str">
        <f>D25</f>
        <v>120-150 SQ</v>
      </c>
      <c r="E33" s="36" t="s">
        <v>167</v>
      </c>
      <c r="F33" s="17" t="s">
        <v>4</v>
      </c>
      <c r="I33"/>
      <c r="BV33" s="11"/>
      <c r="BX33"/>
    </row>
    <row r="34" spans="1:76" ht="26.4" x14ac:dyDescent="0.3">
      <c r="A34" s="89">
        <v>2.15</v>
      </c>
      <c r="B34" s="109" t="s">
        <v>77</v>
      </c>
      <c r="C34" s="66" t="s">
        <v>139</v>
      </c>
      <c r="D34" s="60"/>
      <c r="E34" s="36" t="s">
        <v>167</v>
      </c>
      <c r="F34" s="17" t="s">
        <v>4</v>
      </c>
      <c r="H34" s="90"/>
      <c r="I34"/>
      <c r="BV34" s="11"/>
      <c r="BX34"/>
    </row>
    <row r="35" spans="1:76" x14ac:dyDescent="0.3">
      <c r="A35" s="89">
        <v>2.16</v>
      </c>
      <c r="B35" s="109" t="s">
        <v>78</v>
      </c>
      <c r="C35" s="66" t="s">
        <v>140</v>
      </c>
      <c r="D35" s="60"/>
      <c r="E35" s="36" t="s">
        <v>167</v>
      </c>
      <c r="F35" s="17" t="s">
        <v>4</v>
      </c>
      <c r="I35"/>
      <c r="BV35" s="11"/>
      <c r="BX35"/>
    </row>
    <row r="36" spans="1:76" ht="39.6" x14ac:dyDescent="0.3">
      <c r="A36" s="89">
        <v>2.17</v>
      </c>
      <c r="B36" s="109" t="s">
        <v>79</v>
      </c>
      <c r="C36" s="66" t="s">
        <v>188</v>
      </c>
      <c r="D36" s="60"/>
      <c r="E36" s="36" t="s">
        <v>167</v>
      </c>
      <c r="F36" s="17"/>
      <c r="G36" s="19" t="s">
        <v>193</v>
      </c>
      <c r="H36" s="91"/>
      <c r="I36" s="91"/>
      <c r="BW36"/>
      <c r="BX36"/>
    </row>
    <row r="37" spans="1:76" ht="26.4" x14ac:dyDescent="0.3">
      <c r="A37" s="89">
        <v>2.1800000000000002</v>
      </c>
      <c r="B37" s="109" t="s">
        <v>149</v>
      </c>
      <c r="C37" s="66" t="s">
        <v>189</v>
      </c>
      <c r="D37" s="60"/>
      <c r="E37" s="36" t="s">
        <v>167</v>
      </c>
      <c r="F37" s="17" t="s">
        <v>4</v>
      </c>
      <c r="I37" s="91"/>
      <c r="BW37"/>
      <c r="BX37"/>
    </row>
    <row r="38" spans="1:76" ht="15" thickBot="1" x14ac:dyDescent="0.35">
      <c r="A38" s="89">
        <v>2.19</v>
      </c>
      <c r="B38" s="109" t="s">
        <v>149</v>
      </c>
      <c r="C38" s="66" t="s">
        <v>190</v>
      </c>
      <c r="D38" s="60"/>
      <c r="E38" s="36" t="s">
        <v>73</v>
      </c>
      <c r="F38" s="17" t="s">
        <v>4</v>
      </c>
      <c r="I38" s="91"/>
      <c r="BW38"/>
      <c r="BX38"/>
    </row>
    <row r="39" spans="1:76" x14ac:dyDescent="0.3">
      <c r="A39" s="73"/>
      <c r="B39" s="110"/>
      <c r="C39" s="111" t="s">
        <v>80</v>
      </c>
      <c r="D39" s="75"/>
      <c r="E39" s="76"/>
      <c r="F39" s="77"/>
      <c r="H39" s="72"/>
      <c r="I39" s="91"/>
      <c r="BW39"/>
      <c r="BX39"/>
    </row>
    <row r="40" spans="1:76" ht="26.4" x14ac:dyDescent="0.3">
      <c r="A40" s="99">
        <v>3.1</v>
      </c>
      <c r="B40" s="16" t="s">
        <v>106</v>
      </c>
      <c r="C40" s="66" t="s">
        <v>168</v>
      </c>
      <c r="D40" s="60"/>
      <c r="E40" s="36"/>
      <c r="F40" s="17" t="s">
        <v>4</v>
      </c>
      <c r="H40" s="72"/>
      <c r="I40" s="91"/>
      <c r="BW40"/>
      <c r="BX40"/>
    </row>
    <row r="41" spans="1:76" ht="26.4" x14ac:dyDescent="0.3">
      <c r="A41" s="99">
        <v>3.2</v>
      </c>
      <c r="B41" s="16" t="s">
        <v>106</v>
      </c>
      <c r="C41" s="66" t="s">
        <v>81</v>
      </c>
      <c r="D41" s="60"/>
      <c r="E41" s="36" t="s">
        <v>167</v>
      </c>
      <c r="F41" s="17" t="s">
        <v>4</v>
      </c>
      <c r="H41" s="72"/>
      <c r="I41"/>
      <c r="BV41" s="11"/>
      <c r="BX41"/>
    </row>
    <row r="42" spans="1:76" ht="38.25" customHeight="1" x14ac:dyDescent="0.3">
      <c r="A42" s="99">
        <v>3.3</v>
      </c>
      <c r="B42" s="16" t="s">
        <v>106</v>
      </c>
      <c r="C42" s="66" t="s">
        <v>191</v>
      </c>
      <c r="D42" s="60"/>
      <c r="E42" s="36" t="s">
        <v>167</v>
      </c>
      <c r="F42" s="17" t="s">
        <v>4</v>
      </c>
      <c r="H42" s="72"/>
      <c r="I42"/>
      <c r="BV42" s="11"/>
      <c r="BX42"/>
    </row>
    <row r="43" spans="1:76" ht="38.25" customHeight="1" x14ac:dyDescent="0.3">
      <c r="A43" s="99">
        <v>3.4</v>
      </c>
      <c r="B43" s="16" t="s">
        <v>106</v>
      </c>
      <c r="C43" s="66" t="s">
        <v>82</v>
      </c>
      <c r="D43" s="60"/>
      <c r="E43" s="36" t="s">
        <v>167</v>
      </c>
      <c r="F43" s="17" t="s">
        <v>4</v>
      </c>
      <c r="H43" s="72"/>
      <c r="I43"/>
      <c r="BV43" s="11"/>
      <c r="BX43"/>
    </row>
    <row r="44" spans="1:76" x14ac:dyDescent="0.3">
      <c r="A44" s="99">
        <v>3.5</v>
      </c>
      <c r="B44" s="16" t="s">
        <v>106</v>
      </c>
      <c r="C44" s="66" t="s">
        <v>83</v>
      </c>
      <c r="D44" s="60"/>
      <c r="E44" s="36" t="s">
        <v>167</v>
      </c>
      <c r="F44" s="17" t="s">
        <v>4</v>
      </c>
      <c r="H44" s="72"/>
      <c r="I44"/>
      <c r="BV44" s="11"/>
      <c r="BX44"/>
    </row>
    <row r="45" spans="1:76" x14ac:dyDescent="0.3">
      <c r="A45" s="99">
        <v>3.6</v>
      </c>
      <c r="B45" s="16" t="s">
        <v>106</v>
      </c>
      <c r="C45" s="66" t="s">
        <v>84</v>
      </c>
      <c r="D45" s="60"/>
      <c r="E45" s="36" t="s">
        <v>167</v>
      </c>
      <c r="F45" s="17" t="s">
        <v>4</v>
      </c>
      <c r="H45" s="72"/>
      <c r="I45"/>
      <c r="BV45" s="11"/>
      <c r="BX45"/>
    </row>
    <row r="46" spans="1:76" ht="15" customHeight="1" x14ac:dyDescent="0.3">
      <c r="A46" s="99">
        <v>3.7</v>
      </c>
      <c r="B46" s="16" t="s">
        <v>106</v>
      </c>
      <c r="C46" s="66" t="s">
        <v>85</v>
      </c>
      <c r="D46" s="60"/>
      <c r="E46" s="36" t="s">
        <v>167</v>
      </c>
      <c r="F46" s="17" t="s">
        <v>4</v>
      </c>
      <c r="H46" s="72"/>
      <c r="I46"/>
      <c r="BV46" s="11"/>
      <c r="BX46"/>
    </row>
    <row r="47" spans="1:76" ht="45" customHeight="1" x14ac:dyDescent="0.3">
      <c r="A47" s="99">
        <v>3.8</v>
      </c>
      <c r="B47" s="16" t="s">
        <v>106</v>
      </c>
      <c r="C47" s="66" t="s">
        <v>192</v>
      </c>
      <c r="D47" s="60"/>
      <c r="E47" s="36" t="s">
        <v>167</v>
      </c>
      <c r="F47" s="17" t="s">
        <v>4</v>
      </c>
      <c r="H47" s="72"/>
      <c r="I47"/>
      <c r="BW47"/>
      <c r="BX47"/>
    </row>
    <row r="48" spans="1:76" x14ac:dyDescent="0.3">
      <c r="A48" s="99">
        <v>3.9</v>
      </c>
      <c r="B48" s="16" t="s">
        <v>106</v>
      </c>
      <c r="C48" s="66" t="s">
        <v>86</v>
      </c>
      <c r="D48" s="60"/>
      <c r="E48" s="36" t="s">
        <v>167</v>
      </c>
      <c r="F48" s="17" t="s">
        <v>4</v>
      </c>
      <c r="H48" s="72"/>
      <c r="I48"/>
      <c r="BV48" s="11"/>
      <c r="BX48"/>
    </row>
    <row r="49" spans="1:76" ht="66" x14ac:dyDescent="0.3">
      <c r="A49" s="80">
        <v>3.1</v>
      </c>
      <c r="B49" s="16" t="s">
        <v>106</v>
      </c>
      <c r="C49" s="66" t="s">
        <v>87</v>
      </c>
      <c r="D49" s="60"/>
      <c r="E49" s="36" t="s">
        <v>167</v>
      </c>
      <c r="F49" s="17" t="s">
        <v>4</v>
      </c>
      <c r="H49" s="72"/>
      <c r="I49"/>
      <c r="BV49" s="11"/>
      <c r="BX49"/>
    </row>
    <row r="50" spans="1:76" ht="27" thickBot="1" x14ac:dyDescent="0.35">
      <c r="A50" s="92">
        <v>3.11</v>
      </c>
      <c r="B50" s="112" t="s">
        <v>106</v>
      </c>
      <c r="C50" s="78" t="s">
        <v>88</v>
      </c>
      <c r="D50" s="15"/>
      <c r="E50" s="36" t="s">
        <v>167</v>
      </c>
      <c r="F50" s="18" t="s">
        <v>4</v>
      </c>
      <c r="H50" s="72"/>
      <c r="I50"/>
      <c r="BV50" s="11"/>
      <c r="BX50"/>
    </row>
    <row r="51" spans="1:76" x14ac:dyDescent="0.3">
      <c r="A51" s="73"/>
      <c r="B51" s="81"/>
      <c r="C51" s="111" t="s">
        <v>89</v>
      </c>
      <c r="D51" s="75"/>
      <c r="E51" s="76"/>
      <c r="F51" s="93"/>
      <c r="H51" s="48"/>
      <c r="I51"/>
      <c r="BV51" s="11"/>
      <c r="BX51"/>
    </row>
    <row r="52" spans="1:76" ht="26.4" x14ac:dyDescent="0.3">
      <c r="A52" s="89">
        <v>4.0999999999999996</v>
      </c>
      <c r="B52" s="16" t="s">
        <v>107</v>
      </c>
      <c r="C52" s="66" t="s">
        <v>194</v>
      </c>
      <c r="D52" s="60"/>
      <c r="E52" s="36" t="s">
        <v>167</v>
      </c>
      <c r="F52" s="17" t="s">
        <v>4</v>
      </c>
      <c r="H52" s="48"/>
      <c r="I52"/>
      <c r="BW52"/>
      <c r="BX52"/>
    </row>
    <row r="53" spans="1:76" x14ac:dyDescent="0.3">
      <c r="A53" s="89">
        <v>4.2</v>
      </c>
      <c r="B53" s="16" t="s">
        <v>108</v>
      </c>
      <c r="C53" s="66" t="s">
        <v>169</v>
      </c>
      <c r="D53" s="60"/>
      <c r="E53" s="36" t="s">
        <v>167</v>
      </c>
      <c r="F53" s="17" t="s">
        <v>4</v>
      </c>
      <c r="H53" s="48"/>
      <c r="I53"/>
      <c r="BW53"/>
      <c r="BX53"/>
    </row>
    <row r="54" spans="1:76" x14ac:dyDescent="0.3">
      <c r="A54" s="89">
        <v>4.3</v>
      </c>
      <c r="B54" s="16" t="s">
        <v>107</v>
      </c>
      <c r="C54" s="66" t="s">
        <v>170</v>
      </c>
      <c r="D54" s="60"/>
      <c r="E54" s="36"/>
      <c r="F54" s="17" t="s">
        <v>4</v>
      </c>
      <c r="H54" s="48"/>
      <c r="I54"/>
      <c r="BW54"/>
      <c r="BX54"/>
    </row>
    <row r="55" spans="1:76" x14ac:dyDescent="0.3">
      <c r="A55" s="89">
        <v>4.4000000000000004</v>
      </c>
      <c r="B55" s="16" t="s">
        <v>107</v>
      </c>
      <c r="C55" s="66" t="s">
        <v>90</v>
      </c>
      <c r="D55" s="60"/>
      <c r="E55" s="36" t="s">
        <v>167</v>
      </c>
      <c r="F55" s="17" t="s">
        <v>4</v>
      </c>
      <c r="H55" s="48"/>
      <c r="I55"/>
      <c r="BW55"/>
      <c r="BX55"/>
    </row>
    <row r="56" spans="1:76" ht="39.6" x14ac:dyDescent="0.3">
      <c r="A56" s="89">
        <v>4.5</v>
      </c>
      <c r="B56" s="16" t="s">
        <v>107</v>
      </c>
      <c r="C56" s="66" t="s">
        <v>91</v>
      </c>
      <c r="D56" s="60"/>
      <c r="E56" s="36" t="s">
        <v>167</v>
      </c>
      <c r="F56" s="17" t="s">
        <v>4</v>
      </c>
      <c r="H56" s="48"/>
      <c r="I56"/>
      <c r="BW56"/>
      <c r="BX56"/>
    </row>
    <row r="57" spans="1:76" x14ac:dyDescent="0.3">
      <c r="A57" s="89">
        <v>4.5999999999999996</v>
      </c>
      <c r="B57" s="16" t="s">
        <v>107</v>
      </c>
      <c r="C57" s="66" t="s">
        <v>92</v>
      </c>
      <c r="D57" s="60"/>
      <c r="E57" s="36" t="s">
        <v>167</v>
      </c>
      <c r="F57" s="17" t="s">
        <v>4</v>
      </c>
      <c r="H57" s="48"/>
      <c r="I57"/>
      <c r="BW57"/>
      <c r="BX57"/>
    </row>
    <row r="58" spans="1:76" ht="26.4" x14ac:dyDescent="0.3">
      <c r="A58" s="89">
        <v>4.8</v>
      </c>
      <c r="B58" s="16" t="s">
        <v>110</v>
      </c>
      <c r="C58" s="66" t="s">
        <v>171</v>
      </c>
      <c r="D58" s="60"/>
      <c r="E58" s="36" t="s">
        <v>167</v>
      </c>
      <c r="F58" s="17" t="s">
        <v>4</v>
      </c>
      <c r="H58" s="48"/>
      <c r="I58"/>
      <c r="BW58"/>
      <c r="BX58"/>
    </row>
    <row r="59" spans="1:76" ht="26.4" x14ac:dyDescent="0.3">
      <c r="A59" s="89">
        <v>4.9000000000000004</v>
      </c>
      <c r="B59" s="16" t="s">
        <v>111</v>
      </c>
      <c r="C59" s="66" t="s">
        <v>173</v>
      </c>
      <c r="D59" s="60"/>
      <c r="E59" s="36" t="s">
        <v>167</v>
      </c>
      <c r="F59" s="17" t="s">
        <v>4</v>
      </c>
      <c r="H59" s="48"/>
      <c r="I59"/>
      <c r="BW59"/>
      <c r="BX59"/>
    </row>
    <row r="60" spans="1:76" x14ac:dyDescent="0.3">
      <c r="A60" s="80">
        <v>4.0999999999999996</v>
      </c>
      <c r="B60" s="16" t="s">
        <v>111</v>
      </c>
      <c r="C60" s="66" t="s">
        <v>172</v>
      </c>
      <c r="D60" s="60"/>
      <c r="E60" s="36"/>
      <c r="F60" s="17" t="s">
        <v>4</v>
      </c>
      <c r="H60" s="48"/>
      <c r="I60"/>
      <c r="BW60"/>
      <c r="BX60"/>
    </row>
    <row r="61" spans="1:76" x14ac:dyDescent="0.3">
      <c r="A61" s="89">
        <v>4.1100000000000003</v>
      </c>
      <c r="B61" s="16" t="s">
        <v>111</v>
      </c>
      <c r="C61" s="66" t="s">
        <v>93</v>
      </c>
      <c r="D61" s="60"/>
      <c r="E61" s="36" t="s">
        <v>167</v>
      </c>
      <c r="F61" s="17" t="s">
        <v>4</v>
      </c>
      <c r="H61" s="48"/>
      <c r="I61"/>
      <c r="BW61"/>
      <c r="BX61"/>
    </row>
    <row r="62" spans="1:76" ht="15" customHeight="1" x14ac:dyDescent="0.3">
      <c r="A62" s="89">
        <v>4.12</v>
      </c>
      <c r="B62" s="16" t="s">
        <v>111</v>
      </c>
      <c r="C62" s="66" t="s">
        <v>94</v>
      </c>
      <c r="D62" s="60"/>
      <c r="E62" s="36" t="s">
        <v>167</v>
      </c>
      <c r="F62" s="17" t="s">
        <v>4</v>
      </c>
      <c r="H62" s="48"/>
      <c r="I62"/>
      <c r="BW62"/>
      <c r="BX62"/>
    </row>
    <row r="63" spans="1:76" x14ac:dyDescent="0.3">
      <c r="A63" s="89">
        <v>4.13</v>
      </c>
      <c r="B63" s="16" t="s">
        <v>111</v>
      </c>
      <c r="C63" s="66" t="s">
        <v>95</v>
      </c>
      <c r="D63" s="60"/>
      <c r="E63" s="36" t="s">
        <v>167</v>
      </c>
      <c r="F63" s="17" t="s">
        <v>4</v>
      </c>
      <c r="H63" s="48"/>
      <c r="I63"/>
      <c r="BW63"/>
      <c r="BX63"/>
    </row>
    <row r="64" spans="1:76" ht="15" thickBot="1" x14ac:dyDescent="0.35">
      <c r="A64" s="4">
        <v>4.1399999999999997</v>
      </c>
      <c r="B64" s="112" t="s">
        <v>111</v>
      </c>
      <c r="C64" s="78" t="s">
        <v>96</v>
      </c>
      <c r="D64" s="15"/>
      <c r="E64" s="36" t="s">
        <v>167</v>
      </c>
      <c r="F64" s="18" t="s">
        <v>4</v>
      </c>
      <c r="H64" s="48"/>
      <c r="I64"/>
      <c r="BW64"/>
      <c r="BX64"/>
    </row>
    <row r="65" spans="1:76" x14ac:dyDescent="0.3">
      <c r="A65" s="73"/>
      <c r="B65" s="81"/>
      <c r="C65" s="111" t="s">
        <v>97</v>
      </c>
      <c r="D65" s="75"/>
      <c r="E65" s="76"/>
      <c r="F65" s="93"/>
      <c r="H65" s="48"/>
      <c r="I65"/>
      <c r="BW65"/>
      <c r="BX65"/>
    </row>
    <row r="66" spans="1:76" x14ac:dyDescent="0.3">
      <c r="A66" s="89"/>
      <c r="B66" s="113"/>
      <c r="C66" s="66" t="s">
        <v>175</v>
      </c>
      <c r="D66" s="60"/>
      <c r="E66" s="36"/>
      <c r="F66" s="79"/>
      <c r="H66" s="48"/>
      <c r="I66"/>
      <c r="BW66"/>
      <c r="BX66"/>
    </row>
    <row r="67" spans="1:76" ht="26.4" x14ac:dyDescent="0.3">
      <c r="A67" s="89">
        <v>5.0999999999999996</v>
      </c>
      <c r="B67" s="113" t="s">
        <v>109</v>
      </c>
      <c r="C67" s="66" t="s">
        <v>174</v>
      </c>
      <c r="D67" s="60"/>
      <c r="E67" s="36" t="s">
        <v>167</v>
      </c>
      <c r="F67" s="17" t="s">
        <v>4</v>
      </c>
      <c r="H67" s="48"/>
      <c r="I67"/>
      <c r="BW67"/>
      <c r="BX67"/>
    </row>
    <row r="68" spans="1:76" ht="26.4" x14ac:dyDescent="0.3">
      <c r="A68" s="89">
        <v>5.2</v>
      </c>
      <c r="B68" s="113" t="s">
        <v>109</v>
      </c>
      <c r="C68" s="66" t="s">
        <v>176</v>
      </c>
      <c r="D68" s="60"/>
      <c r="E68" s="36" t="s">
        <v>167</v>
      </c>
      <c r="F68" s="17" t="s">
        <v>4</v>
      </c>
      <c r="H68" s="48"/>
      <c r="I68"/>
      <c r="BW68"/>
      <c r="BX68"/>
    </row>
    <row r="69" spans="1:76" x14ac:dyDescent="0.3">
      <c r="A69" s="89">
        <v>5.3</v>
      </c>
      <c r="B69" s="113" t="s">
        <v>109</v>
      </c>
      <c r="C69" s="66" t="s">
        <v>177</v>
      </c>
      <c r="D69" s="60"/>
      <c r="E69" s="36" t="s">
        <v>167</v>
      </c>
      <c r="F69" s="17" t="s">
        <v>4</v>
      </c>
      <c r="H69" s="48"/>
      <c r="I69"/>
      <c r="BW69"/>
      <c r="BX69"/>
    </row>
    <row r="70" spans="1:76" x14ac:dyDescent="0.3">
      <c r="A70" s="89">
        <v>5.4</v>
      </c>
      <c r="B70" s="113" t="s">
        <v>109</v>
      </c>
      <c r="C70" s="66" t="s">
        <v>178</v>
      </c>
      <c r="D70" s="60"/>
      <c r="E70" s="36" t="s">
        <v>167</v>
      </c>
      <c r="F70" s="17" t="s">
        <v>4</v>
      </c>
      <c r="H70" s="48"/>
      <c r="I70"/>
      <c r="BW70"/>
      <c r="BX70"/>
    </row>
    <row r="71" spans="1:76" ht="26.4" x14ac:dyDescent="0.3">
      <c r="A71" s="89">
        <v>5.5</v>
      </c>
      <c r="B71" s="113" t="s">
        <v>109</v>
      </c>
      <c r="C71" s="66" t="s">
        <v>179</v>
      </c>
      <c r="D71" s="60"/>
      <c r="E71" s="36" t="s">
        <v>167</v>
      </c>
      <c r="F71" s="17" t="s">
        <v>4</v>
      </c>
    </row>
    <row r="72" spans="1:76" ht="39.6" x14ac:dyDescent="0.3">
      <c r="A72" s="89">
        <v>5.6</v>
      </c>
      <c r="B72" s="113" t="s">
        <v>109</v>
      </c>
      <c r="C72" s="66" t="s">
        <v>180</v>
      </c>
      <c r="D72" s="60"/>
      <c r="E72" s="36" t="s">
        <v>167</v>
      </c>
      <c r="F72" s="17" t="s">
        <v>4</v>
      </c>
    </row>
    <row r="73" spans="1:76" ht="27" thickBot="1" x14ac:dyDescent="0.35">
      <c r="A73" s="4">
        <v>5.7</v>
      </c>
      <c r="B73" s="114" t="s">
        <v>109</v>
      </c>
      <c r="C73" s="78" t="s">
        <v>181</v>
      </c>
      <c r="D73" s="15"/>
      <c r="E73" s="36" t="s">
        <v>167</v>
      </c>
      <c r="F73" s="18" t="s">
        <v>4</v>
      </c>
    </row>
    <row r="74" spans="1:76" x14ac:dyDescent="0.3">
      <c r="A74" s="73"/>
      <c r="B74" s="81"/>
      <c r="C74" s="111" t="s">
        <v>98</v>
      </c>
      <c r="D74" s="60"/>
      <c r="E74" s="76"/>
      <c r="F74" s="77"/>
      <c r="BW74"/>
      <c r="BX74"/>
    </row>
    <row r="75" spans="1:76" ht="26.4" x14ac:dyDescent="0.3">
      <c r="A75" s="89"/>
      <c r="B75" s="113"/>
      <c r="C75" s="66" t="s">
        <v>182</v>
      </c>
      <c r="D75" s="60"/>
      <c r="E75" s="36"/>
      <c r="F75" s="17"/>
    </row>
    <row r="76" spans="1:76" x14ac:dyDescent="0.3">
      <c r="A76" s="89">
        <v>6.1</v>
      </c>
      <c r="B76" s="113" t="s">
        <v>112</v>
      </c>
      <c r="C76" s="66" t="s">
        <v>99</v>
      </c>
      <c r="D76" s="60"/>
      <c r="E76" s="36" t="s">
        <v>167</v>
      </c>
      <c r="F76" s="17" t="s">
        <v>4</v>
      </c>
    </row>
    <row r="77" spans="1:76" x14ac:dyDescent="0.3">
      <c r="A77" s="89">
        <v>6.2</v>
      </c>
      <c r="B77" s="113" t="s">
        <v>112</v>
      </c>
      <c r="C77" s="66" t="s">
        <v>100</v>
      </c>
      <c r="D77" s="60"/>
      <c r="E77" s="36" t="s">
        <v>167</v>
      </c>
      <c r="F77" s="17" t="s">
        <v>4</v>
      </c>
    </row>
    <row r="78" spans="1:76" ht="15" thickBot="1" x14ac:dyDescent="0.35">
      <c r="A78" s="4">
        <v>6.3</v>
      </c>
      <c r="B78" s="114" t="s">
        <v>112</v>
      </c>
      <c r="C78" s="78" t="s">
        <v>101</v>
      </c>
      <c r="D78" s="15"/>
      <c r="E78" s="37" t="s">
        <v>167</v>
      </c>
      <c r="F78" s="18" t="s">
        <v>4</v>
      </c>
    </row>
    <row r="79" spans="1:76" x14ac:dyDescent="0.3">
      <c r="A79" s="88"/>
      <c r="F79" s="45"/>
      <c r="BW79"/>
      <c r="BX79"/>
    </row>
    <row r="80" spans="1:76" ht="18" customHeight="1" x14ac:dyDescent="0.3">
      <c r="A80" s="175" t="s">
        <v>204</v>
      </c>
      <c r="B80" s="176"/>
      <c r="C80" s="176"/>
      <c r="D80" s="176"/>
      <c r="E80" s="176"/>
      <c r="F80" s="177"/>
      <c r="BW80"/>
      <c r="BX80"/>
    </row>
    <row r="81" spans="1:76" ht="15.75" customHeight="1" x14ac:dyDescent="0.3">
      <c r="A81" s="26"/>
      <c r="B81" s="160" t="s">
        <v>8</v>
      </c>
      <c r="C81" s="160"/>
      <c r="D81" s="160"/>
      <c r="E81" s="160"/>
      <c r="F81" s="31"/>
      <c r="BW81"/>
      <c r="BX81"/>
    </row>
    <row r="82" spans="1:76" x14ac:dyDescent="0.3">
      <c r="A82" s="22"/>
      <c r="B82" s="61"/>
      <c r="C82" s="8"/>
      <c r="D82" s="9"/>
      <c r="E82" s="20"/>
      <c r="F82" s="32"/>
      <c r="BW82"/>
      <c r="BX82"/>
    </row>
    <row r="83" spans="1:76" x14ac:dyDescent="0.3">
      <c r="A83" s="22"/>
      <c r="B83" s="62" t="s">
        <v>195</v>
      </c>
      <c r="C83" s="14" t="s">
        <v>10</v>
      </c>
      <c r="D83" s="9"/>
      <c r="E83" s="38"/>
      <c r="F83" s="33"/>
      <c r="BW83"/>
      <c r="BX83"/>
    </row>
    <row r="84" spans="1:76" x14ac:dyDescent="0.3">
      <c r="A84" s="22"/>
      <c r="B84" s="61"/>
      <c r="C84" s="14"/>
      <c r="D84" s="9"/>
      <c r="E84" s="39" t="s">
        <v>11</v>
      </c>
      <c r="F84" s="32" t="s">
        <v>12</v>
      </c>
    </row>
    <row r="85" spans="1:76" s="40" customFormat="1" ht="15.6" x14ac:dyDescent="0.3">
      <c r="A85" s="22"/>
      <c r="B85" s="156" t="s">
        <v>9</v>
      </c>
      <c r="C85" s="156"/>
      <c r="D85" s="9"/>
      <c r="E85" s="21"/>
      <c r="F85" s="34"/>
      <c r="G85" s="19"/>
      <c r="H85"/>
      <c r="I85" s="7"/>
      <c r="BW85" s="13"/>
      <c r="BX85" s="13"/>
    </row>
    <row r="86" spans="1:76" s="1" customFormat="1" ht="15.6" x14ac:dyDescent="0.3">
      <c r="A86" s="22"/>
      <c r="B86" s="63" t="s">
        <v>196</v>
      </c>
      <c r="C86" s="14" t="s">
        <v>10</v>
      </c>
      <c r="D86" s="9"/>
      <c r="E86" s="38"/>
      <c r="F86" s="33"/>
      <c r="G86" s="19"/>
      <c r="H86" s="40"/>
      <c r="I86" s="10"/>
      <c r="BW86" s="12"/>
      <c r="BX86" s="12"/>
    </row>
    <row r="87" spans="1:76" s="1" customFormat="1" x14ac:dyDescent="0.3">
      <c r="A87" s="22"/>
      <c r="B87" s="61"/>
      <c r="C87" s="14"/>
      <c r="D87" s="9"/>
      <c r="E87" s="39" t="s">
        <v>11</v>
      </c>
      <c r="F87" s="32" t="s">
        <v>12</v>
      </c>
      <c r="G87" s="19"/>
      <c r="I87" s="10"/>
      <c r="BW87" s="12"/>
      <c r="BX87" s="12"/>
    </row>
    <row r="88" spans="1:76" s="1" customFormat="1" x14ac:dyDescent="0.3">
      <c r="A88" s="22"/>
      <c r="B88" s="61"/>
      <c r="C88" s="14"/>
      <c r="D88" s="9"/>
      <c r="E88" s="21"/>
      <c r="F88" s="34"/>
      <c r="G88" s="19"/>
      <c r="I88" s="10"/>
      <c r="BW88" s="12"/>
      <c r="BX88" s="12"/>
    </row>
    <row r="89" spans="1:76" s="1" customFormat="1" ht="15" customHeight="1" x14ac:dyDescent="0.3">
      <c r="A89" s="22"/>
      <c r="B89" s="156" t="s">
        <v>9</v>
      </c>
      <c r="C89" s="156"/>
      <c r="D89" s="9"/>
      <c r="E89" s="38"/>
      <c r="F89" s="33"/>
      <c r="G89" s="19"/>
      <c r="I89" s="10"/>
      <c r="BW89" s="12"/>
      <c r="BX89" s="12"/>
    </row>
    <row r="90" spans="1:76" s="1" customFormat="1" x14ac:dyDescent="0.3">
      <c r="A90" s="22"/>
      <c r="B90" s="63" t="s">
        <v>13</v>
      </c>
      <c r="C90" s="14" t="s">
        <v>10</v>
      </c>
      <c r="D90" s="9"/>
      <c r="E90" s="39" t="s">
        <v>11</v>
      </c>
      <c r="F90" s="32" t="s">
        <v>12</v>
      </c>
      <c r="G90" s="19"/>
      <c r="I90" s="10"/>
      <c r="BW90" s="12"/>
      <c r="BX90" s="12"/>
    </row>
    <row r="91" spans="1:76" s="1" customFormat="1" ht="15" thickBot="1" x14ac:dyDescent="0.35">
      <c r="A91" s="24"/>
      <c r="B91" s="64"/>
      <c r="C91" s="82"/>
      <c r="D91" s="83"/>
      <c r="E91" s="84"/>
      <c r="F91" s="25"/>
      <c r="G91" s="19"/>
      <c r="I91" s="10"/>
      <c r="BW91" s="12"/>
      <c r="BX91" s="12"/>
    </row>
    <row r="92" spans="1:76" s="1" customFormat="1" x14ac:dyDescent="0.3">
      <c r="A92"/>
      <c r="B92" s="65"/>
      <c r="C92"/>
      <c r="D92" s="41"/>
      <c r="E92" s="19"/>
      <c r="F92"/>
      <c r="G92" s="19"/>
      <c r="I92" s="10"/>
      <c r="BW92" s="12"/>
      <c r="BX92" s="12"/>
    </row>
    <row r="93" spans="1:76" s="1" customFormat="1" x14ac:dyDescent="0.3">
      <c r="A93"/>
      <c r="B93" s="65"/>
      <c r="C93"/>
      <c r="D93" s="41"/>
      <c r="E93" s="19"/>
      <c r="F93"/>
      <c r="G93" s="19"/>
      <c r="I93" s="10"/>
      <c r="BW93" s="12"/>
      <c r="BX93" s="12"/>
    </row>
  </sheetData>
  <sheetProtection selectLockedCells="1"/>
  <mergeCells count="13">
    <mergeCell ref="A1:F1"/>
    <mergeCell ref="A80:F80"/>
    <mergeCell ref="B89:C89"/>
    <mergeCell ref="C12:D12"/>
    <mergeCell ref="C11:D11"/>
    <mergeCell ref="C14:D14"/>
    <mergeCell ref="B81:E81"/>
    <mergeCell ref="B85:C85"/>
    <mergeCell ref="B6:F6"/>
    <mergeCell ref="B7:F7"/>
    <mergeCell ref="B8:F8"/>
    <mergeCell ref="B9:E9"/>
    <mergeCell ref="B10:E10"/>
  </mergeCells>
  <conditionalFormatting sqref="C82">
    <cfRule type="cellIs" dxfId="13" priority="4" stopIfTrue="1" operator="equal">
      <formula>"??"</formula>
    </cfRule>
  </conditionalFormatting>
  <conditionalFormatting sqref="E17">
    <cfRule type="cellIs" dxfId="12" priority="1" stopIfTrue="1" operator="equal">
      <formula>"??"</formula>
    </cfRule>
  </conditionalFormatting>
  <conditionalFormatting sqref="E83:E89">
    <cfRule type="cellIs" dxfId="11" priority="2" stopIfTrue="1" operator="equal">
      <formula>"?"</formula>
    </cfRule>
    <cfRule type="cellIs" dxfId="10" priority="3" stopIfTrue="1" operator="equal">
      <formula>"??"</formula>
    </cfRule>
  </conditionalFormatting>
  <conditionalFormatting sqref="F83:F90">
    <cfRule type="cellIs" dxfId="9" priority="5" stopIfTrue="1" operator="equal">
      <formula>"?"</formula>
    </cfRule>
    <cfRule type="cellIs" dxfId="8" priority="6" stopIfTrue="1" operator="equal">
      <formula>"??"</formula>
    </cfRule>
  </conditionalFormatting>
  <conditionalFormatting sqref="H6:H8">
    <cfRule type="cellIs" dxfId="7" priority="8" stopIfTrue="1" operator="equal">
      <formula>"??"</formula>
    </cfRule>
  </conditionalFormatting>
  <dataValidations count="2">
    <dataValidation type="list" allowBlank="1" showInputMessage="1" showErrorMessage="1" sqref="C14:D14" xr:uid="{00000000-0002-0000-0000-000000000000}">
      <formula1>#REF!</formula1>
    </dataValidation>
    <dataValidation type="list" allowBlank="1" showInputMessage="1" showErrorMessage="1" sqref="D15" xr:uid="{00000000-0002-0000-0000-000001000000}">
      <formula1>$B$3:$B$5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1"/>
  <sheetViews>
    <sheetView view="pageBreakPreview" zoomScaleNormal="100" zoomScaleSheetLayoutView="100" workbookViewId="0">
      <selection activeCell="C17" sqref="C17"/>
    </sheetView>
  </sheetViews>
  <sheetFormatPr defaultRowHeight="14.4" x14ac:dyDescent="0.3"/>
  <cols>
    <col min="1" max="1" width="20.5546875" customWidth="1"/>
    <col min="2" max="2" width="13.33203125" customWidth="1"/>
    <col min="3" max="3" width="92.33203125" customWidth="1"/>
    <col min="4" max="4" width="9.109375" customWidth="1"/>
  </cols>
  <sheetData>
    <row r="1" spans="1:3" ht="21.6" customHeight="1" thickBot="1" x14ac:dyDescent="0.35">
      <c r="A1" s="178" t="s">
        <v>204</v>
      </c>
      <c r="B1" s="178"/>
      <c r="C1" s="178"/>
    </row>
    <row r="2" spans="1:3" ht="17.399999999999999" thickBot="1" x14ac:dyDescent="0.35">
      <c r="A2" s="161" t="s">
        <v>18</v>
      </c>
      <c r="B2" s="161"/>
      <c r="C2" s="161"/>
    </row>
    <row r="3" spans="1:3" ht="17.399999999999999" thickBot="1" x14ac:dyDescent="0.35">
      <c r="A3" s="47" t="s">
        <v>14</v>
      </c>
      <c r="B3" s="47">
        <v>168481</v>
      </c>
      <c r="C3" s="46" t="s">
        <v>159</v>
      </c>
    </row>
    <row r="4" spans="1:3" ht="28.5" customHeight="1" thickBot="1" x14ac:dyDescent="0.35">
      <c r="A4" s="162" t="s">
        <v>21</v>
      </c>
      <c r="B4" s="163"/>
      <c r="C4" s="164"/>
    </row>
    <row r="5" spans="1:3" ht="15" thickBot="1" x14ac:dyDescent="0.35">
      <c r="A5" s="43" t="s">
        <v>0</v>
      </c>
      <c r="B5" s="44" t="s">
        <v>19</v>
      </c>
      <c r="C5" s="44" t="s">
        <v>20</v>
      </c>
    </row>
    <row r="6" spans="1:3" ht="15" thickBot="1" x14ac:dyDescent="0.35">
      <c r="A6" s="58"/>
      <c r="B6" s="58"/>
      <c r="C6" s="58"/>
    </row>
    <row r="7" spans="1:3" ht="15" thickBot="1" x14ac:dyDescent="0.35">
      <c r="A7" s="58"/>
      <c r="B7" s="58"/>
      <c r="C7" s="58"/>
    </row>
    <row r="8" spans="1:3" ht="15" thickBot="1" x14ac:dyDescent="0.35">
      <c r="A8" s="58"/>
      <c r="B8" s="58"/>
      <c r="C8" s="58"/>
    </row>
    <row r="9" spans="1:3" ht="15" thickBot="1" x14ac:dyDescent="0.35">
      <c r="A9" s="58"/>
      <c r="B9" s="58"/>
      <c r="C9" s="58"/>
    </row>
    <row r="10" spans="1:3" ht="15" thickBot="1" x14ac:dyDescent="0.35">
      <c r="A10" s="58"/>
      <c r="B10" s="58"/>
      <c r="C10" s="58"/>
    </row>
    <row r="11" spans="1:3" ht="15" thickBot="1" x14ac:dyDescent="0.35">
      <c r="A11" s="58"/>
      <c r="B11" s="58"/>
      <c r="C11" s="58"/>
    </row>
    <row r="12" spans="1:3" ht="15" thickBot="1" x14ac:dyDescent="0.35">
      <c r="A12" s="58"/>
      <c r="B12" s="58"/>
      <c r="C12" s="58"/>
    </row>
    <row r="13" spans="1:3" ht="15" thickBot="1" x14ac:dyDescent="0.35">
      <c r="A13" s="58"/>
      <c r="B13" s="58"/>
      <c r="C13" s="58"/>
    </row>
    <row r="14" spans="1:3" ht="15" thickBot="1" x14ac:dyDescent="0.35">
      <c r="A14" s="58"/>
      <c r="B14" s="58"/>
      <c r="C14" s="58"/>
    </row>
    <row r="15" spans="1:3" ht="15" thickBot="1" x14ac:dyDescent="0.35">
      <c r="A15" s="58"/>
      <c r="B15" s="58"/>
      <c r="C15" s="58"/>
    </row>
    <row r="16" spans="1:3" ht="15" thickBot="1" x14ac:dyDescent="0.35">
      <c r="A16" s="58"/>
      <c r="B16" s="58"/>
      <c r="C16" s="58"/>
    </row>
    <row r="17" spans="1:3" ht="15" thickBot="1" x14ac:dyDescent="0.35">
      <c r="A17" s="58"/>
      <c r="B17" s="58"/>
      <c r="C17" s="58"/>
    </row>
    <row r="18" spans="1:3" ht="15" thickBot="1" x14ac:dyDescent="0.35">
      <c r="A18" s="58"/>
      <c r="B18" s="58"/>
      <c r="C18" s="58"/>
    </row>
    <row r="19" spans="1:3" ht="15" thickBot="1" x14ac:dyDescent="0.35">
      <c r="A19" s="58"/>
      <c r="B19" s="58"/>
      <c r="C19" s="58"/>
    </row>
    <row r="20" spans="1:3" ht="15" thickBot="1" x14ac:dyDescent="0.35">
      <c r="A20" s="58"/>
      <c r="B20" s="58"/>
      <c r="C20" s="58"/>
    </row>
    <row r="21" spans="1:3" ht="15" thickBot="1" x14ac:dyDescent="0.35">
      <c r="A21" s="58"/>
      <c r="B21" s="58"/>
      <c r="C21" s="58"/>
    </row>
    <row r="22" spans="1:3" ht="15" thickBot="1" x14ac:dyDescent="0.35">
      <c r="A22" s="58"/>
      <c r="B22" s="58"/>
      <c r="C22" s="58"/>
    </row>
    <row r="23" spans="1:3" ht="15" thickBot="1" x14ac:dyDescent="0.35">
      <c r="A23" s="58"/>
      <c r="B23" s="58"/>
      <c r="C23" s="58"/>
    </row>
    <row r="24" spans="1:3" ht="15" thickBot="1" x14ac:dyDescent="0.35">
      <c r="A24" s="58"/>
      <c r="B24" s="58"/>
      <c r="C24" s="58"/>
    </row>
    <row r="25" spans="1:3" ht="15" thickBot="1" x14ac:dyDescent="0.35">
      <c r="A25" s="58"/>
      <c r="B25" s="58"/>
      <c r="C25" s="58"/>
    </row>
    <row r="26" spans="1:3" ht="15" thickBot="1" x14ac:dyDescent="0.35">
      <c r="A26" s="58"/>
      <c r="B26" s="58"/>
      <c r="C26" s="58"/>
    </row>
    <row r="27" spans="1:3" ht="15" thickBot="1" x14ac:dyDescent="0.35">
      <c r="A27" s="58"/>
      <c r="B27" s="58"/>
      <c r="C27" s="58"/>
    </row>
    <row r="28" spans="1:3" ht="15" thickBot="1" x14ac:dyDescent="0.35">
      <c r="A28" s="58"/>
      <c r="B28" s="58"/>
      <c r="C28" s="58"/>
    </row>
    <row r="29" spans="1:3" ht="15" thickBot="1" x14ac:dyDescent="0.35">
      <c r="A29" s="58"/>
      <c r="B29" s="58"/>
      <c r="C29" s="58"/>
    </row>
    <row r="30" spans="1:3" ht="15" thickBot="1" x14ac:dyDescent="0.35">
      <c r="A30" s="58"/>
      <c r="B30" s="58"/>
      <c r="C30" s="58"/>
    </row>
    <row r="31" spans="1:3" ht="15" thickBot="1" x14ac:dyDescent="0.35">
      <c r="A31" s="58"/>
      <c r="B31" s="58"/>
      <c r="C31" s="58"/>
    </row>
    <row r="32" spans="1:3" ht="15" thickBot="1" x14ac:dyDescent="0.35">
      <c r="A32" s="58"/>
      <c r="B32" s="58"/>
      <c r="C32" s="58"/>
    </row>
    <row r="33" spans="1:9" ht="15" thickBot="1" x14ac:dyDescent="0.35">
      <c r="A33" s="58"/>
      <c r="B33" s="58"/>
      <c r="C33" s="58"/>
    </row>
    <row r="34" spans="1:9" ht="15" thickBot="1" x14ac:dyDescent="0.35">
      <c r="A34" s="58"/>
      <c r="B34" s="58"/>
      <c r="C34" s="58"/>
    </row>
    <row r="35" spans="1:9" ht="15" thickBot="1" x14ac:dyDescent="0.35">
      <c r="A35" s="58"/>
      <c r="B35" s="58"/>
      <c r="C35" s="58"/>
    </row>
    <row r="36" spans="1:9" ht="15" thickBot="1" x14ac:dyDescent="0.35">
      <c r="A36" s="58"/>
      <c r="B36" s="58"/>
      <c r="C36" s="58"/>
    </row>
    <row r="37" spans="1:9" ht="15" thickBot="1" x14ac:dyDescent="0.35">
      <c r="A37" s="58"/>
      <c r="B37" s="58"/>
      <c r="C37" s="58"/>
    </row>
    <row r="38" spans="1:9" ht="15" thickBot="1" x14ac:dyDescent="0.35">
      <c r="A38" s="58"/>
      <c r="B38" s="58"/>
      <c r="C38" s="58"/>
    </row>
    <row r="39" spans="1:9" ht="15" thickBot="1" x14ac:dyDescent="0.35">
      <c r="A39" s="58"/>
      <c r="B39" s="58"/>
      <c r="C39" s="58"/>
    </row>
    <row r="40" spans="1:9" x14ac:dyDescent="0.3">
      <c r="A40" s="58"/>
      <c r="B40" s="58"/>
      <c r="C40" s="58"/>
    </row>
    <row r="42" spans="1:9" ht="21.6" customHeight="1" x14ac:dyDescent="0.3">
      <c r="A42" s="174" t="s">
        <v>204</v>
      </c>
      <c r="B42" s="174"/>
      <c r="C42" s="174"/>
    </row>
    <row r="43" spans="1:9" ht="25.8" customHeight="1" x14ac:dyDescent="0.3">
      <c r="A43" s="179" t="s">
        <v>205</v>
      </c>
      <c r="B43" s="179"/>
      <c r="C43" s="179"/>
      <c r="D43" s="186"/>
      <c r="E43" s="186"/>
      <c r="F43" s="186"/>
      <c r="G43" s="186"/>
    </row>
    <row r="45" spans="1:9" ht="15.6" x14ac:dyDescent="0.3">
      <c r="C45" s="187" t="s">
        <v>206</v>
      </c>
      <c r="D45" s="187"/>
      <c r="E45" s="187"/>
      <c r="F45" s="187"/>
      <c r="G45" s="187"/>
      <c r="H45" s="187"/>
      <c r="I45" s="187"/>
    </row>
    <row r="47" spans="1:9" x14ac:dyDescent="0.3">
      <c r="A47" s="184" t="s">
        <v>10</v>
      </c>
      <c r="B47" s="184"/>
      <c r="C47" s="185" t="s">
        <v>207</v>
      </c>
    </row>
    <row r="48" spans="1:9" x14ac:dyDescent="0.3">
      <c r="A48" s="182"/>
      <c r="B48" s="182"/>
      <c r="C48" s="182"/>
    </row>
    <row r="49" spans="1:3" x14ac:dyDescent="0.3">
      <c r="A49" s="182"/>
      <c r="B49" s="182"/>
      <c r="C49" s="182"/>
    </row>
    <row r="50" spans="1:3" x14ac:dyDescent="0.3">
      <c r="A50" s="182"/>
      <c r="B50" s="173"/>
      <c r="C50" s="183"/>
    </row>
    <row r="51" spans="1:3" x14ac:dyDescent="0.3">
      <c r="A51" s="184" t="s">
        <v>11</v>
      </c>
      <c r="B51" s="184"/>
      <c r="C51" s="185" t="s">
        <v>12</v>
      </c>
    </row>
  </sheetData>
  <mergeCells count="8">
    <mergeCell ref="A43:C43"/>
    <mergeCell ref="C45:I45"/>
    <mergeCell ref="A47:B47"/>
    <mergeCell ref="A51:B51"/>
    <mergeCell ref="A42:C42"/>
    <mergeCell ref="A2:C2"/>
    <mergeCell ref="A4:C4"/>
    <mergeCell ref="A1:C1"/>
  </mergeCells>
  <conditionalFormatting sqref="A50:A51 C47:C49">
    <cfRule type="cellIs" dxfId="6" priority="1" stopIfTrue="1" operator="equal">
      <formula>"?"</formula>
    </cfRule>
    <cfRule type="cellIs" dxfId="5" priority="2" stopIfTrue="1" operator="equal">
      <formula>"??"</formula>
    </cfRule>
  </conditionalFormatting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75"/>
  <sheetViews>
    <sheetView tabSelected="1" view="pageBreakPreview" zoomScale="84" zoomScaleNormal="70" zoomScaleSheetLayoutView="84" workbookViewId="0">
      <selection activeCell="C90" sqref="C90"/>
    </sheetView>
  </sheetViews>
  <sheetFormatPr defaultRowHeight="14.4" x14ac:dyDescent="0.3"/>
  <cols>
    <col min="1" max="1" width="6" customWidth="1"/>
    <col min="2" max="2" width="68.109375" customWidth="1"/>
    <col min="3" max="3" width="39.109375" customWidth="1"/>
    <col min="4" max="4" width="22.5546875" customWidth="1"/>
    <col min="5" max="5" width="26" bestFit="1" customWidth="1"/>
    <col min="6" max="6" width="49.109375" customWidth="1"/>
    <col min="8" max="8" width="55.44140625" bestFit="1" customWidth="1"/>
    <col min="9" max="9" width="24.33203125" bestFit="1" customWidth="1"/>
    <col min="10" max="10" width="18.88671875" bestFit="1" customWidth="1"/>
    <col min="11" max="11" width="17.33203125" bestFit="1" customWidth="1"/>
    <col min="13" max="13" width="112.109375" bestFit="1" customWidth="1"/>
  </cols>
  <sheetData>
    <row r="1" spans="1:6" ht="40.799999999999997" customHeight="1" x14ac:dyDescent="0.3">
      <c r="A1" s="174" t="s">
        <v>204</v>
      </c>
      <c r="B1" s="174"/>
      <c r="C1" s="174"/>
      <c r="D1" s="174"/>
      <c r="E1" s="174"/>
      <c r="F1" s="174"/>
    </row>
    <row r="2" spans="1:6" ht="18" customHeight="1" x14ac:dyDescent="0.3">
      <c r="A2" s="165" t="s">
        <v>158</v>
      </c>
      <c r="B2" s="165"/>
      <c r="C2" s="165"/>
      <c r="D2" s="165"/>
      <c r="E2" s="165"/>
    </row>
    <row r="3" spans="1:6" ht="18" thickBot="1" x14ac:dyDescent="0.35">
      <c r="A3" s="53"/>
      <c r="B3" s="53"/>
      <c r="C3" s="53"/>
      <c r="D3" s="53"/>
      <c r="E3" s="53"/>
      <c r="F3" s="53"/>
    </row>
    <row r="4" spans="1:6" ht="18.75" customHeight="1" thickBot="1" x14ac:dyDescent="0.35">
      <c r="A4" s="86"/>
      <c r="B4" s="87" t="s">
        <v>203</v>
      </c>
      <c r="C4" s="54" t="s">
        <v>39</v>
      </c>
      <c r="D4" s="55"/>
      <c r="E4" s="55"/>
      <c r="F4" s="55"/>
    </row>
    <row r="5" spans="1:6" ht="16.2" thickBot="1" x14ac:dyDescent="0.35">
      <c r="A5" s="42"/>
      <c r="B5" s="56" t="s">
        <v>38</v>
      </c>
      <c r="C5" s="57"/>
      <c r="D5" s="57"/>
      <c r="E5" s="145"/>
      <c r="F5" s="145"/>
    </row>
    <row r="6" spans="1:6" ht="40.200000000000003" thickBot="1" x14ac:dyDescent="0.35">
      <c r="A6" s="51" t="s">
        <v>22</v>
      </c>
      <c r="B6" s="52" t="s">
        <v>5</v>
      </c>
      <c r="C6" s="49" t="s">
        <v>16</v>
      </c>
      <c r="D6" s="50" t="s">
        <v>17</v>
      </c>
      <c r="E6" s="146" t="s">
        <v>197</v>
      </c>
      <c r="F6" s="146" t="s">
        <v>198</v>
      </c>
    </row>
    <row r="7" spans="1:6" x14ac:dyDescent="0.3">
      <c r="A7" s="116" t="s">
        <v>23</v>
      </c>
      <c r="B7" s="117"/>
      <c r="C7" s="117"/>
      <c r="D7" s="118"/>
      <c r="E7" s="142"/>
      <c r="F7" s="142"/>
    </row>
    <row r="8" spans="1:6" x14ac:dyDescent="0.3">
      <c r="A8" s="116" t="s">
        <v>24</v>
      </c>
      <c r="B8" s="117"/>
      <c r="C8" s="117"/>
      <c r="D8" s="118"/>
      <c r="E8" s="142"/>
      <c r="F8" s="140"/>
    </row>
    <row r="9" spans="1:6" x14ac:dyDescent="0.3">
      <c r="A9" s="116" t="s">
        <v>25</v>
      </c>
      <c r="B9" s="117"/>
      <c r="C9" s="117"/>
      <c r="D9" s="118"/>
      <c r="E9" s="142"/>
      <c r="F9" s="140"/>
    </row>
    <row r="10" spans="1:6" x14ac:dyDescent="0.3">
      <c r="A10" s="116" t="s">
        <v>26</v>
      </c>
      <c r="B10" s="117"/>
      <c r="C10" s="117"/>
      <c r="D10" s="118"/>
      <c r="E10" s="142"/>
      <c r="F10" s="140"/>
    </row>
    <row r="11" spans="1:6" x14ac:dyDescent="0.3">
      <c r="A11" s="116" t="s">
        <v>27</v>
      </c>
      <c r="B11" s="117"/>
      <c r="C11" s="117"/>
      <c r="D11" s="118"/>
      <c r="E11" s="142"/>
      <c r="F11" s="140"/>
    </row>
    <row r="12" spans="1:6" x14ac:dyDescent="0.3">
      <c r="A12" s="116" t="s">
        <v>28</v>
      </c>
      <c r="B12" s="117"/>
      <c r="C12" s="117"/>
      <c r="D12" s="118"/>
      <c r="E12" s="142"/>
      <c r="F12" s="140"/>
    </row>
    <row r="13" spans="1:6" x14ac:dyDescent="0.3">
      <c r="A13" s="116" t="s">
        <v>29</v>
      </c>
      <c r="B13" s="117"/>
      <c r="C13" s="117"/>
      <c r="D13" s="118"/>
      <c r="E13" s="142"/>
      <c r="F13" s="140"/>
    </row>
    <row r="14" spans="1:6" x14ac:dyDescent="0.3">
      <c r="A14" s="116" t="s">
        <v>30</v>
      </c>
      <c r="B14" s="117"/>
      <c r="C14" s="117"/>
      <c r="D14" s="118"/>
      <c r="E14" s="142"/>
      <c r="F14" s="140"/>
    </row>
    <row r="15" spans="1:6" x14ac:dyDescent="0.3">
      <c r="A15" s="116" t="s">
        <v>31</v>
      </c>
      <c r="B15" s="117"/>
      <c r="C15" s="117"/>
      <c r="D15" s="118"/>
      <c r="E15" s="142"/>
      <c r="F15" s="140"/>
    </row>
    <row r="16" spans="1:6" x14ac:dyDescent="0.3">
      <c r="A16" s="116" t="s">
        <v>32</v>
      </c>
      <c r="B16" s="117"/>
      <c r="C16" s="117"/>
      <c r="D16" s="118"/>
      <c r="E16" s="142"/>
      <c r="F16" s="140"/>
    </row>
    <row r="17" spans="1:6" x14ac:dyDescent="0.3">
      <c r="A17" s="116" t="s">
        <v>33</v>
      </c>
      <c r="B17" s="117"/>
      <c r="C17" s="117"/>
      <c r="D17" s="118"/>
      <c r="E17" s="142"/>
      <c r="F17" s="140"/>
    </row>
    <row r="18" spans="1:6" x14ac:dyDescent="0.3">
      <c r="A18" s="116" t="s">
        <v>34</v>
      </c>
      <c r="B18" s="117"/>
      <c r="C18" s="117"/>
      <c r="D18" s="118"/>
      <c r="E18" s="142"/>
      <c r="F18" s="140"/>
    </row>
    <row r="19" spans="1:6" x14ac:dyDescent="0.3">
      <c r="A19" s="116" t="s">
        <v>35</v>
      </c>
      <c r="B19" s="117"/>
      <c r="C19" s="117"/>
      <c r="D19" s="118"/>
      <c r="E19" s="142"/>
      <c r="F19" s="140"/>
    </row>
    <row r="20" spans="1:6" x14ac:dyDescent="0.3">
      <c r="A20" s="116" t="s">
        <v>54</v>
      </c>
      <c r="B20" s="117"/>
      <c r="C20" s="117"/>
      <c r="D20" s="118"/>
      <c r="E20" s="142"/>
      <c r="F20" s="140"/>
    </row>
    <row r="21" spans="1:6" x14ac:dyDescent="0.3">
      <c r="A21" s="116" t="s">
        <v>55</v>
      </c>
      <c r="B21" s="117"/>
      <c r="C21" s="117"/>
      <c r="D21" s="118"/>
      <c r="E21" s="142"/>
      <c r="F21" s="140"/>
    </row>
    <row r="22" spans="1:6" x14ac:dyDescent="0.3">
      <c r="A22" s="116" t="s">
        <v>56</v>
      </c>
      <c r="B22" s="117"/>
      <c r="C22" s="117"/>
      <c r="D22" s="118"/>
      <c r="E22" s="142"/>
      <c r="F22" s="140"/>
    </row>
    <row r="23" spans="1:6" x14ac:dyDescent="0.3">
      <c r="A23" s="116" t="s">
        <v>57</v>
      </c>
      <c r="B23" s="117"/>
      <c r="C23" s="117"/>
      <c r="D23" s="118"/>
      <c r="E23" s="142"/>
      <c r="F23" s="140"/>
    </row>
    <row r="24" spans="1:6" x14ac:dyDescent="0.3">
      <c r="A24" s="116" t="s">
        <v>58</v>
      </c>
      <c r="B24" s="117"/>
      <c r="C24" s="117"/>
      <c r="D24" s="118"/>
      <c r="E24" s="142"/>
      <c r="F24" s="140"/>
    </row>
    <row r="25" spans="1:6" x14ac:dyDescent="0.3">
      <c r="A25" s="116" t="s">
        <v>59</v>
      </c>
      <c r="B25" s="117"/>
      <c r="C25" s="117"/>
      <c r="D25" s="118"/>
      <c r="E25" s="142"/>
      <c r="F25" s="140"/>
    </row>
    <row r="26" spans="1:6" x14ac:dyDescent="0.3">
      <c r="A26" s="116" t="s">
        <v>60</v>
      </c>
      <c r="B26" s="117"/>
      <c r="C26" s="117"/>
      <c r="D26" s="118"/>
      <c r="E26" s="142"/>
      <c r="F26" s="140"/>
    </row>
    <row r="27" spans="1:6" x14ac:dyDescent="0.3">
      <c r="A27" s="116" t="s">
        <v>61</v>
      </c>
      <c r="B27" s="117"/>
      <c r="C27" s="117"/>
      <c r="D27" s="118"/>
      <c r="E27" s="142"/>
      <c r="F27" s="140"/>
    </row>
    <row r="28" spans="1:6" x14ac:dyDescent="0.3">
      <c r="A28" s="116" t="s">
        <v>62</v>
      </c>
      <c r="B28" s="117"/>
      <c r="C28" s="117"/>
      <c r="D28" s="118"/>
      <c r="E28" s="142"/>
      <c r="F28" s="140"/>
    </row>
    <row r="29" spans="1:6" x14ac:dyDescent="0.3">
      <c r="A29" s="116" t="s">
        <v>63</v>
      </c>
      <c r="B29" s="117"/>
      <c r="C29" s="117"/>
      <c r="D29" s="118"/>
      <c r="E29" s="142"/>
      <c r="F29" s="140"/>
    </row>
    <row r="30" spans="1:6" x14ac:dyDescent="0.3">
      <c r="A30" s="116" t="s">
        <v>64</v>
      </c>
      <c r="B30" s="117"/>
      <c r="C30" s="117"/>
      <c r="D30" s="118"/>
      <c r="E30" s="142"/>
      <c r="F30" s="140"/>
    </row>
    <row r="31" spans="1:6" x14ac:dyDescent="0.3">
      <c r="A31" s="116" t="s">
        <v>65</v>
      </c>
      <c r="B31" s="117"/>
      <c r="C31" s="117"/>
      <c r="D31" s="118"/>
      <c r="E31" s="142"/>
      <c r="F31" s="140"/>
    </row>
    <row r="32" spans="1:6" x14ac:dyDescent="0.3">
      <c r="A32" s="116" t="s">
        <v>66</v>
      </c>
      <c r="B32" s="117"/>
      <c r="C32" s="117"/>
      <c r="D32" s="118"/>
      <c r="E32" s="142"/>
      <c r="F32" s="140"/>
    </row>
    <row r="33" spans="1:6" x14ac:dyDescent="0.3">
      <c r="A33" s="116" t="s">
        <v>67</v>
      </c>
      <c r="B33" s="117"/>
      <c r="C33" s="117"/>
      <c r="D33" s="118"/>
      <c r="E33" s="142"/>
      <c r="F33" s="140"/>
    </row>
    <row r="34" spans="1:6" x14ac:dyDescent="0.3">
      <c r="A34" s="116" t="s">
        <v>68</v>
      </c>
      <c r="B34" s="117"/>
      <c r="C34" s="117"/>
      <c r="D34" s="118"/>
      <c r="E34" s="142"/>
      <c r="F34" s="140"/>
    </row>
    <row r="35" spans="1:6" ht="16.2" thickBot="1" x14ac:dyDescent="0.35">
      <c r="A35" s="119"/>
      <c r="B35" s="120" t="s">
        <v>40</v>
      </c>
      <c r="C35" s="121"/>
      <c r="D35" s="121"/>
      <c r="E35" s="147"/>
      <c r="F35" s="147"/>
    </row>
    <row r="36" spans="1:6" ht="40.200000000000003" thickBot="1" x14ac:dyDescent="0.35">
      <c r="A36" s="122" t="s">
        <v>36</v>
      </c>
      <c r="B36" s="123" t="s">
        <v>5</v>
      </c>
      <c r="C36" s="124" t="s">
        <v>16</v>
      </c>
      <c r="D36" s="125" t="s">
        <v>17</v>
      </c>
      <c r="E36" s="137" t="s">
        <v>197</v>
      </c>
      <c r="F36" s="137" t="s">
        <v>198</v>
      </c>
    </row>
    <row r="37" spans="1:6" x14ac:dyDescent="0.3">
      <c r="A37" s="116" t="s">
        <v>41</v>
      </c>
      <c r="B37" s="117"/>
      <c r="C37" s="117"/>
      <c r="D37" s="118"/>
      <c r="E37" s="142"/>
      <c r="F37" s="142"/>
    </row>
    <row r="38" spans="1:6" x14ac:dyDescent="0.3">
      <c r="A38" s="116" t="s">
        <v>42</v>
      </c>
      <c r="B38" s="117"/>
      <c r="C38" s="117"/>
      <c r="D38" s="118"/>
      <c r="E38" s="142"/>
      <c r="F38" s="140"/>
    </row>
    <row r="39" spans="1:6" x14ac:dyDescent="0.3">
      <c r="A39" s="116" t="s">
        <v>43</v>
      </c>
      <c r="B39" s="117"/>
      <c r="C39" s="117"/>
      <c r="D39" s="118"/>
      <c r="E39" s="142"/>
      <c r="F39" s="140"/>
    </row>
    <row r="40" spans="1:6" x14ac:dyDescent="0.3">
      <c r="A40" s="116" t="s">
        <v>44</v>
      </c>
      <c r="B40" s="117"/>
      <c r="C40" s="117"/>
      <c r="D40" s="118"/>
      <c r="E40" s="142"/>
      <c r="F40" s="140"/>
    </row>
    <row r="41" spans="1:6" x14ac:dyDescent="0.3">
      <c r="A41" s="116" t="s">
        <v>45</v>
      </c>
      <c r="B41" s="117"/>
      <c r="C41" s="117"/>
      <c r="D41" s="118"/>
      <c r="E41" s="142"/>
      <c r="F41" s="140"/>
    </row>
    <row r="42" spans="1:6" x14ac:dyDescent="0.3">
      <c r="A42" s="116" t="s">
        <v>46</v>
      </c>
      <c r="B42" s="117"/>
      <c r="C42" s="117"/>
      <c r="D42" s="118"/>
      <c r="E42" s="142"/>
      <c r="F42" s="140"/>
    </row>
    <row r="43" spans="1:6" x14ac:dyDescent="0.3">
      <c r="A43" s="116" t="s">
        <v>47</v>
      </c>
      <c r="B43" s="117"/>
      <c r="C43" s="117"/>
      <c r="D43" s="118"/>
      <c r="E43" s="142"/>
      <c r="F43" s="140"/>
    </row>
    <row r="44" spans="1:6" x14ac:dyDescent="0.3">
      <c r="A44" s="116" t="s">
        <v>48</v>
      </c>
      <c r="B44" s="117"/>
      <c r="C44" s="117"/>
      <c r="D44" s="118"/>
      <c r="E44" s="142"/>
      <c r="F44" s="140"/>
    </row>
    <row r="45" spans="1:6" x14ac:dyDescent="0.3">
      <c r="A45" s="116" t="s">
        <v>49</v>
      </c>
      <c r="B45" s="117"/>
      <c r="C45" s="117"/>
      <c r="D45" s="118"/>
      <c r="E45" s="142"/>
      <c r="F45" s="140"/>
    </row>
    <row r="46" spans="1:6" x14ac:dyDescent="0.3">
      <c r="A46" s="116" t="s">
        <v>50</v>
      </c>
      <c r="B46" s="117"/>
      <c r="C46" s="117"/>
      <c r="D46" s="118"/>
      <c r="E46" s="142"/>
      <c r="F46" s="140"/>
    </row>
    <row r="47" spans="1:6" x14ac:dyDescent="0.3">
      <c r="A47" s="116" t="s">
        <v>51</v>
      </c>
      <c r="B47" s="117"/>
      <c r="C47" s="117"/>
      <c r="D47" s="118"/>
      <c r="E47" s="142"/>
      <c r="F47" s="140"/>
    </row>
    <row r="48" spans="1:6" x14ac:dyDescent="0.3">
      <c r="A48" s="116" t="s">
        <v>52</v>
      </c>
      <c r="B48" s="117"/>
      <c r="C48" s="117"/>
      <c r="D48" s="118"/>
      <c r="E48" s="142"/>
      <c r="F48" s="140"/>
    </row>
    <row r="49" spans="1:6" ht="15" thickBot="1" x14ac:dyDescent="0.35">
      <c r="A49" s="116" t="s">
        <v>53</v>
      </c>
      <c r="B49" s="126"/>
      <c r="C49" s="126"/>
      <c r="D49" s="127"/>
      <c r="E49" s="142"/>
      <c r="F49" s="140"/>
    </row>
    <row r="50" spans="1:6" ht="63.75" customHeight="1" x14ac:dyDescent="0.3">
      <c r="A50" s="166" t="s">
        <v>128</v>
      </c>
      <c r="B50" s="167"/>
      <c r="C50" s="167"/>
      <c r="D50" s="167"/>
      <c r="E50" s="168"/>
      <c r="F50" s="128"/>
    </row>
    <row r="51" spans="1:6" ht="15.75" customHeight="1" x14ac:dyDescent="0.3">
      <c r="A51" s="169" t="s">
        <v>102</v>
      </c>
      <c r="B51" s="169"/>
      <c r="C51" s="169"/>
      <c r="D51" s="169"/>
      <c r="E51" s="136" t="s">
        <v>199</v>
      </c>
      <c r="F51" s="137" t="s">
        <v>198</v>
      </c>
    </row>
    <row r="52" spans="1:6" ht="15" x14ac:dyDescent="0.3">
      <c r="A52" s="129">
        <v>1</v>
      </c>
      <c r="B52" s="138" t="s">
        <v>113</v>
      </c>
      <c r="C52" s="139" t="s">
        <v>103</v>
      </c>
      <c r="D52" s="139" t="s">
        <v>104</v>
      </c>
      <c r="E52" s="140"/>
      <c r="F52" s="138"/>
    </row>
    <row r="53" spans="1:6" ht="15" x14ac:dyDescent="0.3">
      <c r="A53" s="129">
        <v>2</v>
      </c>
      <c r="B53" s="138" t="s">
        <v>201</v>
      </c>
      <c r="C53" s="141" t="s">
        <v>105</v>
      </c>
      <c r="D53" s="139" t="s">
        <v>141</v>
      </c>
      <c r="E53" s="129"/>
      <c r="F53" s="140"/>
    </row>
    <row r="54" spans="1:6" ht="15" x14ac:dyDescent="0.3">
      <c r="A54" s="129">
        <v>3</v>
      </c>
      <c r="B54" s="138" t="s">
        <v>114</v>
      </c>
      <c r="C54" s="139" t="s">
        <v>105</v>
      </c>
      <c r="D54" s="139">
        <v>7.1</v>
      </c>
      <c r="E54" s="129"/>
      <c r="F54" s="140"/>
    </row>
    <row r="55" spans="1:6" ht="15" x14ac:dyDescent="0.3">
      <c r="A55" s="129">
        <v>4</v>
      </c>
      <c r="B55" s="138" t="s">
        <v>115</v>
      </c>
      <c r="C55" s="139" t="s">
        <v>105</v>
      </c>
      <c r="D55" s="139">
        <v>7.1</v>
      </c>
      <c r="E55" s="129"/>
      <c r="F55" s="140"/>
    </row>
    <row r="56" spans="1:6" ht="15" x14ac:dyDescent="0.3">
      <c r="A56" s="129">
        <v>5</v>
      </c>
      <c r="B56" s="138" t="s">
        <v>116</v>
      </c>
      <c r="C56" s="139" t="s">
        <v>105</v>
      </c>
      <c r="D56" s="139">
        <v>7.1</v>
      </c>
      <c r="E56" s="129"/>
      <c r="F56" s="140"/>
    </row>
    <row r="57" spans="1:6" ht="15" x14ac:dyDescent="0.3">
      <c r="A57" s="129">
        <v>6</v>
      </c>
      <c r="B57" s="138" t="s">
        <v>117</v>
      </c>
      <c r="C57" s="139" t="s">
        <v>105</v>
      </c>
      <c r="D57" s="139">
        <v>7.1</v>
      </c>
      <c r="E57" s="129"/>
      <c r="F57" s="140"/>
    </row>
    <row r="58" spans="1:6" ht="15" x14ac:dyDescent="0.3">
      <c r="A58" s="129">
        <v>7</v>
      </c>
      <c r="B58" s="138" t="s">
        <v>118</v>
      </c>
      <c r="C58" s="139" t="s">
        <v>105</v>
      </c>
      <c r="D58" s="139">
        <v>7.1</v>
      </c>
      <c r="E58" s="129"/>
      <c r="F58" s="140"/>
    </row>
    <row r="59" spans="1:6" ht="15" x14ac:dyDescent="0.3">
      <c r="A59" s="129">
        <v>8</v>
      </c>
      <c r="B59" s="138" t="s">
        <v>150</v>
      </c>
      <c r="C59" s="139"/>
      <c r="D59" s="139"/>
      <c r="E59" s="129"/>
      <c r="F59" s="140"/>
    </row>
    <row r="60" spans="1:6" ht="15" x14ac:dyDescent="0.3">
      <c r="A60" s="129" t="s">
        <v>120</v>
      </c>
      <c r="B60" s="138" t="s">
        <v>151</v>
      </c>
      <c r="C60" s="139" t="s">
        <v>105</v>
      </c>
      <c r="D60" s="139">
        <v>8.1999999999999993</v>
      </c>
      <c r="E60" s="129"/>
      <c r="F60" s="140"/>
    </row>
    <row r="61" spans="1:6" ht="15" x14ac:dyDescent="0.3">
      <c r="A61" s="129" t="s">
        <v>121</v>
      </c>
      <c r="B61" s="138" t="s">
        <v>152</v>
      </c>
      <c r="C61" s="139" t="s">
        <v>105</v>
      </c>
      <c r="D61" s="139">
        <v>8.3000000000000007</v>
      </c>
      <c r="E61" s="129"/>
      <c r="F61" s="140"/>
    </row>
    <row r="62" spans="1:6" ht="15" customHeight="1" x14ac:dyDescent="0.3">
      <c r="A62" s="129" t="s">
        <v>122</v>
      </c>
      <c r="B62" s="138" t="s">
        <v>119</v>
      </c>
      <c r="C62" s="139" t="s">
        <v>105</v>
      </c>
      <c r="D62" s="139">
        <v>8.4</v>
      </c>
      <c r="E62" s="140"/>
      <c r="F62" s="138"/>
    </row>
    <row r="63" spans="1:6" ht="28.5" customHeight="1" x14ac:dyDescent="0.3">
      <c r="A63" s="129" t="s">
        <v>123</v>
      </c>
      <c r="B63" s="138" t="s">
        <v>153</v>
      </c>
      <c r="C63" s="139" t="s">
        <v>105</v>
      </c>
      <c r="D63" s="139">
        <v>8.6</v>
      </c>
      <c r="E63" s="142"/>
      <c r="F63" s="140"/>
    </row>
    <row r="64" spans="1:6" ht="15" x14ac:dyDescent="0.3">
      <c r="A64" s="129" t="s">
        <v>124</v>
      </c>
      <c r="B64" s="138" t="s">
        <v>154</v>
      </c>
      <c r="C64" s="139" t="s">
        <v>105</v>
      </c>
      <c r="D64" s="139">
        <v>8.5</v>
      </c>
      <c r="E64" s="142"/>
      <c r="F64" s="140"/>
    </row>
    <row r="65" spans="1:9" ht="15" x14ac:dyDescent="0.3">
      <c r="A65" s="129" t="s">
        <v>125</v>
      </c>
      <c r="B65" s="138" t="s">
        <v>155</v>
      </c>
      <c r="C65" s="139" t="s">
        <v>105</v>
      </c>
      <c r="D65" s="139">
        <v>8.3000000000000007</v>
      </c>
      <c r="E65" s="142"/>
      <c r="F65" s="140"/>
    </row>
    <row r="66" spans="1:9" ht="17.25" customHeight="1" x14ac:dyDescent="0.3">
      <c r="A66" s="129" t="s">
        <v>126</v>
      </c>
      <c r="B66" s="138" t="s">
        <v>156</v>
      </c>
      <c r="C66" s="139" t="s">
        <v>105</v>
      </c>
      <c r="D66" s="139">
        <v>8.4</v>
      </c>
      <c r="E66" s="129"/>
      <c r="F66" s="140"/>
    </row>
    <row r="67" spans="1:9" ht="17.25" customHeight="1" x14ac:dyDescent="0.3">
      <c r="A67" s="129" t="s">
        <v>127</v>
      </c>
      <c r="B67" s="138" t="s">
        <v>157</v>
      </c>
      <c r="C67" s="139" t="s">
        <v>105</v>
      </c>
      <c r="D67" s="139">
        <v>8.8000000000000007</v>
      </c>
      <c r="E67" s="129"/>
      <c r="F67" s="140"/>
    </row>
    <row r="68" spans="1:9" ht="27" customHeight="1" x14ac:dyDescent="0.3">
      <c r="A68" s="170" t="s">
        <v>37</v>
      </c>
      <c r="B68" s="171"/>
      <c r="C68" s="171"/>
      <c r="D68" s="172"/>
      <c r="E68" s="136" t="s">
        <v>200</v>
      </c>
      <c r="F68" s="137" t="s">
        <v>198</v>
      </c>
    </row>
    <row r="69" spans="1:9" ht="29.25" customHeight="1" x14ac:dyDescent="0.3">
      <c r="A69" s="143"/>
      <c r="B69" s="144"/>
      <c r="C69" s="142"/>
      <c r="D69" s="142"/>
      <c r="E69" s="140"/>
      <c r="F69" s="138"/>
    </row>
    <row r="70" spans="1:9" ht="29.25" customHeight="1" x14ac:dyDescent="0.3">
      <c r="A70" s="143"/>
      <c r="B70" s="144"/>
      <c r="C70" s="142"/>
      <c r="D70" s="142"/>
      <c r="E70" s="142"/>
      <c r="F70" s="140"/>
    </row>
    <row r="71" spans="1:9" ht="18" customHeight="1" x14ac:dyDescent="0.3">
      <c r="A71" s="143"/>
      <c r="B71" s="144"/>
      <c r="C71" s="142"/>
      <c r="D71" s="142"/>
      <c r="E71" s="142"/>
      <c r="F71" s="140"/>
    </row>
    <row r="72" spans="1:9" ht="18" customHeight="1" x14ac:dyDescent="0.3">
      <c r="A72" s="143"/>
      <c r="B72" s="144"/>
      <c r="C72" s="142"/>
      <c r="D72" s="142"/>
      <c r="E72" s="142"/>
      <c r="F72" s="140"/>
    </row>
    <row r="73" spans="1:9" ht="19.5" customHeight="1" x14ac:dyDescent="0.3">
      <c r="A73" s="143"/>
      <c r="B73" s="144"/>
      <c r="C73" s="142"/>
      <c r="D73" s="142"/>
      <c r="E73" s="129"/>
      <c r="F73" s="140"/>
    </row>
    <row r="74" spans="1:9" ht="30.75" customHeight="1" x14ac:dyDescent="0.3">
      <c r="A74" s="143"/>
      <c r="B74" s="144"/>
      <c r="C74" s="142"/>
      <c r="D74" s="142"/>
      <c r="E74" s="129"/>
      <c r="F74" s="140"/>
    </row>
    <row r="75" spans="1:9" ht="15" x14ac:dyDescent="0.3">
      <c r="E75" s="130"/>
      <c r="F75" s="131"/>
    </row>
    <row r="76" spans="1:9" x14ac:dyDescent="0.3">
      <c r="A76" s="174" t="s">
        <v>204</v>
      </c>
      <c r="B76" s="174"/>
      <c r="C76" s="174"/>
    </row>
    <row r="77" spans="1:9" x14ac:dyDescent="0.3">
      <c r="A77" s="179" t="s">
        <v>205</v>
      </c>
      <c r="B77" s="179"/>
      <c r="C77" s="179"/>
      <c r="D77" s="186"/>
      <c r="E77" s="186"/>
      <c r="F77" s="186"/>
      <c r="G77" s="186"/>
    </row>
    <row r="78" spans="1:9" ht="15.6" x14ac:dyDescent="0.3">
      <c r="C78" s="187" t="s">
        <v>206</v>
      </c>
      <c r="D78" s="187"/>
      <c r="E78" s="187"/>
      <c r="F78" s="187"/>
      <c r="G78" s="187"/>
      <c r="H78" s="187"/>
      <c r="I78" s="187"/>
    </row>
    <row r="79" spans="1:9" x14ac:dyDescent="0.3">
      <c r="A79" s="180" t="s">
        <v>9</v>
      </c>
      <c r="B79" s="181"/>
      <c r="C79" s="183"/>
    </row>
    <row r="80" spans="1:9" x14ac:dyDescent="0.3">
      <c r="A80" s="184" t="s">
        <v>10</v>
      </c>
      <c r="B80" s="184"/>
      <c r="C80" s="185" t="s">
        <v>207</v>
      </c>
    </row>
    <row r="81" spans="1:6" x14ac:dyDescent="0.3">
      <c r="A81" s="182"/>
      <c r="B81" s="182"/>
      <c r="C81" s="182"/>
    </row>
    <row r="82" spans="1:6" x14ac:dyDescent="0.3">
      <c r="A82" s="182"/>
      <c r="B82" s="182"/>
      <c r="C82" s="182"/>
    </row>
    <row r="83" spans="1:6" x14ac:dyDescent="0.3">
      <c r="A83" s="182"/>
      <c r="B83" s="173"/>
      <c r="C83" s="183"/>
    </row>
    <row r="84" spans="1:6" x14ac:dyDescent="0.3">
      <c r="A84" s="184" t="s">
        <v>11</v>
      </c>
      <c r="B84" s="184"/>
      <c r="C84" s="185" t="s">
        <v>12</v>
      </c>
    </row>
    <row r="86" spans="1:6" x14ac:dyDescent="0.3">
      <c r="E86" s="131"/>
      <c r="F86" s="131"/>
    </row>
    <row r="87" spans="1:6" x14ac:dyDescent="0.3">
      <c r="E87" s="131"/>
      <c r="F87" s="131"/>
    </row>
    <row r="88" spans="1:6" x14ac:dyDescent="0.3">
      <c r="E88" s="131"/>
      <c r="F88" s="131"/>
    </row>
    <row r="89" spans="1:6" x14ac:dyDescent="0.3">
      <c r="E89" s="131"/>
      <c r="F89" s="131"/>
    </row>
    <row r="91" spans="1:6" x14ac:dyDescent="0.3">
      <c r="E91" s="131"/>
      <c r="F91" s="131"/>
    </row>
    <row r="92" spans="1:6" x14ac:dyDescent="0.3">
      <c r="E92" s="131"/>
      <c r="F92" s="131"/>
    </row>
    <row r="93" spans="1:6" x14ac:dyDescent="0.3">
      <c r="E93" s="131"/>
      <c r="F93" s="131"/>
    </row>
    <row r="94" spans="1:6" x14ac:dyDescent="0.3">
      <c r="E94" s="131"/>
      <c r="F94" s="131"/>
    </row>
    <row r="95" spans="1:6" x14ac:dyDescent="0.3">
      <c r="E95" s="131"/>
      <c r="F95" s="131"/>
    </row>
    <row r="96" spans="1:6" x14ac:dyDescent="0.3">
      <c r="E96" s="131"/>
      <c r="F96" s="131"/>
    </row>
    <row r="97" spans="5:6" x14ac:dyDescent="0.3">
      <c r="E97" s="131"/>
      <c r="F97" s="131"/>
    </row>
    <row r="99" spans="5:6" x14ac:dyDescent="0.3">
      <c r="E99" s="131"/>
      <c r="F99" s="131"/>
    </row>
    <row r="100" spans="5:6" x14ac:dyDescent="0.3">
      <c r="E100" s="131"/>
      <c r="F100" s="131"/>
    </row>
    <row r="102" spans="5:6" x14ac:dyDescent="0.3">
      <c r="E102" s="131"/>
      <c r="F102" s="131"/>
    </row>
    <row r="103" spans="5:6" x14ac:dyDescent="0.3">
      <c r="E103" s="131"/>
      <c r="F103" s="131"/>
    </row>
    <row r="104" spans="5:6" x14ac:dyDescent="0.3">
      <c r="E104" s="133"/>
      <c r="F104" s="132"/>
    </row>
    <row r="106" spans="5:6" ht="15" x14ac:dyDescent="0.3">
      <c r="E106" s="130"/>
      <c r="F106" s="131"/>
    </row>
    <row r="107" spans="5:6" ht="15" x14ac:dyDescent="0.3">
      <c r="E107" s="130"/>
      <c r="F107" s="131"/>
    </row>
    <row r="108" spans="5:6" ht="15" x14ac:dyDescent="0.3">
      <c r="E108" s="130"/>
      <c r="F108" s="131"/>
    </row>
    <row r="109" spans="5:6" ht="15" x14ac:dyDescent="0.3">
      <c r="E109" s="130"/>
      <c r="F109" s="131"/>
    </row>
    <row r="110" spans="5:6" ht="15" x14ac:dyDescent="0.3">
      <c r="E110" s="130"/>
      <c r="F110" s="131"/>
    </row>
    <row r="111" spans="5:6" ht="15" x14ac:dyDescent="0.3">
      <c r="E111" s="130"/>
      <c r="F111" s="131"/>
    </row>
    <row r="112" spans="5:6" ht="15" x14ac:dyDescent="0.3">
      <c r="E112" s="130"/>
      <c r="F112" s="131"/>
    </row>
    <row r="113" spans="5:6" ht="15" x14ac:dyDescent="0.3">
      <c r="E113" s="130"/>
      <c r="F113" s="131"/>
    </row>
    <row r="114" spans="5:6" ht="15" x14ac:dyDescent="0.3">
      <c r="E114" s="130"/>
      <c r="F114" s="131"/>
    </row>
    <row r="115" spans="5:6" ht="15" x14ac:dyDescent="0.3">
      <c r="E115" s="130"/>
      <c r="F115" s="131"/>
    </row>
    <row r="117" spans="5:6" x14ac:dyDescent="0.3">
      <c r="E117" s="134"/>
      <c r="F117" s="131"/>
    </row>
    <row r="118" spans="5:6" x14ac:dyDescent="0.3">
      <c r="E118" s="134"/>
      <c r="F118" s="131"/>
    </row>
    <row r="119" spans="5:6" x14ac:dyDescent="0.3">
      <c r="E119" s="134"/>
      <c r="F119" s="131"/>
    </row>
    <row r="120" spans="5:6" ht="15" x14ac:dyDescent="0.3">
      <c r="E120" s="130"/>
      <c r="F120" s="131"/>
    </row>
    <row r="121" spans="5:6" ht="15" x14ac:dyDescent="0.3">
      <c r="E121" s="130"/>
      <c r="F121" s="131"/>
    </row>
    <row r="122" spans="5:6" ht="15" x14ac:dyDescent="0.3">
      <c r="E122" s="130"/>
      <c r="F122" s="131"/>
    </row>
    <row r="123" spans="5:6" ht="15" x14ac:dyDescent="0.3">
      <c r="E123" s="130"/>
      <c r="F123" s="131"/>
    </row>
    <row r="125" spans="5:6" x14ac:dyDescent="0.3">
      <c r="E125" s="10"/>
      <c r="F125" s="131"/>
    </row>
    <row r="126" spans="5:6" x14ac:dyDescent="0.3">
      <c r="E126" s="10"/>
      <c r="F126" s="131"/>
    </row>
    <row r="127" spans="5:6" x14ac:dyDescent="0.3">
      <c r="E127" s="10"/>
      <c r="F127" s="131"/>
    </row>
    <row r="128" spans="5:6" x14ac:dyDescent="0.3">
      <c r="E128" s="10"/>
      <c r="F128" s="131"/>
    </row>
    <row r="129" spans="5:6" x14ac:dyDescent="0.3">
      <c r="E129" s="10"/>
      <c r="F129" s="131"/>
    </row>
    <row r="130" spans="5:6" x14ac:dyDescent="0.3">
      <c r="E130" s="10"/>
      <c r="F130" s="131"/>
    </row>
    <row r="131" spans="5:6" x14ac:dyDescent="0.3">
      <c r="E131" s="10"/>
      <c r="F131" s="131"/>
    </row>
    <row r="132" spans="5:6" x14ac:dyDescent="0.3">
      <c r="E132" s="10"/>
      <c r="F132" s="131"/>
    </row>
    <row r="134" spans="5:6" x14ac:dyDescent="0.3">
      <c r="E134" s="10"/>
      <c r="F134" s="131"/>
    </row>
    <row r="135" spans="5:6" ht="15" x14ac:dyDescent="0.3">
      <c r="E135" s="130"/>
      <c r="F135" s="131"/>
    </row>
    <row r="136" spans="5:6" x14ac:dyDescent="0.3">
      <c r="E136" s="10"/>
      <c r="F136" s="131"/>
    </row>
    <row r="137" spans="5:6" x14ac:dyDescent="0.3">
      <c r="E137" s="133"/>
      <c r="F137" s="132"/>
    </row>
    <row r="139" spans="5:6" ht="15" x14ac:dyDescent="0.3">
      <c r="E139" s="130"/>
      <c r="F139" s="131"/>
    </row>
    <row r="140" spans="5:6" ht="15" x14ac:dyDescent="0.3">
      <c r="E140" s="130"/>
      <c r="F140" s="131"/>
    </row>
    <row r="141" spans="5:6" ht="15" x14ac:dyDescent="0.3">
      <c r="E141" s="130"/>
      <c r="F141" s="131"/>
    </row>
    <row r="142" spans="5:6" ht="15" x14ac:dyDescent="0.3">
      <c r="E142" s="130"/>
      <c r="F142" s="131"/>
    </row>
    <row r="143" spans="5:6" ht="15" x14ac:dyDescent="0.3">
      <c r="E143" s="130"/>
      <c r="F143" s="131"/>
    </row>
    <row r="144" spans="5:6" ht="15" x14ac:dyDescent="0.3">
      <c r="E144" s="130"/>
      <c r="F144" s="131"/>
    </row>
    <row r="145" spans="5:6" ht="15" x14ac:dyDescent="0.3">
      <c r="E145" s="130"/>
      <c r="F145" s="131"/>
    </row>
    <row r="146" spans="5:6" ht="15" x14ac:dyDescent="0.3">
      <c r="E146" s="130"/>
      <c r="F146" s="131"/>
    </row>
    <row r="147" spans="5:6" ht="15" x14ac:dyDescent="0.3">
      <c r="E147" s="130"/>
      <c r="F147" s="131"/>
    </row>
    <row r="148" spans="5:6" ht="15" x14ac:dyDescent="0.3">
      <c r="E148" s="130"/>
      <c r="F148" s="131"/>
    </row>
    <row r="150" spans="5:6" x14ac:dyDescent="0.3">
      <c r="E150" s="134"/>
      <c r="F150" s="131"/>
    </row>
    <row r="151" spans="5:6" x14ac:dyDescent="0.3">
      <c r="E151" s="134"/>
      <c r="F151" s="131"/>
    </row>
    <row r="152" spans="5:6" x14ac:dyDescent="0.3">
      <c r="E152" s="134"/>
      <c r="F152" s="131"/>
    </row>
    <row r="153" spans="5:6" ht="15" x14ac:dyDescent="0.3">
      <c r="E153" s="130"/>
      <c r="F153" s="131"/>
    </row>
    <row r="154" spans="5:6" ht="15" x14ac:dyDescent="0.3">
      <c r="E154" s="130"/>
      <c r="F154" s="131"/>
    </row>
    <row r="155" spans="5:6" ht="15" x14ac:dyDescent="0.3">
      <c r="E155" s="130"/>
      <c r="F155" s="131"/>
    </row>
    <row r="156" spans="5:6" ht="15" x14ac:dyDescent="0.3">
      <c r="E156" s="130"/>
      <c r="F156" s="131"/>
    </row>
    <row r="158" spans="5:6" x14ac:dyDescent="0.3">
      <c r="E158" s="10"/>
      <c r="F158" s="131"/>
    </row>
    <row r="159" spans="5:6" x14ac:dyDescent="0.3">
      <c r="E159" s="10"/>
      <c r="F159" s="131"/>
    </row>
    <row r="160" spans="5:6" x14ac:dyDescent="0.3">
      <c r="E160" s="10"/>
      <c r="F160" s="131"/>
    </row>
    <row r="161" spans="5:6" x14ac:dyDescent="0.3">
      <c r="E161" s="10"/>
      <c r="F161" s="131"/>
    </row>
    <row r="162" spans="5:6" x14ac:dyDescent="0.3">
      <c r="E162" s="10"/>
      <c r="F162" s="131"/>
    </row>
    <row r="163" spans="5:6" x14ac:dyDescent="0.3">
      <c r="E163" s="10"/>
      <c r="F163" s="131"/>
    </row>
    <row r="164" spans="5:6" x14ac:dyDescent="0.3">
      <c r="E164" s="10"/>
      <c r="F164" s="131"/>
    </row>
    <row r="165" spans="5:6" x14ac:dyDescent="0.3">
      <c r="E165" s="10"/>
      <c r="F165" s="131"/>
    </row>
    <row r="167" spans="5:6" x14ac:dyDescent="0.3">
      <c r="E167" s="10"/>
      <c r="F167" s="131"/>
    </row>
    <row r="168" spans="5:6" x14ac:dyDescent="0.3">
      <c r="E168" s="10"/>
      <c r="F168" s="131"/>
    </row>
    <row r="169" spans="5:6" x14ac:dyDescent="0.3">
      <c r="E169" s="133"/>
      <c r="F169" s="133"/>
    </row>
    <row r="170" spans="5:6" x14ac:dyDescent="0.3">
      <c r="E170" s="135"/>
      <c r="F170" s="131"/>
    </row>
    <row r="171" spans="5:6" x14ac:dyDescent="0.3">
      <c r="E171" s="135"/>
      <c r="F171" s="131"/>
    </row>
    <row r="172" spans="5:6" x14ac:dyDescent="0.3">
      <c r="E172" s="135"/>
      <c r="F172" s="131"/>
    </row>
    <row r="173" spans="5:6" x14ac:dyDescent="0.3">
      <c r="E173" s="135"/>
      <c r="F173" s="131"/>
    </row>
    <row r="174" spans="5:6" x14ac:dyDescent="0.3">
      <c r="E174" s="135"/>
      <c r="F174" s="131"/>
    </row>
    <row r="175" spans="5:6" x14ac:dyDescent="0.3">
      <c r="E175" s="135"/>
      <c r="F175" s="131"/>
    </row>
  </sheetData>
  <mergeCells count="10">
    <mergeCell ref="A76:C76"/>
    <mergeCell ref="A77:C77"/>
    <mergeCell ref="C78:I78"/>
    <mergeCell ref="A80:B80"/>
    <mergeCell ref="A84:B84"/>
    <mergeCell ref="A2:E2"/>
    <mergeCell ref="A50:E50"/>
    <mergeCell ref="A51:D51"/>
    <mergeCell ref="A68:D68"/>
    <mergeCell ref="A1:F1"/>
  </mergeCells>
  <conditionalFormatting sqref="C3:E3">
    <cfRule type="cellIs" dxfId="4" priority="4" stopIfTrue="1" operator="equal">
      <formula>"??"</formula>
    </cfRule>
  </conditionalFormatting>
  <conditionalFormatting sqref="F7">
    <cfRule type="cellIs" dxfId="3" priority="5" stopIfTrue="1" operator="equal">
      <formula>"??"</formula>
    </cfRule>
  </conditionalFormatting>
  <conditionalFormatting sqref="F37">
    <cfRule type="cellIs" dxfId="2" priority="3" stopIfTrue="1" operator="equal">
      <formula>"??"</formula>
    </cfRule>
  </conditionalFormatting>
  <conditionalFormatting sqref="C79:C82 A83:A84">
    <cfRule type="cellIs" dxfId="1" priority="1" stopIfTrue="1" operator="equal">
      <formula>"?"</formula>
    </cfRule>
    <cfRule type="cellIs" dxfId="0" priority="2" stopIfTrue="1" operator="equal">
      <formula>"??"</formula>
    </cfRule>
  </conditionalFormatting>
  <pageMargins left="0.7" right="0.7" top="0.75" bottom="0.75" header="0.3" footer="0.3"/>
  <pageSetup scale="41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Tech Schedule A&amp;B</vt:lpstr>
      <vt:lpstr>Deviation Schedule</vt:lpstr>
      <vt:lpstr>Tools, Spares,Drwg &amp; Type Tests</vt:lpstr>
      <vt:lpstr>'Deviation Schedule'!Print_Area</vt:lpstr>
      <vt:lpstr>'Tech Schedule A&amp;B'!Print_Area</vt:lpstr>
      <vt:lpstr>'Tools, Spares,Drwg &amp; Type Tests'!Print_Area</vt:lpstr>
      <vt:lpstr>'Tech Schedule A&amp;B'!Print_Titles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2026-03-25T10:19:58Z</dcterms:modified>
</cp:coreProperties>
</file>