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sikooq_ntcsa_co_za/Documents/Documents/Projects/Monitoring and Reporting/"/>
    </mc:Choice>
  </mc:AlternateContent>
  <xr:revisionPtr revIDLastSave="0" documentId="8_{60549E7A-BEDE-4A9D-AEAB-0BF2791FBB16}" xr6:coauthVersionLast="47" xr6:coauthVersionMax="47" xr10:uidLastSave="{00000000-0000-0000-0000-000000000000}"/>
  <bookViews>
    <workbookView xWindow="-110" yWindow="-110" windowWidth="19420" windowHeight="10300" xr2:uid="{BDD03F72-431E-40BD-ADA2-087EF9DEDD71}"/>
  </bookViews>
  <sheets>
    <sheet name="Monitoring" sheetId="3" r:id="rId1"/>
  </sheets>
  <definedNames>
    <definedName name="_xlnm.Print_Area" localSheetId="0">Monitoring!$A$1:$N$32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/>
  <c r="N18" i="3"/>
  <c r="J19" i="3"/>
  <c r="J18" i="3"/>
  <c r="F19" i="3"/>
  <c r="F18" i="3"/>
  <c r="N10" i="3"/>
  <c r="J10" i="3"/>
  <c r="F10" i="3"/>
  <c r="F11" i="3"/>
  <c r="F12" i="3"/>
  <c r="F13" i="3"/>
  <c r="F9" i="3"/>
  <c r="K10" i="3"/>
  <c r="G10" i="3"/>
  <c r="C10" i="3"/>
  <c r="C9" i="3"/>
  <c r="K13" i="3"/>
  <c r="N13" i="3" s="1"/>
  <c r="K12" i="3"/>
  <c r="N12" i="3" s="1"/>
  <c r="G13" i="3"/>
  <c r="G12" i="3"/>
  <c r="K11" i="3"/>
  <c r="N11" i="3" s="1"/>
  <c r="K9" i="3"/>
  <c r="N9" i="3" s="1"/>
  <c r="C13" i="3"/>
  <c r="C12" i="3"/>
  <c r="C11" i="3"/>
  <c r="G11" i="3"/>
  <c r="G9" i="3"/>
  <c r="F21" i="3" l="1"/>
  <c r="F23" i="3" s="1"/>
  <c r="J9" i="3"/>
  <c r="N21" i="3"/>
  <c r="N23" i="3" s="1"/>
  <c r="N27" i="3" s="1"/>
  <c r="F27" i="3" l="1"/>
  <c r="J13" i="3"/>
  <c r="J12" i="3"/>
  <c r="J11" i="3"/>
  <c r="J21" i="3" l="1"/>
  <c r="J23" i="3" s="1"/>
  <c r="J27" i="3" l="1"/>
  <c r="C30" i="3" s="1"/>
</calcChain>
</file>

<file path=xl/sharedStrings.xml><?xml version="1.0" encoding="utf-8"?>
<sst xmlns="http://schemas.openxmlformats.org/spreadsheetml/2006/main" count="34" uniqueCount="23">
  <si>
    <t>Amount</t>
  </si>
  <si>
    <t>No.Of Resource</t>
  </si>
  <si>
    <t>Rate/hour</t>
  </si>
  <si>
    <t>Sub - Total /year</t>
  </si>
  <si>
    <t>Disbursement /expenses (15%)</t>
  </si>
  <si>
    <t xml:space="preserve">PROJECT ADMINISTRATION, IT SYSTEM AND MONITORING </t>
  </si>
  <si>
    <t>Management Systems</t>
  </si>
  <si>
    <t>Information Storage</t>
  </si>
  <si>
    <t>QTY</t>
  </si>
  <si>
    <t>Sum</t>
  </si>
  <si>
    <t>COST PER YEAR</t>
  </si>
  <si>
    <t>3  YEAR PLAN FOR THE B-BBEE MONITORING CONSULTANT -  NTCSA STRATEGY</t>
  </si>
  <si>
    <t>CONSULTING SERVICES TO BE, EXECUTED AS PER DETAILED IN THE B-BBEE MONITORING SCOPE OF WORKS.</t>
  </si>
  <si>
    <t>Programme Leader (1 off)</t>
  </si>
  <si>
    <t>COST FOR 3 YEARS (carried to Offer)</t>
  </si>
  <si>
    <t>Programme Director (1 off)</t>
  </si>
  <si>
    <t>Monitoring Specialist (5 off)</t>
  </si>
  <si>
    <t>MONITORING &amp; REPORTING:</t>
  </si>
  <si>
    <t>Nov 2026/Oct 2027 Financial year (1st Year)</t>
  </si>
  <si>
    <t>Nov 2027/Oct 2028 Financial year (2nd Year)</t>
  </si>
  <si>
    <t>Nov 2028/Oct 2029 Financial year (3rd Year)</t>
  </si>
  <si>
    <t>Data and Reporting analyst (5 off)</t>
  </si>
  <si>
    <t>Field Verifiation Officer (5 off)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</si>
</sst>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43" fontId="2" fillId="0" borderId="0" xfId="3" applyFont="1" applyAlignment="1">
      <alignment horizontal="center"/>
    </xf>
    <xf numFmtId="0" fontId="5" fillId="0" borderId="0" xfId="0" applyFont="1" applyAlignment="1" applyProtection="1">
      <alignment wrapText="1"/>
    </xf>
    <xf numFmtId="0" fontId="2" fillId="0" borderId="0" xfId="0" applyFont="1" applyAlignment="1"/>
    <xf numFmtId="0" fontId="4" fillId="0" borderId="0" xfId="0" applyFont="1" applyAlignment="1" applyProtection="1"/>
    <xf numFmtId="0" fontId="2" fillId="0" borderId="4" xfId="0" applyFont="1" applyBorder="1" applyProtection="1"/>
    <xf numFmtId="0" fontId="2" fillId="0" borderId="9" xfId="0" applyFont="1" applyBorder="1" applyAlignment="1" applyProtection="1">
      <alignment wrapText="1"/>
    </xf>
    <xf numFmtId="0" fontId="2" fillId="2" borderId="11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 wrapText="1"/>
    </xf>
    <xf numFmtId="43" fontId="2" fillId="2" borderId="10" xfId="3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43" fontId="2" fillId="0" borderId="2" xfId="0" applyNumberFormat="1" applyFont="1" applyBorder="1" applyAlignment="1" applyProtection="1">
      <alignment horizontal="center"/>
    </xf>
    <xf numFmtId="43" fontId="2" fillId="0" borderId="2" xfId="3" applyFont="1" applyBorder="1" applyAlignment="1" applyProtection="1">
      <alignment horizontal="center"/>
    </xf>
    <xf numFmtId="43" fontId="3" fillId="0" borderId="15" xfId="0" applyNumberFormat="1" applyFont="1" applyBorder="1" applyAlignment="1" applyProtection="1">
      <alignment horizontal="center"/>
    </xf>
    <xf numFmtId="43" fontId="3" fillId="0" borderId="2" xfId="0" applyNumberFormat="1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43" fontId="3" fillId="0" borderId="15" xfId="3" applyFont="1" applyBorder="1" applyAlignment="1" applyProtection="1">
      <alignment horizontal="center"/>
    </xf>
    <xf numFmtId="43" fontId="3" fillId="0" borderId="2" xfId="3" applyFont="1" applyBorder="1" applyAlignment="1" applyProtection="1">
      <alignment horizontal="center"/>
    </xf>
    <xf numFmtId="43" fontId="2" fillId="0" borderId="8" xfId="3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0" xfId="0" applyFont="1" applyProtection="1"/>
    <xf numFmtId="0" fontId="2" fillId="0" borderId="3" xfId="0" applyFont="1" applyBorder="1" applyProtection="1"/>
    <xf numFmtId="0" fontId="3" fillId="0" borderId="3" xfId="0" applyFont="1" applyBorder="1" applyProtection="1"/>
    <xf numFmtId="0" fontId="2" fillId="0" borderId="1" xfId="0" applyFont="1" applyBorder="1" applyProtection="1"/>
    <xf numFmtId="0" fontId="3" fillId="0" borderId="3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3" fillId="0" borderId="1" xfId="0" applyFont="1" applyBorder="1" applyProtection="1"/>
    <xf numFmtId="0" fontId="2" fillId="0" borderId="7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43" fontId="2" fillId="0" borderId="0" xfId="3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 wrapText="1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43" fontId="2" fillId="2" borderId="11" xfId="3" applyFont="1" applyFill="1" applyBorder="1" applyAlignment="1" applyProtection="1">
      <alignment horizontal="center"/>
      <protection locked="0"/>
    </xf>
    <xf numFmtId="43" fontId="2" fillId="0" borderId="1" xfId="3" applyFont="1" applyBorder="1" applyAlignment="1" applyProtection="1">
      <alignment horizontal="center"/>
      <protection locked="0"/>
    </xf>
    <xf numFmtId="43" fontId="4" fillId="0" borderId="16" xfId="3" applyFont="1" applyBorder="1" applyAlignment="1" applyProtection="1">
      <alignment horizontal="center" vertical="center" wrapText="1"/>
      <protection locked="0"/>
    </xf>
    <xf numFmtId="43" fontId="5" fillId="0" borderId="17" xfId="3" applyFont="1" applyBorder="1" applyAlignment="1" applyProtection="1">
      <alignment horizontal="center" vertical="center" wrapText="1"/>
      <protection locked="0"/>
    </xf>
    <xf numFmtId="43" fontId="2" fillId="0" borderId="7" xfId="3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43" fontId="2" fillId="0" borderId="0" xfId="3" applyFont="1" applyAlignment="1" applyProtection="1">
      <alignment horizontal="center"/>
    </xf>
  </cellXfs>
  <cellStyles count="4">
    <cellStyle name="Comma" xfId="3" builtinId="3"/>
    <cellStyle name="Comma 9" xfId="2" xr:uid="{018BA37A-884A-4ACD-8332-BD5E284378B4}"/>
    <cellStyle name="Normal" xfId="0" builtinId="0"/>
    <cellStyle name="Normal 76" xfId="1" xr:uid="{2AB172E9-9B64-4AF0-BAB8-239DDADAF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927D-1311-466E-920D-708A8CE7B300}">
  <dimension ref="A1:S33"/>
  <sheetViews>
    <sheetView tabSelected="1" view="pageBreakPreview" zoomScale="70" zoomScaleNormal="100" zoomScaleSheetLayoutView="70" workbookViewId="0">
      <selection activeCell="E10" sqref="E10"/>
    </sheetView>
  </sheetViews>
  <sheetFormatPr defaultRowHeight="14" x14ac:dyDescent="0.3"/>
  <cols>
    <col min="1" max="1" width="8.7265625" style="23"/>
    <col min="2" max="2" width="43.90625" style="23" customWidth="1"/>
    <col min="3" max="3" width="8" style="44" customWidth="1"/>
    <col min="4" max="4" width="14.453125" style="44" customWidth="1"/>
    <col min="5" max="5" width="10.36328125" style="2" customWidth="1"/>
    <col min="6" max="6" width="17.08984375" style="45" customWidth="1"/>
    <col min="7" max="7" width="8.08984375" style="44" customWidth="1"/>
    <col min="8" max="8" width="14.26953125" style="44" customWidth="1"/>
    <col min="9" max="9" width="10.36328125" style="2" customWidth="1"/>
    <col min="10" max="10" width="16.1796875" style="44" customWidth="1"/>
    <col min="11" max="11" width="8.08984375" style="44" customWidth="1"/>
    <col min="12" max="12" width="14.26953125" style="44" customWidth="1"/>
    <col min="13" max="13" width="10.36328125" style="2" customWidth="1"/>
    <col min="14" max="14" width="16.1796875" style="44" customWidth="1"/>
    <col min="15" max="16384" width="8.7265625" style="1"/>
  </cols>
  <sheetData>
    <row r="1" spans="1:14" s="4" customFormat="1" ht="67.5" customHeight="1" x14ac:dyDescent="0.45">
      <c r="A1" s="5" t="s">
        <v>11</v>
      </c>
      <c r="B1" s="5"/>
      <c r="C1" s="3"/>
      <c r="D1" s="3"/>
      <c r="E1" s="33"/>
      <c r="F1" s="3"/>
      <c r="G1" s="44"/>
      <c r="H1" s="44"/>
      <c r="I1" s="34"/>
      <c r="J1" s="44"/>
      <c r="K1" s="44"/>
      <c r="L1" s="44"/>
      <c r="M1" s="34"/>
      <c r="N1" s="44"/>
    </row>
    <row r="2" spans="1:14" ht="14.5" thickBot="1" x14ac:dyDescent="0.35">
      <c r="E2" s="35"/>
      <c r="I2" s="35"/>
      <c r="M2" s="35"/>
    </row>
    <row r="3" spans="1:14" ht="15" customHeight="1" thickTop="1" thickBot="1" x14ac:dyDescent="0.35">
      <c r="C3" s="36" t="s">
        <v>18</v>
      </c>
      <c r="D3" s="37"/>
      <c r="E3" s="37"/>
      <c r="F3" s="38"/>
      <c r="G3" s="36" t="s">
        <v>19</v>
      </c>
      <c r="H3" s="37"/>
      <c r="I3" s="37"/>
      <c r="J3" s="38"/>
      <c r="K3" s="36" t="s">
        <v>20</v>
      </c>
      <c r="L3" s="37"/>
      <c r="M3" s="37"/>
      <c r="N3" s="38"/>
    </row>
    <row r="4" spans="1:14" ht="57.5" customHeight="1" thickTop="1" thickBot="1" x14ac:dyDescent="0.35">
      <c r="A4" s="6"/>
      <c r="B4" s="7" t="s">
        <v>12</v>
      </c>
      <c r="C4" s="8" t="s">
        <v>8</v>
      </c>
      <c r="D4" s="9" t="s">
        <v>1</v>
      </c>
      <c r="E4" s="39" t="s">
        <v>2</v>
      </c>
      <c r="F4" s="10" t="s">
        <v>0</v>
      </c>
      <c r="G4" s="8" t="s">
        <v>8</v>
      </c>
      <c r="H4" s="9" t="s">
        <v>1</v>
      </c>
      <c r="I4" s="39" t="s">
        <v>2</v>
      </c>
      <c r="J4" s="11" t="s">
        <v>0</v>
      </c>
      <c r="K4" s="8" t="s">
        <v>8</v>
      </c>
      <c r="L4" s="9" t="s">
        <v>1</v>
      </c>
      <c r="M4" s="39" t="s">
        <v>2</v>
      </c>
      <c r="N4" s="11" t="s">
        <v>0</v>
      </c>
    </row>
    <row r="5" spans="1:14" x14ac:dyDescent="0.3">
      <c r="A5" s="31"/>
      <c r="B5" s="24"/>
      <c r="C5" s="18"/>
      <c r="D5" s="18"/>
      <c r="E5" s="40"/>
      <c r="F5" s="14"/>
      <c r="G5" s="18"/>
      <c r="H5" s="18"/>
      <c r="I5" s="40"/>
      <c r="J5" s="12"/>
      <c r="K5" s="18"/>
      <c r="L5" s="18"/>
      <c r="M5" s="40"/>
      <c r="N5" s="12"/>
    </row>
    <row r="6" spans="1:14" x14ac:dyDescent="0.3">
      <c r="A6" s="31"/>
      <c r="B6" s="25" t="s">
        <v>17</v>
      </c>
      <c r="C6" s="18"/>
      <c r="D6" s="18"/>
      <c r="E6" s="40"/>
      <c r="F6" s="14"/>
      <c r="G6" s="18"/>
      <c r="H6" s="18"/>
      <c r="I6" s="40"/>
      <c r="J6" s="12"/>
      <c r="K6" s="18"/>
      <c r="L6" s="18"/>
      <c r="M6" s="40"/>
      <c r="N6" s="12"/>
    </row>
    <row r="7" spans="1:14" x14ac:dyDescent="0.3">
      <c r="A7" s="31"/>
      <c r="B7" s="24"/>
      <c r="C7" s="18"/>
      <c r="D7" s="18"/>
      <c r="E7" s="40"/>
      <c r="F7" s="14"/>
      <c r="G7" s="18"/>
      <c r="H7" s="18"/>
      <c r="I7" s="40"/>
      <c r="J7" s="12"/>
      <c r="K7" s="18"/>
      <c r="L7" s="18"/>
      <c r="M7" s="40"/>
      <c r="N7" s="12"/>
    </row>
    <row r="8" spans="1:14" x14ac:dyDescent="0.3">
      <c r="A8" s="31"/>
      <c r="B8" s="26"/>
      <c r="C8" s="18"/>
      <c r="D8" s="18"/>
      <c r="E8" s="40"/>
      <c r="F8" s="14"/>
      <c r="G8" s="18"/>
      <c r="H8" s="18"/>
      <c r="I8" s="40"/>
      <c r="J8" s="12"/>
      <c r="K8" s="18"/>
      <c r="L8" s="18"/>
      <c r="M8" s="40"/>
      <c r="N8" s="12"/>
    </row>
    <row r="9" spans="1:14" x14ac:dyDescent="0.3">
      <c r="A9" s="31">
        <v>1</v>
      </c>
      <c r="B9" s="26" t="s">
        <v>15</v>
      </c>
      <c r="C9" s="18">
        <f>8*5*4*12</f>
        <v>1920</v>
      </c>
      <c r="D9" s="18">
        <v>1</v>
      </c>
      <c r="E9" s="40"/>
      <c r="F9" s="14">
        <f>+C9*D9*E9</f>
        <v>0</v>
      </c>
      <c r="G9" s="18">
        <f>8*5*4*12</f>
        <v>1920</v>
      </c>
      <c r="H9" s="18">
        <v>1</v>
      </c>
      <c r="I9" s="40"/>
      <c r="J9" s="13">
        <f>+G9*H9*I9</f>
        <v>0</v>
      </c>
      <c r="K9" s="18">
        <f>8*5*4*12</f>
        <v>1920</v>
      </c>
      <c r="L9" s="18">
        <v>1</v>
      </c>
      <c r="M9" s="40"/>
      <c r="N9" s="13">
        <f>+K9*L9*M9</f>
        <v>0</v>
      </c>
    </row>
    <row r="10" spans="1:14" x14ac:dyDescent="0.3">
      <c r="A10" s="31">
        <v>2</v>
      </c>
      <c r="B10" s="26" t="s">
        <v>13</v>
      </c>
      <c r="C10" s="18">
        <f>8*5*4*12</f>
        <v>1920</v>
      </c>
      <c r="D10" s="18">
        <v>1</v>
      </c>
      <c r="E10" s="40"/>
      <c r="F10" s="14">
        <f t="shared" ref="F10:F13" si="0">+C10*D10*E10</f>
        <v>0</v>
      </c>
      <c r="G10" s="18">
        <f>8*5*4*12</f>
        <v>1920</v>
      </c>
      <c r="H10" s="18">
        <v>1</v>
      </c>
      <c r="I10" s="40"/>
      <c r="J10" s="13">
        <f>+G10*H10*I10</f>
        <v>0</v>
      </c>
      <c r="K10" s="18">
        <f>8*5*4*12</f>
        <v>1920</v>
      </c>
      <c r="L10" s="18">
        <v>1</v>
      </c>
      <c r="M10" s="40"/>
      <c r="N10" s="13">
        <f>+K10*L10*M10</f>
        <v>0</v>
      </c>
    </row>
    <row r="11" spans="1:14" x14ac:dyDescent="0.3">
      <c r="A11" s="31">
        <v>3</v>
      </c>
      <c r="B11" s="26" t="s">
        <v>21</v>
      </c>
      <c r="C11" s="18">
        <f>8*5*4*12</f>
        <v>1920</v>
      </c>
      <c r="D11" s="18">
        <v>5</v>
      </c>
      <c r="E11" s="40"/>
      <c r="F11" s="14">
        <f t="shared" si="0"/>
        <v>0</v>
      </c>
      <c r="G11" s="18">
        <f>8*5*4*12</f>
        <v>1920</v>
      </c>
      <c r="H11" s="18">
        <v>5</v>
      </c>
      <c r="I11" s="40"/>
      <c r="J11" s="13">
        <f t="shared" ref="J11" si="1">+G11*H11*I11</f>
        <v>0</v>
      </c>
      <c r="K11" s="18">
        <f>8*5*4*12</f>
        <v>1920</v>
      </c>
      <c r="L11" s="18">
        <v>5</v>
      </c>
      <c r="M11" s="40"/>
      <c r="N11" s="13">
        <f t="shared" ref="N11" si="2">+K11*L11*M11</f>
        <v>0</v>
      </c>
    </row>
    <row r="12" spans="1:14" x14ac:dyDescent="0.3">
      <c r="A12" s="31">
        <v>4</v>
      </c>
      <c r="B12" s="26" t="s">
        <v>22</v>
      </c>
      <c r="C12" s="18">
        <f>8*5*4*12</f>
        <v>1920</v>
      </c>
      <c r="D12" s="18">
        <v>5</v>
      </c>
      <c r="E12" s="40"/>
      <c r="F12" s="14">
        <f t="shared" si="0"/>
        <v>0</v>
      </c>
      <c r="G12" s="18">
        <f>8*5*4*12</f>
        <v>1920</v>
      </c>
      <c r="H12" s="18">
        <v>5</v>
      </c>
      <c r="I12" s="40"/>
      <c r="J12" s="13">
        <f>+G12*H12*I12</f>
        <v>0</v>
      </c>
      <c r="K12" s="18">
        <f>8*5*4*12</f>
        <v>1920</v>
      </c>
      <c r="L12" s="18">
        <v>5</v>
      </c>
      <c r="M12" s="40"/>
      <c r="N12" s="13">
        <f>+K12*L12*M12</f>
        <v>0</v>
      </c>
    </row>
    <row r="13" spans="1:14" x14ac:dyDescent="0.3">
      <c r="A13" s="31">
        <v>5</v>
      </c>
      <c r="B13" s="26" t="s">
        <v>16</v>
      </c>
      <c r="C13" s="18">
        <f>8*5*4*12</f>
        <v>1920</v>
      </c>
      <c r="D13" s="18">
        <v>5</v>
      </c>
      <c r="E13" s="40"/>
      <c r="F13" s="14">
        <f t="shared" si="0"/>
        <v>0</v>
      </c>
      <c r="G13" s="18">
        <f>8*5*4*12</f>
        <v>1920</v>
      </c>
      <c r="H13" s="18">
        <v>5</v>
      </c>
      <c r="I13" s="40"/>
      <c r="J13" s="13">
        <f>+G13*H13*I13</f>
        <v>0</v>
      </c>
      <c r="K13" s="18">
        <f>8*5*4*12</f>
        <v>1920</v>
      </c>
      <c r="L13" s="18">
        <v>5</v>
      </c>
      <c r="M13" s="40"/>
      <c r="N13" s="13">
        <f>+K13*L13*M13</f>
        <v>0</v>
      </c>
    </row>
    <row r="14" spans="1:14" x14ac:dyDescent="0.3">
      <c r="A14" s="31"/>
      <c r="B14" s="26"/>
      <c r="C14" s="18"/>
      <c r="D14" s="18"/>
      <c r="E14" s="40"/>
      <c r="F14" s="14"/>
      <c r="G14" s="18"/>
      <c r="H14" s="18"/>
      <c r="I14" s="40"/>
      <c r="J14" s="13"/>
      <c r="K14" s="18"/>
      <c r="L14" s="18"/>
      <c r="M14" s="40"/>
      <c r="N14" s="13"/>
    </row>
    <row r="15" spans="1:14" x14ac:dyDescent="0.3">
      <c r="A15" s="31"/>
      <c r="B15" s="24"/>
      <c r="C15" s="18"/>
      <c r="D15" s="18"/>
      <c r="E15" s="40"/>
      <c r="F15" s="14"/>
      <c r="G15" s="18"/>
      <c r="H15" s="18"/>
      <c r="I15" s="40"/>
      <c r="J15" s="13"/>
      <c r="K15" s="18"/>
      <c r="L15" s="18"/>
      <c r="M15" s="40"/>
      <c r="N15" s="13"/>
    </row>
    <row r="16" spans="1:14" ht="28" x14ac:dyDescent="0.3">
      <c r="A16" s="31"/>
      <c r="B16" s="27" t="s">
        <v>5</v>
      </c>
      <c r="C16" s="18"/>
      <c r="D16" s="18"/>
      <c r="E16" s="40"/>
      <c r="F16" s="14"/>
      <c r="G16" s="18"/>
      <c r="H16" s="18"/>
      <c r="I16" s="40"/>
      <c r="J16" s="13"/>
      <c r="K16" s="18"/>
      <c r="L16" s="18"/>
      <c r="M16" s="40"/>
      <c r="N16" s="13"/>
    </row>
    <row r="17" spans="1:19" x14ac:dyDescent="0.3">
      <c r="A17" s="31"/>
      <c r="B17" s="24"/>
      <c r="C17" s="18"/>
      <c r="D17" s="18"/>
      <c r="E17" s="40"/>
      <c r="F17" s="14"/>
      <c r="G17" s="18"/>
      <c r="H17" s="18"/>
      <c r="I17" s="40"/>
      <c r="J17" s="13"/>
      <c r="K17" s="18"/>
      <c r="L17" s="18"/>
      <c r="M17" s="40"/>
      <c r="N17" s="13"/>
    </row>
    <row r="18" spans="1:19" x14ac:dyDescent="0.3">
      <c r="A18" s="31">
        <v>6</v>
      </c>
      <c r="B18" s="24" t="s">
        <v>6</v>
      </c>
      <c r="C18" s="18"/>
      <c r="D18" s="18"/>
      <c r="E18" s="40"/>
      <c r="F18" s="14">
        <f>E18</f>
        <v>0</v>
      </c>
      <c r="G18" s="18"/>
      <c r="H18" s="18" t="s">
        <v>9</v>
      </c>
      <c r="I18" s="40"/>
      <c r="J18" s="14">
        <f>I18</f>
        <v>0</v>
      </c>
      <c r="K18" s="18"/>
      <c r="L18" s="18" t="s">
        <v>9</v>
      </c>
      <c r="M18" s="40"/>
      <c r="N18" s="14">
        <f>M18</f>
        <v>0</v>
      </c>
    </row>
    <row r="19" spans="1:19" x14ac:dyDescent="0.3">
      <c r="A19" s="31">
        <v>7</v>
      </c>
      <c r="B19" s="28" t="s">
        <v>7</v>
      </c>
      <c r="C19" s="18"/>
      <c r="D19" s="18"/>
      <c r="E19" s="40"/>
      <c r="F19" s="14">
        <f>E19</f>
        <v>0</v>
      </c>
      <c r="G19" s="18"/>
      <c r="H19" s="18" t="s">
        <v>9</v>
      </c>
      <c r="I19" s="40"/>
      <c r="J19" s="14">
        <f>I19</f>
        <v>0</v>
      </c>
      <c r="K19" s="18"/>
      <c r="L19" s="18" t="s">
        <v>9</v>
      </c>
      <c r="M19" s="40"/>
      <c r="N19" s="14">
        <f>M19</f>
        <v>0</v>
      </c>
    </row>
    <row r="20" spans="1:19" ht="14.5" thickBot="1" x14ac:dyDescent="0.35">
      <c r="A20" s="31"/>
      <c r="B20" s="26"/>
      <c r="C20" s="18"/>
      <c r="D20" s="18"/>
      <c r="E20" s="40"/>
      <c r="F20" s="14"/>
      <c r="G20" s="18"/>
      <c r="H20" s="18"/>
      <c r="I20" s="40"/>
      <c r="J20" s="12"/>
      <c r="K20" s="18"/>
      <c r="L20" s="18"/>
      <c r="M20" s="40"/>
      <c r="N20" s="12"/>
    </row>
    <row r="21" spans="1:19" ht="15" thickTop="1" thickBot="1" x14ac:dyDescent="0.35">
      <c r="A21" s="31"/>
      <c r="B21" s="26" t="s">
        <v>3</v>
      </c>
      <c r="C21" s="18"/>
      <c r="D21" s="18"/>
      <c r="E21" s="40"/>
      <c r="F21" s="19">
        <f>SUM(F2:F20)</f>
        <v>0</v>
      </c>
      <c r="G21" s="18"/>
      <c r="H21" s="18"/>
      <c r="I21" s="40"/>
      <c r="J21" s="15">
        <f>SUM(J2:J20)</f>
        <v>0</v>
      </c>
      <c r="K21" s="18"/>
      <c r="L21" s="18"/>
      <c r="M21" s="40"/>
      <c r="N21" s="15">
        <f>SUM(N2:N20)</f>
        <v>0</v>
      </c>
    </row>
    <row r="22" spans="1:19" ht="15" thickTop="1" thickBot="1" x14ac:dyDescent="0.35">
      <c r="A22" s="31"/>
      <c r="B22" s="26"/>
      <c r="C22" s="18"/>
      <c r="D22" s="18"/>
      <c r="E22" s="40"/>
      <c r="F22" s="14"/>
      <c r="G22" s="18"/>
      <c r="H22" s="18"/>
      <c r="I22" s="40"/>
      <c r="J22" s="12"/>
      <c r="K22" s="18"/>
      <c r="L22" s="18"/>
      <c r="M22" s="40"/>
      <c r="N22" s="12"/>
    </row>
    <row r="23" spans="1:19" ht="15" thickTop="1" thickBot="1" x14ac:dyDescent="0.35">
      <c r="A23" s="31">
        <v>8</v>
      </c>
      <c r="B23" s="26" t="s">
        <v>4</v>
      </c>
      <c r="C23" s="18"/>
      <c r="D23" s="18"/>
      <c r="E23" s="40"/>
      <c r="F23" s="19">
        <f>+F21*0.15</f>
        <v>0</v>
      </c>
      <c r="G23" s="18"/>
      <c r="H23" s="18"/>
      <c r="I23" s="40"/>
      <c r="J23" s="15">
        <f>+J21*0.15</f>
        <v>0</v>
      </c>
      <c r="K23" s="18"/>
      <c r="L23" s="18"/>
      <c r="M23" s="40"/>
      <c r="N23" s="15">
        <f>+N21*0.15</f>
        <v>0</v>
      </c>
    </row>
    <row r="24" spans="1:19" ht="14.5" thickTop="1" x14ac:dyDescent="0.3">
      <c r="A24" s="31"/>
      <c r="B24" s="26"/>
      <c r="C24" s="18"/>
      <c r="D24" s="18"/>
      <c r="E24" s="40"/>
      <c r="F24" s="14"/>
      <c r="G24" s="18"/>
      <c r="H24" s="18"/>
      <c r="I24" s="40"/>
      <c r="J24" s="12"/>
      <c r="K24" s="18"/>
      <c r="L24" s="18"/>
      <c r="M24" s="40"/>
      <c r="N24" s="12"/>
    </row>
    <row r="25" spans="1:19" x14ac:dyDescent="0.3">
      <c r="A25" s="31"/>
      <c r="B25" s="26"/>
      <c r="C25" s="18"/>
      <c r="D25" s="18"/>
      <c r="E25" s="40"/>
      <c r="F25" s="14"/>
      <c r="G25" s="18"/>
      <c r="H25" s="18"/>
      <c r="I25" s="40"/>
      <c r="J25" s="12"/>
      <c r="K25" s="18"/>
      <c r="L25" s="18"/>
      <c r="M25" s="40"/>
      <c r="N25" s="12"/>
      <c r="S25" s="23"/>
    </row>
    <row r="26" spans="1:19" ht="14.5" thickBot="1" x14ac:dyDescent="0.35">
      <c r="A26" s="31"/>
      <c r="B26" s="26"/>
      <c r="C26" s="18"/>
      <c r="D26" s="18"/>
      <c r="E26" s="40"/>
      <c r="F26" s="14"/>
      <c r="G26" s="18"/>
      <c r="H26" s="18"/>
      <c r="I26" s="40"/>
      <c r="J26" s="12"/>
      <c r="K26" s="18"/>
      <c r="L26" s="18"/>
      <c r="M26" s="40"/>
      <c r="N26" s="12"/>
    </row>
    <row r="27" spans="1:19" ht="15" thickTop="1" thickBot="1" x14ac:dyDescent="0.35">
      <c r="A27" s="31"/>
      <c r="B27" s="29" t="s">
        <v>10</v>
      </c>
      <c r="C27" s="18"/>
      <c r="D27" s="18"/>
      <c r="E27" s="40"/>
      <c r="F27" s="19">
        <f>+F21+F23</f>
        <v>0</v>
      </c>
      <c r="G27" s="18"/>
      <c r="H27" s="18"/>
      <c r="I27" s="40"/>
      <c r="J27" s="15">
        <f>+J21+J23</f>
        <v>0</v>
      </c>
      <c r="K27" s="18"/>
      <c r="L27" s="18"/>
      <c r="M27" s="40"/>
      <c r="N27" s="15">
        <f>+N21+N23</f>
        <v>0</v>
      </c>
    </row>
    <row r="28" spans="1:19" ht="14.5" thickTop="1" x14ac:dyDescent="0.3">
      <c r="A28" s="31"/>
      <c r="B28" s="29"/>
      <c r="C28" s="18"/>
      <c r="D28" s="18"/>
      <c r="E28" s="40"/>
      <c r="F28" s="20"/>
      <c r="G28" s="18"/>
      <c r="H28" s="18"/>
      <c r="I28" s="40"/>
      <c r="J28" s="16"/>
      <c r="K28" s="18"/>
      <c r="L28" s="18"/>
      <c r="M28" s="40"/>
      <c r="N28" s="16"/>
    </row>
    <row r="29" spans="1:19" ht="14.5" thickBot="1" x14ac:dyDescent="0.35">
      <c r="A29" s="31"/>
      <c r="B29" s="29"/>
      <c r="C29" s="18"/>
      <c r="D29" s="18"/>
      <c r="E29" s="40"/>
      <c r="F29" s="20"/>
      <c r="G29" s="18"/>
      <c r="H29" s="18"/>
      <c r="I29" s="40"/>
      <c r="J29" s="16"/>
      <c r="K29" s="18"/>
      <c r="L29" s="18"/>
      <c r="M29" s="40"/>
      <c r="N29" s="16"/>
    </row>
    <row r="30" spans="1:19" ht="19.5" thickTop="1" thickBot="1" x14ac:dyDescent="0.35">
      <c r="A30" s="31"/>
      <c r="B30" s="29" t="s">
        <v>14</v>
      </c>
      <c r="C30" s="41">
        <f>+F27+J27+N27</f>
        <v>0</v>
      </c>
      <c r="D30" s="42"/>
      <c r="E30" s="40"/>
      <c r="F30" s="20"/>
      <c r="G30" s="18"/>
      <c r="H30" s="18"/>
      <c r="I30" s="40"/>
      <c r="J30" s="16"/>
      <c r="K30" s="18"/>
      <c r="L30" s="18"/>
      <c r="M30" s="40"/>
      <c r="N30" s="16"/>
    </row>
    <row r="31" spans="1:19" ht="14.5" thickTop="1" x14ac:dyDescent="0.3">
      <c r="A31" s="31"/>
      <c r="B31" s="29"/>
      <c r="C31" s="18"/>
      <c r="D31" s="18"/>
      <c r="E31" s="40"/>
      <c r="F31" s="20"/>
      <c r="G31" s="18"/>
      <c r="H31" s="18"/>
      <c r="I31" s="40"/>
      <c r="J31" s="16"/>
      <c r="K31" s="18"/>
      <c r="L31" s="18"/>
      <c r="M31" s="40"/>
      <c r="N31" s="16"/>
    </row>
    <row r="32" spans="1:19" ht="14.5" thickBot="1" x14ac:dyDescent="0.35">
      <c r="A32" s="32"/>
      <c r="B32" s="30"/>
      <c r="C32" s="22"/>
      <c r="D32" s="22"/>
      <c r="E32" s="43"/>
      <c r="F32" s="21"/>
      <c r="G32" s="22"/>
      <c r="H32" s="22"/>
      <c r="I32" s="43"/>
      <c r="J32" s="17"/>
      <c r="K32" s="22"/>
      <c r="L32" s="22"/>
      <c r="M32" s="43"/>
      <c r="N32" s="17"/>
    </row>
    <row r="33" ht="14.5" thickTop="1" x14ac:dyDescent="0.3"/>
  </sheetData>
  <sheetProtection algorithmName="SHA-512" hashValue="dKn+7zW14lzmXaDv/TRrAqJdqCRkR0lQ+OcCLl5Us/Z0JtGC87E5m7+4KwqQ+P0K3D1JCraDOkUJ/szKNinmZw==" saltValue="RA5Dra/U20ZwJrGD7o2WdQ==" spinCount="100000" sheet="1" objects="1" scenarios="1" selectLockedCells="1"/>
  <mergeCells count="4">
    <mergeCell ref="C30:D30"/>
    <mergeCell ref="C3:F3"/>
    <mergeCell ref="G3:J3"/>
    <mergeCell ref="K3:N3"/>
  </mergeCells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Monitoring</vt:lpstr>
      <vt:lpstr>Monitoring!Print_Area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Riekie Swanepoel</dc:creator>
  <cp:lastModifiedBy>Okuhle Siko</cp:lastModifiedBy>
  <cp:lastPrinted>2026-07-17T10:33:15Z</cp:lastPrinted>
  <dcterms:created xsi:type="dcterms:W3CDTF">2022-04-19T05:52:48Z</dcterms:created>
  <dcterms:modified xsi:type="dcterms:W3CDTF">2026-07-17T11:12:19Z</dcterms:modified>
</cp:coreProperties>
</file>