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MPEMVAAN PRIMARY SCHOOL/CL 1 - FLASH DRIVE/CL 1 - Excel BOQ/"/>
    </mc:Choice>
  </mc:AlternateContent>
  <xr:revisionPtr revIDLastSave="63" documentId="13_ncr:40009_{40F5B4FC-E5D0-4A74-B97A-6BAEE45C207E}" xr6:coauthVersionLast="47" xr6:coauthVersionMax="47" xr10:uidLastSave="{859870F0-7793-4825-80DA-7DE81FA4BDE3}"/>
  <bookViews>
    <workbookView xWindow="-120" yWindow="-120" windowWidth="20730" windowHeight="11160" activeTab="1" xr2:uid="{00000000-000D-0000-FFFF-FFFF00000000}"/>
  </bookViews>
  <sheets>
    <sheet name="Cover" sheetId="2" r:id="rId1"/>
    <sheet name="S-MPENVAAN" sheetId="1" r:id="rId2"/>
  </sheets>
  <externalReferences>
    <externalReference r:id="rId3"/>
  </externalReferences>
  <definedNames>
    <definedName name="_xlnm.Print_Area" localSheetId="1">'S-MPENVAAN'!$A$1:$I$2053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8" i="1" l="1"/>
  <c r="I2030" i="1"/>
  <c r="I2032" i="1" s="1"/>
  <c r="I2046" i="1" s="1"/>
  <c r="I1036" i="1"/>
  <c r="I1032" i="1"/>
  <c r="I448" i="1"/>
  <c r="I454" i="1"/>
  <c r="I460" i="1"/>
  <c r="I464" i="1"/>
  <c r="I468" i="1"/>
  <c r="I470" i="1"/>
  <c r="I472" i="1"/>
  <c r="I476" i="1"/>
  <c r="I480" i="1"/>
  <c r="I482" i="1"/>
  <c r="I484" i="1"/>
  <c r="I486" i="1"/>
  <c r="I488" i="1"/>
  <c r="I490" i="1"/>
  <c r="I492" i="1"/>
  <c r="I494" i="1"/>
  <c r="I498" i="1"/>
  <c r="I500" i="1"/>
  <c r="I502" i="1"/>
  <c r="I506" i="1"/>
  <c r="I512" i="1"/>
  <c r="I514" i="1"/>
  <c r="I520" i="1"/>
  <c r="I524" i="1"/>
  <c r="I532" i="1"/>
  <c r="I538" i="1"/>
  <c r="I540" i="1"/>
  <c r="I542" i="1"/>
  <c r="I546" i="1"/>
  <c r="I548" i="1"/>
  <c r="I552" i="1"/>
  <c r="I616" i="1"/>
  <c r="I618" i="1"/>
  <c r="I620" i="1"/>
  <c r="I626" i="1"/>
  <c r="I630" i="1"/>
  <c r="I696" i="1"/>
  <c r="I698" i="1"/>
  <c r="I700" i="1"/>
  <c r="I702" i="1"/>
  <c r="I704" i="1"/>
  <c r="I706" i="1"/>
  <c r="I712" i="1"/>
  <c r="I714" i="1"/>
  <c r="I810" i="1"/>
  <c r="I812" i="1"/>
  <c r="I814" i="1"/>
  <c r="I816" i="1"/>
  <c r="I818" i="1"/>
  <c r="I820" i="1"/>
  <c r="I822" i="1"/>
  <c r="I828" i="1"/>
  <c r="I830" i="1"/>
  <c r="I832" i="1"/>
  <c r="I840" i="1"/>
  <c r="I868" i="1"/>
  <c r="I874" i="1"/>
  <c r="I876" i="1"/>
  <c r="I880" i="1"/>
  <c r="I914" i="1"/>
  <c r="I916" i="1"/>
  <c r="I922" i="1"/>
  <c r="I928" i="1"/>
  <c r="I934" i="1"/>
  <c r="I936" i="1"/>
  <c r="I938" i="1"/>
  <c r="I940" i="1"/>
  <c r="I944" i="1"/>
  <c r="I946" i="1"/>
  <c r="I948" i="1"/>
  <c r="I954" i="1"/>
  <c r="I960" i="1"/>
  <c r="I980" i="1"/>
  <c r="I982" i="1"/>
  <c r="I988" i="1"/>
  <c r="I994" i="1"/>
  <c r="I996" i="1"/>
  <c r="I998" i="1"/>
  <c r="I1000" i="1"/>
  <c r="I1002" i="1"/>
  <c r="I1008" i="1"/>
  <c r="I1016" i="1"/>
  <c r="I1022" i="1"/>
  <c r="I1026" i="1"/>
  <c r="I1056" i="1"/>
  <c r="I1062" i="1"/>
  <c r="I1068" i="1"/>
  <c r="I1074" i="1"/>
  <c r="I1094" i="1"/>
  <c r="I1096" i="1"/>
  <c r="I1098" i="1"/>
  <c r="I1100" i="1"/>
  <c r="I1102" i="1"/>
  <c r="I1106" i="1"/>
  <c r="I1108" i="1"/>
  <c r="I1110" i="1"/>
  <c r="I1116" i="1"/>
  <c r="I1120" i="1"/>
  <c r="I1126" i="1"/>
  <c r="I1146" i="1"/>
  <c r="I1150" i="1" s="1"/>
  <c r="I1248" i="1" s="1"/>
  <c r="I1148" i="1"/>
  <c r="I1174" i="1"/>
  <c r="I1178" i="1"/>
  <c r="I1184" i="1"/>
  <c r="I1192" i="1"/>
  <c r="I1196" i="1"/>
  <c r="I1202" i="1"/>
  <c r="I1208" i="1"/>
  <c r="I1214" i="1"/>
  <c r="I1218" i="1"/>
  <c r="I1224" i="1"/>
  <c r="I1226" i="1"/>
  <c r="I1260" i="1"/>
  <c r="I1264" i="1"/>
  <c r="I1268" i="1"/>
  <c r="I1280" i="1"/>
  <c r="I1282" i="1"/>
  <c r="I1284" i="1"/>
  <c r="I1286" i="1"/>
  <c r="I1288" i="1"/>
  <c r="I1290" i="1"/>
  <c r="I1292" i="1"/>
  <c r="I1298" i="1"/>
  <c r="I1308" i="1"/>
  <c r="I1314" i="1"/>
  <c r="I1316" i="1"/>
  <c r="I1322" i="1"/>
  <c r="I1326" i="1"/>
  <c r="I1332" i="1"/>
  <c r="I1338" i="1"/>
  <c r="I1344" i="1"/>
  <c r="I1346" i="1"/>
  <c r="I1352" i="1"/>
  <c r="I1356" i="1"/>
  <c r="I1362" i="1"/>
  <c r="I1368" i="1"/>
  <c r="I1374" i="1"/>
  <c r="I1380" i="1"/>
  <c r="I1386" i="1"/>
  <c r="I1394" i="1"/>
  <c r="I1400" i="1"/>
  <c r="I1408" i="1"/>
  <c r="I1414" i="1"/>
  <c r="I1426" i="1"/>
  <c r="I1430" i="1"/>
  <c r="I1434" i="1"/>
  <c r="I1438" i="1"/>
  <c r="I1442" i="1"/>
  <c r="I1446" i="1"/>
  <c r="I1450" i="1"/>
  <c r="I1456" i="1"/>
  <c r="I1464" i="1"/>
  <c r="I1470" i="1"/>
  <c r="I1476" i="1"/>
  <c r="I1480" i="1"/>
  <c r="I1486" i="1"/>
  <c r="I1492" i="1"/>
  <c r="I1496" i="1"/>
  <c r="I1500" i="1"/>
  <c r="I1504" i="1"/>
  <c r="I1510" i="1"/>
  <c r="I1514" i="1"/>
  <c r="I1520" i="1"/>
  <c r="I1522" i="1"/>
  <c r="I1528" i="1"/>
  <c r="I1530" i="1"/>
  <c r="I1538" i="1"/>
  <c r="I1552" i="1"/>
  <c r="I1554" i="1"/>
  <c r="I1556" i="1"/>
  <c r="I1558" i="1"/>
  <c r="I1574" i="1"/>
  <c r="I1582" i="1"/>
  <c r="I1588" i="1"/>
  <c r="I1592" i="1"/>
  <c r="I1596" i="1"/>
  <c r="I1604" i="1"/>
  <c r="I1608" i="1"/>
  <c r="I1636" i="1"/>
  <c r="I1638" i="1"/>
  <c r="I1642" i="1"/>
  <c r="I1644" i="1"/>
  <c r="I1648" i="1"/>
  <c r="I1650" i="1"/>
  <c r="I1654" i="1"/>
  <c r="I1656" i="1"/>
  <c r="I1660" i="1"/>
  <c r="I1662" i="1"/>
  <c r="I1666" i="1"/>
  <c r="I1668" i="1"/>
  <c r="I1672" i="1"/>
  <c r="I1674" i="1"/>
  <c r="I1678" i="1"/>
  <c r="I1680" i="1"/>
  <c r="I1684" i="1"/>
  <c r="I1686" i="1"/>
  <c r="I1690" i="1"/>
  <c r="I1692" i="1"/>
  <c r="I1696" i="1"/>
  <c r="I1698" i="1"/>
  <c r="I1702" i="1"/>
  <c r="I1704" i="1"/>
  <c r="I1708" i="1"/>
  <c r="I1710" i="1"/>
  <c r="I1714" i="1"/>
  <c r="I1716" i="1"/>
  <c r="I1720" i="1"/>
  <c r="I1722" i="1"/>
  <c r="I1728" i="1"/>
  <c r="I1730" i="1"/>
  <c r="I1734" i="1"/>
  <c r="I1736" i="1"/>
  <c r="I1742" i="1"/>
  <c r="I1744" i="1"/>
  <c r="I1748" i="1"/>
  <c r="I1750" i="1"/>
  <c r="I1754" i="1"/>
  <c r="I1756" i="1"/>
  <c r="I1760" i="1"/>
  <c r="I1762" i="1"/>
  <c r="I1766" i="1"/>
  <c r="I1768" i="1"/>
  <c r="I1772" i="1"/>
  <c r="I1774" i="1"/>
  <c r="I1778" i="1"/>
  <c r="I1780" i="1"/>
  <c r="I1784" i="1"/>
  <c r="I1786" i="1"/>
  <c r="I1790" i="1"/>
  <c r="I1792" i="1"/>
  <c r="I1796" i="1"/>
  <c r="I1798" i="1"/>
  <c r="I1802" i="1"/>
  <c r="I1804" i="1"/>
  <c r="I1808" i="1"/>
  <c r="I1810" i="1"/>
  <c r="I1814" i="1"/>
  <c r="I1816" i="1"/>
  <c r="I1820" i="1"/>
  <c r="I1822" i="1"/>
  <c r="I1826" i="1"/>
  <c r="I1828" i="1"/>
  <c r="I1832" i="1"/>
  <c r="I1834" i="1"/>
  <c r="I1838" i="1"/>
  <c r="I1840" i="1"/>
  <c r="I1844" i="1"/>
  <c r="I1846" i="1"/>
  <c r="I1850" i="1"/>
  <c r="I1852" i="1"/>
  <c r="I1856" i="1"/>
  <c r="I1858" i="1"/>
  <c r="I1862" i="1"/>
  <c r="I1864" i="1"/>
  <c r="I1868" i="1"/>
  <c r="I1870" i="1"/>
  <c r="I1874" i="1"/>
  <c r="I1876" i="1"/>
  <c r="I1880" i="1"/>
  <c r="I1882" i="1"/>
  <c r="I1886" i="1"/>
  <c r="I1888" i="1"/>
  <c r="I1892" i="1"/>
  <c r="I1894" i="1"/>
  <c r="I1898" i="1"/>
  <c r="I1900" i="1"/>
  <c r="I1904" i="1"/>
  <c r="I1906" i="1"/>
  <c r="I1910" i="1"/>
  <c r="I1912" i="1"/>
  <c r="I1916" i="1"/>
  <c r="I1918" i="1"/>
  <c r="I1922" i="1"/>
  <c r="I1924" i="1"/>
  <c r="I1926" i="1"/>
  <c r="I1930" i="1"/>
  <c r="I1932" i="1"/>
  <c r="I1934" i="1"/>
  <c r="I1938" i="1"/>
  <c r="I1940" i="1"/>
  <c r="I1942" i="1"/>
  <c r="I1946" i="1"/>
  <c r="I1948" i="1"/>
  <c r="I1950" i="1"/>
  <c r="I1954" i="1"/>
  <c r="I1956" i="1"/>
  <c r="I1958" i="1"/>
  <c r="I1960" i="1"/>
  <c r="I1964" i="1"/>
  <c r="I1966" i="1"/>
  <c r="I1968" i="1"/>
  <c r="I1970" i="1"/>
  <c r="I1976" i="1"/>
  <c r="I1978" i="1"/>
  <c r="I1982" i="1"/>
  <c r="I1984" i="1"/>
  <c r="I1986" i="1"/>
  <c r="I1990" i="1"/>
  <c r="I1992" i="1"/>
  <c r="I1994" i="1"/>
  <c r="I1996" i="1"/>
  <c r="I2000" i="1"/>
  <c r="I2002" i="1"/>
  <c r="I2004" i="1"/>
  <c r="I444" i="1"/>
  <c r="I842" i="1" l="1"/>
  <c r="I1610" i="1"/>
  <c r="I1622" i="1" s="1"/>
  <c r="I1416" i="1"/>
  <c r="I1616" i="1" s="1"/>
  <c r="I962" i="1"/>
  <c r="I1240" i="1" s="1"/>
  <c r="I1560" i="1"/>
  <c r="I1620" i="1" s="1"/>
  <c r="I632" i="1"/>
  <c r="I1232" i="1" s="1"/>
  <c r="I1128" i="1"/>
  <c r="I1246" i="1" s="1"/>
  <c r="I716" i="1"/>
  <c r="I1234" i="1" s="1"/>
  <c r="I1228" i="1"/>
  <c r="I1250" i="1" s="1"/>
  <c r="I1270" i="1"/>
  <c r="I1614" i="1" s="1"/>
  <c r="I1076" i="1"/>
  <c r="I1244" i="1" s="1"/>
  <c r="I1236" i="1"/>
  <c r="I2006" i="1"/>
  <c r="I2044" i="1" s="1"/>
  <c r="I554" i="1"/>
  <c r="I2038" i="1" s="1"/>
  <c r="I1540" i="1"/>
  <c r="I1618" i="1" s="1"/>
  <c r="I1624" i="1" s="1"/>
  <c r="I2042" i="1" s="1"/>
  <c r="I882" i="1"/>
  <c r="I1238" i="1" s="1"/>
  <c r="I1038" i="1"/>
  <c r="I1242" i="1" s="1"/>
  <c r="I1252" i="1" l="1"/>
  <c r="I2040" i="1" s="1"/>
  <c r="A46" i="2"/>
  <c r="A45" i="2"/>
  <c r="A42" i="2"/>
  <c r="C41" i="2"/>
  <c r="D40" i="2"/>
  <c r="A40" i="2"/>
  <c r="D38" i="2"/>
  <c r="C38" i="2"/>
  <c r="A38" i="2"/>
  <c r="D37" i="2"/>
  <c r="C37" i="2"/>
  <c r="A37" i="2"/>
  <c r="C36" i="2"/>
  <c r="A36" i="2"/>
  <c r="C35" i="2"/>
  <c r="A35" i="2"/>
  <c r="C34" i="2"/>
  <c r="A34" i="2"/>
  <c r="C33" i="2"/>
  <c r="A33" i="2"/>
  <c r="C32" i="2"/>
  <c r="A32" i="2"/>
  <c r="C31" i="2"/>
  <c r="A31" i="2"/>
  <c r="C28" i="2"/>
  <c r="A28" i="2"/>
  <c r="C27" i="2"/>
  <c r="A27" i="2"/>
  <c r="C26" i="2"/>
  <c r="A26" i="2"/>
  <c r="C25" i="2"/>
  <c r="A25" i="2"/>
  <c r="A24" i="2"/>
  <c r="C23" i="2"/>
  <c r="A23" i="2"/>
  <c r="C22" i="2"/>
  <c r="A22" i="2"/>
  <c r="C21" i="2"/>
  <c r="A21" i="2"/>
  <c r="C20" i="2"/>
  <c r="A20" i="2"/>
  <c r="A18" i="2"/>
  <c r="A13" i="2"/>
  <c r="A41" i="2" l="1"/>
  <c r="I37" i="1" l="1"/>
  <c r="I372" i="1" s="1"/>
  <c r="I2036" i="1" s="1"/>
  <c r="I2049" i="1" s="1"/>
  <c r="I2051" i="1" s="1"/>
  <c r="I2053" i="1" s="1"/>
</calcChain>
</file>

<file path=xl/sharedStrings.xml><?xml version="1.0" encoding="utf-8"?>
<sst xmlns="http://schemas.openxmlformats.org/spreadsheetml/2006/main" count="1909" uniqueCount="837">
  <si>
    <t>SECTION</t>
  </si>
  <si>
    <t>BILL</t>
  </si>
  <si>
    <t>PAGE NO</t>
  </si>
  <si>
    <t>ITEM NO</t>
  </si>
  <si>
    <t>DESCRIPTION</t>
  </si>
  <si>
    <t>UNIT</t>
  </si>
  <si>
    <t>QUANTITY</t>
  </si>
  <si>
    <t>RATE</t>
  </si>
  <si>
    <t>AMOUNT</t>
  </si>
  <si>
    <t>SECTION No. 1</t>
  </si>
  <si>
    <t>H1</t>
  </si>
  <si>
    <t>H2</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</si>
  <si>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</si>
  <si>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</si>
  <si>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</si>
  <si>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</si>
  <si>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</si>
  <si>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</si>
  <si>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</si>
  <si>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</si>
  <si>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</si>
  <si>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</si>
  <si>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Item</t>
  </si>
  <si>
    <t>SECTION B: SANS 1921-1-2004 (Edition 1): CONSTRUCTION AND MANAGEMENT FOR THE WORKS: PART 1  Refer to the SCOPE OF WORK for detail requirements</t>
  </si>
  <si>
    <t>SECTION C: SCOPE OF WORK in accordance with SANS 10403</t>
  </si>
  <si>
    <t>'(The reference to Clauses refer to Table B.1 of SANS 1921-1:2004)</t>
  </si>
  <si>
    <t>N/A</t>
  </si>
  <si>
    <t>SECTION D: SPECIFICATION DATA ASSOCIATED WITH SANS 1921-1:2004 (Table A.1)</t>
  </si>
  <si>
    <t>SECTION E: SPECIFIC PRELIMINARIES</t>
  </si>
  <si>
    <t>Section E contains Specific Preliminary items which apply to this contract except where "N/A" (Not Applicable) appears against the item</t>
  </si>
  <si>
    <t>H3</t>
  </si>
  <si>
    <t>The contractor shall take delivery of, handle, store, use apply and/or fix all proprietary branded products in strict accordance with the manufacturers' instruction after consultation with the manufacturer's authorised representative.  F:......................... V:........................ T:.........................</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</si>
  <si>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</si>
  <si>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The position of construction breaks and the extent ofindividual concrete pours are to be recorded by the Contractor on the Structural Engineer's drawings and areto be submitted to the Engineer/Principal Agent and the Structural Engineer for their records.F:......................... V:........................ T:.........................</t>
  </si>
  <si>
    <t>Site Instructions issued on site are to be recorded intriplicate in a Site Instruction book which is to be maintained on site by the Contractor.F:............................. V:............................ T:.................</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</si>
  <si>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</si>
  <si>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</si>
  <si>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At the end of each week the Contractor shall providethe Engineer/Principal Agent with a written record, inschedule form, reflecting the number, type and capacityof all plant, excluding hand tools,  currently used on the works.F:......................... V:........................ T:.........................</t>
  </si>
  <si>
    <t>The Contractor shall not cede nor assign his rights orclaims to any monies due or to become due under this contract.F:......................... V:........................ T:.........................</t>
  </si>
  <si>
    <t>When it is required that the contract be executedin sections or portions, the tenderer shall allow for all costs in this regard as no claim for additional costs will be entertained.F:......................... V:........................ T:.........................</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</si>
  <si>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</si>
  <si>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</si>
  <si>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</si>
  <si>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</si>
  <si>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</si>
  <si>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</si>
  <si>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</si>
  <si>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</si>
  <si>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</si>
  <si>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</si>
  <si>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</si>
  <si>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</si>
  <si>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</si>
  <si>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</si>
  <si>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</si>
  <si>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</si>
  <si>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</si>
  <si>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</si>
  <si>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 xml:space="preserve">Tenderer’s are advised that this contract is subject to the Expanded Public Works Programme (EPWP) and the following criteria will apply: </t>
  </si>
  <si>
    <t>AFRICAN EQUITY OWNERSHIP</t>
  </si>
  <si>
    <t>H4</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</si>
  <si>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</si>
  <si>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</si>
  <si>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</si>
  <si>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</si>
  <si>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</si>
  <si>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</si>
  <si>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</si>
  <si>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</si>
  <si>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</si>
  <si>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</si>
  <si>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</si>
  <si>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</si>
  <si>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</si>
  <si>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</si>
  <si>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</si>
  <si>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</si>
  <si>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</si>
  <si>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Tenderers are to allow for costs in providing  a project specific ' Construction Phase Safety, Health and Environmental Plan' in accordance with  "Section 2 - Specification Data associated with SANS 1921-1:2004" clause C4.18 in "Part C3 - Scope of Work"  F:...................  V:.....................  T:.................... </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</si>
  <si>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</si>
  <si>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</si>
  <si>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</si>
  <si>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</si>
  <si>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</si>
  <si>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</si>
  <si>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</si>
  <si>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</si>
  <si>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</si>
  <si>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</si>
  <si>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</si>
  <si>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</si>
  <si>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</si>
  <si>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</si>
  <si>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SECTION No. 2</t>
  </si>
  <si>
    <t>BILL No. 1 :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</si>
  <si>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</si>
  <si>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</si>
  <si>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</si>
  <si>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</si>
  <si>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</si>
  <si>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</si>
  <si>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</si>
  <si>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</si>
  <si>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</si>
  <si>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</si>
  <si>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</si>
  <si>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General</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</si>
  <si>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</si>
  <si>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</si>
  <si>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</si>
  <si>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</si>
  <si>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</si>
  <si>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</si>
  <si>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</si>
  <si>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</si>
  <si>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</si>
  <si>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</si>
  <si>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</si>
  <si>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</si>
  <si>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</si>
  <si>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</si>
  <si>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</si>
  <si>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</si>
  <si>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</si>
  <si>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</si>
  <si>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</si>
  <si>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t>
  </si>
  <si>
    <t>Temporary barriers, screens, etc including removal and allow for re-use</t>
  </si>
  <si>
    <t>SANS approved weld mesh type temporary barrier fencing 1,5m high fixed to and including 100mm diameter gum poles set securely min 300mm deep in ground at max 3m spacing including excavation, backfilling, etc</t>
  </si>
  <si>
    <t>m</t>
  </si>
  <si>
    <t>Temporary protection and waterproofing of roofs</t>
  </si>
  <si>
    <t>Temporary waterproof and weatherproof protection of buildings where roofing and related items have been removed during construction including the supply, installation and rotation of the temporary protection throughout the contract period as per the construction program</t>
  </si>
  <si>
    <t>m2</t>
  </si>
  <si>
    <t>DEMOLISH</t>
  </si>
  <si>
    <t>Demolish &amp; remove existing</t>
  </si>
  <si>
    <t>1475mm dia Circular Concrete Tank Stand</t>
  </si>
  <si>
    <t>No</t>
  </si>
  <si>
    <t>REMOVAL OF EXISTING WORK</t>
  </si>
  <si>
    <t>Breaking up and removing mass concrete</t>
  </si>
  <si>
    <t>Saw cut slot 300mm wide through surface bed 100mm thick</t>
  </si>
  <si>
    <t>Break down and remove brickwork etc</t>
  </si>
  <si>
    <t>M140 Blockwork in beamfill and small areas</t>
  </si>
  <si>
    <t>Take out and remove doors, windows, etc from brickwork to remain</t>
  </si>
  <si>
    <t>Timber door and metal door frame 0,9 x 2,1m high M140 block wall</t>
  </si>
  <si>
    <t>Glazed steel window 1,0 x 1,25m high from M140 block walls</t>
  </si>
  <si>
    <t>Glazed steel window 2,0 x 1,25m high from M140 block walls</t>
  </si>
  <si>
    <t>Take down and remove glass &amp; mirrors</t>
  </si>
  <si>
    <t>Glass from steel windows including cleaning out rebates &amp; preparing for new glass (new glass elsewhere)</t>
  </si>
  <si>
    <t>Take down and remove roofs, floors, panelling, ceilings, partitions, etc</t>
  </si>
  <si>
    <t>Asbestos roof sheeting including timber purlins, underlay, etc. and the provision of a certificate of safe disposal for asbestos</t>
  </si>
  <si>
    <t>Corrugated metal roof sheeting, including timber purlins, underlay etc.</t>
  </si>
  <si>
    <t xml:space="preserve">Timber roof structure comprising trusses, rafters, etc spaced at 1 200mm centres </t>
  </si>
  <si>
    <t>Gypsum plasterboard ceilings including cornices, timber brandering, etc not exceeding 3,5m high</t>
  </si>
  <si>
    <t>Fascia boards and fixings</t>
  </si>
  <si>
    <t>Barge boards and fixings</t>
  </si>
  <si>
    <t>Rainwater gutters and fixings</t>
  </si>
  <si>
    <t>Rainwater downpipes and fixings</t>
  </si>
  <si>
    <t>Hack up/off &amp; remove grano, screed, plaster &amp; prepare surface to receive new</t>
  </si>
  <si>
    <t>30mm Screed from floors in patches</t>
  </si>
  <si>
    <t>Internal plaster to brickwork in patches</t>
  </si>
  <si>
    <t>External plaster to brickwork in patches</t>
  </si>
  <si>
    <t xml:space="preserve">Disconnect, demolition and remove </t>
  </si>
  <si>
    <t>Pit latrine seat complete</t>
  </si>
  <si>
    <t>STRUCTURAL REPAIRS</t>
  </si>
  <si>
    <t>Repairs to structural cracks, etc</t>
  </si>
  <si>
    <t>Rake out existing minor structural crack in blockwork, remove all debris/loose material including four times shot fixing 32 x 1,6mm thick strap x 500mm long and plaster over (plaster measured elsewhere)</t>
  </si>
  <si>
    <t>Rake out existing major structural crack blockwork, remove all debris/loose material including embedding steel rods, cutting or drilling slots (60mm deep) in brickwork at 250mm centres to embed 8mm mild steel bars fixed between mortar joints with injected epoxy resin</t>
  </si>
  <si>
    <t>SERVICE</t>
  </si>
  <si>
    <t>Windows</t>
  </si>
  <si>
    <t>Service steel window including lubricating ironmongery and leave in workable condition (replacement of damaged/ missing ironmongery measured elsewhere)</t>
  </si>
  <si>
    <t>Inspection and Repairs of Existing Roofs</t>
  </si>
  <si>
    <t>The contractor is to carry out an inspection of the existing roofs and replace all loose, damaged roof screws with approved new (8mm diameter with 26mm diameter washers and rubber gasket) including the re-fixing of all looses roof sheets, in accordance to the manufacturer's instructions.</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</si>
  <si>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</si>
  <si>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</si>
  <si>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 legally authorised safe-disposal site, such as an off-site sewage treatment works, where the contents can be emptied. Dry pits or pits containing large quantities of solid materials incluidng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</si>
  <si>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</si>
  <si>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</si>
  <si>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</si>
  <si>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seven (7) calendar months</t>
  </si>
  <si>
    <t>Two tier steps for seven (7) Calendar months</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</si>
  <si>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</si>
  <si>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</si>
  <si>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6 months inclusive of  servicing on a regular basis. Ablutions are to be kept clean and in operation for the duration</t>
  </si>
  <si>
    <t>Transportation and establishment on site and de-establishment on completion temporary ablutions approximate size 1,2 x 1,2 x 2,3m high</t>
  </si>
  <si>
    <t>Underpinning</t>
  </si>
  <si>
    <t xml:space="preserve">Carry out narrow foundation 1100mm wide and minimum 800mm deep to be protected both from weather and collapse, allow for compaction and soil poisoning, thereafter cast 1000 x 1000 x 300mm Reinforced concrete footings, jack up existing footing, build new 230mm brick piers(2 no. piers 900mm wide and minimum 500mm high), shutter and fill concrete between piers.  A minimum of 48 hours curing time shall be allowed before commencement of any excavation for the next set of underpinning.  All dimensions (as per drawing D576 - Typical Underpinning Detail) must be verified on site prior construction. </t>
  </si>
  <si>
    <t>SECTION No. 3</t>
  </si>
  <si>
    <t>BILL No. 2 : MASONRY</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</si>
  <si>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</si>
  <si>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</si>
  <si>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</si>
  <si>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</si>
  <si>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</si>
  <si>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</si>
  <si>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</si>
  <si>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</si>
  <si>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</si>
  <si>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</si>
  <si>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</si>
  <si>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</si>
  <si>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</si>
  <si>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BLOCKWORK</t>
  </si>
  <si>
    <t>Concrete masonry units</t>
  </si>
  <si>
    <t>Blocks are to be either solid or hollow modular dense concrete masonry units having a compressive strength of 7 MPa</t>
  </si>
  <si>
    <t>Wall ties for blockwork</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</si>
  <si>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</si>
  <si>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 xml:space="preserve">Blockwork </t>
  </si>
  <si>
    <t xml:space="preserve">Blockwork shall comply with SABS 0145 "Concrete Masonry Construction" </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</si>
  <si>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</si>
  <si>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</si>
  <si>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</si>
  <si>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SUPERSTRUCTURE</t>
  </si>
  <si>
    <t>3,5MPa Cement blocks in class II mortar</t>
  </si>
  <si>
    <t xml:space="preserve">M90 block walls </t>
  </si>
  <si>
    <t>M140 wall in beamfilling</t>
  </si>
  <si>
    <t xml:space="preserve">M140 block walls </t>
  </si>
  <si>
    <t>BRICKWORK SUNDRIES</t>
  </si>
  <si>
    <t>Galvanized brickwork reinforcement</t>
  </si>
  <si>
    <t>150mm Wide reinforcement built in horizontally</t>
  </si>
  <si>
    <t xml:space="preserve">15MPa Mass concrete </t>
  </si>
  <si>
    <t>Infill to single row of M140 U block blockwork</t>
  </si>
  <si>
    <t>BILL No. 4 : ROOF COVERINGS</t>
  </si>
  <si>
    <t>Sheeting</t>
  </si>
  <si>
    <t xml:space="preserve">The roof sheeting shall be 0,55mm AZ150 White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</si>
  <si>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</si>
  <si>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</si>
  <si>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</si>
  <si>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26mm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</si>
  <si>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</si>
  <si>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</si>
  <si>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</si>
  <si>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</si>
  <si>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</si>
  <si>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</si>
  <si>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</si>
  <si>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</si>
  <si>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</si>
  <si>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</si>
  <si>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</si>
  <si>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</si>
  <si>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</si>
  <si>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</si>
  <si>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</si>
  <si>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</si>
  <si>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</si>
  <si>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</si>
  <si>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</si>
  <si>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900mm centres on Sisalation elsewhere measured </t>
  </si>
  <si>
    <t>Roof covering with pitch not exceeding 25 degrees</t>
  </si>
  <si>
    <t>Ridge covering 650mm girth, screwed through sheet to purlins</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</si>
  <si>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</si>
  <si>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Sidewall flashing, screwed through sheet to purlins and counter flashing. Counter flashing to be grooved and sealed into plastered wall</t>
  </si>
  <si>
    <t>Moulded narrow and broad rib polyethelene filler blocks</t>
  </si>
  <si>
    <t xml:space="preserve">Moulded Sondor Metal Polyclosures for IBR roof sheeting profile color coated. </t>
  </si>
  <si>
    <t>ROOF AND WALL INSULATION</t>
  </si>
  <si>
    <t>Sisalation 420  or equal approved heavy industrial grade aluminium foil based insulation</t>
  </si>
  <si>
    <t>Insulation laid taut over rafters (at approximately 1 200mm centres) and fixed concurrent with purlins, etc  including galvanised steel straining wires</t>
  </si>
  <si>
    <t>Allow for insulation joints to be taped with approved Sisalation Duct tape</t>
  </si>
  <si>
    <t>BILL No. 5 : CARPENTRY &amp; JOINERY</t>
  </si>
  <si>
    <t>CARPENTRY AND JOINERY</t>
  </si>
  <si>
    <t>(CPAP WORK GROUP NO. 126 UNLESS OTHERWISE STATED)</t>
  </si>
  <si>
    <t>ROOFS ETC</t>
  </si>
  <si>
    <t>MONOPLANAR PREFABRICATED METAL CONNECTORED TIMBER ROOF TRUSSES</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</si>
  <si>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</si>
  <si>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</si>
  <si>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NOTE: All timber roof trusses including nail-plated trusses and bolted trusses with lapped members must comply with SABS 0243 : THE DESIGN, MANUFACTURE AND ERECTION OF TIMBER TRUSSES</t>
  </si>
  <si>
    <t>Prices for roof trusses are to include for all temporary bracing and supports and for all necessary top and bottom chord bracing, wind bracing and runners where required and TR1 and TR2 Certificates</t>
  </si>
  <si>
    <t>TIMBER</t>
  </si>
  <si>
    <t>Timber for trusses to be South African softwood structural timber and shall be at least of grade 4 and in accordance with SABS Specification No.'s 563 or 1245 or laminated timber in accordance with SABS 1460</t>
  </si>
  <si>
    <t>METAL CONNECTOR PLATES</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</si>
  <si>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</si>
  <si>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BOLTS</t>
  </si>
  <si>
    <t>Bolts shall be to BS 4190 or SABS 135 with appropriate washers. (See below)</t>
  </si>
  <si>
    <t>WASHERS</t>
  </si>
  <si>
    <t>Square or round washers of the following minimum dimensions shall be used with all bolts:                    WASHER DIMENSIONS  Bolts Size            Width (mm)           Thickness   up to M8</t>
  </si>
  <si>
    <t>SHEAR PLATES, TOOTH CONNECTORS AND SPLIT RINGS</t>
  </si>
  <si>
    <t>These shall be as specified in BS 1579 and installed in accordance with the CSIR Publication : HOUT 468, "The Design, Manufacture and Erection of Timber Trusses".</t>
  </si>
  <si>
    <t>NAILS</t>
  </si>
  <si>
    <t>These shall be in accordance with SABS 820 : 1974</t>
  </si>
  <si>
    <t>TRUSS CONSTRUCTION</t>
  </si>
  <si>
    <t xml:space="preserve">The trusses shall be constructed to ensure the correct profile, overhangs and cambers  All joints are to be close fitting butt joints made by precision pressing of the metal connector plates into each side of the joint  </t>
  </si>
  <si>
    <t>TRUSS DESIGN</t>
  </si>
  <si>
    <t>All trusses shall be designed by a registered Professional Engineer employed by the Contractor in accordance with the SABS Code of Practice for the Design of Timber Structures SABS 0163 and the Code of Practice for General Procedures and Loadings SABS 0160</t>
  </si>
  <si>
    <t>TRUSS SPACING</t>
  </si>
  <si>
    <t>The truss centres shall be less than or equal to that described in the Bills for each respective truss type</t>
  </si>
  <si>
    <t>DRAWINGS</t>
  </si>
  <si>
    <t xml:space="preserve">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t>
  </si>
  <si>
    <t>The dimensions in the descriptions of trusses are nominal and verification measurements are to be obtained from site before design or fabrication commences, and must be designed in accordance with the environmental conditions of the area</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</si>
  <si>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</si>
  <si>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</si>
  <si>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ERECTION</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</si>
  <si>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SABS Code of Practice: "The Design, Manufacture and Erection of Timber Roof Trusses"</t>
  </si>
  <si>
    <t>TRUSS LOADING</t>
  </si>
  <si>
    <t>TRUSSES</t>
  </si>
  <si>
    <t>a. All the roof trusses to be at average 1 177mm centres and constructed for approximable 15deg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</si>
  <si>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</si>
  <si>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Plate nailed pitched timber roof construction</t>
  </si>
  <si>
    <t>Sawn Softwood</t>
  </si>
  <si>
    <t>Design, supply and install roof truss system complete in accordance with the Standard Building Regulations to suit roof area approximate size 380m2 (measured on flat floor area inclusive of overhangs, etc) - Block B</t>
  </si>
  <si>
    <t>38 x 114mm Timber rafter</t>
  </si>
  <si>
    <t>76 x 114mm False rafter fixed to rafter ends to receive fascia boards (elsewhere measured)</t>
  </si>
  <si>
    <t xml:space="preserve">76 x 50mm Purlins </t>
  </si>
  <si>
    <t>76 x 50mm Cross bracing</t>
  </si>
  <si>
    <t>50 x 185mm x 1mm thick Mitek eCo galvanised steel long truss hanger, fixed to tie beam with 35mm x 3,15mm diameter MiTek eCo Permafix mild steel collar nails and fixed to concrete filled blockwork with 4 x M12 chemical anchors</t>
  </si>
  <si>
    <t>Hurricane clips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</si>
  <si>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certifed as stable by the professional engineer employed by the contractor to ensure that the manufacture of the trusses and erection details have been complied with to his satisfaction (TR2 certificate issued by Contractor's Engineer) </t>
  </si>
  <si>
    <t>EAVES, VERGES, ETC</t>
  </si>
  <si>
    <t>SABS approved fibre cement</t>
  </si>
  <si>
    <t>12 x 225mm Fascias to match existing including H-profile jointing strips</t>
  </si>
  <si>
    <t>12 x 225mm barge board</t>
  </si>
  <si>
    <t>50 x 50mm Eaves closer purlins</t>
  </si>
  <si>
    <t>DOORS ETC</t>
  </si>
  <si>
    <t>Contractor to confirm door size on site prior to purchasing as any adjustment required to be made to the doors should be made by the manufacturer and not carried out on site</t>
  </si>
  <si>
    <t>SANS approved Meranti</t>
  </si>
  <si>
    <t>44mm Framed ledged braced door with 44 x 146mm top rail and stiles, 22 x 108mm braces, 22 x 146mm lock rail, 22 x 222mm bottom rail, 22 x 70mm tongue in groove and v-jointed boarding Size 813 x 2 032mm high</t>
  </si>
  <si>
    <t>BILL No. 6 :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</si>
  <si>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</si>
  <si>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</si>
  <si>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</si>
  <si>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</si>
  <si>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</si>
  <si>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</si>
  <si>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CEILINGS ETC</t>
  </si>
  <si>
    <t>SABS approved flexible non-combustible lightweight insulation</t>
  </si>
  <si>
    <t>100mm  Insulation loosely laid on top of brandering between roof timbers etc strictly in accordance with the manufacturer's detail and specification</t>
  </si>
  <si>
    <t>NAILED UP CEILINGS</t>
  </si>
  <si>
    <t>9.5mm SABS approved gypsum plasterboard with taped &amp; skimmed joints</t>
  </si>
  <si>
    <t>Ceilings including 38 x 38mm sawn softwood brandering at 400mm centres in both directions, fixed to 38 x 38mm vertical timber supports bolted to truss, not exceeding 1m below timber trusses</t>
  </si>
  <si>
    <t>Extra  over  ceiling  for  600  x  600mm trap door</t>
  </si>
  <si>
    <t>Gypsum Plasterboard Cornice</t>
  </si>
  <si>
    <t>75mm Coved cornice</t>
  </si>
  <si>
    <t>BILL No. 6 :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</si>
  <si>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</si>
  <si>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</si>
  <si>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</si>
  <si>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</si>
  <si>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</si>
  <si>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</si>
  <si>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</si>
  <si>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</si>
  <si>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SABS approved</t>
  </si>
  <si>
    <t>75 x 102mm Stainless steel hinge</t>
  </si>
  <si>
    <t>150mm Stainless steel cabin hook</t>
  </si>
  <si>
    <t>LOCKS</t>
  </si>
  <si>
    <t>Three lever mortice lockset and furniture to external door</t>
  </si>
  <si>
    <t>HANDLES</t>
  </si>
  <si>
    <t>AL5515-111 BBAS Dove Set of two 111mm pull handles fixed back to back</t>
  </si>
  <si>
    <t>WINDOW FITTINGS</t>
  </si>
  <si>
    <t xml:space="preserve">Ref B3680 Brass plated sliding stay to existing steel window </t>
  </si>
  <si>
    <t xml:space="preserve">Ref B3681 Brass plated sash fastner to existing steel window </t>
  </si>
  <si>
    <t xml:space="preserve">Ref B3676 Brass plated casement stay to existing steel window </t>
  </si>
  <si>
    <t xml:space="preserve">Brass plated window handle to existing steel window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</si>
  <si>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</si>
  <si>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</si>
  <si>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</si>
  <si>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</si>
  <si>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 xml:space="preserve">38mm Diameter rubber floor/wall mounted door stop </t>
  </si>
  <si>
    <t>PUSH PLATES AND KICKING PLATES</t>
  </si>
  <si>
    <t>Solid</t>
  </si>
  <si>
    <t xml:space="preserve">800mm x 200mm high x 2mm aluminium screw mounted kick plate. </t>
  </si>
  <si>
    <t>BILL No. 7 : METALWORK</t>
  </si>
  <si>
    <t>METALWORK</t>
  </si>
  <si>
    <t>(CPAP WORK GROUP NO. 136 UNLESS OTHERWISE STATED)</t>
  </si>
  <si>
    <t>GALVANIZED STEEL WINDOWS, DOORS, ETC</t>
  </si>
  <si>
    <t>Residential Type Windows</t>
  </si>
  <si>
    <t>D2H Window 1 022 x 1 245mm high to match existing with and including factory fitted burglar bars</t>
  </si>
  <si>
    <t>D11H Window 2 000 x 1 245mm high to match existing with and including factory fitted burglar bars</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</si>
  <si>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</si>
  <si>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Approved double cylinder lock. (1 Off) cabin hook and eye with cabin hook screwed to 100 x 70 x 32mm Meranti block plugged and screwed to wall, and eye welded to leading edge of gate outer frameGate is to be cleaned down on completion and left unpainted</t>
  </si>
  <si>
    <t>Single gate size 1 000 x 2 000mm complete fixed to blockwork</t>
  </si>
  <si>
    <t>GALVANIZED STEEL BURGLAR BARS</t>
  </si>
  <si>
    <t>4,7mm x 19mm galvanised mild steel burglar bars welded to window frame over both opening and fixed sections of window horizontally</t>
  </si>
  <si>
    <t xml:space="preserve">Bars at 150mm centres to suit window 0,6 x 1,0m high </t>
  </si>
  <si>
    <t xml:space="preserve">Bars at 150mm centres to suit window 1,0 x 1,0m high </t>
  </si>
  <si>
    <t xml:space="preserve">Bars at 150mm centres to suit window 1,0 x 1,25m high </t>
  </si>
  <si>
    <t xml:space="preserve">Bars at 150mm centres to suit window 1,5 x 1,25m high </t>
  </si>
  <si>
    <t xml:space="preserve">Bars at 150mm centres to suit window 2 x 1,25m high </t>
  </si>
  <si>
    <t>GALVANIZED PRESSED STEEL DOOR FRAMES</t>
  </si>
  <si>
    <t>1,6mm galvanised mild steel standard pressed jamb lining with double rebates to suit one brick wall:</t>
  </si>
  <si>
    <t>Frame for door 813 x 2032mm high.</t>
  </si>
  <si>
    <t>ROLLER SHUTTER DOORS</t>
  </si>
  <si>
    <t>Steel roller shutter doors:</t>
  </si>
  <si>
    <t>Note: The contractor is to check on site measurements before placing of order.</t>
  </si>
  <si>
    <t>Hand chain operated hot dip galvanised steel roller shutter door to suit opening size 2,400 x 1,325mm high, with overhead box, with 0.8mm thick slats, 75mm wide side guides and two barrel bolts including extruded aluminium T-bar formed of 40 x 40mm angle iron, with rubber seal.</t>
  </si>
  <si>
    <t>GALVANISED MILD STEEL POSTS, ETC</t>
  </si>
  <si>
    <t>Posts</t>
  </si>
  <si>
    <t>100 x 3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</si>
  <si>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</si>
  <si>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</si>
  <si>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</si>
  <si>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</si>
  <si>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</si>
  <si>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%IT</t>
  </si>
  <si>
    <t>Provide an amount of R10,000.00 (Ten Thousand Rand) for training to be given on the functioning of the smart interactive screen.</t>
  </si>
  <si>
    <t>BILL No. 8 : PLASTERING</t>
  </si>
  <si>
    <t>PLASTERING</t>
  </si>
  <si>
    <t>(CPAP WORK GROUP NO. 142 UNLESS OTHERWISE STATED)</t>
  </si>
  <si>
    <t>CEMENTITIOUS GROUT</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</si>
  <si>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</si>
  <si>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floors in patches</t>
  </si>
  <si>
    <t>GRANOLITHIC</t>
  </si>
  <si>
    <t>Prepare and apply bonding liquid prior to laying granolithic finish composed of one part cement, two and a half parts concrete sand and three and a half parts granite or other approved hard stone chippings including filling in holes</t>
  </si>
  <si>
    <t>30mm Screed on previously screeded floors</t>
  </si>
  <si>
    <t>INTERNAL PLASTER</t>
  </si>
  <si>
    <t xml:space="preserve">Cement plaster trowelled smooth on brickwork </t>
  </si>
  <si>
    <t xml:space="preserve">On walls in small areas </t>
  </si>
  <si>
    <t>EXTERNAL PLASTER</t>
  </si>
  <si>
    <t>BILL No. 9 : PLUMBING AND DRAINAGE</t>
  </si>
  <si>
    <t>PLUMBING AND DRAINAGE</t>
  </si>
  <si>
    <t>(CPAP WORK GROUP NO. 148 UNLESS OTHERWISE STATED)</t>
  </si>
  <si>
    <t>RAINWATER DISPOSAL</t>
  </si>
  <si>
    <t>Seamless aluminium</t>
  </si>
  <si>
    <t xml:space="preserve">150 x 150mm Box gutters with white baked enamel finish fixed with concealed brackets </t>
  </si>
  <si>
    <t xml:space="preserve"> 100 x 76mm Fluted aluminium downpipes with white baked enamel finish</t>
  </si>
  <si>
    <t>Extra over eaves gutter for stopped end</t>
  </si>
  <si>
    <t>Extra over eaves gutter for drop box suitable for 150 x 150mm box gutter</t>
  </si>
  <si>
    <t>Extra over rainwater downpipe for bends</t>
  </si>
  <si>
    <t>5 000 Litre Vertical polyethylene water storage tank complete, fitted with and including 20mm HD plastic bibtap with handle suitable for padlocking and setting in position on concrete tankstand (elsewhere measured) and tying down with 4mm diameter galvanised wire looped through 15mm hose enclosed steel link chain and secured to each corner of tank stand with a Y10 reinforceing rod twice bent and cast into concrete</t>
  </si>
  <si>
    <t xml:space="preserve">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 </t>
  </si>
  <si>
    <t>Hole through top of tank lid for 100 x 76mm rainwater pipe</t>
  </si>
  <si>
    <t>SANITARY PLUMBING</t>
  </si>
  <si>
    <t>uPVC pipes</t>
  </si>
  <si>
    <t xml:space="preserve">110mm Vent pipes </t>
  </si>
  <si>
    <t>Extra over uPVC pipes for fittings</t>
  </si>
  <si>
    <t>110mm Vent valve with and including shade cloth protection over opening</t>
  </si>
  <si>
    <t>SANITARY FITTINGS</t>
  </si>
  <si>
    <t>Code 222AP VIP 200 Pedestal c/w flap &amp; incorporated seat including setting in 20MPa non shrink cementitious grout base 750 x 750 x 75mm thick</t>
  </si>
  <si>
    <t>BILL No. 10 : GLAZING</t>
  </si>
  <si>
    <t>GLAZING</t>
  </si>
  <si>
    <t>(CPAP WORK GROUP NO. 150 UNLESS OTHERWISE STATED)</t>
  </si>
  <si>
    <t>GLAZING TO STEEL WITH PUTTY</t>
  </si>
  <si>
    <t>6mm clear toughened safety glass secured into galvanized window with a compatible UV resistant sealant</t>
  </si>
  <si>
    <t>Panes exceeding 0,1m2 and not exceeding 0,5m2</t>
  </si>
  <si>
    <t>Issue of Glazing Certificate.</t>
  </si>
  <si>
    <t>BILL No. 11 :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</si>
  <si>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</si>
  <si>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</si>
  <si>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</si>
  <si>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</si>
  <si>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PP700 gypsum and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</si>
  <si>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</si>
  <si>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</si>
  <si>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</si>
  <si>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WOOD</t>
  </si>
  <si>
    <t>Prepare and brush surface to remove all loose contaminants and apply two coats approved carbolineum anti-corrosive coal tar paint</t>
  </si>
  <si>
    <t>On roof timbers at eaves and verges</t>
  </si>
  <si>
    <t>PAINTWORK TO NEW WORK</t>
  </si>
  <si>
    <t>ON PLASTER BOARD</t>
  </si>
  <si>
    <t>Prepare, brush surface to remove all loose contaminants and apply one coat approved  alkali resistant primer, and two coats approved super acrylic PVA Colour: White</t>
  </si>
  <si>
    <t>On ceilings and cornices</t>
  </si>
  <si>
    <t>ON FIBRE CEMENT</t>
  </si>
  <si>
    <t>Prepare and brush surface to remove loose contaminants and apply one coat professional gypsum &amp; plaster primer PP700 and two coats approved emulsion paint</t>
  </si>
  <si>
    <t>On fascias &amp; barge boards</t>
  </si>
  <si>
    <t>Prepare, brush surface to remove all loose contaminants, stain and apply one coat Woodcare Pretreatment (WWP 1)" or equal approved , and three coats "Woodcare Wood Preservative (FPR1)" or equal approved preservative strictly in accordance with the Manufacturer's instructions</t>
  </si>
  <si>
    <t>On doors</t>
  </si>
  <si>
    <t>ON METAL</t>
  </si>
  <si>
    <t>Prepare and brush surface to remove all loose contaminants and apply one coat galvanized iron primer, one universal undercoat and two coats super enamel paint</t>
  </si>
  <si>
    <t>On doors frames</t>
  </si>
  <si>
    <t>On window frames</t>
  </si>
  <si>
    <t>Masonry</t>
  </si>
  <si>
    <t>Page</t>
  </si>
  <si>
    <t>Roof Coverings</t>
  </si>
  <si>
    <t>Carpentry &amp; Joinery</t>
  </si>
  <si>
    <t>Ceilings &amp; Partitions</t>
  </si>
  <si>
    <t>Ironmongery</t>
  </si>
  <si>
    <t>Metalwork</t>
  </si>
  <si>
    <t>Plastering</t>
  </si>
  <si>
    <t>Plumbing &amp; Drainage</t>
  </si>
  <si>
    <t>Glazing</t>
  </si>
  <si>
    <t>Paintwork</t>
  </si>
  <si>
    <t>BILL No. 1 : EARTHWORKS</t>
  </si>
  <si>
    <t>SECTION No. 4</t>
  </si>
  <si>
    <t>Earth berm</t>
  </si>
  <si>
    <t>Create earth berm for stormwater control with in situ material 1,5m wide at base x 500mm high</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</si>
  <si>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</si>
  <si>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</si>
  <si>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</si>
  <si>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15sqm of 300mm thick gabion/reno mattress (as per drawing)</t>
  </si>
  <si>
    <t>BILL No. 2 : V DRAINS &amp; APRONS</t>
  </si>
  <si>
    <t>SURFACE DRAINAGE</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</si>
  <si>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</si>
  <si>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100mm thick concrete lining with wood finish on exposed surfaces laid to falls in panels not exceeding 1.80m long, with 12mm softboard movement joints including all excavations, formwork, cart away as per drawing</t>
  </si>
  <si>
    <t xml:space="preserve">V- shaped concrete channel 900mm wide and 100mm thick concrete lining with wood finish on exposed surfaces laid to falls in panels not exceeding 1.80m long, with 12mm softboard movement joints including all excavations, formwork, cart away as per drawing </t>
  </si>
  <si>
    <t>Extra for 900mm angle</t>
  </si>
  <si>
    <t>Extra for 900mm T-intersection</t>
  </si>
  <si>
    <t>Extra for forming 100mm thick 900mm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</si>
  <si>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</si>
  <si>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</si>
  <si>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POISONING</t>
  </si>
  <si>
    <t>Soil insecticide inclusive of a written guarantee</t>
  </si>
  <si>
    <t>Under floors etc including forming and poisoning shallow furrows against foundation walls etc, filling in furrows and ramming</t>
  </si>
  <si>
    <t>CONCRETE APRONS AND CLASS VERANDAH WALKWAYS</t>
  </si>
  <si>
    <t>EARTHWORKS</t>
  </si>
  <si>
    <t>SITE CLEARANCE ETC</t>
  </si>
  <si>
    <t>Site clearance</t>
  </si>
  <si>
    <t xml:space="preserve">Clear the area to be paved of all grass, roots, rubbish, etc. </t>
  </si>
  <si>
    <t>EXCAVATION, FILLING, ETC OTHER THAN BULK</t>
  </si>
  <si>
    <t>Excavation in earth not exceeding 2m deep</t>
  </si>
  <si>
    <t>Trenches</t>
  </si>
  <si>
    <t>m3</t>
  </si>
  <si>
    <t>Reduced levels under floors.</t>
  </si>
  <si>
    <t>EARTH FILLING, ETC.</t>
  </si>
  <si>
    <t>Earth filling obtained from the excavations and/or prescribed stock piles on site compacted to 97% Mod AASHTO density</t>
  </si>
  <si>
    <t>Under floors, steps, pavings, etc</t>
  </si>
  <si>
    <t>Coarse river sand filling supplied by the contractor:</t>
  </si>
  <si>
    <t>Under floors etc. (Provisional).</t>
  </si>
  <si>
    <t>COMPACTION</t>
  </si>
  <si>
    <t>Compaction of surfaces</t>
  </si>
  <si>
    <t>Compaction of ground surface under pavings etc including scarifying for a depth of 150mm, breaking down oversize material, adding suitable material where necessary and compacting to 98% Mod AASHTO density</t>
  </si>
  <si>
    <t>REINFORCED CONCRETE</t>
  </si>
  <si>
    <t>25MPa/19mm Concrete</t>
  </si>
  <si>
    <t>Strip Footings</t>
  </si>
  <si>
    <t>Surface beds cast in panels in walkways</t>
  </si>
  <si>
    <t>CONCRETE SUNDRIES</t>
  </si>
  <si>
    <t>Finishing top surfaces of concrete with a woodfloat finish</t>
  </si>
  <si>
    <t>Surface beds, slabs, etc</t>
  </si>
  <si>
    <t>TEST BLOCKS</t>
  </si>
  <si>
    <t>Prepare a set of six concrete cubes each cube size 150 x 150 x 150mm for strength cubes and deliver to an approved laboratory for testing and pay all charges in connection therewith</t>
  </si>
  <si>
    <t>ROUGH FORMWORK (DEGREE OF ACCURACY II)</t>
  </si>
  <si>
    <t>Rough formwork to sides</t>
  </si>
  <si>
    <t>Edges, risers, ends and reveals not exceeding 300mm high or wide</t>
  </si>
  <si>
    <t>MOVEMENT JOINTS ETC</t>
  </si>
  <si>
    <t>Expansion joints with approved softboard between vertical concrete surfaces</t>
  </si>
  <si>
    <t>10mm Joints not exceeding 300mm high</t>
  </si>
  <si>
    <t>STEEL REINFORCEMENT (PROVISIONAL)</t>
  </si>
  <si>
    <t>Mesh reinforcement</t>
  </si>
  <si>
    <t>Steel mesh reinforcement reference No. 193 in concrete slabs, etc. including all laps, bending, cutting, etc.  (Measured net).</t>
  </si>
  <si>
    <t>75mm Wide reinforcement built in horizontally</t>
  </si>
  <si>
    <t>WATERPROOFING</t>
  </si>
  <si>
    <t>DAMP-PROOFING OF WALLS AND FLOORS</t>
  </si>
  <si>
    <t>One layer of 250 micron USB Green waterproof sheeting sealed at laps with Pressure Sensitive Tape</t>
  </si>
  <si>
    <t>Under surface beds</t>
  </si>
  <si>
    <t>JOINT SEALANTS ETC</t>
  </si>
  <si>
    <t>SANS approved two-part grey polysulphide sealing compound (UV and chemical resistent) including backing chord, bond breaker, primer, etc</t>
  </si>
  <si>
    <t>10 x 10mm In expansion joints between brickwork &amp; concrete including raking out expansion joint filler as necessary</t>
  </si>
  <si>
    <t>SCREEDS</t>
  </si>
  <si>
    <t>1:5 Cement plaster screeds wood floated on concrete</t>
  </si>
  <si>
    <t>Average 35mm thick on floors to falls</t>
  </si>
  <si>
    <t xml:space="preserve">On verandah walls in small areas </t>
  </si>
  <si>
    <t>BILL No. 3 : TANK STANDS</t>
  </si>
  <si>
    <t>Risk of collapse of excavations</t>
  </si>
  <si>
    <t>Sides of excavations not exceeding 1,5m deep</t>
  </si>
  <si>
    <t>Extra over all excavations for carting away</t>
  </si>
  <si>
    <t>Surplus material from excavations and/or stock piles on site to a dumping site to be located by the contractor</t>
  </si>
  <si>
    <t>Keeping excavations free of water</t>
  </si>
  <si>
    <t>Keeping excavations free of all water other than subterranean water</t>
  </si>
  <si>
    <t>Backfilling to trenches, holes</t>
  </si>
  <si>
    <t>Earth filling (G5 material) supplied by the contractor compacted to 95% Mod AASHTO density:</t>
  </si>
  <si>
    <t>CONCRETE, FORMWORK AND REINFORCEMENT</t>
  </si>
  <si>
    <t>UNREINFORCED CONCRETE CAST AGAINST EXCAVATED SURFACES</t>
  </si>
  <si>
    <t xml:space="preserve">Strip footings </t>
  </si>
  <si>
    <t>Surface beds cast in panels</t>
  </si>
  <si>
    <t>Brickwork of NFX bricks (14 MPa nominal compressive strength) in Class I mortar:</t>
  </si>
  <si>
    <t>One brick walls in foundations.</t>
  </si>
  <si>
    <t>Brickwork of NFP bricks (14 MPa nominal compressive strength) in Class II mortar:</t>
  </si>
  <si>
    <t>One brick walls in superstructure.</t>
  </si>
  <si>
    <t>Bagging and sealing the outer face of the inner skin of walls with 1:3 cement and sand mixture and seal with two coats "Brixeal" bitumen emulsion waterproofing coating:</t>
  </si>
  <si>
    <t>To walls (Provisional).</t>
  </si>
  <si>
    <t>Brickwork reinforcement:</t>
  </si>
  <si>
    <t>150mm Wide reinforcement built in horizontally.</t>
  </si>
  <si>
    <t>FACE BRICKWORK</t>
  </si>
  <si>
    <t>Approved face bricks in stretcher bond with ruled joints and perpends externally:</t>
  </si>
  <si>
    <t>Extra over brickwork for face brickwork externally.</t>
  </si>
  <si>
    <t>Brick-on-edge header course copings, sills, etc, of approved face bricks pointed with recessed joints on all exposed faces, 220mm wide sill set sloping and slightly projecting:</t>
  </si>
  <si>
    <t>230mm Wide header course to top of one brick wall bedded and jointed in cement mortar and pointed on top and both sides as described.</t>
  </si>
  <si>
    <t>Sundry items</t>
  </si>
  <si>
    <t>30mm Approved brass padlock</t>
  </si>
  <si>
    <t>400mm Long x 50mm wide x 3mm thick hot dipped galvanized three times holed steel plate twice bolted to concrete with and including 8mm masonry anchors</t>
  </si>
  <si>
    <t>Polycop</t>
  </si>
  <si>
    <t>15mm Pipe fixed to wall with and including proprietary brackets</t>
  </si>
  <si>
    <t>Extra on polycop piping for 15mm fittings</t>
  </si>
  <si>
    <t>PAINTWORK ETC TO NEW WORK</t>
  </si>
  <si>
    <t>ON BRICK SURFACES</t>
  </si>
  <si>
    <t xml:space="preserve">Clean down with spirits of salts solution and apply two coats silicone-based brick dressing on: </t>
  </si>
  <si>
    <t>On facings (Externally).</t>
  </si>
  <si>
    <t>BILL No. 4 : RETAINING WALLS</t>
  </si>
  <si>
    <t>INTERLOCKING PLANTER UNITS</t>
  </si>
  <si>
    <t>(CPAP WORK GROUP NO. 118 UNLESS OTHERWISE STATED)</t>
  </si>
  <si>
    <t>SANS approved precast concrete interlocking planter unit with nominal compressive strength of 10,5Mpa and a nominal self weight of 32kg per block, finished smooth on exposed surfaces</t>
  </si>
  <si>
    <t>Retaining walls with stepped face and curves as required to suit slopes of 325 x 390 x 180mm high block and slider interlocking units laid with horizontal bed joints to min 20 degree slope and average 400mm wide backfilling with pervious granular sand/stone drainage layer, approved geofabric layer and backfill of excavated material compacted in 150mm layers to 95% Mod AASHTO density and filling the units with material lightly compacted as the work proceeds</t>
  </si>
  <si>
    <t>Extra over retaining walls for filling in blocks of first three courses and top two courses solid with 25MPa/19mm concrete infill and including excavations, risk of collapse, 25MPa/19mm concrete in footings, on compacted in -situ material to 95% Mod AASHTO density, etc for concrete footing 800 x 250mm high with 200 x 150mm downstand</t>
  </si>
  <si>
    <t>110mm Diameter perforated uPVC pipe with 300 x 300mm 20mm stone surrounded wrapped in geofabric material</t>
  </si>
  <si>
    <t>Y10 mild steel reinforcement</t>
  </si>
  <si>
    <t>kg</t>
  </si>
  <si>
    <t xml:space="preserve">SECTION No. </t>
  </si>
  <si>
    <t>BILL No. 5 : FENCING</t>
  </si>
  <si>
    <t>ALTERATIONS</t>
  </si>
  <si>
    <t>REPAIRS TO EXISTING WORK</t>
  </si>
  <si>
    <t>Dismantle/Taking out and re-use</t>
  </si>
  <si>
    <t>Existing galvanised weld-mesh loose fencing to be re-attached tied to new straining wire.</t>
  </si>
  <si>
    <t>ADDITIONAL NEW WORK</t>
  </si>
  <si>
    <t>Security fencing, gates, etc, with galvanised metal standards, posts, stays, bolts, straining eye bolts, etc, including site clearance and preparation of ground</t>
  </si>
  <si>
    <t>Clearing site</t>
  </si>
  <si>
    <t>Allow for clearing site for the width of 1000mm where fencing runs to be erected including removing trees, shrubs etc, not exceeding 200mm girth, grubbing up roots and roughly levelling.</t>
  </si>
  <si>
    <t>Trenches, holes</t>
  </si>
  <si>
    <t>Concrete bases</t>
  </si>
  <si>
    <t>Security fencing</t>
  </si>
  <si>
    <t>50 x 50 x 2.5mm galvanised weld-mesh 1800mm high tied to 8 gauge hardened galvanised steel straining wires @ 250mm centres, with 100mm dia x 3.0mm thick galvanised steel posts, and welded end caps cast to receive 500mm dia galvanised flat wrap razor wire.</t>
  </si>
  <si>
    <t>Earthworks</t>
  </si>
  <si>
    <t>V Drains &amp; Aprons</t>
  </si>
  <si>
    <t>Tank Stand</t>
  </si>
  <si>
    <t>Retaining Walls</t>
  </si>
  <si>
    <t>Fencing</t>
  </si>
  <si>
    <t>SECTION No. 5</t>
  </si>
  <si>
    <t>BILL No. 1 : ELECTRICAL INSTALLATION (PROVISIONAL)</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</si>
  <si>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</si>
  <si>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Electrical contractor to allow for preliminary and general costs in their rates.</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</si>
  <si>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</si>
  <si>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</si>
  <si>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</si>
  <si>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</si>
  <si>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</si>
  <si>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</si>
  <si>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</si>
  <si>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</si>
  <si>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1,5 mm² (Live)</t>
  </si>
  <si>
    <t>1,5 mm² (Neutral)</t>
  </si>
  <si>
    <t>2,5 mm² (Earth)</t>
  </si>
  <si>
    <t>2.5 mm² (Live)</t>
  </si>
  <si>
    <t>2.5 mm² (Neutral)</t>
  </si>
  <si>
    <t>4 mm² (Live)</t>
  </si>
  <si>
    <t>4 mm² (Neutral)</t>
  </si>
  <si>
    <t>TYPE A</t>
  </si>
  <si>
    <t>1500mm (5ft) Surface mounted, open channel fluorescent luminaire. Metal Body. 2 x T5 fluorescent lamps complete with electronic control gear and telescopic ends. Minimum 8750 Lumens. 2 x 35W Cool White. Colour white or as per Architect</t>
  </si>
  <si>
    <t>TYPE B 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</si>
  <si>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</si>
  <si>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</si>
  <si>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230V, 11W ES/BC Compact fluorescent lamps colour cool white</t>
  </si>
  <si>
    <t>230V, 1500mm T5 fluorescent tubes colour cool white</t>
  </si>
  <si>
    <t>Administration Block Alarm System including connection cables</t>
  </si>
  <si>
    <t>200W Low noise wall mounted electric fan</t>
  </si>
  <si>
    <t>Telephone Distribution Board</t>
  </si>
  <si>
    <t>School Siren and Push Button with Latch in Timer</t>
  </si>
  <si>
    <t>50mm PVC Sleeve</t>
  </si>
  <si>
    <t>2-Compartment galvanised and painted power skirting. (Grey)</t>
  </si>
  <si>
    <t>Power skirting inside and Outside corners</t>
  </si>
  <si>
    <t>Power skirting end caps</t>
  </si>
  <si>
    <t>Power skirting Cover plates</t>
  </si>
  <si>
    <t>Power skirting conduit entry boxes .</t>
  </si>
  <si>
    <t>16-24 Way Surface Mounted Disribution Board</t>
  </si>
  <si>
    <t>15 Amp single phase Circuit breaker</t>
  </si>
  <si>
    <t>20 Amp single phase Circuit breaker</t>
  </si>
  <si>
    <t>60 Amp double pole Earth Leakage Unit</t>
  </si>
  <si>
    <t>Class II 10kA single pole SPD unit</t>
  </si>
  <si>
    <t>Single Lever, one way switch</t>
  </si>
  <si>
    <t>IP65 Single lever switch</t>
  </si>
  <si>
    <t>Two Lever one way switch</t>
  </si>
  <si>
    <t>16 Amp 3 pin double SSO ZA Plug (White)</t>
  </si>
  <si>
    <t>16 Amp 3 pin Single (White)</t>
  </si>
  <si>
    <t>30 Amp 2 pole 230V</t>
  </si>
  <si>
    <t>Replace 10 Amp day light switch per SANS 1777</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</si>
  <si>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</si>
  <si>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</si>
  <si>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</si>
  <si>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</si>
  <si>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</si>
  <si>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6.0mm x 3 Core ECC</t>
  </si>
  <si>
    <t>Term</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</si>
  <si>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</si>
  <si>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</si>
  <si>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</si>
  <si>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</si>
  <si>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 xml:space="preserve">In soft or pickable soil </t>
  </si>
  <si>
    <t xml:space="preserve">Soft Rock </t>
  </si>
  <si>
    <t xml:space="preserve">Hard Rock </t>
  </si>
  <si>
    <t>Warning tape installed 500mm below ground level, above cables in trench</t>
  </si>
  <si>
    <t>TESTING &amp; COMMISSIONING</t>
  </si>
  <si>
    <t>Test and commission complete installation as per SANS 10142-1</t>
  </si>
  <si>
    <t>Provide Certificate of Compliance (CoC) as per SANS 10142-1. One for each DB</t>
  </si>
  <si>
    <t>Provide Earthing certificate for each BLOCK, to include earth resistance test of each down conductor earth electrode, measured by an Earthing specialist by means of an approved instrument</t>
  </si>
  <si>
    <t>Remove all redundant equipment, store and dispose at an approved dump site. A disposal certificate to be supplied</t>
  </si>
  <si>
    <t>Allow for Municipal/Eskom Meter Connection</t>
  </si>
  <si>
    <t>4 0Amp Double pole single phase main circuit breaker into existing feeder DB</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</si>
  <si>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</si>
  <si>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Warning tape installed 300mm below ground level, above cables in trench</t>
  </si>
  <si>
    <t>Provide Certificate of Compliance (CoC) as per SANS 10142-1. One for each DB and one overall</t>
  </si>
  <si>
    <t>Decommission, remove and make safe above cable installation upon removal of temporary accommodation</t>
  </si>
  <si>
    <t>SECTION NO. 6</t>
  </si>
  <si>
    <t>Work for which budgetary allowances are provided will be measured and valued in accordance with the relevant building contract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</si>
  <si>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</si>
  <si>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</si>
  <si>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</si>
  <si>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General attendance on nominated/selected subcontractors</t>
  </si>
  <si>
    <t>The item "attendance" which follows each provisional sum for nominated/selected subcontractors' work, shall be deemed to cover all the contractor's costs incurred in providing free of charge to the nominated/selected subcontractors the contractor's duties.</t>
  </si>
  <si>
    <t>BUDGETARY ALLOWANCES</t>
  </si>
  <si>
    <t xml:space="preserve">Provide the sum of R 100,000.00 (One Hundred Thousand Rand) for Asbestos Inspector Authority (AIA) to be appointed by the Contractor. The AIA is to be appointed by the Department of Public Works via the awarded contractor. The awarded contractor will be expected to provide three (3) quotations for AIA services for approval and acceptance by the Department of Public Works and will then be appointed by the contractor and paid by the contractor. The appointed AIA and the appointed Asbestos contractor for removal and disposal will not be the same entity/company. </t>
  </si>
  <si>
    <t>Profit and attendance on above</t>
  </si>
  <si>
    <t>Preliminaries</t>
  </si>
  <si>
    <t>Alterations (Provisional)</t>
  </si>
  <si>
    <t>New Works to Existing Structures (Provisional)</t>
  </si>
  <si>
    <t>Siteworks (Provisional)</t>
  </si>
  <si>
    <t>Electrical Installation</t>
  </si>
  <si>
    <t>Provisional Sums</t>
  </si>
  <si>
    <t>Sub Total</t>
  </si>
  <si>
    <t>ADD Value Added Tax at 15%</t>
  </si>
  <si>
    <t>BILL No. 1 : PRELIMINARIES AND GENERAL</t>
  </si>
  <si>
    <t>(CPAP WORK GROUP NO. 190 UNLESS OTHERWISE STATED)</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</si>
  <si>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</si>
  <si>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</si>
  <si>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</si>
  <si>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</si>
  <si>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</si>
  <si>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</si>
  <si>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</si>
  <si>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</si>
  <si>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</si>
  <si>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</si>
  <si>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</si>
  <si>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</si>
  <si>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</si>
  <si>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</si>
  <si>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</si>
  <si>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</si>
  <si>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</si>
  <si>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</si>
  <si>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</si>
  <si>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</si>
  <si>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</si>
  <si>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</si>
  <si>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</si>
  <si>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</si>
  <si>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</si>
  <si>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</si>
  <si>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</si>
  <si>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</si>
  <si>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</si>
  <si>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</si>
  <si>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</si>
  <si>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</si>
  <si>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</si>
  <si>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</si>
  <si>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</si>
  <si>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</si>
  <si>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</si>
  <si>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</si>
  <si>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</si>
  <si>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</si>
  <si>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</si>
  <si>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</si>
  <si>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</si>
  <si>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</si>
  <si>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</si>
  <si>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</si>
  <si>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</si>
  <si>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</si>
  <si>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</si>
  <si>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</si>
  <si>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</si>
  <si>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</si>
  <si>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</si>
  <si>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</si>
  <si>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</si>
  <si>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</si>
  <si>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</si>
  <si>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</si>
  <si>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</si>
  <si>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</si>
  <si>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</si>
  <si>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</si>
  <si>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E2. OVERTIME</t>
  </si>
  <si>
    <t>E3. AS BUILT DRAWINGS</t>
  </si>
  <si>
    <t>E4. SITE INSTRUCTIONS</t>
  </si>
  <si>
    <t>E5. LABOUR RECORDS</t>
  </si>
  <si>
    <t>E6. PLANT RECORDS</t>
  </si>
  <si>
    <t>E7. CESSION OF MONIES</t>
  </si>
  <si>
    <t>E8. SECTIONAL COMPLETION</t>
  </si>
  <si>
    <t>E9. LOCAL LABOUR</t>
  </si>
  <si>
    <t>E10. IMPORT PERMITS AND DUTIES</t>
  </si>
  <si>
    <t>E11. CONTRACT PRICE ADJUSTMENT PROVISIONS (CPAP)</t>
  </si>
  <si>
    <t>E12. EPWP CONDITIONS AND SPECIFICATIONS</t>
  </si>
  <si>
    <t>12.3 RECORD KEEPING</t>
  </si>
  <si>
    <t>E12.4 EPWP REPORTING as per EPWP DATA FORM</t>
  </si>
  <si>
    <t>E12.5  EPWP PROMOTION</t>
  </si>
  <si>
    <t>E12.6 COMMUNITY LIAISON OFFICER (CLO)</t>
  </si>
  <si>
    <t>E12.8 LABOUR ONLY Sub Contracting for local emerging enterprises</t>
  </si>
  <si>
    <t>E12.10  EPWP SCOPE OF WORK</t>
  </si>
  <si>
    <t>E13  HIV/AIDS AWARENESS</t>
  </si>
  <si>
    <t>E13.2    Provide and maintain HIV/AIDS awareness posters  terms of Clause 5.1b)              F:................... V:................... T:................. </t>
  </si>
  <si>
    <t>E14  OCCUPATIONAL HEALTH AND SAFETY ACT NO. 85 OF 1993</t>
  </si>
  <si>
    <t>E15  NOTICE BOARD, SITE OFFICE, ETC.</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</si>
  <si>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</si>
  <si>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</si>
  <si>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</si>
  <si>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</si>
  <si>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</si>
  <si>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</si>
  <si>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</si>
  <si>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</si>
  <si>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</si>
  <si>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</si>
  <si>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</si>
  <si>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</si>
  <si>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</si>
  <si>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SUMMARY OF CATERGORIES</t>
  </si>
  <si>
    <t>Category :Fixed ___________</t>
  </si>
  <si>
    <t>Category :Value ___________</t>
  </si>
  <si>
    <t>Category :Time ___________</t>
  </si>
  <si>
    <t>PROVINCIAL ADMINISTRATION OF KWAZULU-NATAL</t>
  </si>
  <si>
    <t>DEPARTMENT OF PUBLIC WORKS</t>
  </si>
  <si>
    <t>BILLS OF QUANTITIES</t>
  </si>
  <si>
    <t>CONTRACTUAL SECTION</t>
  </si>
  <si>
    <t>ONE VOLUME APPROACH</t>
  </si>
  <si>
    <t>Durban</t>
  </si>
  <si>
    <t xml:space="preserve"> </t>
  </si>
  <si>
    <t>Project Code:</t>
  </si>
  <si>
    <t>SCHOOL NAME</t>
  </si>
  <si>
    <t>WIMS</t>
  </si>
  <si>
    <t>CONTRACT TYPE</t>
  </si>
  <si>
    <t>BIDDING ENTITY:</t>
  </si>
  <si>
    <t>OPEN BID</t>
  </si>
  <si>
    <t xml:space="preserve">BIDDERS TO NOTE THAT ONLY THE RATE COLUMN TO BE FILLED </t>
  </si>
  <si>
    <t xml:space="preserve">PHASE 14: STORM DAMAGED PROGRAMME: REPAIRS AND RENOVATIONS TO STORM DAMAGED SCHOOLS THROUGHOUT THE PROVINCE OF KWAZULU-NATAL: NORTH COAST REGION: CLUSTER 1: MPEMVAAN PRIMARY SCHOOL. OPEN BID     </t>
  </si>
  <si>
    <t>SECTION SUMMARY</t>
  </si>
  <si>
    <t>SECTION SUB-TOTAL</t>
  </si>
  <si>
    <t xml:space="preserve">BILL NO. 1 PROVISIONAL SUMS </t>
  </si>
  <si>
    <t>FINAL SUMMARY</t>
  </si>
  <si>
    <t>The trusses shall be designed for:*   Roof Cover:   0,55mm Metal roof sheeting*   Max Purlin centres:   900mm *   Ceilings:    Plasterboard ceilings *                                                                                                                                                                                                                                                                                                                                                                                                                                                                                                                                                                                                                                                                                                                                                                                                                                                                                                                                                                                                                                                                                                 Overhang:    Min 600mm</t>
  </si>
  <si>
    <t>Page 52</t>
  </si>
  <si>
    <t>Page 59</t>
  </si>
  <si>
    <t>Page 69</t>
  </si>
  <si>
    <t>Page 72</t>
  </si>
  <si>
    <t>Page 77</t>
  </si>
  <si>
    <t>Page 82</t>
  </si>
  <si>
    <t>Page 85</t>
  </si>
  <si>
    <t>Page 89</t>
  </si>
  <si>
    <t>Page 90</t>
  </si>
  <si>
    <t>Page 94</t>
  </si>
  <si>
    <t>Page 96</t>
  </si>
  <si>
    <t>Page 102</t>
  </si>
  <si>
    <t>Page 107</t>
  </si>
  <si>
    <t>Page 108</t>
  </si>
  <si>
    <t>Page 111</t>
  </si>
  <si>
    <t>MPEMVAAN  PRIMARY SCHOOL</t>
  </si>
  <si>
    <t>063403</t>
  </si>
  <si>
    <t xml:space="preserve">Contracting Party: </t>
  </si>
  <si>
    <t>Advertisement Date: 02 June 2023</t>
  </si>
  <si>
    <t>Tender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</si>
</sst>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C09]dd\ mmmm\ yyyy;@"/>
    <numFmt numFmtId="165" formatCode="_-[$R-1C09]* #,##0.00_-;\-[$R-1C09]* #,##0.00_-;_-[$R-1C09]* &quot;-&quot;??_-;_-@_-"/>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u/>
      <sz val="11"/>
      <color theme="1"/>
      <name val="Calibri"/>
      <family val="2"/>
      <scheme val="minor"/>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
      <b/>
      <sz val="14"/>
      <name val="Arial"/>
      <family val="2"/>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399975585192419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9">
    <xf numFmtId="0" fontId="0" fillId="0" borderId="0" xfId="0"/>
    <xf numFmtId="0" fontId="0" fillId="0" borderId="0" xfId="0" applyAlignment="1">
      <alignment wrapText="1"/>
    </xf>
    <xf numFmtId="2" fontId="18" fillId="0" borderId="0" xfId="0" applyNumberFormat="1" applyFont="1" applyAlignment="1">
      <alignment vertical="center" wrapText="1"/>
    </xf>
    <xf numFmtId="2" fontId="0" fillId="0" borderId="0" xfId="0" applyNumberFormat="1" applyAlignment="1">
      <alignment vertical="center" wrapText="1"/>
    </xf>
    <xf numFmtId="0" fontId="19" fillId="0" borderId="0" xfId="0" applyFont="1"/>
    <xf numFmtId="0" fontId="21" fillId="0" borderId="0" xfId="0" applyFont="1" applyAlignment="1">
      <alignment horizontal="left"/>
    </xf>
    <xf numFmtId="0" fontId="0" fillId="0" borderId="0" xfId="0" applyAlignment="1">
      <alignment horizontal="left"/>
    </xf>
    <xf numFmtId="0" fontId="28" fillId="0" borderId="0" xfId="0" applyFont="1" applyAlignment="1">
      <alignment horizontal="left" wrapText="1"/>
    </xf>
    <xf numFmtId="0" fontId="29" fillId="0" borderId="0" xfId="0" applyFont="1"/>
    <xf numFmtId="0" fontId="28" fillId="0" borderId="0" xfId="0" applyFont="1" applyAlignment="1">
      <alignment wrapText="1"/>
    </xf>
    <xf numFmtId="0" fontId="30" fillId="0" borderId="0" xfId="0" applyFont="1" applyAlignment="1">
      <alignment horizontal="left"/>
    </xf>
    <xf numFmtId="0" fontId="28" fillId="0" borderId="0" xfId="0" applyFont="1"/>
    <xf numFmtId="0" fontId="31" fillId="0" borderId="0" xfId="0" applyFont="1" applyAlignment="1">
      <alignment wrapText="1"/>
    </xf>
    <xf numFmtId="0" fontId="32" fillId="0" borderId="0" xfId="0" applyFont="1"/>
    <xf numFmtId="0" fontId="32" fillId="0" borderId="0" xfId="0" applyFont="1" applyAlignment="1">
      <alignment wrapText="1"/>
    </xf>
    <xf numFmtId="0" fontId="32" fillId="0" borderId="0" xfId="0" applyFont="1" applyAlignment="1">
      <alignment horizontal="left" wrapText="1"/>
    </xf>
    <xf numFmtId="0" fontId="33" fillId="0" borderId="0" xfId="0" applyFont="1" applyAlignment="1">
      <alignment wrapText="1"/>
    </xf>
    <xf numFmtId="0" fontId="33" fillId="0" borderId="0" xfId="0" applyFont="1" applyAlignment="1">
      <alignment horizontal="left" wrapText="1"/>
    </xf>
    <xf numFmtId="49" fontId="32" fillId="0" borderId="0" xfId="0" applyNumberFormat="1" applyFont="1"/>
    <xf numFmtId="0" fontId="33" fillId="0" borderId="12" xfId="0" applyFont="1" applyBorder="1" applyAlignment="1">
      <alignment horizontal="left" wrapText="1"/>
    </xf>
    <xf numFmtId="0" fontId="32" fillId="0" borderId="12" xfId="0" applyFont="1" applyBorder="1" applyAlignment="1">
      <alignment wrapText="1"/>
    </xf>
    <xf numFmtId="0" fontId="33" fillId="0" borderId="12" xfId="0" applyFont="1" applyBorder="1" applyAlignment="1">
      <alignment wrapText="1"/>
    </xf>
    <xf numFmtId="164" fontId="30" fillId="0" borderId="0" xfId="0" applyNumberFormat="1" applyFont="1" applyAlignment="1">
      <alignment horizontal="left" wrapText="1"/>
    </xf>
    <xf numFmtId="0" fontId="33" fillId="0" borderId="0" xfId="0" applyFont="1" applyAlignment="1">
      <alignment horizontal="left"/>
    </xf>
    <xf numFmtId="0" fontId="33" fillId="0" borderId="13" xfId="0" applyFont="1" applyBorder="1" applyAlignment="1">
      <alignment horizontal="left"/>
    </xf>
    <xf numFmtId="0" fontId="0" fillId="0" borderId="13" xfId="0" applyBorder="1"/>
    <xf numFmtId="0" fontId="33" fillId="0" borderId="17" xfId="0" applyFont="1" applyBorder="1"/>
    <xf numFmtId="0" fontId="33" fillId="0" borderId="0" xfId="0" applyFont="1"/>
    <xf numFmtId="0" fontId="33" fillId="0" borderId="18" xfId="0" applyFont="1" applyBorder="1"/>
    <xf numFmtId="0" fontId="0" fillId="0" borderId="19" xfId="0" applyBorder="1" applyAlignment="1">
      <alignment horizontal="left"/>
    </xf>
    <xf numFmtId="0" fontId="0" fillId="0" borderId="17" xfId="0" applyBorder="1"/>
    <xf numFmtId="0" fontId="16" fillId="34" borderId="24" xfId="0" applyFont="1" applyFill="1" applyBorder="1"/>
    <xf numFmtId="0" fontId="16" fillId="34" borderId="24" xfId="0" applyFont="1" applyFill="1" applyBorder="1" applyAlignment="1">
      <alignment horizontal="center"/>
    </xf>
    <xf numFmtId="0" fontId="0" fillId="0" borderId="15" xfId="0" applyBorder="1"/>
    <xf numFmtId="0" fontId="16" fillId="0" borderId="0" xfId="0" applyFont="1" applyAlignment="1">
      <alignment wrapText="1"/>
    </xf>
    <xf numFmtId="0" fontId="19" fillId="0" borderId="0" xfId="0" applyFont="1" applyAlignment="1">
      <alignment wrapText="1"/>
    </xf>
    <xf numFmtId="165" fontId="0" fillId="0" borderId="0" xfId="0" applyNumberFormat="1"/>
    <xf numFmtId="165" fontId="0" fillId="0" borderId="10" xfId="0" applyNumberFormat="1" applyBorder="1"/>
    <xf numFmtId="165" fontId="0" fillId="0" borderId="15" xfId="0" applyNumberFormat="1" applyBorder="1"/>
    <xf numFmtId="0" fontId="0" fillId="0" borderId="0" xfId="0" applyAlignment="1">
      <alignment horizontal="left" vertical="top" wrapText="1"/>
    </xf>
    <xf numFmtId="10" fontId="0" fillId="0" borderId="0" xfId="0" applyNumberFormat="1"/>
    <xf numFmtId="0" fontId="25" fillId="0" borderId="0" xfId="0" applyFont="1" applyAlignment="1">
      <alignment horizontal="center" vertical="top"/>
    </xf>
    <xf numFmtId="0" fontId="20" fillId="0" borderId="0" xfId="0" applyFont="1" applyAlignment="1">
      <alignment horizontal="center"/>
    </xf>
    <xf numFmtId="0" fontId="22" fillId="0" borderId="0" xfId="0" applyFont="1" applyAlignment="1">
      <alignment horizontal="center"/>
    </xf>
    <xf numFmtId="0" fontId="23" fillId="33" borderId="0" xfId="0" applyFont="1" applyFill="1" applyAlignment="1">
      <alignment horizontal="center"/>
    </xf>
    <xf numFmtId="0" fontId="24" fillId="0" borderId="0" xfId="0" applyFont="1" applyAlignment="1">
      <alignment horizontal="center"/>
    </xf>
    <xf numFmtId="0" fontId="26" fillId="0" borderId="0" xfId="0" applyFont="1" applyAlignment="1">
      <alignment horizontal="center" vertical="center" wrapText="1"/>
    </xf>
    <xf numFmtId="0" fontId="26" fillId="0" borderId="11" xfId="0" applyFont="1" applyBorder="1" applyAlignment="1">
      <alignment horizontal="left" vertical="center" wrapText="1"/>
    </xf>
    <xf numFmtId="0" fontId="27" fillId="0" borderId="0" xfId="0" applyFont="1" applyAlignment="1">
      <alignment horizontal="left" wrapText="1"/>
    </xf>
    <xf numFmtId="0" fontId="28" fillId="0" borderId="0" xfId="0" applyFont="1" applyAlignment="1">
      <alignment horizontal="left" wrapText="1"/>
    </xf>
    <xf numFmtId="0" fontId="28" fillId="0" borderId="0" xfId="0" applyFont="1" applyAlignment="1">
      <alignment horizontal="left"/>
    </xf>
    <xf numFmtId="49" fontId="28" fillId="0" borderId="0" xfId="0" applyNumberFormat="1" applyFont="1" applyAlignment="1">
      <alignment horizontal="left"/>
    </xf>
    <xf numFmtId="0" fontId="32" fillId="0" borderId="0" xfId="0" applyFont="1" applyAlignment="1">
      <alignment horizontal="left" wrapText="1"/>
    </xf>
    <xf numFmtId="0" fontId="33" fillId="0" borderId="0" xfId="0" applyFont="1" applyAlignment="1">
      <alignment horizontal="left" wrapText="1"/>
    </xf>
    <xf numFmtId="0" fontId="32" fillId="0" borderId="0" xfId="0" applyFont="1"/>
    <xf numFmtId="0" fontId="35" fillId="35" borderId="21" xfId="0" applyFont="1" applyFill="1" applyBorder="1" applyAlignment="1">
      <alignment horizontal="center"/>
    </xf>
    <xf numFmtId="0" fontId="35" fillId="35" borderId="22" xfId="0" applyFont="1" applyFill="1" applyBorder="1" applyAlignment="1">
      <alignment horizontal="center"/>
    </xf>
    <xf numFmtId="0" fontId="35" fillId="35" borderId="23" xfId="0" applyFont="1" applyFill="1" applyBorder="1" applyAlignment="1">
      <alignment horizontal="center"/>
    </xf>
    <xf numFmtId="0" fontId="34" fillId="34" borderId="17" xfId="0" applyFont="1" applyFill="1" applyBorder="1" applyAlignment="1">
      <alignment horizontal="center" vertical="center" wrapText="1"/>
    </xf>
    <xf numFmtId="0" fontId="34" fillId="34" borderId="0" xfId="0" applyFont="1" applyFill="1" applyAlignment="1">
      <alignment horizontal="center" vertical="center" wrapText="1"/>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9" xfId="0" applyFont="1" applyBorder="1" applyAlignment="1">
      <alignment horizontal="center" vertical="center"/>
    </xf>
    <xf numFmtId="0" fontId="35" fillId="0" borderId="13" xfId="0" applyFont="1" applyBorder="1" applyAlignment="1">
      <alignment horizontal="center" vertical="center"/>
    </xf>
    <xf numFmtId="0" fontId="35" fillId="0" borderId="20" xfId="0" applyFont="1" applyBorder="1" applyAlignment="1">
      <alignment horizontal="center" vertical="center"/>
    </xf>
    <xf numFmtId="0" fontId="35" fillId="0" borderId="14"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5" fillId="0" borderId="20" xfId="0" applyFont="1" applyBorder="1" applyAlignment="1" applyProtection="1">
      <alignment horizontal="center" vertical="center"/>
      <protection locked="0"/>
    </xf>
    <xf numFmtId="0" fontId="33" fillId="0" borderId="14" xfId="0" quotePrefix="1" applyFont="1" applyBorder="1" applyAlignment="1">
      <alignment horizontal="center" vertical="center" wrapText="1"/>
    </xf>
    <xf numFmtId="0" fontId="33" fillId="0" borderId="16"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5" xfId="0" applyFont="1" applyBorder="1" applyAlignment="1"/>
    <xf numFmtId="0" fontId="33" fillId="0" borderId="16" xfId="0" applyFont="1" applyBorder="1" applyAlignment="1"/>
    <xf numFmtId="0" fontId="33" fillId="0" borderId="14" xfId="0" applyFont="1" applyBorder="1" applyAlignment="1">
      <alignment horizontal="right"/>
    </xf>
    <xf numFmtId="0" fontId="33" fillId="0" borderId="17" xfId="0" applyFont="1" applyBorder="1" applyAlignment="1">
      <alignment horizontal="right"/>
    </xf>
    <xf numFmtId="0" fontId="33" fillId="0" borderId="27" xfId="0" applyFont="1" applyBorder="1"/>
    <xf numFmtId="0" fontId="33" fillId="0" borderId="26" xfId="0" applyFont="1" applyBorder="1"/>
    <xf numFmtId="0" fontId="0" fillId="0" borderId="29" xfId="0" applyBorder="1"/>
    <xf numFmtId="0" fontId="0" fillId="0" borderId="28" xfId="0" applyBorder="1"/>
    <xf numFmtId="0" fontId="0" fillId="35" borderId="25" xfId="0" applyFill="1" applyBorder="1"/>
    <xf numFmtId="0" fontId="16" fillId="35" borderId="25" xfId="0" applyFont="1" applyFill="1" applyBorder="1"/>
    <xf numFmtId="165" fontId="16" fillId="35" borderId="25" xfId="0" applyNumberFormat="1" applyFon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976313</xdr:colOff>
      <xdr:row>2</xdr:row>
      <xdr:rowOff>202406</xdr:rowOff>
    </xdr:from>
    <xdr:to>
      <xdr:col>3</xdr:col>
      <xdr:colOff>762000</xdr:colOff>
      <xdr:row>9</xdr:row>
      <xdr:rowOff>261936</xdr:rowOff>
    </xdr:to>
    <xdr:pic>
      <xdr:nvPicPr>
        <xdr:cNvPr id="2" name="Picture 1" descr="Public Works Logo">
          <a:extLst>
            <a:ext uri="{FF2B5EF4-FFF2-40B4-BE49-F238E27FC236}">
              <a16:creationId xmlns:a16="http://schemas.microsoft.com/office/drawing/2014/main" id="{304B2A3F-6120-40BF-A5B6-D28F7117D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313" y="797719"/>
          <a:ext cx="5322093" cy="1821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MPEMVAAN%20PRIMARY%20SCHOOL/GCC-REV-9-MPEMVAAN.xlsm" TargetMode="External"/><Relationship Id="rId2" Type="http://schemas.microsoft.com/office/2019/04/relationships/externalLinkLongPath" Target="/4c9c7854ccad8d8d/Hencon%20OneDrive%20Folders/HENCON%20%5e0%20ASSOCIATES/Projects/Naidu%20Consulting/DPW%20Storm%20Damage%20Schools%20Project/2018-19/SCHOOLS/Tender%20Feb%202023/MPEMVAAN%20PRIMARY%20SCHOOL/GCC-REV-9-MPEMVAAN.xlsm?CCC90421" TargetMode="External"/><Relationship Id="rId1" Type="http://schemas.openxmlformats.org/officeDocument/2006/relationships/externalLinkPath" Target="file:///\\CCC90421\GCC-REV-9-MPEMVA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 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s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 - 13"/>
      <sheetName val="Annexure - 14"/>
      <sheetName val="Annexure - 15"/>
      <sheetName val="Annexure -16"/>
    </sheetNames>
    <definedNames>
      <definedName name="WimsNo" refersTo="='Master Data'!$G$13" sheetId="3"/>
    </definedNames>
    <sheetDataSet>
      <sheetData sheetId="0" refreshError="1"/>
      <sheetData sheetId="1" refreshError="1"/>
      <sheetData sheetId="2" refreshError="1"/>
      <sheetData sheetId="3">
        <row r="13">
          <cell r="G13" t="str">
            <v>063403</v>
          </cell>
        </row>
        <row r="18">
          <cell r="E18" t="str">
            <v xml:space="preserve">PHASE 14: STORM DAMAGED PROGRAMME: REPAIRS AND RENOVATIONS TO STORM DAMAGED SCHOOLS THROUGHOUT THE PROVINCE OF KWAZULU-NATAL: NORTH COAST REGION: CLUSTER 1: MPEMVAAN PRIMARY SCHOOL. OPEN BID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2">
          <cell r="A12" t="str">
            <v>with GCC for Construction Works - Second Edition 2010</v>
          </cell>
        </row>
        <row r="20">
          <cell r="A20" t="str">
            <v>Engineer/Principal Agent</v>
          </cell>
          <cell r="C20" t="str">
            <v>Electrical Engineer</v>
          </cell>
        </row>
        <row r="21">
          <cell r="A21" t="str">
            <v xml:space="preserve">Naidu Consulting (Pty) Ltd        </v>
          </cell>
          <cell r="C21" t="str">
            <v>DNA Engineers &amp; Project Managers</v>
          </cell>
        </row>
        <row r="22">
          <cell r="A22" t="str">
            <v>P.O Box 2796</v>
          </cell>
          <cell r="C22" t="str">
            <v>641 Peter Mokaba Rd</v>
          </cell>
        </row>
        <row r="23">
          <cell r="A23" t="str">
            <v>Westville</v>
          </cell>
          <cell r="C23" t="str">
            <v>Morningside</v>
          </cell>
        </row>
        <row r="24">
          <cell r="A24" t="str">
            <v>Durban</v>
          </cell>
        </row>
        <row r="25">
          <cell r="A25">
            <v>3635</v>
          </cell>
          <cell r="C25">
            <v>4091</v>
          </cell>
        </row>
        <row r="26">
          <cell r="A26" t="str">
            <v>031 - 265 6007 - Tel Number</v>
          </cell>
          <cell r="C26" t="str">
            <v>031 - 207 1576 - Tel Number</v>
          </cell>
        </row>
        <row r="27">
          <cell r="A27" t="str">
            <v>031 - 265 6011 - Fax Number</v>
          </cell>
          <cell r="C27" t="str">
            <v>086 - 670 8703 - Fax Number</v>
          </cell>
        </row>
        <row r="28">
          <cell r="A28" t="str">
            <v>Sherwyn.Bhana@naiduconsulting.com</v>
          </cell>
          <cell r="C28" t="str">
            <v xml:space="preserve">info@dnaengineers.co.za </v>
          </cell>
        </row>
        <row r="30">
          <cell r="A30" t="str">
            <v>Employer:</v>
          </cell>
          <cell r="C30" t="str">
            <v>Region:</v>
          </cell>
        </row>
        <row r="31">
          <cell r="A31" t="str">
            <v>Head: Public Works</v>
          </cell>
          <cell r="C31" t="str">
            <v>Head Public Works: Operations</v>
          </cell>
        </row>
        <row r="32">
          <cell r="A32" t="str">
            <v>KZN Department of Public Works</v>
          </cell>
          <cell r="C32" t="str">
            <v>KZN Department of Public Works</v>
          </cell>
        </row>
        <row r="33">
          <cell r="A33" t="str">
            <v>Private Bag X 9041</v>
          </cell>
          <cell r="C33" t="str">
            <v>Private Bag X 9041</v>
          </cell>
        </row>
        <row r="34">
          <cell r="A34" t="str">
            <v>PIETERMARITZBURG</v>
          </cell>
          <cell r="C34" t="str">
            <v>Pietermaritzburg</v>
          </cell>
        </row>
        <row r="35">
          <cell r="A35">
            <v>3200</v>
          </cell>
          <cell r="C35" t="str">
            <v>3200</v>
          </cell>
        </row>
        <row r="36">
          <cell r="A36" t="str">
            <v>Tel Number:     033 - 355 5569</v>
          </cell>
          <cell r="D36" t="str">
            <v>033 - 355 5569</v>
          </cell>
        </row>
        <row r="37">
          <cell r="A37" t="str">
            <v>Fax Number:    N/A</v>
          </cell>
          <cell r="D37" t="str">
            <v>N/A</v>
          </cell>
        </row>
        <row r="39">
          <cell r="A39" t="str">
            <v>Tender Number:      ZNTU04193W</v>
          </cell>
        </row>
        <row r="40">
          <cell r="A40" t="str">
            <v>CIDB Grading:        4GB or higher</v>
          </cell>
          <cell r="C40" t="str">
            <v>Document Date:</v>
          </cell>
        </row>
        <row r="41">
          <cell r="A41" t="str">
            <v>ECDP Number:       N/A</v>
          </cell>
        </row>
        <row r="44">
          <cell r="A44" t="str">
            <v>CIDB Registration number:</v>
          </cell>
          <cell r="C44" t="str">
            <v xml:space="preserve"> __________________________________</v>
          </cell>
        </row>
        <row r="45">
          <cell r="A45" t="str">
            <v xml:space="preserve">Central Suppliers Database Registration Number: </v>
          </cell>
          <cell r="C45" t="str">
            <v xml:space="preserve"> __________________________________</v>
          </cell>
        </row>
      </sheetData>
      <sheetData sheetId="13">
        <row r="32">
          <cell r="C32" t="str">
            <v>Tel Number:</v>
          </cell>
        </row>
        <row r="33">
          <cell r="C33" t="str">
            <v>Fax Number:</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view="pageBreakPreview" topLeftCell="A38" zoomScale="80" zoomScaleNormal="100" zoomScaleSheetLayoutView="80" workbookViewId="0">
      <selection activeCell="C58" sqref="C58"/>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42" t="s">
        <v>797</v>
      </c>
      <c r="B1" s="42"/>
      <c r="C1" s="42"/>
      <c r="D1" s="42"/>
    </row>
    <row r="2" spans="1:4" ht="23.25" x14ac:dyDescent="0.35">
      <c r="A2" s="42" t="s">
        <v>798</v>
      </c>
      <c r="B2" s="42"/>
      <c r="C2" s="42"/>
      <c r="D2" s="42"/>
    </row>
    <row r="3" spans="1:4" ht="20.25" x14ac:dyDescent="0.3">
      <c r="A3" s="5"/>
    </row>
    <row r="4" spans="1:4" ht="20.25" x14ac:dyDescent="0.3">
      <c r="A4" s="5"/>
    </row>
    <row r="5" spans="1:4" ht="20.25" x14ac:dyDescent="0.3">
      <c r="A5" s="5"/>
    </row>
    <row r="6" spans="1:4" ht="20.25" x14ac:dyDescent="0.3">
      <c r="A6" s="5"/>
    </row>
    <row r="7" spans="1:4" ht="20.25" x14ac:dyDescent="0.3">
      <c r="A7" s="5"/>
    </row>
    <row r="9" spans="1:4" ht="20.25" x14ac:dyDescent="0.3">
      <c r="A9" s="5"/>
    </row>
    <row r="10" spans="1:4" ht="20.25" x14ac:dyDescent="0.3">
      <c r="A10" s="5"/>
    </row>
    <row r="11" spans="1:4" ht="20.25" x14ac:dyDescent="0.3">
      <c r="A11" s="5"/>
    </row>
    <row r="12" spans="1:4" ht="27.75" x14ac:dyDescent="0.4">
      <c r="A12" s="43" t="s">
        <v>799</v>
      </c>
      <c r="B12" s="43"/>
      <c r="C12" s="43"/>
      <c r="D12" s="43"/>
    </row>
    <row r="13" spans="1:4" ht="18" x14ac:dyDescent="0.25">
      <c r="A13" s="44" t="str">
        <f>+'[1]Cover Page-Section 1 of 2'!A12:D12</f>
        <v>with GCC for Construction Works - Second Edition 2010</v>
      </c>
      <c r="B13" s="44"/>
      <c r="C13" s="44"/>
      <c r="D13" s="44"/>
    </row>
    <row r="14" spans="1:4" x14ac:dyDescent="0.25">
      <c r="A14" s="6"/>
    </row>
    <row r="15" spans="1:4" ht="23.25" x14ac:dyDescent="0.35">
      <c r="A15" s="45" t="s">
        <v>800</v>
      </c>
      <c r="B15" s="45"/>
      <c r="C15" s="45"/>
      <c r="D15" s="45"/>
    </row>
    <row r="16" spans="1:4" ht="20.25" x14ac:dyDescent="0.25">
      <c r="A16" s="41" t="s">
        <v>801</v>
      </c>
      <c r="B16" s="41"/>
      <c r="C16" s="41"/>
      <c r="D16" s="41"/>
    </row>
    <row r="17" spans="1:4" ht="20.25" x14ac:dyDescent="0.3">
      <c r="A17" s="5"/>
    </row>
    <row r="18" spans="1:4" ht="94.5" customHeight="1" x14ac:dyDescent="0.25">
      <c r="A18" s="46" t="str">
        <f>+'[1]Master Data'!E18</f>
        <v xml:space="preserve">PHASE 14: STORM DAMAGED PROGRAMME: REPAIRS AND RENOVATIONS TO STORM DAMAGED SCHOOLS THROUGHOUT THE PROVINCE OF KWAZULU-NATAL: NORTH COAST REGION: CLUSTER 1: MPEMVAAN PRIMARY SCHOOL. OPEN BID            </v>
      </c>
      <c r="B18" s="46"/>
      <c r="C18" s="46"/>
      <c r="D18" s="46"/>
    </row>
    <row r="19" spans="1:4" ht="21" thickBot="1" x14ac:dyDescent="0.3">
      <c r="A19" s="47"/>
      <c r="B19" s="47"/>
      <c r="C19" s="47"/>
      <c r="D19" s="47"/>
    </row>
    <row r="20" spans="1:4" ht="16.5" thickTop="1" x14ac:dyDescent="0.25">
      <c r="A20" s="48" t="str">
        <f>+'[1]Cover Page-Section 1 of 2'!A20</f>
        <v>Engineer/Principal Agent</v>
      </c>
      <c r="B20" s="49"/>
      <c r="C20" s="48" t="str">
        <f>+'[1]Cover Page-Section 1 of 2'!C20:D20</f>
        <v>Electrical Engineer</v>
      </c>
      <c r="D20" s="48"/>
    </row>
    <row r="21" spans="1:4" ht="15.75" x14ac:dyDescent="0.25">
      <c r="A21" s="49" t="str">
        <f>+'[1]Cover Page-Section 1 of 2'!A21:B21</f>
        <v xml:space="preserve">Naidu Consulting (Pty) Ltd        </v>
      </c>
      <c r="B21" s="49"/>
      <c r="C21" s="49" t="str">
        <f>+'[1]Cover Page-Section 1 of 2'!C21:D21</f>
        <v>DNA Engineers &amp; Project Managers</v>
      </c>
      <c r="D21" s="49"/>
    </row>
    <row r="22" spans="1:4" ht="15.75" x14ac:dyDescent="0.25">
      <c r="A22" s="49" t="str">
        <f>+'[1]Cover Page-Section 1 of 2'!A22:B22</f>
        <v>P.O Box 2796</v>
      </c>
      <c r="B22" s="49"/>
      <c r="C22" s="49" t="str">
        <f>+'[1]Cover Page-Section 1 of 2'!C22:D22</f>
        <v>641 Peter Mokaba Rd</v>
      </c>
      <c r="D22" s="49"/>
    </row>
    <row r="23" spans="1:4" ht="15.75" x14ac:dyDescent="0.25">
      <c r="A23" s="49" t="str">
        <f>+'[1]Cover Page-Section 1 of 2'!A23:B23</f>
        <v>Westville</v>
      </c>
      <c r="B23" s="49"/>
      <c r="C23" s="49" t="str">
        <f>+'[1]Cover Page-Section 1 of 2'!C23:D23</f>
        <v>Morningside</v>
      </c>
      <c r="D23" s="49"/>
    </row>
    <row r="24" spans="1:4" ht="15.75" x14ac:dyDescent="0.25">
      <c r="A24" s="49" t="str">
        <f>+'[1]Cover Page-Section 1 of 2'!A24:B24</f>
        <v>Durban</v>
      </c>
      <c r="B24" s="49"/>
      <c r="C24" s="49" t="s">
        <v>802</v>
      </c>
      <c r="D24" s="49"/>
    </row>
    <row r="25" spans="1:4" ht="15.75" x14ac:dyDescent="0.25">
      <c r="A25" s="7">
        <f>+'[1]Cover Page-Section 1 of 2'!A25:B25</f>
        <v>3635</v>
      </c>
      <c r="B25" s="8"/>
      <c r="C25" s="49">
        <f>+'[1]Cover Page-Section 1 of 2'!C25:D25</f>
        <v>4091</v>
      </c>
      <c r="D25" s="49"/>
    </row>
    <row r="26" spans="1:4" ht="15.75" x14ac:dyDescent="0.25">
      <c r="A26" s="9" t="str">
        <f>+'[1]Cover Page-Section 1 of 2'!A26</f>
        <v>031 - 265 6007 - Tel Number</v>
      </c>
      <c r="B26" s="8"/>
      <c r="C26" s="49" t="str">
        <f>+'[1]Cover Page-Section 1 of 2'!C26:D26</f>
        <v>031 - 207 1576 - Tel Number</v>
      </c>
      <c r="D26" s="49"/>
    </row>
    <row r="27" spans="1:4" ht="15.75" x14ac:dyDescent="0.25">
      <c r="A27" s="50" t="str">
        <f>+'[1]Cover Page-Section 1 of 2'!A27</f>
        <v>031 - 265 6011 - Fax Number</v>
      </c>
      <c r="B27" s="50"/>
      <c r="C27" s="50" t="str">
        <f>+'[1]Cover Page-Section 1 of 2'!C27:D27</f>
        <v>086 - 670 8703 - Fax Number</v>
      </c>
      <c r="D27" s="50"/>
    </row>
    <row r="28" spans="1:4" ht="15.75" x14ac:dyDescent="0.25">
      <c r="A28" s="50" t="str">
        <f>+'[1]Cover Page-Section 1 of 2'!A28:B28</f>
        <v>Sherwyn.Bhana@naiduconsulting.com</v>
      </c>
      <c r="B28" s="50"/>
      <c r="C28" s="51" t="str">
        <f>+'[1]Cover Page-Section 1 of 2'!C28:D28</f>
        <v xml:space="preserve">info@dnaengineers.co.za </v>
      </c>
      <c r="D28" s="51"/>
    </row>
    <row r="29" spans="1:4" ht="15.75" x14ac:dyDescent="0.25">
      <c r="A29" s="10"/>
      <c r="B29" s="11"/>
      <c r="C29" s="11"/>
      <c r="D29" s="11"/>
    </row>
    <row r="30" spans="1:4" ht="15.75" x14ac:dyDescent="0.25">
      <c r="A30" s="10"/>
      <c r="B30" s="11"/>
      <c r="C30" s="11"/>
      <c r="D30" s="11"/>
    </row>
    <row r="31" spans="1:4" ht="15.75" x14ac:dyDescent="0.25">
      <c r="A31" s="12" t="str">
        <f>+'[1]Cover Page-Section 1 of 2'!A30</f>
        <v>Employer:</v>
      </c>
      <c r="B31" s="13"/>
      <c r="C31" s="12" t="str">
        <f>+'[1]Cover Page-Section 1 of 2'!C30:D30</f>
        <v>Region:</v>
      </c>
      <c r="D31" s="14"/>
    </row>
    <row r="32" spans="1:4" ht="15.75" x14ac:dyDescent="0.25">
      <c r="A32" s="14" t="str">
        <f>+'[1]Cover Page-Section 1 of 2'!A31</f>
        <v>Head: Public Works</v>
      </c>
      <c r="B32" s="13"/>
      <c r="C32" s="52" t="str">
        <f>+'[1]Cover Page-Section 1 of 2'!C31:D31</f>
        <v>Head Public Works: Operations</v>
      </c>
      <c r="D32" s="52"/>
    </row>
    <row r="33" spans="1:4" ht="15.75" x14ac:dyDescent="0.25">
      <c r="A33" s="14" t="str">
        <f>+'[1]Cover Page-Section 1 of 2'!A32</f>
        <v>KZN Department of Public Works</v>
      </c>
      <c r="B33" s="13"/>
      <c r="C33" s="52" t="str">
        <f>+'[1]Cover Page-Section 1 of 2'!C32:D32</f>
        <v>KZN Department of Public Works</v>
      </c>
      <c r="D33" s="52"/>
    </row>
    <row r="34" spans="1:4" ht="15.75" x14ac:dyDescent="0.25">
      <c r="A34" s="14" t="str">
        <f>+'[1]Cover Page-Section 1 of 2'!A33</f>
        <v>Private Bag X 9041</v>
      </c>
      <c r="B34" s="13"/>
      <c r="C34" s="52" t="str">
        <f>+'[1]Cover Page-Section 1 of 2'!C33:D33</f>
        <v>Private Bag X 9041</v>
      </c>
      <c r="D34" s="52"/>
    </row>
    <row r="35" spans="1:4" ht="15.75" x14ac:dyDescent="0.25">
      <c r="A35" s="16" t="str">
        <f>+'[1]Cover Page-Section 1 of 2'!A34</f>
        <v>PIETERMARITZBURG</v>
      </c>
      <c r="B35" s="13"/>
      <c r="C35" s="53" t="str">
        <f>+'[1]Cover Page-Section 1 of 2'!C34:D34</f>
        <v>Pietermaritzburg</v>
      </c>
      <c r="D35" s="53"/>
    </row>
    <row r="36" spans="1:4" ht="15.75" x14ac:dyDescent="0.25">
      <c r="A36" s="15">
        <f>+'[1]Cover Page-Section 1 of 2'!A35</f>
        <v>3200</v>
      </c>
      <c r="B36" s="13"/>
      <c r="C36" s="52" t="str">
        <f>+'[1]Cover Page-Section 1 of 2'!C35:D35</f>
        <v>3200</v>
      </c>
      <c r="D36" s="52"/>
    </row>
    <row r="37" spans="1:4" ht="15.75" x14ac:dyDescent="0.25">
      <c r="A37" s="15" t="str">
        <f>+'[1]Cover Page-Section 1 of 2'!A36</f>
        <v>Tel Number:     033 - 355 5569</v>
      </c>
      <c r="B37" s="13"/>
      <c r="C37" s="15" t="str">
        <f>+'[1]Cover Page 2'!C32</f>
        <v>Tel Number:</v>
      </c>
      <c r="D37" s="18" t="str">
        <f>+'[1]Cover Page-Section 1 of 2'!D36</f>
        <v>033 - 355 5569</v>
      </c>
    </row>
    <row r="38" spans="1:4" ht="15.75" x14ac:dyDescent="0.25">
      <c r="A38" s="15" t="str">
        <f>+'[1]Cover Page-Section 1 of 2'!A37</f>
        <v>Fax Number:    N/A</v>
      </c>
      <c r="B38" s="13"/>
      <c r="C38" s="15" t="str">
        <f>+'[1]Cover Page 2'!C33</f>
        <v>Fax Number:</v>
      </c>
      <c r="D38" s="18" t="str">
        <f>+'[1]Cover Page-Section 1 of 2'!D37</f>
        <v>N/A</v>
      </c>
    </row>
    <row r="39" spans="1:4" ht="16.5" thickBot="1" x14ac:dyDescent="0.3">
      <c r="A39" s="54"/>
      <c r="B39" s="54"/>
      <c r="C39" s="54"/>
      <c r="D39" s="54"/>
    </row>
    <row r="40" spans="1:4" ht="15.75" x14ac:dyDescent="0.25">
      <c r="A40" s="19" t="str">
        <f>+'[1]Cover Page-Section 1 of 2'!A39</f>
        <v>Tender Number:      ZNTU04193W</v>
      </c>
      <c r="B40" s="20" t="s">
        <v>803</v>
      </c>
      <c r="C40" s="21" t="s">
        <v>804</v>
      </c>
      <c r="D40" s="19" t="str">
        <f>+'[1]Master Data'!WimsNo</f>
        <v>063403</v>
      </c>
    </row>
    <row r="41" spans="1:4" ht="15.75" x14ac:dyDescent="0.25">
      <c r="A41" s="17" t="str">
        <f>+'[1]Cover Page-Section 1 of 2'!A40</f>
        <v>CIDB Grading:        4GB or higher</v>
      </c>
      <c r="B41" s="14" t="s">
        <v>803</v>
      </c>
      <c r="C41" s="16" t="str">
        <f>+'[1]Cover Page-Section 1 of 2'!C40</f>
        <v>Document Date:</v>
      </c>
      <c r="D41" s="22">
        <v>45111</v>
      </c>
    </row>
    <row r="42" spans="1:4" ht="15.75" x14ac:dyDescent="0.25">
      <c r="A42" s="23" t="str">
        <f>+'[1]Cover Page-Section 1 of 2'!A41</f>
        <v>ECDP Number:       N/A</v>
      </c>
      <c r="B42" s="13"/>
      <c r="C42" s="13"/>
      <c r="D42" s="11"/>
    </row>
    <row r="43" spans="1:4" ht="15.75" x14ac:dyDescent="0.25">
      <c r="A43" s="24" t="s">
        <v>835</v>
      </c>
      <c r="B43" s="25"/>
      <c r="C43" s="25"/>
      <c r="D43" s="25"/>
    </row>
    <row r="44" spans="1:4" ht="16.5" thickBot="1" x14ac:dyDescent="0.3">
      <c r="A44" s="80" t="s">
        <v>834</v>
      </c>
      <c r="B44" s="78"/>
      <c r="C44" s="78"/>
      <c r="D44" s="79"/>
    </row>
    <row r="45" spans="1:4" ht="17.25" thickTop="1" thickBot="1" x14ac:dyDescent="0.3">
      <c r="A45" s="81" t="str">
        <f>+'[1]Cover Page-Section 1 of 2'!A44:D44</f>
        <v>CIDB Registration number:</v>
      </c>
      <c r="B45" s="82"/>
      <c r="C45" s="82"/>
      <c r="D45" s="83"/>
    </row>
    <row r="46" spans="1:4" ht="17.25" thickTop="1" thickBot="1" x14ac:dyDescent="0.3">
      <c r="A46" s="26" t="str">
        <f>+'[1]Cover Page-Section 1 of 2'!A45:D45</f>
        <v xml:space="preserve">Central Suppliers Database Registration Number: </v>
      </c>
      <c r="B46" s="27"/>
      <c r="C46" s="27"/>
      <c r="D46" s="28"/>
    </row>
    <row r="47" spans="1:4" ht="15.75" thickTop="1" x14ac:dyDescent="0.25">
      <c r="A47" s="29"/>
      <c r="B47" s="25"/>
      <c r="C47" s="84"/>
      <c r="D47" s="85"/>
    </row>
  </sheetData>
  <sheetProtection algorithmName="SHA-512" hashValue="VxeflMeY0GoMWXVWu19B5zdF1AlzlHawEgyo9UMLYQMKUvbpaa1v78gxmdrveHcjAuaRP6a+CNB4anR9UuV81w==" saltValue="zWi2RJtGIxpdOMb2QZGHtg==" spinCount="100000" sheet="1" objects="1" scenarios="1"/>
  <protectedRanges>
    <protectedRange sqref="A44:XFD47" name="Range1"/>
  </protectedRanges>
  <mergeCells count="30">
    <mergeCell ref="C32:D32"/>
    <mergeCell ref="C33:D33"/>
    <mergeCell ref="C34:D34"/>
    <mergeCell ref="C35:D35"/>
    <mergeCell ref="C36:D36"/>
    <mergeCell ref="A39:D39"/>
    <mergeCell ref="C25:D25"/>
    <mergeCell ref="C26:D26"/>
    <mergeCell ref="A27:B27"/>
    <mergeCell ref="C27:D27"/>
    <mergeCell ref="A28:B28"/>
    <mergeCell ref="C28:D28"/>
    <mergeCell ref="A22:B22"/>
    <mergeCell ref="C22:D22"/>
    <mergeCell ref="A23:B23"/>
    <mergeCell ref="C23:D23"/>
    <mergeCell ref="A24:B24"/>
    <mergeCell ref="C24:D24"/>
    <mergeCell ref="A18:D18"/>
    <mergeCell ref="A19:D19"/>
    <mergeCell ref="A20:B20"/>
    <mergeCell ref="C20:D20"/>
    <mergeCell ref="A21:B21"/>
    <mergeCell ref="C21:D21"/>
    <mergeCell ref="A16:D16"/>
    <mergeCell ref="A1:D1"/>
    <mergeCell ref="A2:D2"/>
    <mergeCell ref="A12:D12"/>
    <mergeCell ref="A13:D13"/>
    <mergeCell ref="A15:D15"/>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53"/>
  <sheetViews>
    <sheetView tabSelected="1" view="pageBreakPreview" zoomScale="80" zoomScaleNormal="100" zoomScaleSheetLayoutView="80" workbookViewId="0">
      <pane ySplit="8" topLeftCell="A2038" activePane="bottomLeft" state="frozen"/>
      <selection pane="bottomLeft" activeCell="Q2046" sqref="Q2046"/>
    </sheetView>
  </sheetViews>
  <sheetFormatPr defaultRowHeight="15" x14ac:dyDescent="0.25"/>
  <cols>
    <col min="5" max="5" width="62.7109375" customWidth="1"/>
    <col min="7" max="7" width="12.5703125" customWidth="1"/>
    <col min="8" max="8" width="14.140625" customWidth="1"/>
    <col min="9" max="9" width="16.42578125" customWidth="1"/>
  </cols>
  <sheetData>
    <row r="1" spans="1:9" ht="34.5" customHeight="1" x14ac:dyDescent="0.25">
      <c r="A1" s="58" t="s">
        <v>811</v>
      </c>
      <c r="B1" s="59"/>
      <c r="C1" s="59"/>
      <c r="D1" s="59"/>
      <c r="E1" s="59"/>
      <c r="F1" s="59"/>
      <c r="G1" s="59"/>
      <c r="H1" s="59"/>
      <c r="I1" s="59"/>
    </row>
    <row r="2" spans="1:9" ht="33" customHeight="1" x14ac:dyDescent="0.25">
      <c r="A2" s="58"/>
      <c r="B2" s="59"/>
      <c r="C2" s="59"/>
      <c r="D2" s="59"/>
      <c r="E2" s="59"/>
      <c r="F2" s="59"/>
      <c r="G2" s="59"/>
      <c r="H2" s="59"/>
      <c r="I2" s="59"/>
    </row>
    <row r="3" spans="1:9" ht="15.75" x14ac:dyDescent="0.25">
      <c r="A3" s="60" t="s">
        <v>805</v>
      </c>
      <c r="B3" s="61"/>
      <c r="C3" s="62"/>
      <c r="D3" s="60" t="s">
        <v>832</v>
      </c>
      <c r="E3" s="62"/>
      <c r="F3" s="63" t="s">
        <v>806</v>
      </c>
      <c r="G3" s="63"/>
      <c r="H3" s="60" t="s">
        <v>807</v>
      </c>
      <c r="I3" s="62"/>
    </row>
    <row r="4" spans="1:9" x14ac:dyDescent="0.25">
      <c r="A4" s="64" t="s">
        <v>808</v>
      </c>
      <c r="B4" s="65"/>
      <c r="C4" s="66"/>
      <c r="D4" s="70"/>
      <c r="E4" s="71"/>
      <c r="F4" s="74" t="s">
        <v>833</v>
      </c>
      <c r="G4" s="75"/>
      <c r="H4" s="60" t="s">
        <v>809</v>
      </c>
      <c r="I4" s="62"/>
    </row>
    <row r="5" spans="1:9" x14ac:dyDescent="0.25">
      <c r="A5" s="67"/>
      <c r="B5" s="68"/>
      <c r="C5" s="69"/>
      <c r="D5" s="72"/>
      <c r="E5" s="73"/>
      <c r="F5" s="76"/>
      <c r="G5" s="77"/>
      <c r="H5" s="60"/>
      <c r="I5" s="62"/>
    </row>
    <row r="6" spans="1:9" ht="15.75" x14ac:dyDescent="0.25">
      <c r="A6" s="55" t="s">
        <v>810</v>
      </c>
      <c r="B6" s="56"/>
      <c r="C6" s="56"/>
      <c r="D6" s="56"/>
      <c r="E6" s="56"/>
      <c r="F6" s="56"/>
      <c r="G6" s="56"/>
      <c r="H6" s="56"/>
      <c r="I6" s="57"/>
    </row>
    <row r="7" spans="1:9" x14ac:dyDescent="0.25">
      <c r="A7" s="30"/>
    </row>
    <row r="8" spans="1:9" x14ac:dyDescent="0.25">
      <c r="A8" s="31" t="s">
        <v>0</v>
      </c>
      <c r="B8" s="32" t="s">
        <v>1</v>
      </c>
      <c r="C8" s="32" t="s">
        <v>2</v>
      </c>
      <c r="D8" s="32" t="s">
        <v>3</v>
      </c>
      <c r="E8" s="31" t="s">
        <v>4</v>
      </c>
      <c r="F8" s="32" t="s">
        <v>5</v>
      </c>
      <c r="G8" s="32" t="s">
        <v>6</v>
      </c>
      <c r="H8" s="32" t="s">
        <v>7</v>
      </c>
      <c r="I8" s="32" t="s">
        <v>8</v>
      </c>
    </row>
    <row r="9" spans="1:9" x14ac:dyDescent="0.25">
      <c r="A9">
        <v>1</v>
      </c>
      <c r="B9">
        <v>1</v>
      </c>
      <c r="C9">
        <v>1</v>
      </c>
      <c r="E9" s="1" t="s">
        <v>9</v>
      </c>
      <c r="F9" t="s">
        <v>10</v>
      </c>
      <c r="G9">
        <v>0</v>
      </c>
    </row>
    <row r="10" spans="1:9" x14ac:dyDescent="0.25">
      <c r="E10" s="1"/>
    </row>
    <row r="11" spans="1:9" x14ac:dyDescent="0.25">
      <c r="A11">
        <v>1</v>
      </c>
      <c r="B11">
        <v>1</v>
      </c>
      <c r="C11">
        <v>1</v>
      </c>
      <c r="E11" s="1" t="s">
        <v>695</v>
      </c>
      <c r="F11" t="s">
        <v>10</v>
      </c>
      <c r="G11">
        <v>0</v>
      </c>
    </row>
    <row r="12" spans="1:9" x14ac:dyDescent="0.25">
      <c r="E12" s="1"/>
    </row>
    <row r="13" spans="1:9" x14ac:dyDescent="0.25">
      <c r="A13">
        <v>1</v>
      </c>
      <c r="B13">
        <v>1</v>
      </c>
      <c r="C13">
        <v>1</v>
      </c>
      <c r="E13" s="1" t="s">
        <v>12</v>
      </c>
      <c r="G13">
        <v>0</v>
      </c>
    </row>
    <row r="14" spans="1:9" x14ac:dyDescent="0.25">
      <c r="E14" s="1"/>
    </row>
    <row r="15" spans="1:9" x14ac:dyDescent="0.25">
      <c r="A15">
        <v>1</v>
      </c>
      <c r="B15">
        <v>1</v>
      </c>
      <c r="C15">
        <v>1</v>
      </c>
      <c r="E15" s="1" t="s">
        <v>696</v>
      </c>
      <c r="F15" t="s">
        <v>11</v>
      </c>
      <c r="G15">
        <v>0</v>
      </c>
    </row>
    <row r="16" spans="1:9" x14ac:dyDescent="0.25">
      <c r="E16" s="1"/>
    </row>
    <row r="17" spans="1:7" x14ac:dyDescent="0.25">
      <c r="A17">
        <v>1</v>
      </c>
      <c r="B17">
        <v>1</v>
      </c>
      <c r="C17">
        <v>1</v>
      </c>
      <c r="E17" s="1" t="s">
        <v>12</v>
      </c>
      <c r="G17">
        <v>0</v>
      </c>
    </row>
    <row r="18" spans="1:7" x14ac:dyDescent="0.25">
      <c r="E18" s="1"/>
    </row>
    <row r="19" spans="1:7" x14ac:dyDescent="0.25">
      <c r="A19">
        <v>1</v>
      </c>
      <c r="B19">
        <v>1</v>
      </c>
      <c r="C19">
        <v>1</v>
      </c>
      <c r="E19" s="1" t="s">
        <v>13</v>
      </c>
      <c r="F19" t="s">
        <v>11</v>
      </c>
      <c r="G19">
        <v>0</v>
      </c>
    </row>
    <row r="20" spans="1:7" x14ac:dyDescent="0.25">
      <c r="E20" s="1"/>
    </row>
    <row r="21" spans="1:7" ht="60" x14ac:dyDescent="0.25">
      <c r="A21">
        <v>1</v>
      </c>
      <c r="B21">
        <v>1</v>
      </c>
      <c r="C21">
        <v>1</v>
      </c>
      <c r="E21" s="1" t="s">
        <v>14</v>
      </c>
      <c r="G21">
        <v>0</v>
      </c>
    </row>
    <row r="22" spans="1:7" x14ac:dyDescent="0.25">
      <c r="E22" s="1"/>
    </row>
    <row r="23" spans="1:7" ht="75" x14ac:dyDescent="0.25">
      <c r="A23">
        <v>1</v>
      </c>
      <c r="B23">
        <v>1</v>
      </c>
      <c r="C23">
        <v>1</v>
      </c>
      <c r="E23" s="1" t="s">
        <v>15</v>
      </c>
      <c r="G23">
        <v>0</v>
      </c>
    </row>
    <row r="24" spans="1:7" x14ac:dyDescent="0.25">
      <c r="E24" s="1"/>
    </row>
    <row r="25" spans="1:7" ht="75" x14ac:dyDescent="0.25">
      <c r="A25">
        <v>1</v>
      </c>
      <c r="B25">
        <v>1</v>
      </c>
      <c r="C25">
        <v>1</v>
      </c>
      <c r="E25" s="1" t="s">
        <v>16</v>
      </c>
      <c r="G25">
        <v>0</v>
      </c>
    </row>
    <row r="26" spans="1:7" x14ac:dyDescent="0.25">
      <c r="E26" s="1"/>
    </row>
    <row r="27" spans="1:7" ht="60" x14ac:dyDescent="0.25">
      <c r="A27">
        <v>1</v>
      </c>
      <c r="B27">
        <v>1</v>
      </c>
      <c r="C27">
        <v>1</v>
      </c>
      <c r="E27" s="1" t="s">
        <v>17</v>
      </c>
      <c r="G27">
        <v>0</v>
      </c>
    </row>
    <row r="28" spans="1:7" x14ac:dyDescent="0.25">
      <c r="E28" s="1"/>
    </row>
    <row r="29" spans="1:7" ht="30" x14ac:dyDescent="0.25">
      <c r="A29">
        <v>1</v>
      </c>
      <c r="B29">
        <v>1</v>
      </c>
      <c r="C29">
        <v>1</v>
      </c>
      <c r="E29" s="1" t="s">
        <v>18</v>
      </c>
      <c r="G29">
        <v>0</v>
      </c>
    </row>
    <row r="30" spans="1:7" x14ac:dyDescent="0.25">
      <c r="E30" s="1"/>
    </row>
    <row r="31" spans="1:7" ht="75" x14ac:dyDescent="0.25">
      <c r="A31">
        <v>1</v>
      </c>
      <c r="B31">
        <v>1</v>
      </c>
      <c r="C31">
        <v>2</v>
      </c>
      <c r="E31" s="1" t="s">
        <v>19</v>
      </c>
      <c r="G31">
        <v>0</v>
      </c>
    </row>
    <row r="32" spans="1:7" x14ac:dyDescent="0.25">
      <c r="E32" s="1"/>
    </row>
    <row r="33" spans="1:9" ht="60" x14ac:dyDescent="0.25">
      <c r="A33">
        <v>1</v>
      </c>
      <c r="B33">
        <v>1</v>
      </c>
      <c r="C33">
        <v>2</v>
      </c>
      <c r="E33" s="1" t="s">
        <v>20</v>
      </c>
      <c r="G33">
        <v>0</v>
      </c>
    </row>
    <row r="34" spans="1:9" x14ac:dyDescent="0.25">
      <c r="E34" s="1"/>
    </row>
    <row r="35" spans="1:9" x14ac:dyDescent="0.25">
      <c r="A35">
        <v>1</v>
      </c>
      <c r="B35">
        <v>1</v>
      </c>
      <c r="C35">
        <v>2</v>
      </c>
      <c r="E35" s="1" t="s">
        <v>21</v>
      </c>
      <c r="F35" t="s">
        <v>11</v>
      </c>
      <c r="G35">
        <v>0</v>
      </c>
    </row>
    <row r="36" spans="1:9" x14ac:dyDescent="0.25">
      <c r="E36" s="1"/>
    </row>
    <row r="37" spans="1:9" ht="30" x14ac:dyDescent="0.25">
      <c r="A37">
        <v>1</v>
      </c>
      <c r="B37">
        <v>1</v>
      </c>
      <c r="C37">
        <v>2</v>
      </c>
      <c r="D37">
        <v>1</v>
      </c>
      <c r="E37" s="1" t="s">
        <v>697</v>
      </c>
      <c r="F37" t="s">
        <v>22</v>
      </c>
      <c r="G37">
        <v>1</v>
      </c>
      <c r="I37" s="36">
        <f>G37*H37</f>
        <v>0</v>
      </c>
    </row>
    <row r="38" spans="1:9" x14ac:dyDescent="0.25">
      <c r="E38" s="1" t="s">
        <v>698</v>
      </c>
      <c r="I38" s="36"/>
    </row>
    <row r="39" spans="1:9" ht="30" x14ac:dyDescent="0.25">
      <c r="A39">
        <v>1</v>
      </c>
      <c r="B39">
        <v>1</v>
      </c>
      <c r="C39">
        <v>2</v>
      </c>
      <c r="D39">
        <v>2</v>
      </c>
      <c r="E39" s="1" t="s">
        <v>699</v>
      </c>
      <c r="F39" t="s">
        <v>22</v>
      </c>
      <c r="G39">
        <v>0</v>
      </c>
      <c r="I39" s="36"/>
    </row>
    <row r="40" spans="1:9" x14ac:dyDescent="0.25">
      <c r="E40" s="1" t="s">
        <v>698</v>
      </c>
      <c r="I40" s="36"/>
    </row>
    <row r="41" spans="1:9" ht="30" x14ac:dyDescent="0.25">
      <c r="A41">
        <v>1</v>
      </c>
      <c r="B41">
        <v>1</v>
      </c>
      <c r="C41">
        <v>2</v>
      </c>
      <c r="D41">
        <v>3</v>
      </c>
      <c r="E41" s="1" t="s">
        <v>700</v>
      </c>
      <c r="F41" t="s">
        <v>22</v>
      </c>
      <c r="G41">
        <v>0</v>
      </c>
      <c r="I41" s="36"/>
    </row>
    <row r="42" spans="1:9" x14ac:dyDescent="0.25">
      <c r="E42" s="1" t="s">
        <v>698</v>
      </c>
      <c r="I42" s="36"/>
    </row>
    <row r="43" spans="1:9" ht="30" x14ac:dyDescent="0.25">
      <c r="A43">
        <v>1</v>
      </c>
      <c r="B43">
        <v>1</v>
      </c>
      <c r="C43">
        <v>2</v>
      </c>
      <c r="D43">
        <v>4</v>
      </c>
      <c r="E43" s="1" t="s">
        <v>701</v>
      </c>
      <c r="F43" t="s">
        <v>22</v>
      </c>
      <c r="G43">
        <v>0</v>
      </c>
      <c r="I43" s="36"/>
    </row>
    <row r="44" spans="1:9" x14ac:dyDescent="0.25">
      <c r="E44" s="1" t="s">
        <v>698</v>
      </c>
      <c r="I44" s="36"/>
    </row>
    <row r="45" spans="1:9" ht="105" x14ac:dyDescent="0.25">
      <c r="A45">
        <v>1</v>
      </c>
      <c r="B45">
        <v>1</v>
      </c>
      <c r="C45">
        <v>2</v>
      </c>
      <c r="D45">
        <v>5</v>
      </c>
      <c r="E45" s="1" t="s">
        <v>702</v>
      </c>
      <c r="I45" s="36"/>
    </row>
    <row r="46" spans="1:9" x14ac:dyDescent="0.25">
      <c r="E46" s="1" t="s">
        <v>698</v>
      </c>
      <c r="I46" s="36"/>
    </row>
    <row r="47" spans="1:9" ht="30" x14ac:dyDescent="0.25">
      <c r="A47">
        <v>1</v>
      </c>
      <c r="B47">
        <v>1</v>
      </c>
      <c r="C47">
        <v>3</v>
      </c>
      <c r="D47">
        <v>6</v>
      </c>
      <c r="E47" s="1" t="s">
        <v>703</v>
      </c>
      <c r="F47" t="s">
        <v>22</v>
      </c>
      <c r="G47">
        <v>0</v>
      </c>
      <c r="I47" s="36"/>
    </row>
    <row r="48" spans="1:9" x14ac:dyDescent="0.25">
      <c r="E48" s="1" t="s">
        <v>698</v>
      </c>
      <c r="I48" s="36"/>
    </row>
    <row r="49" spans="1:9" ht="30" x14ac:dyDescent="0.25">
      <c r="A49">
        <v>1</v>
      </c>
      <c r="B49">
        <v>1</v>
      </c>
      <c r="C49">
        <v>3</v>
      </c>
      <c r="D49">
        <v>7</v>
      </c>
      <c r="E49" s="1" t="s">
        <v>704</v>
      </c>
      <c r="F49" t="s">
        <v>22</v>
      </c>
      <c r="G49">
        <v>0</v>
      </c>
      <c r="I49" s="36"/>
    </row>
    <row r="50" spans="1:9" x14ac:dyDescent="0.25">
      <c r="E50" s="1" t="s">
        <v>698</v>
      </c>
      <c r="I50" s="36"/>
    </row>
    <row r="51" spans="1:9" ht="30" x14ac:dyDescent="0.25">
      <c r="A51">
        <v>1</v>
      </c>
      <c r="B51">
        <v>1</v>
      </c>
      <c r="C51">
        <v>3</v>
      </c>
      <c r="D51">
        <v>8</v>
      </c>
      <c r="E51" s="1" t="s">
        <v>705</v>
      </c>
      <c r="F51" t="s">
        <v>22</v>
      </c>
      <c r="G51">
        <v>0</v>
      </c>
      <c r="I51" s="36"/>
    </row>
    <row r="52" spans="1:9" x14ac:dyDescent="0.25">
      <c r="E52" s="1" t="s">
        <v>698</v>
      </c>
      <c r="I52" s="36"/>
    </row>
    <row r="53" spans="1:9" ht="30" x14ac:dyDescent="0.25">
      <c r="A53">
        <v>1</v>
      </c>
      <c r="B53">
        <v>1</v>
      </c>
      <c r="C53">
        <v>3</v>
      </c>
      <c r="D53">
        <v>9</v>
      </c>
      <c r="E53" s="1" t="s">
        <v>706</v>
      </c>
      <c r="F53" t="s">
        <v>22</v>
      </c>
      <c r="G53">
        <v>0</v>
      </c>
      <c r="I53" s="36"/>
    </row>
    <row r="54" spans="1:9" x14ac:dyDescent="0.25">
      <c r="E54" s="1" t="s">
        <v>698</v>
      </c>
      <c r="I54" s="36"/>
    </row>
    <row r="55" spans="1:9" ht="30" x14ac:dyDescent="0.25">
      <c r="A55">
        <v>1</v>
      </c>
      <c r="B55">
        <v>1</v>
      </c>
      <c r="C55">
        <v>3</v>
      </c>
      <c r="D55">
        <v>10</v>
      </c>
      <c r="E55" s="1" t="s">
        <v>707</v>
      </c>
      <c r="F55" t="s">
        <v>22</v>
      </c>
      <c r="G55">
        <v>0</v>
      </c>
      <c r="I55" s="36"/>
    </row>
    <row r="56" spans="1:9" x14ac:dyDescent="0.25">
      <c r="E56" s="1"/>
      <c r="I56" s="36"/>
    </row>
    <row r="57" spans="1:9" ht="45" x14ac:dyDescent="0.25">
      <c r="A57">
        <v>1</v>
      </c>
      <c r="B57">
        <v>1</v>
      </c>
      <c r="C57">
        <v>3</v>
      </c>
      <c r="E57" s="1" t="s">
        <v>23</v>
      </c>
      <c r="F57" t="s">
        <v>11</v>
      </c>
      <c r="G57">
        <v>0</v>
      </c>
      <c r="I57" s="36"/>
    </row>
    <row r="58" spans="1:9" x14ac:dyDescent="0.25">
      <c r="E58" s="1"/>
      <c r="I58" s="36"/>
    </row>
    <row r="59" spans="1:9" x14ac:dyDescent="0.25">
      <c r="A59">
        <v>1</v>
      </c>
      <c r="B59">
        <v>1</v>
      </c>
      <c r="C59">
        <v>3</v>
      </c>
      <c r="D59">
        <v>11</v>
      </c>
      <c r="E59" s="1" t="s">
        <v>708</v>
      </c>
      <c r="F59" t="s">
        <v>22</v>
      </c>
      <c r="G59">
        <v>0</v>
      </c>
      <c r="I59" s="36"/>
    </row>
    <row r="60" spans="1:9" x14ac:dyDescent="0.25">
      <c r="E60" s="1" t="s">
        <v>698</v>
      </c>
      <c r="I60" s="36"/>
    </row>
    <row r="61" spans="1:9" ht="30" x14ac:dyDescent="0.25">
      <c r="A61">
        <v>1</v>
      </c>
      <c r="B61">
        <v>1</v>
      </c>
      <c r="C61">
        <v>3</v>
      </c>
      <c r="D61">
        <v>12</v>
      </c>
      <c r="E61" s="1" t="s">
        <v>709</v>
      </c>
      <c r="F61" t="s">
        <v>22</v>
      </c>
      <c r="G61">
        <v>0</v>
      </c>
      <c r="I61" s="36"/>
    </row>
    <row r="62" spans="1:9" x14ac:dyDescent="0.25">
      <c r="E62" s="1" t="s">
        <v>698</v>
      </c>
      <c r="I62" s="36"/>
    </row>
    <row r="63" spans="1:9" x14ac:dyDescent="0.25">
      <c r="A63">
        <v>1</v>
      </c>
      <c r="B63">
        <v>1</v>
      </c>
      <c r="C63">
        <v>3</v>
      </c>
      <c r="D63">
        <v>13</v>
      </c>
      <c r="E63" s="1" t="s">
        <v>710</v>
      </c>
      <c r="F63" t="s">
        <v>22</v>
      </c>
      <c r="G63">
        <v>0</v>
      </c>
      <c r="I63" s="36"/>
    </row>
    <row r="64" spans="1:9" x14ac:dyDescent="0.25">
      <c r="E64" s="1" t="s">
        <v>698</v>
      </c>
      <c r="I64" s="36"/>
    </row>
    <row r="65" spans="1:9" ht="30" x14ac:dyDescent="0.25">
      <c r="A65">
        <v>1</v>
      </c>
      <c r="B65">
        <v>1</v>
      </c>
      <c r="C65">
        <v>4</v>
      </c>
      <c r="D65">
        <v>14</v>
      </c>
      <c r="E65" s="1" t="s">
        <v>711</v>
      </c>
      <c r="F65" t="s">
        <v>22</v>
      </c>
      <c r="G65">
        <v>0</v>
      </c>
      <c r="I65" s="36"/>
    </row>
    <row r="66" spans="1:9" x14ac:dyDescent="0.25">
      <c r="E66" s="1" t="s">
        <v>698</v>
      </c>
      <c r="I66" s="36"/>
    </row>
    <row r="67" spans="1:9" x14ac:dyDescent="0.25">
      <c r="A67">
        <v>1</v>
      </c>
      <c r="B67">
        <v>1</v>
      </c>
      <c r="C67">
        <v>4</v>
      </c>
      <c r="D67">
        <v>15</v>
      </c>
      <c r="E67" s="1" t="s">
        <v>712</v>
      </c>
      <c r="F67" t="s">
        <v>22</v>
      </c>
      <c r="G67">
        <v>0</v>
      </c>
      <c r="I67" s="36"/>
    </row>
    <row r="68" spans="1:9" x14ac:dyDescent="0.25">
      <c r="E68" s="1" t="s">
        <v>698</v>
      </c>
      <c r="I68" s="36"/>
    </row>
    <row r="69" spans="1:9" ht="30" x14ac:dyDescent="0.25">
      <c r="A69">
        <v>1</v>
      </c>
      <c r="B69">
        <v>1</v>
      </c>
      <c r="C69">
        <v>4</v>
      </c>
      <c r="D69">
        <v>16</v>
      </c>
      <c r="E69" s="1" t="s">
        <v>713</v>
      </c>
      <c r="F69" t="s">
        <v>22</v>
      </c>
      <c r="G69">
        <v>0</v>
      </c>
      <c r="I69" s="36"/>
    </row>
    <row r="70" spans="1:9" x14ac:dyDescent="0.25">
      <c r="E70" s="1" t="s">
        <v>698</v>
      </c>
      <c r="I70" s="36"/>
    </row>
    <row r="71" spans="1:9" ht="30" x14ac:dyDescent="0.25">
      <c r="A71">
        <v>1</v>
      </c>
      <c r="B71">
        <v>1</v>
      </c>
      <c r="C71">
        <v>4</v>
      </c>
      <c r="D71">
        <v>17</v>
      </c>
      <c r="E71" s="1" t="s">
        <v>714</v>
      </c>
      <c r="F71" t="s">
        <v>22</v>
      </c>
      <c r="G71">
        <v>0</v>
      </c>
      <c r="I71" s="36"/>
    </row>
    <row r="72" spans="1:9" x14ac:dyDescent="0.25">
      <c r="E72" s="1" t="s">
        <v>698</v>
      </c>
      <c r="I72" s="36"/>
    </row>
    <row r="73" spans="1:9" ht="30" x14ac:dyDescent="0.25">
      <c r="A73">
        <v>1</v>
      </c>
      <c r="B73">
        <v>1</v>
      </c>
      <c r="C73">
        <v>4</v>
      </c>
      <c r="D73">
        <v>18</v>
      </c>
      <c r="E73" s="1" t="s">
        <v>715</v>
      </c>
      <c r="F73" t="s">
        <v>22</v>
      </c>
      <c r="G73">
        <v>0</v>
      </c>
      <c r="I73" s="36"/>
    </row>
    <row r="74" spans="1:9" x14ac:dyDescent="0.25">
      <c r="E74" s="1" t="s">
        <v>698</v>
      </c>
      <c r="I74" s="36"/>
    </row>
    <row r="75" spans="1:9" x14ac:dyDescent="0.25">
      <c r="A75">
        <v>1</v>
      </c>
      <c r="B75">
        <v>1</v>
      </c>
      <c r="C75">
        <v>4</v>
      </c>
      <c r="D75">
        <v>19</v>
      </c>
      <c r="E75" s="1" t="s">
        <v>716</v>
      </c>
      <c r="F75" t="s">
        <v>22</v>
      </c>
      <c r="G75">
        <v>0</v>
      </c>
      <c r="I75" s="36"/>
    </row>
    <row r="76" spans="1:9" x14ac:dyDescent="0.25">
      <c r="E76" s="1" t="s">
        <v>698</v>
      </c>
      <c r="I76" s="36"/>
    </row>
    <row r="77" spans="1:9" ht="30" x14ac:dyDescent="0.25">
      <c r="A77">
        <v>1</v>
      </c>
      <c r="B77">
        <v>1</v>
      </c>
      <c r="C77">
        <v>4</v>
      </c>
      <c r="D77">
        <v>20</v>
      </c>
      <c r="E77" s="1" t="s">
        <v>717</v>
      </c>
      <c r="F77" t="s">
        <v>22</v>
      </c>
      <c r="G77">
        <v>0</v>
      </c>
      <c r="I77" s="36"/>
    </row>
    <row r="78" spans="1:9" x14ac:dyDescent="0.25">
      <c r="E78" s="1" t="s">
        <v>698</v>
      </c>
      <c r="I78" s="36"/>
    </row>
    <row r="79" spans="1:9" x14ac:dyDescent="0.25">
      <c r="A79">
        <v>1</v>
      </c>
      <c r="B79">
        <v>1</v>
      </c>
      <c r="C79">
        <v>4</v>
      </c>
      <c r="D79">
        <v>21</v>
      </c>
      <c r="E79" s="1" t="s">
        <v>718</v>
      </c>
      <c r="F79" t="s">
        <v>22</v>
      </c>
      <c r="G79">
        <v>0</v>
      </c>
      <c r="I79" s="36"/>
    </row>
    <row r="80" spans="1:9" x14ac:dyDescent="0.25">
      <c r="E80" s="1" t="s">
        <v>698</v>
      </c>
      <c r="I80" s="36"/>
    </row>
    <row r="81" spans="1:9" ht="30" x14ac:dyDescent="0.25">
      <c r="A81">
        <v>1</v>
      </c>
      <c r="B81">
        <v>1</v>
      </c>
      <c r="C81">
        <v>4</v>
      </c>
      <c r="D81">
        <v>22</v>
      </c>
      <c r="E81" s="1" t="s">
        <v>719</v>
      </c>
      <c r="F81" t="s">
        <v>22</v>
      </c>
      <c r="G81">
        <v>0</v>
      </c>
      <c r="I81" s="36"/>
    </row>
    <row r="82" spans="1:9" x14ac:dyDescent="0.25">
      <c r="E82" s="1" t="s">
        <v>698</v>
      </c>
      <c r="I82" s="36"/>
    </row>
    <row r="83" spans="1:9" ht="30" x14ac:dyDescent="0.25">
      <c r="A83">
        <v>1</v>
      </c>
      <c r="B83">
        <v>1</v>
      </c>
      <c r="C83">
        <v>4</v>
      </c>
      <c r="D83">
        <v>23</v>
      </c>
      <c r="E83" s="1" t="s">
        <v>720</v>
      </c>
      <c r="F83" t="s">
        <v>22</v>
      </c>
      <c r="G83">
        <v>0</v>
      </c>
      <c r="I83" s="36"/>
    </row>
    <row r="84" spans="1:9" x14ac:dyDescent="0.25">
      <c r="E84" s="1" t="s">
        <v>698</v>
      </c>
      <c r="I84" s="36"/>
    </row>
    <row r="85" spans="1:9" ht="30" x14ac:dyDescent="0.25">
      <c r="A85">
        <v>1</v>
      </c>
      <c r="B85">
        <v>1</v>
      </c>
      <c r="C85">
        <v>4</v>
      </c>
      <c r="D85">
        <v>24</v>
      </c>
      <c r="E85" s="1" t="s">
        <v>721</v>
      </c>
      <c r="F85" t="s">
        <v>22</v>
      </c>
      <c r="G85">
        <v>0</v>
      </c>
      <c r="I85" s="36"/>
    </row>
    <row r="86" spans="1:9" x14ac:dyDescent="0.25">
      <c r="E86" s="1" t="s">
        <v>698</v>
      </c>
      <c r="I86" s="36"/>
    </row>
    <row r="87" spans="1:9" x14ac:dyDescent="0.25">
      <c r="A87">
        <v>1</v>
      </c>
      <c r="B87">
        <v>1</v>
      </c>
      <c r="C87">
        <v>5</v>
      </c>
      <c r="D87">
        <v>25</v>
      </c>
      <c r="E87" s="1" t="s">
        <v>722</v>
      </c>
      <c r="F87" t="s">
        <v>22</v>
      </c>
      <c r="G87">
        <v>0</v>
      </c>
      <c r="I87" s="36"/>
    </row>
    <row r="88" spans="1:9" x14ac:dyDescent="0.25">
      <c r="E88" s="1" t="s">
        <v>698</v>
      </c>
      <c r="I88" s="36"/>
    </row>
    <row r="89" spans="1:9" ht="30" x14ac:dyDescent="0.25">
      <c r="A89">
        <v>1</v>
      </c>
      <c r="B89">
        <v>1</v>
      </c>
      <c r="C89">
        <v>5</v>
      </c>
      <c r="D89">
        <v>26</v>
      </c>
      <c r="E89" s="1" t="s">
        <v>723</v>
      </c>
      <c r="F89" t="s">
        <v>22</v>
      </c>
      <c r="G89">
        <v>0</v>
      </c>
      <c r="I89" s="36"/>
    </row>
    <row r="90" spans="1:9" x14ac:dyDescent="0.25">
      <c r="E90" s="1" t="s">
        <v>698</v>
      </c>
      <c r="I90" s="36"/>
    </row>
    <row r="91" spans="1:9" ht="30" x14ac:dyDescent="0.25">
      <c r="A91">
        <v>1</v>
      </c>
      <c r="B91">
        <v>1</v>
      </c>
      <c r="C91">
        <v>5</v>
      </c>
      <c r="D91">
        <v>27</v>
      </c>
      <c r="E91" s="1" t="s">
        <v>724</v>
      </c>
      <c r="F91" t="s">
        <v>22</v>
      </c>
      <c r="G91">
        <v>0</v>
      </c>
      <c r="I91" s="36"/>
    </row>
    <row r="92" spans="1:9" x14ac:dyDescent="0.25">
      <c r="E92" s="1" t="s">
        <v>698</v>
      </c>
      <c r="I92" s="36"/>
    </row>
    <row r="93" spans="1:9" ht="30" x14ac:dyDescent="0.25">
      <c r="A93">
        <v>1</v>
      </c>
      <c r="B93">
        <v>1</v>
      </c>
      <c r="C93">
        <v>5</v>
      </c>
      <c r="D93">
        <v>28</v>
      </c>
      <c r="E93" s="1" t="s">
        <v>725</v>
      </c>
      <c r="F93" t="s">
        <v>22</v>
      </c>
      <c r="G93">
        <v>0</v>
      </c>
      <c r="I93" s="36"/>
    </row>
    <row r="94" spans="1:9" x14ac:dyDescent="0.25">
      <c r="E94" s="1" t="s">
        <v>698</v>
      </c>
      <c r="I94" s="36"/>
    </row>
    <row r="95" spans="1:9" ht="30" x14ac:dyDescent="0.25">
      <c r="A95">
        <v>1</v>
      </c>
      <c r="B95">
        <v>1</v>
      </c>
      <c r="C95">
        <v>5</v>
      </c>
      <c r="D95">
        <v>29</v>
      </c>
      <c r="E95" s="1" t="s">
        <v>726</v>
      </c>
      <c r="F95" t="s">
        <v>22</v>
      </c>
      <c r="G95">
        <v>0</v>
      </c>
      <c r="I95" s="36"/>
    </row>
    <row r="96" spans="1:9" x14ac:dyDescent="0.25">
      <c r="E96" s="1" t="s">
        <v>698</v>
      </c>
      <c r="I96" s="36"/>
    </row>
    <row r="97" spans="1:9" ht="30" x14ac:dyDescent="0.25">
      <c r="A97">
        <v>1</v>
      </c>
      <c r="B97">
        <v>1</v>
      </c>
      <c r="C97">
        <v>5</v>
      </c>
      <c r="D97">
        <v>30</v>
      </c>
      <c r="E97" s="1" t="s">
        <v>727</v>
      </c>
      <c r="F97" t="s">
        <v>22</v>
      </c>
      <c r="G97">
        <v>0</v>
      </c>
      <c r="I97" s="36"/>
    </row>
    <row r="98" spans="1:9" x14ac:dyDescent="0.25">
      <c r="E98" s="1" t="s">
        <v>698</v>
      </c>
      <c r="I98" s="36"/>
    </row>
    <row r="99" spans="1:9" ht="30" x14ac:dyDescent="0.25">
      <c r="A99">
        <v>1</v>
      </c>
      <c r="B99">
        <v>1</v>
      </c>
      <c r="C99">
        <v>5</v>
      </c>
      <c r="D99">
        <v>31</v>
      </c>
      <c r="E99" s="1" t="s">
        <v>728</v>
      </c>
      <c r="F99" t="s">
        <v>22</v>
      </c>
      <c r="G99">
        <v>0</v>
      </c>
      <c r="I99" s="36"/>
    </row>
    <row r="100" spans="1:9" x14ac:dyDescent="0.25">
      <c r="E100" s="1" t="s">
        <v>698</v>
      </c>
      <c r="I100" s="36"/>
    </row>
    <row r="101" spans="1:9" ht="30" x14ac:dyDescent="0.25">
      <c r="A101">
        <v>1</v>
      </c>
      <c r="B101">
        <v>1</v>
      </c>
      <c r="C101">
        <v>5</v>
      </c>
      <c r="D101">
        <v>32</v>
      </c>
      <c r="E101" s="1" t="s">
        <v>729</v>
      </c>
      <c r="F101" t="s">
        <v>22</v>
      </c>
      <c r="G101">
        <v>0</v>
      </c>
      <c r="I101" s="36"/>
    </row>
    <row r="102" spans="1:9" x14ac:dyDescent="0.25">
      <c r="E102" s="1" t="s">
        <v>698</v>
      </c>
      <c r="I102" s="36"/>
    </row>
    <row r="103" spans="1:9" ht="30" x14ac:dyDescent="0.25">
      <c r="A103">
        <v>1</v>
      </c>
      <c r="B103">
        <v>1</v>
      </c>
      <c r="C103">
        <v>5</v>
      </c>
      <c r="D103">
        <v>33</v>
      </c>
      <c r="E103" s="1" t="s">
        <v>730</v>
      </c>
      <c r="F103" t="s">
        <v>22</v>
      </c>
      <c r="G103">
        <v>0</v>
      </c>
      <c r="I103" s="36"/>
    </row>
    <row r="104" spans="1:9" x14ac:dyDescent="0.25">
      <c r="E104" s="1" t="s">
        <v>698</v>
      </c>
      <c r="I104" s="36"/>
    </row>
    <row r="105" spans="1:9" ht="30" x14ac:dyDescent="0.25">
      <c r="A105">
        <v>1</v>
      </c>
      <c r="B105">
        <v>1</v>
      </c>
      <c r="C105">
        <v>5</v>
      </c>
      <c r="D105">
        <v>34</v>
      </c>
      <c r="E105" s="1" t="s">
        <v>731</v>
      </c>
      <c r="F105" t="s">
        <v>22</v>
      </c>
      <c r="G105">
        <v>0</v>
      </c>
      <c r="I105" s="36"/>
    </row>
    <row r="106" spans="1:9" x14ac:dyDescent="0.25">
      <c r="E106" s="1" t="s">
        <v>698</v>
      </c>
      <c r="I106" s="36"/>
    </row>
    <row r="107" spans="1:9" ht="30" x14ac:dyDescent="0.25">
      <c r="A107">
        <v>1</v>
      </c>
      <c r="B107">
        <v>1</v>
      </c>
      <c r="C107">
        <v>6</v>
      </c>
      <c r="D107">
        <v>35</v>
      </c>
      <c r="E107" s="1" t="s">
        <v>732</v>
      </c>
      <c r="F107" t="s">
        <v>22</v>
      </c>
      <c r="G107">
        <v>0</v>
      </c>
      <c r="I107" s="36"/>
    </row>
    <row r="108" spans="1:9" x14ac:dyDescent="0.25">
      <c r="E108" s="1" t="s">
        <v>698</v>
      </c>
      <c r="I108" s="36"/>
    </row>
    <row r="109" spans="1:9" ht="30" x14ac:dyDescent="0.25">
      <c r="A109">
        <v>1</v>
      </c>
      <c r="B109">
        <v>1</v>
      </c>
      <c r="C109">
        <v>6</v>
      </c>
      <c r="D109">
        <v>36</v>
      </c>
      <c r="E109" s="1" t="s">
        <v>733</v>
      </c>
      <c r="F109" t="s">
        <v>22</v>
      </c>
      <c r="G109">
        <v>0</v>
      </c>
      <c r="I109" s="36"/>
    </row>
    <row r="110" spans="1:9" x14ac:dyDescent="0.25">
      <c r="E110" s="1"/>
      <c r="I110" s="36"/>
    </row>
    <row r="111" spans="1:9" x14ac:dyDescent="0.25">
      <c r="E111" s="1"/>
      <c r="I111" s="36"/>
    </row>
    <row r="112" spans="1:9" x14ac:dyDescent="0.25">
      <c r="A112">
        <v>1</v>
      </c>
      <c r="B112">
        <v>1</v>
      </c>
      <c r="C112">
        <v>6</v>
      </c>
      <c r="E112" s="1" t="s">
        <v>24</v>
      </c>
      <c r="F112" t="s">
        <v>11</v>
      </c>
      <c r="G112">
        <v>0</v>
      </c>
      <c r="I112" s="36"/>
    </row>
    <row r="113" spans="1:9" x14ac:dyDescent="0.25">
      <c r="E113" s="1"/>
      <c r="I113" s="36"/>
    </row>
    <row r="114" spans="1:9" ht="30" x14ac:dyDescent="0.25">
      <c r="A114">
        <v>1</v>
      </c>
      <c r="B114">
        <v>1</v>
      </c>
      <c r="C114">
        <v>6</v>
      </c>
      <c r="E114" s="1" t="s">
        <v>25</v>
      </c>
      <c r="G114">
        <v>0</v>
      </c>
      <c r="I114" s="36"/>
    </row>
    <row r="115" spans="1:9" x14ac:dyDescent="0.25">
      <c r="E115" s="1"/>
      <c r="I115" s="36"/>
    </row>
    <row r="116" spans="1:9" ht="30" x14ac:dyDescent="0.25">
      <c r="A116">
        <v>1</v>
      </c>
      <c r="B116">
        <v>1</v>
      </c>
      <c r="C116">
        <v>6</v>
      </c>
      <c r="D116">
        <v>37</v>
      </c>
      <c r="E116" s="1" t="s">
        <v>734</v>
      </c>
      <c r="F116" t="s">
        <v>22</v>
      </c>
      <c r="G116">
        <v>0</v>
      </c>
      <c r="I116" s="36"/>
    </row>
    <row r="117" spans="1:9" x14ac:dyDescent="0.25">
      <c r="E117" s="1" t="s">
        <v>698</v>
      </c>
      <c r="I117" s="36"/>
    </row>
    <row r="118" spans="1:9" ht="30" x14ac:dyDescent="0.25">
      <c r="A118">
        <v>1</v>
      </c>
      <c r="B118">
        <v>1</v>
      </c>
      <c r="C118">
        <v>6</v>
      </c>
      <c r="D118">
        <v>38</v>
      </c>
      <c r="E118" s="1" t="s">
        <v>735</v>
      </c>
      <c r="F118" t="s">
        <v>26</v>
      </c>
      <c r="G118">
        <v>0</v>
      </c>
      <c r="I118" s="36"/>
    </row>
    <row r="119" spans="1:9" x14ac:dyDescent="0.25">
      <c r="E119" s="1" t="s">
        <v>698</v>
      </c>
      <c r="I119" s="36"/>
    </row>
    <row r="120" spans="1:9" ht="30" x14ac:dyDescent="0.25">
      <c r="A120">
        <v>1</v>
      </c>
      <c r="B120">
        <v>1</v>
      </c>
      <c r="C120">
        <v>6</v>
      </c>
      <c r="D120">
        <v>39</v>
      </c>
      <c r="E120" s="1" t="s">
        <v>736</v>
      </c>
      <c r="F120" t="s">
        <v>22</v>
      </c>
      <c r="G120">
        <v>0</v>
      </c>
      <c r="I120" s="36"/>
    </row>
    <row r="121" spans="1:9" x14ac:dyDescent="0.25">
      <c r="E121" s="1" t="s">
        <v>698</v>
      </c>
      <c r="I121" s="36"/>
    </row>
    <row r="122" spans="1:9" ht="30" x14ac:dyDescent="0.25">
      <c r="A122">
        <v>1</v>
      </c>
      <c r="B122">
        <v>1</v>
      </c>
      <c r="C122">
        <v>6</v>
      </c>
      <c r="D122">
        <v>40</v>
      </c>
      <c r="E122" s="1" t="s">
        <v>737</v>
      </c>
      <c r="F122" t="s">
        <v>22</v>
      </c>
      <c r="G122">
        <v>0</v>
      </c>
      <c r="I122" s="36"/>
    </row>
    <row r="123" spans="1:9" x14ac:dyDescent="0.25">
      <c r="E123" s="1" t="s">
        <v>698</v>
      </c>
      <c r="I123" s="36"/>
    </row>
    <row r="124" spans="1:9" ht="30" x14ac:dyDescent="0.25">
      <c r="A124">
        <v>1</v>
      </c>
      <c r="B124">
        <v>1</v>
      </c>
      <c r="C124">
        <v>6</v>
      </c>
      <c r="D124">
        <v>41</v>
      </c>
      <c r="E124" s="1" t="s">
        <v>738</v>
      </c>
      <c r="F124" t="s">
        <v>22</v>
      </c>
      <c r="G124">
        <v>0</v>
      </c>
      <c r="I124" s="36"/>
    </row>
    <row r="125" spans="1:9" x14ac:dyDescent="0.25">
      <c r="E125" s="1" t="s">
        <v>698</v>
      </c>
      <c r="I125" s="36"/>
    </row>
    <row r="126" spans="1:9" ht="30" x14ac:dyDescent="0.25">
      <c r="A126">
        <v>1</v>
      </c>
      <c r="B126">
        <v>1</v>
      </c>
      <c r="C126">
        <v>6</v>
      </c>
      <c r="D126">
        <v>42</v>
      </c>
      <c r="E126" s="1" t="s">
        <v>739</v>
      </c>
      <c r="F126" t="s">
        <v>22</v>
      </c>
      <c r="G126">
        <v>0</v>
      </c>
      <c r="I126" s="36"/>
    </row>
    <row r="127" spans="1:9" x14ac:dyDescent="0.25">
      <c r="E127" s="1" t="s">
        <v>698</v>
      </c>
      <c r="I127" s="36"/>
    </row>
    <row r="128" spans="1:9" ht="30" x14ac:dyDescent="0.25">
      <c r="A128">
        <v>1</v>
      </c>
      <c r="B128">
        <v>1</v>
      </c>
      <c r="C128">
        <v>7</v>
      </c>
      <c r="D128">
        <v>43</v>
      </c>
      <c r="E128" s="1" t="s">
        <v>740</v>
      </c>
      <c r="F128" t="s">
        <v>22</v>
      </c>
      <c r="G128">
        <v>0</v>
      </c>
      <c r="I128" s="36"/>
    </row>
    <row r="129" spans="1:9" x14ac:dyDescent="0.25">
      <c r="E129" s="1" t="s">
        <v>698</v>
      </c>
      <c r="I129" s="36"/>
    </row>
    <row r="130" spans="1:9" ht="30" x14ac:dyDescent="0.25">
      <c r="A130">
        <v>1</v>
      </c>
      <c r="B130">
        <v>1</v>
      </c>
      <c r="C130">
        <v>7</v>
      </c>
      <c r="D130">
        <v>44</v>
      </c>
      <c r="E130" s="1" t="s">
        <v>741</v>
      </c>
      <c r="F130" t="s">
        <v>22</v>
      </c>
      <c r="G130">
        <v>0</v>
      </c>
      <c r="I130" s="36"/>
    </row>
    <row r="131" spans="1:9" x14ac:dyDescent="0.25">
      <c r="E131" s="1" t="s">
        <v>698</v>
      </c>
      <c r="I131" s="36"/>
    </row>
    <row r="132" spans="1:9" ht="30" x14ac:dyDescent="0.25">
      <c r="A132">
        <v>1</v>
      </c>
      <c r="B132">
        <v>1</v>
      </c>
      <c r="C132">
        <v>7</v>
      </c>
      <c r="D132">
        <v>45</v>
      </c>
      <c r="E132" s="1" t="s">
        <v>742</v>
      </c>
      <c r="F132" t="s">
        <v>22</v>
      </c>
      <c r="G132">
        <v>0</v>
      </c>
      <c r="I132" s="36"/>
    </row>
    <row r="133" spans="1:9" x14ac:dyDescent="0.25">
      <c r="E133" s="1"/>
      <c r="I133" s="36"/>
    </row>
    <row r="134" spans="1:9" x14ac:dyDescent="0.25">
      <c r="E134" s="1"/>
      <c r="I134" s="36"/>
    </row>
    <row r="135" spans="1:9" ht="30" x14ac:dyDescent="0.25">
      <c r="A135">
        <v>1</v>
      </c>
      <c r="B135">
        <v>1</v>
      </c>
      <c r="C135">
        <v>7</v>
      </c>
      <c r="E135" s="1" t="s">
        <v>27</v>
      </c>
      <c r="F135" t="s">
        <v>11</v>
      </c>
      <c r="G135">
        <v>0</v>
      </c>
      <c r="I135" s="36"/>
    </row>
    <row r="136" spans="1:9" x14ac:dyDescent="0.25">
      <c r="E136" s="1"/>
      <c r="I136" s="36"/>
    </row>
    <row r="137" spans="1:9" ht="45" x14ac:dyDescent="0.25">
      <c r="A137">
        <v>1</v>
      </c>
      <c r="B137">
        <v>1</v>
      </c>
      <c r="C137">
        <v>7</v>
      </c>
      <c r="D137">
        <v>46</v>
      </c>
      <c r="E137" s="1" t="s">
        <v>743</v>
      </c>
      <c r="F137" t="s">
        <v>22</v>
      </c>
      <c r="G137">
        <v>0</v>
      </c>
      <c r="I137" s="36"/>
    </row>
    <row r="138" spans="1:9" x14ac:dyDescent="0.25">
      <c r="E138" s="1"/>
      <c r="I138" s="36"/>
    </row>
    <row r="139" spans="1:9" ht="45" x14ac:dyDescent="0.25">
      <c r="A139">
        <v>1</v>
      </c>
      <c r="B139">
        <v>1</v>
      </c>
      <c r="C139">
        <v>7</v>
      </c>
      <c r="D139">
        <v>47</v>
      </c>
      <c r="E139" s="1" t="s">
        <v>744</v>
      </c>
      <c r="F139" t="s">
        <v>22</v>
      </c>
      <c r="G139">
        <v>0</v>
      </c>
      <c r="I139" s="36"/>
    </row>
    <row r="140" spans="1:9" x14ac:dyDescent="0.25">
      <c r="E140" s="1"/>
      <c r="I140" s="36"/>
    </row>
    <row r="141" spans="1:9" ht="30" x14ac:dyDescent="0.25">
      <c r="A141">
        <v>1</v>
      </c>
      <c r="B141">
        <v>1</v>
      </c>
      <c r="C141">
        <v>7</v>
      </c>
      <c r="D141">
        <v>48</v>
      </c>
      <c r="E141" s="1" t="s">
        <v>745</v>
      </c>
      <c r="F141" t="s">
        <v>22</v>
      </c>
      <c r="G141">
        <v>0</v>
      </c>
      <c r="I141" s="36"/>
    </row>
    <row r="142" spans="1:9" x14ac:dyDescent="0.25">
      <c r="E142" s="1"/>
      <c r="I142" s="36"/>
    </row>
    <row r="143" spans="1:9" ht="30" x14ac:dyDescent="0.25">
      <c r="A143">
        <v>1</v>
      </c>
      <c r="B143">
        <v>1</v>
      </c>
      <c r="C143">
        <v>7</v>
      </c>
      <c r="D143">
        <v>49</v>
      </c>
      <c r="E143" s="1" t="s">
        <v>746</v>
      </c>
      <c r="F143" t="s">
        <v>22</v>
      </c>
      <c r="G143">
        <v>0</v>
      </c>
      <c r="I143" s="36"/>
    </row>
    <row r="144" spans="1:9" x14ac:dyDescent="0.25">
      <c r="E144" s="1"/>
      <c r="I144" s="36"/>
    </row>
    <row r="145" spans="1:9" ht="45" x14ac:dyDescent="0.25">
      <c r="A145">
        <v>1</v>
      </c>
      <c r="B145">
        <v>1</v>
      </c>
      <c r="C145">
        <v>8</v>
      </c>
      <c r="D145">
        <v>50</v>
      </c>
      <c r="E145" s="1" t="s">
        <v>747</v>
      </c>
      <c r="F145" t="s">
        <v>22</v>
      </c>
      <c r="G145">
        <v>0</v>
      </c>
      <c r="I145" s="36"/>
    </row>
    <row r="146" spans="1:9" x14ac:dyDescent="0.25">
      <c r="E146" s="1"/>
      <c r="I146" s="36"/>
    </row>
    <row r="147" spans="1:9" ht="30" x14ac:dyDescent="0.25">
      <c r="A147">
        <v>1</v>
      </c>
      <c r="B147">
        <v>1</v>
      </c>
      <c r="C147">
        <v>8</v>
      </c>
      <c r="D147">
        <v>51</v>
      </c>
      <c r="E147" s="1" t="s">
        <v>748</v>
      </c>
      <c r="F147" t="s">
        <v>22</v>
      </c>
      <c r="G147">
        <v>0</v>
      </c>
      <c r="I147" s="36"/>
    </row>
    <row r="148" spans="1:9" x14ac:dyDescent="0.25">
      <c r="E148" s="1" t="s">
        <v>698</v>
      </c>
      <c r="I148" s="36"/>
    </row>
    <row r="149" spans="1:9" ht="30" x14ac:dyDescent="0.25">
      <c r="A149">
        <v>1</v>
      </c>
      <c r="B149">
        <v>1</v>
      </c>
      <c r="C149">
        <v>8</v>
      </c>
      <c r="D149">
        <v>52</v>
      </c>
      <c r="E149" s="1" t="s">
        <v>749</v>
      </c>
      <c r="F149" t="s">
        <v>22</v>
      </c>
      <c r="G149">
        <v>0</v>
      </c>
      <c r="I149" s="36"/>
    </row>
    <row r="150" spans="1:9" x14ac:dyDescent="0.25">
      <c r="E150" s="1" t="s">
        <v>698</v>
      </c>
      <c r="I150" s="36"/>
    </row>
    <row r="151" spans="1:9" ht="30" x14ac:dyDescent="0.25">
      <c r="A151">
        <v>1</v>
      </c>
      <c r="B151">
        <v>1</v>
      </c>
      <c r="C151">
        <v>8</v>
      </c>
      <c r="D151">
        <v>53</v>
      </c>
      <c r="E151" s="1" t="s">
        <v>750</v>
      </c>
      <c r="F151" t="s">
        <v>22</v>
      </c>
      <c r="G151">
        <v>0</v>
      </c>
      <c r="I151" s="36"/>
    </row>
    <row r="152" spans="1:9" x14ac:dyDescent="0.25">
      <c r="E152" s="1"/>
      <c r="I152" s="36"/>
    </row>
    <row r="153" spans="1:9" ht="30" x14ac:dyDescent="0.25">
      <c r="A153">
        <v>1</v>
      </c>
      <c r="B153">
        <v>1</v>
      </c>
      <c r="C153">
        <v>8</v>
      </c>
      <c r="D153">
        <v>54</v>
      </c>
      <c r="E153" s="1" t="s">
        <v>751</v>
      </c>
      <c r="F153" t="s">
        <v>22</v>
      </c>
      <c r="G153">
        <v>0</v>
      </c>
      <c r="I153" s="36"/>
    </row>
    <row r="154" spans="1:9" x14ac:dyDescent="0.25">
      <c r="E154" s="1"/>
      <c r="I154" s="36"/>
    </row>
    <row r="155" spans="1:9" ht="30" x14ac:dyDescent="0.25">
      <c r="A155">
        <v>1</v>
      </c>
      <c r="B155">
        <v>1</v>
      </c>
      <c r="C155">
        <v>8</v>
      </c>
      <c r="D155">
        <v>55</v>
      </c>
      <c r="E155" s="1" t="s">
        <v>752</v>
      </c>
      <c r="F155" t="s">
        <v>22</v>
      </c>
      <c r="G155">
        <v>0</v>
      </c>
      <c r="I155" s="36"/>
    </row>
    <row r="156" spans="1:9" x14ac:dyDescent="0.25">
      <c r="E156" s="1"/>
      <c r="I156" s="36"/>
    </row>
    <row r="157" spans="1:9" ht="30" x14ac:dyDescent="0.25">
      <c r="A157">
        <v>1</v>
      </c>
      <c r="B157">
        <v>1</v>
      </c>
      <c r="C157">
        <v>8</v>
      </c>
      <c r="D157">
        <v>56</v>
      </c>
      <c r="E157" s="1" t="s">
        <v>753</v>
      </c>
      <c r="F157" t="s">
        <v>22</v>
      </c>
      <c r="G157">
        <v>0</v>
      </c>
      <c r="I157" s="36"/>
    </row>
    <row r="158" spans="1:9" x14ac:dyDescent="0.25">
      <c r="E158" s="1"/>
      <c r="I158" s="36"/>
    </row>
    <row r="159" spans="1:9" ht="45" x14ac:dyDescent="0.25">
      <c r="A159">
        <v>1</v>
      </c>
      <c r="B159">
        <v>1</v>
      </c>
      <c r="C159">
        <v>8</v>
      </c>
      <c r="D159">
        <v>57</v>
      </c>
      <c r="E159" s="1" t="s">
        <v>754</v>
      </c>
      <c r="F159" t="s">
        <v>22</v>
      </c>
      <c r="G159">
        <v>0</v>
      </c>
      <c r="I159" s="36"/>
    </row>
    <row r="160" spans="1:9" x14ac:dyDescent="0.25">
      <c r="E160" s="1"/>
      <c r="I160" s="36"/>
    </row>
    <row r="161" spans="1:9" ht="30" x14ac:dyDescent="0.25">
      <c r="A161">
        <v>1</v>
      </c>
      <c r="B161">
        <v>1</v>
      </c>
      <c r="C161">
        <v>8</v>
      </c>
      <c r="D161">
        <v>58</v>
      </c>
      <c r="E161" s="1" t="s">
        <v>755</v>
      </c>
      <c r="F161" t="s">
        <v>22</v>
      </c>
      <c r="G161">
        <v>0</v>
      </c>
      <c r="I161" s="36"/>
    </row>
    <row r="162" spans="1:9" x14ac:dyDescent="0.25">
      <c r="E162" s="1"/>
      <c r="I162" s="36"/>
    </row>
    <row r="163" spans="1:9" ht="30" x14ac:dyDescent="0.25">
      <c r="A163">
        <v>1</v>
      </c>
      <c r="B163">
        <v>1</v>
      </c>
      <c r="C163">
        <v>9</v>
      </c>
      <c r="D163">
        <v>59</v>
      </c>
      <c r="E163" s="1" t="s">
        <v>756</v>
      </c>
      <c r="F163" t="s">
        <v>22</v>
      </c>
      <c r="G163">
        <v>0</v>
      </c>
      <c r="I163" s="36"/>
    </row>
    <row r="164" spans="1:9" x14ac:dyDescent="0.25">
      <c r="E164" s="1"/>
      <c r="I164" s="36"/>
    </row>
    <row r="165" spans="1:9" ht="30" x14ac:dyDescent="0.25">
      <c r="A165">
        <v>1</v>
      </c>
      <c r="B165">
        <v>1</v>
      </c>
      <c r="C165">
        <v>9</v>
      </c>
      <c r="D165">
        <v>60</v>
      </c>
      <c r="E165" s="1" t="s">
        <v>757</v>
      </c>
      <c r="F165" t="s">
        <v>22</v>
      </c>
      <c r="G165">
        <v>0</v>
      </c>
      <c r="I165" s="36"/>
    </row>
    <row r="166" spans="1:9" x14ac:dyDescent="0.25">
      <c r="E166" s="1"/>
      <c r="I166" s="36"/>
    </row>
    <row r="167" spans="1:9" x14ac:dyDescent="0.25">
      <c r="A167">
        <v>1</v>
      </c>
      <c r="B167">
        <v>1</v>
      </c>
      <c r="C167">
        <v>10</v>
      </c>
      <c r="E167" s="1" t="s">
        <v>28</v>
      </c>
      <c r="F167" t="s">
        <v>11</v>
      </c>
      <c r="G167">
        <v>0</v>
      </c>
      <c r="I167" s="36"/>
    </row>
    <row r="168" spans="1:9" x14ac:dyDescent="0.25">
      <c r="E168" s="1"/>
      <c r="I168" s="36"/>
    </row>
    <row r="169" spans="1:9" ht="45" x14ac:dyDescent="0.25">
      <c r="A169">
        <v>1</v>
      </c>
      <c r="B169">
        <v>1</v>
      </c>
      <c r="C169">
        <v>10</v>
      </c>
      <c r="E169" s="1" t="s">
        <v>29</v>
      </c>
      <c r="F169" t="s">
        <v>30</v>
      </c>
      <c r="G169">
        <v>0</v>
      </c>
      <c r="I169" s="36"/>
    </row>
    <row r="170" spans="1:9" x14ac:dyDescent="0.25">
      <c r="E170" s="1"/>
      <c r="I170" s="36"/>
    </row>
    <row r="171" spans="1:9" x14ac:dyDescent="0.25">
      <c r="A171">
        <v>1</v>
      </c>
      <c r="B171">
        <v>1</v>
      </c>
      <c r="C171">
        <v>10</v>
      </c>
      <c r="E171" s="1" t="s">
        <v>758</v>
      </c>
      <c r="F171" t="s">
        <v>11</v>
      </c>
      <c r="G171">
        <v>0</v>
      </c>
      <c r="I171" s="36"/>
    </row>
    <row r="172" spans="1:9" x14ac:dyDescent="0.25">
      <c r="E172" s="1"/>
      <c r="I172" s="36"/>
    </row>
    <row r="173" spans="1:9" ht="90" x14ac:dyDescent="0.25">
      <c r="A173">
        <v>1</v>
      </c>
      <c r="B173">
        <v>1</v>
      </c>
      <c r="C173">
        <v>10</v>
      </c>
      <c r="D173">
        <v>61</v>
      </c>
      <c r="E173" s="1" t="s">
        <v>31</v>
      </c>
      <c r="F173" t="s">
        <v>22</v>
      </c>
      <c r="G173">
        <v>0</v>
      </c>
      <c r="I173" s="36"/>
    </row>
    <row r="174" spans="1:9" x14ac:dyDescent="0.25">
      <c r="E174" s="1"/>
      <c r="I174" s="36"/>
    </row>
    <row r="175" spans="1:9" x14ac:dyDescent="0.25">
      <c r="A175">
        <v>1</v>
      </c>
      <c r="B175">
        <v>1</v>
      </c>
      <c r="C175">
        <v>10</v>
      </c>
      <c r="E175" s="1" t="s">
        <v>759</v>
      </c>
      <c r="F175" t="s">
        <v>11</v>
      </c>
      <c r="G175">
        <v>0</v>
      </c>
      <c r="I175" s="36"/>
    </row>
    <row r="176" spans="1:9" x14ac:dyDescent="0.25">
      <c r="E176" s="1"/>
      <c r="I176" s="36"/>
    </row>
    <row r="177" spans="1:9" ht="105" x14ac:dyDescent="0.25">
      <c r="A177">
        <v>1</v>
      </c>
      <c r="B177">
        <v>1</v>
      </c>
      <c r="C177">
        <v>10</v>
      </c>
      <c r="D177">
        <v>62</v>
      </c>
      <c r="E177" s="1" t="s">
        <v>32</v>
      </c>
      <c r="F177" t="s">
        <v>22</v>
      </c>
      <c r="G177">
        <v>0</v>
      </c>
      <c r="I177" s="36"/>
    </row>
    <row r="178" spans="1:9" x14ac:dyDescent="0.25">
      <c r="E178" s="1"/>
      <c r="I178" s="36"/>
    </row>
    <row r="179" spans="1:9" x14ac:dyDescent="0.25">
      <c r="A179">
        <v>1</v>
      </c>
      <c r="B179">
        <v>1</v>
      </c>
      <c r="C179">
        <v>10</v>
      </c>
      <c r="E179" s="1" t="s">
        <v>760</v>
      </c>
      <c r="F179" t="s">
        <v>11</v>
      </c>
      <c r="G179">
        <v>0</v>
      </c>
      <c r="I179" s="36"/>
    </row>
    <row r="180" spans="1:9" x14ac:dyDescent="0.25">
      <c r="E180" s="1"/>
      <c r="I180" s="36"/>
    </row>
    <row r="181" spans="1:9" ht="90" x14ac:dyDescent="0.25">
      <c r="A181">
        <v>1</v>
      </c>
      <c r="B181">
        <v>1</v>
      </c>
      <c r="C181">
        <v>10</v>
      </c>
      <c r="D181">
        <v>63</v>
      </c>
      <c r="E181" s="1" t="s">
        <v>33</v>
      </c>
      <c r="F181" t="s">
        <v>22</v>
      </c>
      <c r="G181">
        <v>0</v>
      </c>
      <c r="I181" s="36"/>
    </row>
    <row r="182" spans="1:9" x14ac:dyDescent="0.25">
      <c r="E182" s="1"/>
      <c r="I182" s="36"/>
    </row>
    <row r="183" spans="1:9" x14ac:dyDescent="0.25">
      <c r="A183">
        <v>1</v>
      </c>
      <c r="B183">
        <v>1</v>
      </c>
      <c r="C183">
        <v>11</v>
      </c>
      <c r="E183" s="1" t="s">
        <v>761</v>
      </c>
      <c r="F183" t="s">
        <v>11</v>
      </c>
      <c r="G183">
        <v>0</v>
      </c>
      <c r="I183" s="36"/>
    </row>
    <row r="184" spans="1:9" x14ac:dyDescent="0.25">
      <c r="E184" s="1"/>
      <c r="I184" s="36"/>
    </row>
    <row r="185" spans="1:9" ht="60" x14ac:dyDescent="0.25">
      <c r="A185">
        <v>1</v>
      </c>
      <c r="B185">
        <v>1</v>
      </c>
      <c r="C185">
        <v>11</v>
      </c>
      <c r="D185">
        <v>64</v>
      </c>
      <c r="E185" s="1" t="s">
        <v>34</v>
      </c>
      <c r="F185" t="s">
        <v>22</v>
      </c>
      <c r="G185">
        <v>0</v>
      </c>
      <c r="I185" s="36"/>
    </row>
    <row r="186" spans="1:9" x14ac:dyDescent="0.25">
      <c r="E186" s="1"/>
      <c r="I186" s="36"/>
    </row>
    <row r="187" spans="1:9" x14ac:dyDescent="0.25">
      <c r="A187">
        <v>1</v>
      </c>
      <c r="B187">
        <v>1</v>
      </c>
      <c r="C187">
        <v>11</v>
      </c>
      <c r="E187" s="1" t="s">
        <v>762</v>
      </c>
      <c r="F187" t="s">
        <v>11</v>
      </c>
      <c r="G187">
        <v>0</v>
      </c>
      <c r="I187" s="36"/>
    </row>
    <row r="188" spans="1:9" x14ac:dyDescent="0.25">
      <c r="E188" s="1"/>
      <c r="I188" s="36"/>
    </row>
    <row r="189" spans="1:9" ht="90" x14ac:dyDescent="0.25">
      <c r="A189">
        <v>1</v>
      </c>
      <c r="B189">
        <v>1</v>
      </c>
      <c r="C189">
        <v>11</v>
      </c>
      <c r="D189">
        <v>65</v>
      </c>
      <c r="E189" s="1" t="s">
        <v>35</v>
      </c>
      <c r="F189" t="s">
        <v>22</v>
      </c>
      <c r="G189">
        <v>0</v>
      </c>
      <c r="I189" s="36"/>
    </row>
    <row r="190" spans="1:9" x14ac:dyDescent="0.25">
      <c r="E190" s="1"/>
      <c r="I190" s="36"/>
    </row>
    <row r="191" spans="1:9" ht="90" x14ac:dyDescent="0.25">
      <c r="A191">
        <v>1</v>
      </c>
      <c r="B191">
        <v>1</v>
      </c>
      <c r="C191">
        <v>11</v>
      </c>
      <c r="E191" s="1" t="s">
        <v>36</v>
      </c>
      <c r="G191">
        <v>0</v>
      </c>
      <c r="I191" s="36"/>
    </row>
    <row r="192" spans="1:9" x14ac:dyDescent="0.25">
      <c r="E192" s="1"/>
      <c r="I192" s="36"/>
    </row>
    <row r="193" spans="1:9" x14ac:dyDescent="0.25">
      <c r="A193">
        <v>1</v>
      </c>
      <c r="B193">
        <v>1</v>
      </c>
      <c r="C193">
        <v>11</v>
      </c>
      <c r="E193" s="1" t="s">
        <v>763</v>
      </c>
      <c r="F193" t="s">
        <v>11</v>
      </c>
      <c r="G193">
        <v>0</v>
      </c>
      <c r="I193" s="36"/>
    </row>
    <row r="194" spans="1:9" x14ac:dyDescent="0.25">
      <c r="E194" s="1"/>
      <c r="I194" s="36"/>
    </row>
    <row r="195" spans="1:9" ht="75" x14ac:dyDescent="0.25">
      <c r="A195">
        <v>1</v>
      </c>
      <c r="B195">
        <v>1</v>
      </c>
      <c r="C195">
        <v>11</v>
      </c>
      <c r="D195">
        <v>66</v>
      </c>
      <c r="E195" s="1" t="s">
        <v>37</v>
      </c>
      <c r="F195" t="s">
        <v>22</v>
      </c>
      <c r="G195">
        <v>0</v>
      </c>
      <c r="I195" s="36"/>
    </row>
    <row r="196" spans="1:9" x14ac:dyDescent="0.25">
      <c r="E196" s="1"/>
      <c r="I196" s="36"/>
    </row>
    <row r="197" spans="1:9" x14ac:dyDescent="0.25">
      <c r="A197">
        <v>1</v>
      </c>
      <c r="B197">
        <v>1</v>
      </c>
      <c r="C197">
        <v>12</v>
      </c>
      <c r="E197" s="1" t="s">
        <v>764</v>
      </c>
      <c r="F197" t="s">
        <v>11</v>
      </c>
      <c r="G197">
        <v>0</v>
      </c>
      <c r="I197" s="36"/>
    </row>
    <row r="198" spans="1:9" x14ac:dyDescent="0.25">
      <c r="E198" s="1"/>
      <c r="I198" s="36"/>
    </row>
    <row r="199" spans="1:9" ht="60" x14ac:dyDescent="0.25">
      <c r="A199">
        <v>1</v>
      </c>
      <c r="B199">
        <v>1</v>
      </c>
      <c r="C199">
        <v>12</v>
      </c>
      <c r="D199">
        <v>67</v>
      </c>
      <c r="E199" s="1" t="s">
        <v>38</v>
      </c>
      <c r="F199" t="s">
        <v>22</v>
      </c>
      <c r="G199">
        <v>0</v>
      </c>
      <c r="I199" s="36"/>
    </row>
    <row r="200" spans="1:9" x14ac:dyDescent="0.25">
      <c r="E200" s="1"/>
      <c r="I200" s="36"/>
    </row>
    <row r="201" spans="1:9" x14ac:dyDescent="0.25">
      <c r="A201">
        <v>1</v>
      </c>
      <c r="B201">
        <v>1</v>
      </c>
      <c r="C201">
        <v>12</v>
      </c>
      <c r="E201" s="1" t="s">
        <v>765</v>
      </c>
      <c r="F201" t="s">
        <v>11</v>
      </c>
      <c r="G201">
        <v>0</v>
      </c>
      <c r="I201" s="36"/>
    </row>
    <row r="202" spans="1:9" x14ac:dyDescent="0.25">
      <c r="E202" s="1"/>
      <c r="I202" s="36"/>
    </row>
    <row r="203" spans="1:9" ht="75" x14ac:dyDescent="0.25">
      <c r="A203">
        <v>1</v>
      </c>
      <c r="B203">
        <v>1</v>
      </c>
      <c r="C203">
        <v>12</v>
      </c>
      <c r="D203">
        <v>68</v>
      </c>
      <c r="E203" s="1" t="s">
        <v>39</v>
      </c>
      <c r="F203" t="s">
        <v>22</v>
      </c>
      <c r="G203">
        <v>0</v>
      </c>
      <c r="I203" s="36"/>
    </row>
    <row r="204" spans="1:9" x14ac:dyDescent="0.25">
      <c r="E204" s="1"/>
      <c r="I204" s="36"/>
    </row>
    <row r="205" spans="1:9" x14ac:dyDescent="0.25">
      <c r="A205">
        <v>1</v>
      </c>
      <c r="B205">
        <v>1</v>
      </c>
      <c r="C205">
        <v>13</v>
      </c>
      <c r="E205" s="1" t="s">
        <v>766</v>
      </c>
      <c r="F205" t="s">
        <v>11</v>
      </c>
      <c r="G205">
        <v>0</v>
      </c>
      <c r="I205" s="36"/>
    </row>
    <row r="206" spans="1:9" x14ac:dyDescent="0.25">
      <c r="E206" s="1"/>
      <c r="I206" s="36"/>
    </row>
    <row r="207" spans="1:9" ht="300" x14ac:dyDescent="0.25">
      <c r="A207">
        <v>1</v>
      </c>
      <c r="B207">
        <v>1</v>
      </c>
      <c r="C207">
        <v>13</v>
      </c>
      <c r="D207">
        <v>69</v>
      </c>
      <c r="E207" s="1" t="s">
        <v>40</v>
      </c>
      <c r="F207" t="s">
        <v>22</v>
      </c>
      <c r="G207">
        <v>0</v>
      </c>
      <c r="I207" s="36"/>
    </row>
    <row r="208" spans="1:9" x14ac:dyDescent="0.25">
      <c r="E208" s="1"/>
      <c r="I208" s="36"/>
    </row>
    <row r="209" spans="1:9" x14ac:dyDescent="0.25">
      <c r="A209">
        <v>1</v>
      </c>
      <c r="B209">
        <v>1</v>
      </c>
      <c r="C209">
        <v>13</v>
      </c>
      <c r="E209" s="1" t="s">
        <v>767</v>
      </c>
      <c r="F209" t="s">
        <v>11</v>
      </c>
      <c r="G209">
        <v>0</v>
      </c>
      <c r="I209" s="36"/>
    </row>
    <row r="210" spans="1:9" x14ac:dyDescent="0.25">
      <c r="E210" s="1"/>
      <c r="I210" s="36"/>
    </row>
    <row r="211" spans="1:9" ht="105" x14ac:dyDescent="0.25">
      <c r="A211">
        <v>1</v>
      </c>
      <c r="B211">
        <v>1</v>
      </c>
      <c r="C211">
        <v>13</v>
      </c>
      <c r="D211">
        <v>70</v>
      </c>
      <c r="E211" s="1" t="s">
        <v>41</v>
      </c>
      <c r="F211" t="s">
        <v>22</v>
      </c>
      <c r="G211">
        <v>0</v>
      </c>
      <c r="I211" s="36"/>
    </row>
    <row r="212" spans="1:9" x14ac:dyDescent="0.25">
      <c r="E212" s="1"/>
      <c r="I212" s="36"/>
    </row>
    <row r="213" spans="1:9" x14ac:dyDescent="0.25">
      <c r="A213">
        <v>1</v>
      </c>
      <c r="B213">
        <v>1</v>
      </c>
      <c r="C213">
        <v>14</v>
      </c>
      <c r="E213" s="1" t="s">
        <v>768</v>
      </c>
      <c r="F213" t="s">
        <v>11</v>
      </c>
      <c r="G213">
        <v>0</v>
      </c>
      <c r="I213" s="36"/>
    </row>
    <row r="214" spans="1:9" x14ac:dyDescent="0.25">
      <c r="E214" s="1"/>
      <c r="I214" s="36"/>
    </row>
    <row r="215" spans="1:9" ht="270" x14ac:dyDescent="0.25">
      <c r="A215">
        <v>1</v>
      </c>
      <c r="B215">
        <v>1</v>
      </c>
      <c r="C215">
        <v>14</v>
      </c>
      <c r="D215">
        <v>71</v>
      </c>
      <c r="E215" s="1" t="s">
        <v>42</v>
      </c>
      <c r="F215" t="s">
        <v>22</v>
      </c>
      <c r="G215">
        <v>0</v>
      </c>
      <c r="I215" s="36"/>
    </row>
    <row r="216" spans="1:9" x14ac:dyDescent="0.25">
      <c r="E216" s="1"/>
      <c r="I216" s="36"/>
    </row>
    <row r="217" spans="1:9" x14ac:dyDescent="0.25">
      <c r="E217" s="1"/>
      <c r="I217" s="36"/>
    </row>
    <row r="218" spans="1:9" x14ac:dyDescent="0.25">
      <c r="A218">
        <v>1</v>
      </c>
      <c r="B218">
        <v>1</v>
      </c>
      <c r="C218">
        <v>14</v>
      </c>
      <c r="E218" s="1" t="s">
        <v>769</v>
      </c>
      <c r="F218" t="s">
        <v>11</v>
      </c>
      <c r="G218">
        <v>0</v>
      </c>
      <c r="I218" s="36"/>
    </row>
    <row r="219" spans="1:9" x14ac:dyDescent="0.25">
      <c r="E219" s="1"/>
      <c r="I219" s="36"/>
    </row>
    <row r="220" spans="1:9" x14ac:dyDescent="0.25">
      <c r="A220">
        <v>1</v>
      </c>
      <c r="B220">
        <v>1</v>
      </c>
      <c r="C220">
        <v>15</v>
      </c>
      <c r="E220" s="1" t="s">
        <v>43</v>
      </c>
      <c r="F220" t="s">
        <v>30</v>
      </c>
      <c r="G220">
        <v>0</v>
      </c>
      <c r="I220" s="36"/>
    </row>
    <row r="221" spans="1:9" x14ac:dyDescent="0.25">
      <c r="E221" s="1"/>
      <c r="I221" s="36"/>
    </row>
    <row r="222" spans="1:9" ht="120" x14ac:dyDescent="0.25">
      <c r="A222">
        <v>1</v>
      </c>
      <c r="B222">
        <v>1</v>
      </c>
      <c r="C222">
        <v>15</v>
      </c>
      <c r="D222">
        <v>72</v>
      </c>
      <c r="E222" s="1" t="s">
        <v>44</v>
      </c>
      <c r="F222" t="s">
        <v>22</v>
      </c>
      <c r="G222">
        <v>0</v>
      </c>
      <c r="I222" s="36"/>
    </row>
    <row r="223" spans="1:9" x14ac:dyDescent="0.25">
      <c r="E223" s="1"/>
      <c r="I223" s="36"/>
    </row>
    <row r="224" spans="1:9" ht="225" x14ac:dyDescent="0.25">
      <c r="A224">
        <v>1</v>
      </c>
      <c r="B224">
        <v>1</v>
      </c>
      <c r="C224">
        <v>15</v>
      </c>
      <c r="D224">
        <v>73</v>
      </c>
      <c r="E224" s="1" t="s">
        <v>45</v>
      </c>
      <c r="F224" t="s">
        <v>22</v>
      </c>
      <c r="G224">
        <v>0</v>
      </c>
      <c r="I224" s="36"/>
    </row>
    <row r="225" spans="1:9" x14ac:dyDescent="0.25">
      <c r="E225" s="1"/>
      <c r="I225" s="36"/>
    </row>
    <row r="226" spans="1:9" ht="255" x14ac:dyDescent="0.25">
      <c r="A226">
        <v>1</v>
      </c>
      <c r="B226">
        <v>1</v>
      </c>
      <c r="C226">
        <v>16</v>
      </c>
      <c r="D226">
        <v>74</v>
      </c>
      <c r="E226" s="1" t="s">
        <v>46</v>
      </c>
      <c r="F226" t="s">
        <v>22</v>
      </c>
      <c r="G226">
        <v>0</v>
      </c>
      <c r="I226" s="36"/>
    </row>
    <row r="227" spans="1:9" x14ac:dyDescent="0.25">
      <c r="E227" s="1"/>
      <c r="I227" s="36"/>
    </row>
    <row r="228" spans="1:9" x14ac:dyDescent="0.25">
      <c r="A228">
        <v>1</v>
      </c>
      <c r="B228">
        <v>1</v>
      </c>
      <c r="C228">
        <v>16</v>
      </c>
      <c r="E228" s="1" t="s">
        <v>47</v>
      </c>
      <c r="F228" t="s">
        <v>30</v>
      </c>
      <c r="G228">
        <v>0</v>
      </c>
      <c r="I228" s="36"/>
    </row>
    <row r="229" spans="1:9" x14ac:dyDescent="0.25">
      <c r="E229" s="1"/>
      <c r="I229" s="36"/>
    </row>
    <row r="230" spans="1:9" ht="105" x14ac:dyDescent="0.25">
      <c r="A230">
        <v>1</v>
      </c>
      <c r="B230">
        <v>1</v>
      </c>
      <c r="C230">
        <v>16</v>
      </c>
      <c r="D230">
        <v>75</v>
      </c>
      <c r="E230" s="1" t="s">
        <v>48</v>
      </c>
      <c r="F230" t="s">
        <v>26</v>
      </c>
      <c r="G230">
        <v>0</v>
      </c>
      <c r="I230" s="36"/>
    </row>
    <row r="231" spans="1:9" x14ac:dyDescent="0.25">
      <c r="E231" s="1"/>
      <c r="I231" s="36"/>
    </row>
    <row r="232" spans="1:9" ht="150" x14ac:dyDescent="0.25">
      <c r="A232">
        <v>1</v>
      </c>
      <c r="B232">
        <v>1</v>
      </c>
      <c r="C232">
        <v>17</v>
      </c>
      <c r="D232">
        <v>76</v>
      </c>
      <c r="E232" s="1" t="s">
        <v>49</v>
      </c>
      <c r="F232" t="s">
        <v>26</v>
      </c>
      <c r="G232">
        <v>0</v>
      </c>
      <c r="I232" s="36"/>
    </row>
    <row r="233" spans="1:9" x14ac:dyDescent="0.25">
      <c r="E233" s="1"/>
      <c r="I233" s="36"/>
    </row>
    <row r="234" spans="1:9" x14ac:dyDescent="0.25">
      <c r="A234">
        <v>1</v>
      </c>
      <c r="B234">
        <v>1</v>
      </c>
      <c r="C234">
        <v>17</v>
      </c>
      <c r="E234" s="1" t="s">
        <v>770</v>
      </c>
      <c r="F234" t="s">
        <v>30</v>
      </c>
      <c r="G234">
        <v>0</v>
      </c>
      <c r="I234" s="36"/>
    </row>
    <row r="235" spans="1:9" x14ac:dyDescent="0.25">
      <c r="E235" s="1"/>
      <c r="I235" s="36"/>
    </row>
    <row r="236" spans="1:9" ht="120" x14ac:dyDescent="0.25">
      <c r="A236">
        <v>1</v>
      </c>
      <c r="B236">
        <v>1</v>
      </c>
      <c r="C236">
        <v>17</v>
      </c>
      <c r="D236">
        <v>77</v>
      </c>
      <c r="E236" s="1" t="s">
        <v>50</v>
      </c>
      <c r="F236" t="s">
        <v>26</v>
      </c>
      <c r="G236">
        <v>0</v>
      </c>
      <c r="I236" s="36"/>
    </row>
    <row r="237" spans="1:9" x14ac:dyDescent="0.25">
      <c r="E237" s="1"/>
      <c r="I237" s="36"/>
    </row>
    <row r="238" spans="1:9" ht="120" x14ac:dyDescent="0.25">
      <c r="A238">
        <v>1</v>
      </c>
      <c r="B238">
        <v>1</v>
      </c>
      <c r="C238">
        <v>17</v>
      </c>
      <c r="D238">
        <v>78</v>
      </c>
      <c r="E238" s="1" t="s">
        <v>51</v>
      </c>
      <c r="F238" t="s">
        <v>22</v>
      </c>
      <c r="G238">
        <v>0</v>
      </c>
      <c r="I238" s="36"/>
    </row>
    <row r="239" spans="1:9" x14ac:dyDescent="0.25">
      <c r="E239" s="1"/>
      <c r="I239" s="36"/>
    </row>
    <row r="240" spans="1:9" x14ac:dyDescent="0.25">
      <c r="A240">
        <v>1</v>
      </c>
      <c r="B240">
        <v>1</v>
      </c>
      <c r="C240">
        <v>18</v>
      </c>
      <c r="E240" s="1" t="s">
        <v>771</v>
      </c>
      <c r="F240" t="s">
        <v>30</v>
      </c>
      <c r="G240">
        <v>0</v>
      </c>
      <c r="I240" s="36"/>
    </row>
    <row r="241" spans="1:9" x14ac:dyDescent="0.25">
      <c r="E241" s="1"/>
      <c r="I241" s="36"/>
    </row>
    <row r="242" spans="1:9" ht="225" x14ac:dyDescent="0.25">
      <c r="A242">
        <v>1</v>
      </c>
      <c r="B242">
        <v>1</v>
      </c>
      <c r="C242">
        <v>18</v>
      </c>
      <c r="D242">
        <v>79</v>
      </c>
      <c r="E242" s="1" t="s">
        <v>52</v>
      </c>
      <c r="F242" t="s">
        <v>22</v>
      </c>
      <c r="G242">
        <v>0</v>
      </c>
      <c r="I242" s="36"/>
    </row>
    <row r="243" spans="1:9" x14ac:dyDescent="0.25">
      <c r="E243" s="1"/>
      <c r="I243" s="36"/>
    </row>
    <row r="244" spans="1:9" x14ac:dyDescent="0.25">
      <c r="A244">
        <v>1</v>
      </c>
      <c r="B244">
        <v>1</v>
      </c>
      <c r="C244">
        <v>19</v>
      </c>
      <c r="E244" s="1" t="s">
        <v>772</v>
      </c>
      <c r="F244" t="s">
        <v>30</v>
      </c>
      <c r="G244">
        <v>0</v>
      </c>
      <c r="I244" s="36"/>
    </row>
    <row r="245" spans="1:9" x14ac:dyDescent="0.25">
      <c r="E245" s="1"/>
      <c r="I245" s="36"/>
    </row>
    <row r="246" spans="1:9" ht="300" x14ac:dyDescent="0.25">
      <c r="A246">
        <v>1</v>
      </c>
      <c r="B246">
        <v>1</v>
      </c>
      <c r="C246">
        <v>19</v>
      </c>
      <c r="D246">
        <v>80</v>
      </c>
      <c r="E246" s="1" t="s">
        <v>53</v>
      </c>
      <c r="F246" t="s">
        <v>26</v>
      </c>
      <c r="G246">
        <v>0</v>
      </c>
      <c r="I246" s="36"/>
    </row>
    <row r="247" spans="1:9" x14ac:dyDescent="0.25">
      <c r="E247" s="1"/>
      <c r="I247" s="36"/>
    </row>
    <row r="248" spans="1:9" ht="90" x14ac:dyDescent="0.25">
      <c r="A248">
        <v>1</v>
      </c>
      <c r="B248">
        <v>1</v>
      </c>
      <c r="C248">
        <v>19</v>
      </c>
      <c r="D248">
        <v>81</v>
      </c>
      <c r="E248" s="1" t="s">
        <v>54</v>
      </c>
      <c r="F248" t="s">
        <v>26</v>
      </c>
      <c r="G248">
        <v>0</v>
      </c>
      <c r="I248" s="36"/>
    </row>
    <row r="249" spans="1:9" x14ac:dyDescent="0.25">
      <c r="E249" s="1"/>
      <c r="I249" s="36"/>
    </row>
    <row r="250" spans="1:9" x14ac:dyDescent="0.25">
      <c r="A250">
        <v>1</v>
      </c>
      <c r="B250">
        <v>1</v>
      </c>
      <c r="C250">
        <v>21</v>
      </c>
      <c r="E250" s="1" t="s">
        <v>773</v>
      </c>
      <c r="F250" t="s">
        <v>30</v>
      </c>
      <c r="G250">
        <v>0</v>
      </c>
      <c r="I250" s="36"/>
    </row>
    <row r="251" spans="1:9" x14ac:dyDescent="0.25">
      <c r="E251" s="1"/>
      <c r="I251" s="36"/>
    </row>
    <row r="252" spans="1:9" ht="409.5" x14ac:dyDescent="0.25">
      <c r="A252">
        <v>1</v>
      </c>
      <c r="B252">
        <v>1</v>
      </c>
      <c r="C252">
        <v>21</v>
      </c>
      <c r="D252">
        <v>82</v>
      </c>
      <c r="E252" s="1" t="s">
        <v>55</v>
      </c>
      <c r="F252" t="s">
        <v>22</v>
      </c>
      <c r="G252">
        <v>0</v>
      </c>
      <c r="I252" s="36"/>
    </row>
    <row r="253" spans="1:9" x14ac:dyDescent="0.25">
      <c r="E253" s="1"/>
      <c r="I253" s="36"/>
    </row>
    <row r="254" spans="1:9" x14ac:dyDescent="0.25">
      <c r="A254">
        <v>1</v>
      </c>
      <c r="B254">
        <v>1</v>
      </c>
      <c r="C254">
        <v>22</v>
      </c>
      <c r="E254" s="1" t="s">
        <v>56</v>
      </c>
      <c r="F254" t="s">
        <v>30</v>
      </c>
      <c r="G254">
        <v>0</v>
      </c>
      <c r="I254" s="36"/>
    </row>
    <row r="255" spans="1:9" x14ac:dyDescent="0.25">
      <c r="E255" s="1"/>
      <c r="I255" s="36"/>
    </row>
    <row r="256" spans="1:9" ht="240" x14ac:dyDescent="0.25">
      <c r="A256">
        <v>1</v>
      </c>
      <c r="B256">
        <v>1</v>
      </c>
      <c r="C256">
        <v>22</v>
      </c>
      <c r="D256">
        <v>83</v>
      </c>
      <c r="E256" s="1" t="s">
        <v>57</v>
      </c>
      <c r="F256" t="s">
        <v>22</v>
      </c>
      <c r="G256">
        <v>0</v>
      </c>
      <c r="I256" s="36"/>
    </row>
    <row r="257" spans="1:9" x14ac:dyDescent="0.25">
      <c r="E257" s="1"/>
      <c r="I257" s="36"/>
    </row>
    <row r="258" spans="1:9" ht="30" x14ac:dyDescent="0.25">
      <c r="A258">
        <v>1</v>
      </c>
      <c r="B258">
        <v>1</v>
      </c>
      <c r="C258">
        <v>22</v>
      </c>
      <c r="E258" s="1" t="s">
        <v>774</v>
      </c>
      <c r="F258" t="s">
        <v>30</v>
      </c>
      <c r="G258">
        <v>0</v>
      </c>
      <c r="I258" s="36"/>
    </row>
    <row r="259" spans="1:9" x14ac:dyDescent="0.25">
      <c r="E259" s="1"/>
      <c r="I259" s="36"/>
    </row>
    <row r="260" spans="1:9" ht="45" x14ac:dyDescent="0.25">
      <c r="A260">
        <v>1</v>
      </c>
      <c r="B260">
        <v>1</v>
      </c>
      <c r="C260">
        <v>22</v>
      </c>
      <c r="E260" s="1" t="s">
        <v>58</v>
      </c>
      <c r="G260">
        <v>0</v>
      </c>
      <c r="I260" s="36"/>
    </row>
    <row r="261" spans="1:9" x14ac:dyDescent="0.25">
      <c r="E261" s="1"/>
      <c r="I261" s="36"/>
    </row>
    <row r="262" spans="1:9" x14ac:dyDescent="0.25">
      <c r="A262">
        <v>1</v>
      </c>
      <c r="B262">
        <v>1</v>
      </c>
      <c r="C262">
        <v>23</v>
      </c>
      <c r="E262" s="1" t="s">
        <v>59</v>
      </c>
      <c r="F262" t="s">
        <v>60</v>
      </c>
      <c r="G262">
        <v>0</v>
      </c>
      <c r="I262" s="36"/>
    </row>
    <row r="263" spans="1:9" x14ac:dyDescent="0.25">
      <c r="E263" s="1"/>
      <c r="I263" s="36"/>
    </row>
    <row r="264" spans="1:9" ht="315" x14ac:dyDescent="0.25">
      <c r="A264">
        <v>1</v>
      </c>
      <c r="B264">
        <v>1</v>
      </c>
      <c r="C264">
        <v>23</v>
      </c>
      <c r="D264">
        <v>84</v>
      </c>
      <c r="E264" s="1" t="s">
        <v>61</v>
      </c>
      <c r="F264" t="s">
        <v>22</v>
      </c>
      <c r="G264">
        <v>0</v>
      </c>
      <c r="I264" s="36"/>
    </row>
    <row r="265" spans="1:9" x14ac:dyDescent="0.25">
      <c r="E265" s="1"/>
      <c r="I265" s="36"/>
    </row>
    <row r="266" spans="1:9" x14ac:dyDescent="0.25">
      <c r="A266">
        <v>1</v>
      </c>
      <c r="B266">
        <v>1</v>
      </c>
      <c r="C266">
        <v>24</v>
      </c>
      <c r="E266" s="1" t="s">
        <v>62</v>
      </c>
      <c r="F266" t="s">
        <v>60</v>
      </c>
      <c r="G266">
        <v>0</v>
      </c>
      <c r="I266" s="36"/>
    </row>
    <row r="267" spans="1:9" x14ac:dyDescent="0.25">
      <c r="E267" s="1"/>
      <c r="I267" s="36"/>
    </row>
    <row r="268" spans="1:9" ht="270" x14ac:dyDescent="0.25">
      <c r="A268">
        <v>1</v>
      </c>
      <c r="B268">
        <v>1</v>
      </c>
      <c r="C268">
        <v>24</v>
      </c>
      <c r="E268" s="1" t="s">
        <v>63</v>
      </c>
      <c r="G268">
        <v>0</v>
      </c>
      <c r="I268" s="36"/>
    </row>
    <row r="269" spans="1:9" x14ac:dyDescent="0.25">
      <c r="E269" s="1"/>
      <c r="I269" s="36"/>
    </row>
    <row r="270" spans="1:9" x14ac:dyDescent="0.25">
      <c r="A270">
        <v>1</v>
      </c>
      <c r="B270">
        <v>1</v>
      </c>
      <c r="C270">
        <v>25</v>
      </c>
      <c r="E270" s="1" t="s">
        <v>64</v>
      </c>
      <c r="F270" t="s">
        <v>60</v>
      </c>
      <c r="G270">
        <v>0</v>
      </c>
      <c r="I270" s="36"/>
    </row>
    <row r="271" spans="1:9" x14ac:dyDescent="0.25">
      <c r="E271" s="1"/>
      <c r="I271" s="36"/>
    </row>
    <row r="272" spans="1:9" ht="105" x14ac:dyDescent="0.25">
      <c r="A272">
        <v>1</v>
      </c>
      <c r="B272">
        <v>1</v>
      </c>
      <c r="C272">
        <v>25</v>
      </c>
      <c r="D272">
        <v>85</v>
      </c>
      <c r="E272" s="1" t="s">
        <v>65</v>
      </c>
      <c r="F272" t="s">
        <v>22</v>
      </c>
      <c r="G272">
        <v>0</v>
      </c>
      <c r="I272" s="36"/>
    </row>
    <row r="273" spans="1:9" x14ac:dyDescent="0.25">
      <c r="E273" s="1"/>
      <c r="I273" s="36"/>
    </row>
    <row r="274" spans="1:9" x14ac:dyDescent="0.25">
      <c r="A274">
        <v>1</v>
      </c>
      <c r="B274">
        <v>1</v>
      </c>
      <c r="C274">
        <v>25</v>
      </c>
      <c r="E274" s="1" t="s">
        <v>66</v>
      </c>
      <c r="F274" t="s">
        <v>60</v>
      </c>
      <c r="G274">
        <v>0</v>
      </c>
      <c r="I274" s="36"/>
    </row>
    <row r="275" spans="1:9" x14ac:dyDescent="0.25">
      <c r="E275" s="1"/>
      <c r="I275" s="36"/>
    </row>
    <row r="276" spans="1:9" ht="225" x14ac:dyDescent="0.25">
      <c r="A276">
        <v>1</v>
      </c>
      <c r="B276">
        <v>1</v>
      </c>
      <c r="C276">
        <v>25</v>
      </c>
      <c r="D276">
        <v>86</v>
      </c>
      <c r="E276" s="1" t="s">
        <v>67</v>
      </c>
      <c r="F276" t="s">
        <v>22</v>
      </c>
      <c r="G276">
        <v>0</v>
      </c>
      <c r="I276" s="36"/>
    </row>
    <row r="277" spans="1:9" x14ac:dyDescent="0.25">
      <c r="E277" s="1"/>
      <c r="I277" s="36"/>
    </row>
    <row r="278" spans="1:9" x14ac:dyDescent="0.25">
      <c r="A278">
        <v>1</v>
      </c>
      <c r="B278">
        <v>1</v>
      </c>
      <c r="C278">
        <v>26</v>
      </c>
      <c r="E278" s="1" t="s">
        <v>68</v>
      </c>
      <c r="F278" t="s">
        <v>30</v>
      </c>
      <c r="G278">
        <v>0</v>
      </c>
      <c r="I278" s="36"/>
    </row>
    <row r="279" spans="1:9" x14ac:dyDescent="0.25">
      <c r="E279" s="1"/>
      <c r="I279" s="36"/>
    </row>
    <row r="280" spans="1:9" ht="135" x14ac:dyDescent="0.25">
      <c r="A280">
        <v>1</v>
      </c>
      <c r="B280">
        <v>1</v>
      </c>
      <c r="C280">
        <v>26</v>
      </c>
      <c r="D280">
        <v>87</v>
      </c>
      <c r="E280" s="1" t="s">
        <v>69</v>
      </c>
      <c r="F280" t="s">
        <v>22</v>
      </c>
      <c r="G280">
        <v>0</v>
      </c>
      <c r="I280" s="36"/>
    </row>
    <row r="281" spans="1:9" x14ac:dyDescent="0.25">
      <c r="E281" s="1"/>
      <c r="I281" s="36"/>
    </row>
    <row r="282" spans="1:9" x14ac:dyDescent="0.25">
      <c r="A282">
        <v>1</v>
      </c>
      <c r="B282">
        <v>1</v>
      </c>
      <c r="C282">
        <v>26</v>
      </c>
      <c r="E282" s="1" t="s">
        <v>775</v>
      </c>
      <c r="F282" t="s">
        <v>30</v>
      </c>
      <c r="G282">
        <v>0</v>
      </c>
      <c r="I282" s="36"/>
    </row>
    <row r="283" spans="1:9" x14ac:dyDescent="0.25">
      <c r="E283" s="1"/>
      <c r="I283" s="36"/>
    </row>
    <row r="284" spans="1:9" ht="60" x14ac:dyDescent="0.25">
      <c r="A284">
        <v>1</v>
      </c>
      <c r="B284">
        <v>1</v>
      </c>
      <c r="C284">
        <v>26</v>
      </c>
      <c r="E284" s="1" t="s">
        <v>70</v>
      </c>
      <c r="G284">
        <v>0</v>
      </c>
      <c r="I284" s="36"/>
    </row>
    <row r="285" spans="1:9" x14ac:dyDescent="0.25">
      <c r="E285" s="1"/>
      <c r="I285" s="36"/>
    </row>
    <row r="286" spans="1:9" ht="135" x14ac:dyDescent="0.25">
      <c r="A286">
        <v>1</v>
      </c>
      <c r="B286">
        <v>1</v>
      </c>
      <c r="C286">
        <v>26</v>
      </c>
      <c r="D286">
        <v>88</v>
      </c>
      <c r="E286" s="1" t="s">
        <v>71</v>
      </c>
      <c r="F286" t="s">
        <v>22</v>
      </c>
      <c r="G286">
        <v>0</v>
      </c>
      <c r="I286" s="36"/>
    </row>
    <row r="287" spans="1:9" x14ac:dyDescent="0.25">
      <c r="E287" s="1"/>
      <c r="I287" s="36"/>
    </row>
    <row r="288" spans="1:9" ht="409.5" x14ac:dyDescent="0.25">
      <c r="A288">
        <v>1</v>
      </c>
      <c r="B288">
        <v>1</v>
      </c>
      <c r="C288">
        <v>28</v>
      </c>
      <c r="D288">
        <v>89</v>
      </c>
      <c r="E288" s="1" t="s">
        <v>72</v>
      </c>
      <c r="F288" t="s">
        <v>22</v>
      </c>
      <c r="G288">
        <v>0</v>
      </c>
      <c r="I288" s="36"/>
    </row>
    <row r="289" spans="1:9" x14ac:dyDescent="0.25">
      <c r="E289" s="1"/>
      <c r="I289" s="36"/>
    </row>
    <row r="290" spans="1:9" x14ac:dyDescent="0.25">
      <c r="A290">
        <v>1</v>
      </c>
      <c r="B290">
        <v>1</v>
      </c>
      <c r="C290">
        <v>28</v>
      </c>
      <c r="E290" s="1" t="s">
        <v>776</v>
      </c>
      <c r="F290" t="s">
        <v>30</v>
      </c>
      <c r="G290">
        <v>0</v>
      </c>
      <c r="I290" s="36"/>
    </row>
    <row r="291" spans="1:9" x14ac:dyDescent="0.25">
      <c r="E291" s="1"/>
      <c r="I291" s="36"/>
    </row>
    <row r="292" spans="1:9" ht="60" x14ac:dyDescent="0.25">
      <c r="A292">
        <v>1</v>
      </c>
      <c r="B292">
        <v>1</v>
      </c>
      <c r="C292">
        <v>28</v>
      </c>
      <c r="E292" s="1" t="s">
        <v>73</v>
      </c>
      <c r="G292">
        <v>0</v>
      </c>
      <c r="I292" s="36"/>
    </row>
    <row r="293" spans="1:9" x14ac:dyDescent="0.25">
      <c r="E293" s="1"/>
      <c r="I293" s="36"/>
    </row>
    <row r="294" spans="1:9" ht="45" x14ac:dyDescent="0.25">
      <c r="A294">
        <v>1</v>
      </c>
      <c r="B294">
        <v>1</v>
      </c>
      <c r="C294">
        <v>28</v>
      </c>
      <c r="D294">
        <v>90</v>
      </c>
      <c r="E294" s="1" t="s">
        <v>74</v>
      </c>
      <c r="F294" t="s">
        <v>22</v>
      </c>
      <c r="G294">
        <v>0</v>
      </c>
      <c r="I294" s="36"/>
    </row>
    <row r="295" spans="1:9" x14ac:dyDescent="0.25">
      <c r="E295" s="1"/>
      <c r="I295" s="36"/>
    </row>
    <row r="296" spans="1:9" ht="30" x14ac:dyDescent="0.25">
      <c r="A296">
        <v>1</v>
      </c>
      <c r="B296">
        <v>1</v>
      </c>
      <c r="C296">
        <v>28</v>
      </c>
      <c r="D296">
        <v>91</v>
      </c>
      <c r="E296" s="1" t="s">
        <v>777</v>
      </c>
      <c r="F296" t="s">
        <v>22</v>
      </c>
      <c r="G296">
        <v>0</v>
      </c>
      <c r="I296" s="36"/>
    </row>
    <row r="297" spans="1:9" x14ac:dyDescent="0.25">
      <c r="E297" s="1"/>
      <c r="I297" s="36"/>
    </row>
    <row r="298" spans="1:9" ht="90" x14ac:dyDescent="0.25">
      <c r="A298">
        <v>1</v>
      </c>
      <c r="B298">
        <v>1</v>
      </c>
      <c r="C298">
        <v>28</v>
      </c>
      <c r="D298">
        <v>92</v>
      </c>
      <c r="E298" s="1" t="s">
        <v>75</v>
      </c>
      <c r="F298" t="s">
        <v>22</v>
      </c>
      <c r="G298">
        <v>0</v>
      </c>
      <c r="I298" s="36"/>
    </row>
    <row r="299" spans="1:9" x14ac:dyDescent="0.25">
      <c r="E299" s="1"/>
      <c r="I299" s="36"/>
    </row>
    <row r="300" spans="1:9" ht="45" x14ac:dyDescent="0.25">
      <c r="A300">
        <v>1</v>
      </c>
      <c r="B300">
        <v>1</v>
      </c>
      <c r="C300">
        <v>28</v>
      </c>
      <c r="D300">
        <v>93</v>
      </c>
      <c r="E300" s="1" t="s">
        <v>76</v>
      </c>
      <c r="F300" t="s">
        <v>22</v>
      </c>
      <c r="G300">
        <v>0</v>
      </c>
      <c r="I300" s="36"/>
    </row>
    <row r="301" spans="1:9" x14ac:dyDescent="0.25">
      <c r="E301" s="1"/>
      <c r="I301" s="36"/>
    </row>
    <row r="302" spans="1:9" x14ac:dyDescent="0.25">
      <c r="A302">
        <v>1</v>
      </c>
      <c r="B302">
        <v>1</v>
      </c>
      <c r="C302">
        <v>29</v>
      </c>
      <c r="E302" s="1" t="s">
        <v>776</v>
      </c>
      <c r="F302" t="s">
        <v>30</v>
      </c>
      <c r="G302">
        <v>0</v>
      </c>
      <c r="I302" s="36"/>
    </row>
    <row r="303" spans="1:9" x14ac:dyDescent="0.25">
      <c r="E303" s="1"/>
      <c r="I303" s="36"/>
    </row>
    <row r="304" spans="1:9" ht="135" x14ac:dyDescent="0.25">
      <c r="A304">
        <v>1</v>
      </c>
      <c r="B304">
        <v>1</v>
      </c>
      <c r="C304">
        <v>29</v>
      </c>
      <c r="D304">
        <v>94</v>
      </c>
      <c r="E304" s="1" t="s">
        <v>77</v>
      </c>
      <c r="F304" t="s">
        <v>22</v>
      </c>
      <c r="G304">
        <v>0</v>
      </c>
      <c r="I304" s="36"/>
    </row>
    <row r="305" spans="1:9" x14ac:dyDescent="0.25">
      <c r="E305" s="1"/>
      <c r="I305" s="36"/>
    </row>
    <row r="306" spans="1:9" x14ac:dyDescent="0.25">
      <c r="A306">
        <v>1</v>
      </c>
      <c r="B306">
        <v>1</v>
      </c>
      <c r="C306">
        <v>29</v>
      </c>
      <c r="E306" s="1" t="s">
        <v>778</v>
      </c>
      <c r="F306" t="s">
        <v>30</v>
      </c>
      <c r="G306">
        <v>0</v>
      </c>
      <c r="I306" s="36"/>
    </row>
    <row r="307" spans="1:9" x14ac:dyDescent="0.25">
      <c r="E307" s="1"/>
      <c r="I307" s="36"/>
    </row>
    <row r="308" spans="1:9" ht="75" x14ac:dyDescent="0.25">
      <c r="A308">
        <v>1</v>
      </c>
      <c r="B308">
        <v>1</v>
      </c>
      <c r="C308">
        <v>29</v>
      </c>
      <c r="D308">
        <v>95</v>
      </c>
      <c r="E308" s="1" t="s">
        <v>78</v>
      </c>
      <c r="F308" t="s">
        <v>22</v>
      </c>
      <c r="G308">
        <v>0</v>
      </c>
      <c r="I308" s="36"/>
    </row>
    <row r="309" spans="1:9" x14ac:dyDescent="0.25">
      <c r="E309" s="1"/>
      <c r="I309" s="36"/>
    </row>
    <row r="310" spans="1:9" x14ac:dyDescent="0.25">
      <c r="A310">
        <v>1</v>
      </c>
      <c r="B310">
        <v>1</v>
      </c>
      <c r="C310">
        <v>29</v>
      </c>
      <c r="E310" s="1" t="s">
        <v>779</v>
      </c>
      <c r="F310" t="s">
        <v>30</v>
      </c>
      <c r="G310">
        <v>0</v>
      </c>
      <c r="I310" s="36"/>
    </row>
    <row r="311" spans="1:9" x14ac:dyDescent="0.25">
      <c r="E311" s="1"/>
      <c r="I311" s="36"/>
    </row>
    <row r="312" spans="1:9" ht="60" x14ac:dyDescent="0.25">
      <c r="A312">
        <v>1</v>
      </c>
      <c r="B312">
        <v>1</v>
      </c>
      <c r="C312">
        <v>29</v>
      </c>
      <c r="D312">
        <v>96</v>
      </c>
      <c r="E312" s="1" t="s">
        <v>79</v>
      </c>
      <c r="F312" t="s">
        <v>22</v>
      </c>
      <c r="G312">
        <v>0</v>
      </c>
      <c r="I312" s="36"/>
    </row>
    <row r="313" spans="1:9" x14ac:dyDescent="0.25">
      <c r="E313" s="1"/>
      <c r="I313" s="36"/>
    </row>
    <row r="314" spans="1:9" x14ac:dyDescent="0.25">
      <c r="A314">
        <v>1</v>
      </c>
      <c r="B314">
        <v>1</v>
      </c>
      <c r="C314">
        <v>30</v>
      </c>
      <c r="E314" s="1" t="s">
        <v>780</v>
      </c>
      <c r="F314" t="s">
        <v>30</v>
      </c>
      <c r="G314">
        <v>0</v>
      </c>
      <c r="I314" s="36"/>
    </row>
    <row r="315" spans="1:9" x14ac:dyDescent="0.25">
      <c r="E315" s="1"/>
      <c r="I315" s="36"/>
    </row>
    <row r="316" spans="1:9" ht="90" x14ac:dyDescent="0.25">
      <c r="A316">
        <v>1</v>
      </c>
      <c r="B316">
        <v>1</v>
      </c>
      <c r="C316">
        <v>30</v>
      </c>
      <c r="D316">
        <v>97</v>
      </c>
      <c r="E316" s="1" t="s">
        <v>80</v>
      </c>
      <c r="F316" t="s">
        <v>22</v>
      </c>
      <c r="G316">
        <v>0</v>
      </c>
      <c r="I316" s="36"/>
    </row>
    <row r="317" spans="1:9" x14ac:dyDescent="0.25">
      <c r="E317" s="1"/>
      <c r="I317" s="36"/>
    </row>
    <row r="318" spans="1:9" x14ac:dyDescent="0.25">
      <c r="A318">
        <v>1</v>
      </c>
      <c r="B318">
        <v>1</v>
      </c>
      <c r="C318">
        <v>30</v>
      </c>
      <c r="E318" s="1" t="s">
        <v>781</v>
      </c>
      <c r="F318" t="s">
        <v>30</v>
      </c>
      <c r="G318">
        <v>0</v>
      </c>
      <c r="I318" s="36"/>
    </row>
    <row r="319" spans="1:9" x14ac:dyDescent="0.25">
      <c r="E319" s="1"/>
      <c r="I319" s="36"/>
    </row>
    <row r="320" spans="1:9" ht="120" x14ac:dyDescent="0.25">
      <c r="A320">
        <v>1</v>
      </c>
      <c r="B320">
        <v>1</v>
      </c>
      <c r="C320">
        <v>30</v>
      </c>
      <c r="D320">
        <v>98</v>
      </c>
      <c r="E320" s="1" t="s">
        <v>81</v>
      </c>
      <c r="F320" t="s">
        <v>22</v>
      </c>
      <c r="G320">
        <v>0</v>
      </c>
      <c r="I320" s="36"/>
    </row>
    <row r="321" spans="1:9" x14ac:dyDescent="0.25">
      <c r="E321" s="1"/>
      <c r="I321" s="36"/>
    </row>
    <row r="322" spans="1:9" x14ac:dyDescent="0.25">
      <c r="A322">
        <v>1</v>
      </c>
      <c r="B322">
        <v>1</v>
      </c>
      <c r="C322">
        <v>30</v>
      </c>
      <c r="E322" s="1" t="s">
        <v>782</v>
      </c>
      <c r="F322" t="s">
        <v>30</v>
      </c>
      <c r="G322">
        <v>0</v>
      </c>
      <c r="I322" s="36"/>
    </row>
    <row r="323" spans="1:9" x14ac:dyDescent="0.25">
      <c r="E323" s="1"/>
      <c r="I323" s="36"/>
    </row>
    <row r="324" spans="1:9" ht="90" x14ac:dyDescent="0.25">
      <c r="A324">
        <v>1</v>
      </c>
      <c r="B324">
        <v>1</v>
      </c>
      <c r="C324">
        <v>30</v>
      </c>
      <c r="D324">
        <v>99</v>
      </c>
      <c r="E324" s="1" t="s">
        <v>82</v>
      </c>
      <c r="F324" t="s">
        <v>22</v>
      </c>
      <c r="G324">
        <v>0</v>
      </c>
      <c r="I324" s="36"/>
    </row>
    <row r="325" spans="1:9" x14ac:dyDescent="0.25">
      <c r="E325" s="1"/>
      <c r="I325" s="36"/>
    </row>
    <row r="326" spans="1:9" x14ac:dyDescent="0.25">
      <c r="A326">
        <v>1</v>
      </c>
      <c r="B326">
        <v>1</v>
      </c>
      <c r="C326">
        <v>31</v>
      </c>
      <c r="E326" s="1" t="s">
        <v>783</v>
      </c>
      <c r="F326" t="s">
        <v>30</v>
      </c>
      <c r="G326">
        <v>0</v>
      </c>
      <c r="I326" s="36"/>
    </row>
    <row r="327" spans="1:9" x14ac:dyDescent="0.25">
      <c r="E327" s="1"/>
      <c r="I327" s="36"/>
    </row>
    <row r="328" spans="1:9" ht="90" x14ac:dyDescent="0.25">
      <c r="A328">
        <v>1</v>
      </c>
      <c r="B328">
        <v>1</v>
      </c>
      <c r="C328">
        <v>31</v>
      </c>
      <c r="D328">
        <v>100</v>
      </c>
      <c r="E328" s="1" t="s">
        <v>83</v>
      </c>
      <c r="F328" t="s">
        <v>22</v>
      </c>
      <c r="G328">
        <v>0</v>
      </c>
      <c r="I328" s="36"/>
    </row>
    <row r="329" spans="1:9" x14ac:dyDescent="0.25">
      <c r="E329" s="1"/>
      <c r="I329" s="36"/>
    </row>
    <row r="330" spans="1:9" x14ac:dyDescent="0.25">
      <c r="A330">
        <v>1</v>
      </c>
      <c r="B330">
        <v>1</v>
      </c>
      <c r="C330">
        <v>31</v>
      </c>
      <c r="E330" s="1" t="s">
        <v>784</v>
      </c>
      <c r="F330" t="s">
        <v>30</v>
      </c>
      <c r="G330">
        <v>0</v>
      </c>
      <c r="I330" s="36"/>
    </row>
    <row r="331" spans="1:9" x14ac:dyDescent="0.25">
      <c r="E331" s="1"/>
      <c r="I331" s="36"/>
    </row>
    <row r="332" spans="1:9" ht="45" x14ac:dyDescent="0.25">
      <c r="A332">
        <v>1</v>
      </c>
      <c r="B332">
        <v>1</v>
      </c>
      <c r="C332">
        <v>31</v>
      </c>
      <c r="D332">
        <v>101</v>
      </c>
      <c r="E332" s="1" t="s">
        <v>84</v>
      </c>
      <c r="F332" t="s">
        <v>22</v>
      </c>
      <c r="G332">
        <v>0</v>
      </c>
      <c r="I332" s="36"/>
    </row>
    <row r="333" spans="1:9" x14ac:dyDescent="0.25">
      <c r="E333" s="1"/>
      <c r="I333" s="36"/>
    </row>
    <row r="334" spans="1:9" ht="30" x14ac:dyDescent="0.25">
      <c r="A334">
        <v>1</v>
      </c>
      <c r="B334">
        <v>1</v>
      </c>
      <c r="C334">
        <v>31</v>
      </c>
      <c r="E334" s="1" t="s">
        <v>785</v>
      </c>
      <c r="F334" t="s">
        <v>30</v>
      </c>
      <c r="G334">
        <v>0</v>
      </c>
      <c r="I334" s="36"/>
    </row>
    <row r="335" spans="1:9" x14ac:dyDescent="0.25">
      <c r="E335" s="1"/>
      <c r="I335" s="36"/>
    </row>
    <row r="336" spans="1:9" ht="135" x14ac:dyDescent="0.25">
      <c r="A336">
        <v>1</v>
      </c>
      <c r="B336">
        <v>1</v>
      </c>
      <c r="C336">
        <v>31</v>
      </c>
      <c r="D336">
        <v>102</v>
      </c>
      <c r="E336" s="1" t="s">
        <v>85</v>
      </c>
      <c r="F336" t="s">
        <v>22</v>
      </c>
      <c r="G336">
        <v>0</v>
      </c>
      <c r="I336" s="36"/>
    </row>
    <row r="337" spans="1:9" x14ac:dyDescent="0.25">
      <c r="E337" s="1"/>
      <c r="I337" s="36"/>
    </row>
    <row r="338" spans="1:9" x14ac:dyDescent="0.25">
      <c r="A338">
        <v>1</v>
      </c>
      <c r="B338">
        <v>1</v>
      </c>
      <c r="C338">
        <v>31</v>
      </c>
      <c r="E338" s="1" t="s">
        <v>786</v>
      </c>
      <c r="F338" t="s">
        <v>30</v>
      </c>
      <c r="G338">
        <v>0</v>
      </c>
      <c r="I338" s="36"/>
    </row>
    <row r="339" spans="1:9" x14ac:dyDescent="0.25">
      <c r="E339" s="1"/>
      <c r="I339" s="36"/>
    </row>
    <row r="340" spans="1:9" ht="60" x14ac:dyDescent="0.25">
      <c r="A340">
        <v>1</v>
      </c>
      <c r="B340">
        <v>1</v>
      </c>
      <c r="C340">
        <v>31</v>
      </c>
      <c r="D340">
        <v>103</v>
      </c>
      <c r="E340" s="1" t="s">
        <v>86</v>
      </c>
      <c r="F340" t="s">
        <v>22</v>
      </c>
      <c r="G340">
        <v>0</v>
      </c>
      <c r="I340" s="36"/>
    </row>
    <row r="341" spans="1:9" x14ac:dyDescent="0.25">
      <c r="E341" s="1"/>
      <c r="I341" s="36"/>
    </row>
    <row r="342" spans="1:9" x14ac:dyDescent="0.25">
      <c r="A342">
        <v>1</v>
      </c>
      <c r="B342">
        <v>1</v>
      </c>
      <c r="C342">
        <v>32</v>
      </c>
      <c r="E342" s="1" t="s">
        <v>787</v>
      </c>
      <c r="F342" t="s">
        <v>30</v>
      </c>
      <c r="G342">
        <v>0</v>
      </c>
      <c r="I342" s="36"/>
    </row>
    <row r="343" spans="1:9" x14ac:dyDescent="0.25">
      <c r="E343" s="1"/>
      <c r="I343" s="36"/>
    </row>
    <row r="344" spans="1:9" ht="90" x14ac:dyDescent="0.25">
      <c r="A344">
        <v>1</v>
      </c>
      <c r="B344">
        <v>1</v>
      </c>
      <c r="C344">
        <v>32</v>
      </c>
      <c r="D344">
        <v>104</v>
      </c>
      <c r="E344" s="1" t="s">
        <v>87</v>
      </c>
      <c r="F344" t="s">
        <v>22</v>
      </c>
      <c r="G344">
        <v>0</v>
      </c>
      <c r="I344" s="36"/>
    </row>
    <row r="345" spans="1:9" x14ac:dyDescent="0.25">
      <c r="E345" s="1"/>
      <c r="I345" s="36"/>
    </row>
    <row r="346" spans="1:9" x14ac:dyDescent="0.25">
      <c r="A346">
        <v>1</v>
      </c>
      <c r="B346">
        <v>1</v>
      </c>
      <c r="C346">
        <v>32</v>
      </c>
      <c r="E346" s="1" t="s">
        <v>788</v>
      </c>
      <c r="F346" t="s">
        <v>30</v>
      </c>
      <c r="G346">
        <v>0</v>
      </c>
      <c r="I346" s="36"/>
    </row>
    <row r="347" spans="1:9" x14ac:dyDescent="0.25">
      <c r="E347" s="1"/>
      <c r="I347" s="36"/>
    </row>
    <row r="348" spans="1:9" ht="90" x14ac:dyDescent="0.25">
      <c r="A348">
        <v>1</v>
      </c>
      <c r="B348">
        <v>1</v>
      </c>
      <c r="C348">
        <v>32</v>
      </c>
      <c r="D348">
        <v>105</v>
      </c>
      <c r="E348" s="1" t="s">
        <v>88</v>
      </c>
      <c r="F348" t="s">
        <v>22</v>
      </c>
      <c r="G348">
        <v>0</v>
      </c>
      <c r="I348" s="36"/>
    </row>
    <row r="349" spans="1:9" x14ac:dyDescent="0.25">
      <c r="E349" s="1"/>
      <c r="I349" s="36"/>
    </row>
    <row r="350" spans="1:9" x14ac:dyDescent="0.25">
      <c r="A350">
        <v>1</v>
      </c>
      <c r="B350">
        <v>1</v>
      </c>
      <c r="C350">
        <v>32</v>
      </c>
      <c r="E350" s="1" t="s">
        <v>789</v>
      </c>
      <c r="F350" t="s">
        <v>30</v>
      </c>
      <c r="G350">
        <v>0</v>
      </c>
      <c r="I350" s="36"/>
    </row>
    <row r="351" spans="1:9" x14ac:dyDescent="0.25">
      <c r="E351" s="1"/>
      <c r="I351" s="36"/>
    </row>
    <row r="352" spans="1:9" ht="120" x14ac:dyDescent="0.25">
      <c r="A352">
        <v>1</v>
      </c>
      <c r="B352">
        <v>1</v>
      </c>
      <c r="C352">
        <v>32</v>
      </c>
      <c r="D352">
        <v>106</v>
      </c>
      <c r="E352" s="1" t="s">
        <v>89</v>
      </c>
      <c r="F352" t="s">
        <v>22</v>
      </c>
      <c r="G352">
        <v>0</v>
      </c>
      <c r="I352" s="36"/>
    </row>
    <row r="353" spans="1:9" x14ac:dyDescent="0.25">
      <c r="E353" s="1"/>
      <c r="I353" s="36"/>
    </row>
    <row r="354" spans="1:9" x14ac:dyDescent="0.25">
      <c r="A354">
        <v>1</v>
      </c>
      <c r="B354">
        <v>1</v>
      </c>
      <c r="C354">
        <v>33</v>
      </c>
      <c r="E354" s="1" t="s">
        <v>790</v>
      </c>
      <c r="F354" t="s">
        <v>30</v>
      </c>
      <c r="G354">
        <v>0</v>
      </c>
      <c r="I354" s="36"/>
    </row>
    <row r="355" spans="1:9" x14ac:dyDescent="0.25">
      <c r="E355" s="1"/>
      <c r="I355" s="36"/>
    </row>
    <row r="356" spans="1:9" ht="120" x14ac:dyDescent="0.25">
      <c r="A356">
        <v>1</v>
      </c>
      <c r="B356">
        <v>1</v>
      </c>
      <c r="C356">
        <v>33</v>
      </c>
      <c r="D356">
        <v>107</v>
      </c>
      <c r="E356" s="1" t="s">
        <v>90</v>
      </c>
      <c r="F356" t="s">
        <v>22</v>
      </c>
      <c r="G356">
        <v>0</v>
      </c>
      <c r="I356" s="36"/>
    </row>
    <row r="357" spans="1:9" x14ac:dyDescent="0.25">
      <c r="E357" s="1"/>
      <c r="I357" s="36"/>
    </row>
    <row r="358" spans="1:9" x14ac:dyDescent="0.25">
      <c r="A358">
        <v>1</v>
      </c>
      <c r="B358">
        <v>1</v>
      </c>
      <c r="C358">
        <v>33</v>
      </c>
      <c r="E358" s="1" t="s">
        <v>791</v>
      </c>
      <c r="F358" t="s">
        <v>30</v>
      </c>
      <c r="G358">
        <v>0</v>
      </c>
      <c r="I358" s="36"/>
    </row>
    <row r="359" spans="1:9" x14ac:dyDescent="0.25">
      <c r="E359" s="1"/>
      <c r="I359" s="36"/>
    </row>
    <row r="360" spans="1:9" ht="180" x14ac:dyDescent="0.25">
      <c r="A360">
        <v>1</v>
      </c>
      <c r="B360">
        <v>1</v>
      </c>
      <c r="C360">
        <v>33</v>
      </c>
      <c r="D360">
        <v>108</v>
      </c>
      <c r="E360" s="1" t="s">
        <v>91</v>
      </c>
      <c r="F360" t="s">
        <v>22</v>
      </c>
      <c r="G360">
        <v>0</v>
      </c>
      <c r="I360" s="36"/>
    </row>
    <row r="361" spans="1:9" x14ac:dyDescent="0.25">
      <c r="E361" s="1"/>
      <c r="I361" s="36"/>
    </row>
    <row r="362" spans="1:9" x14ac:dyDescent="0.25">
      <c r="A362">
        <v>1</v>
      </c>
      <c r="B362">
        <v>1</v>
      </c>
      <c r="C362">
        <v>34</v>
      </c>
      <c r="E362" s="1" t="s">
        <v>792</v>
      </c>
      <c r="F362" t="s">
        <v>30</v>
      </c>
      <c r="G362">
        <v>0</v>
      </c>
      <c r="I362" s="36"/>
    </row>
    <row r="363" spans="1:9" x14ac:dyDescent="0.25">
      <c r="E363" s="1"/>
      <c r="I363" s="36"/>
    </row>
    <row r="364" spans="1:9" ht="225" x14ac:dyDescent="0.25">
      <c r="A364">
        <v>1</v>
      </c>
      <c r="B364">
        <v>1</v>
      </c>
      <c r="C364">
        <v>34</v>
      </c>
      <c r="D364">
        <v>109</v>
      </c>
      <c r="E364" s="1" t="s">
        <v>92</v>
      </c>
      <c r="F364" t="s">
        <v>22</v>
      </c>
      <c r="G364">
        <v>0</v>
      </c>
      <c r="I364" s="36"/>
    </row>
    <row r="365" spans="1:9" x14ac:dyDescent="0.25">
      <c r="E365" s="1"/>
      <c r="I365" s="36"/>
    </row>
    <row r="366" spans="1:9" x14ac:dyDescent="0.25">
      <c r="E366" s="1"/>
      <c r="I366" s="36"/>
    </row>
    <row r="367" spans="1:9" x14ac:dyDescent="0.25">
      <c r="E367" s="2" t="s">
        <v>793</v>
      </c>
      <c r="I367" s="36"/>
    </row>
    <row r="368" spans="1:9" x14ac:dyDescent="0.25">
      <c r="E368" s="3" t="s">
        <v>794</v>
      </c>
      <c r="I368" s="36"/>
    </row>
    <row r="369" spans="1:9" x14ac:dyDescent="0.25">
      <c r="E369" s="3" t="s">
        <v>795</v>
      </c>
      <c r="I369" s="36"/>
    </row>
    <row r="370" spans="1:9" x14ac:dyDescent="0.25">
      <c r="E370" s="3" t="s">
        <v>796</v>
      </c>
      <c r="I370" s="36"/>
    </row>
    <row r="371" spans="1:9" x14ac:dyDescent="0.25">
      <c r="I371" s="36"/>
    </row>
    <row r="372" spans="1:9" ht="15.75" thickBot="1" x14ac:dyDescent="0.3">
      <c r="I372" s="37">
        <f>+I37</f>
        <v>0</v>
      </c>
    </row>
    <row r="373" spans="1:9" ht="15.75" thickTop="1" x14ac:dyDescent="0.25">
      <c r="I373" s="36"/>
    </row>
    <row r="374" spans="1:9" x14ac:dyDescent="0.25">
      <c r="A374">
        <v>2</v>
      </c>
      <c r="B374">
        <v>1</v>
      </c>
      <c r="C374">
        <v>35</v>
      </c>
      <c r="E374" s="4" t="s">
        <v>93</v>
      </c>
      <c r="F374" t="s">
        <v>10</v>
      </c>
      <c r="G374">
        <v>0</v>
      </c>
      <c r="I374" s="36"/>
    </row>
    <row r="375" spans="1:9" x14ac:dyDescent="0.25">
      <c r="E375" s="4"/>
      <c r="I375" s="36"/>
    </row>
    <row r="376" spans="1:9" x14ac:dyDescent="0.25">
      <c r="A376">
        <v>2</v>
      </c>
      <c r="B376">
        <v>1</v>
      </c>
      <c r="C376">
        <v>35</v>
      </c>
      <c r="E376" s="4" t="s">
        <v>94</v>
      </c>
      <c r="F376" t="s">
        <v>10</v>
      </c>
      <c r="G376">
        <v>0</v>
      </c>
      <c r="I376" s="36"/>
    </row>
    <row r="377" spans="1:9" x14ac:dyDescent="0.25">
      <c r="I377" s="36"/>
    </row>
    <row r="378" spans="1:9" x14ac:dyDescent="0.25">
      <c r="A378">
        <v>2</v>
      </c>
      <c r="B378">
        <v>1</v>
      </c>
      <c r="C378">
        <v>35</v>
      </c>
      <c r="E378" s="1" t="s">
        <v>95</v>
      </c>
      <c r="F378" t="s">
        <v>11</v>
      </c>
      <c r="G378">
        <v>0</v>
      </c>
      <c r="I378" s="36"/>
    </row>
    <row r="379" spans="1:9" x14ac:dyDescent="0.25">
      <c r="E379" s="1"/>
      <c r="I379" s="36"/>
    </row>
    <row r="380" spans="1:9" ht="60" x14ac:dyDescent="0.25">
      <c r="A380">
        <v>2</v>
      </c>
      <c r="B380">
        <v>1</v>
      </c>
      <c r="C380">
        <v>35</v>
      </c>
      <c r="E380" s="1" t="s">
        <v>96</v>
      </c>
      <c r="G380">
        <v>0</v>
      </c>
      <c r="I380" s="36"/>
    </row>
    <row r="381" spans="1:9" x14ac:dyDescent="0.25">
      <c r="E381" s="1"/>
      <c r="I381" s="36"/>
    </row>
    <row r="382" spans="1:9" x14ac:dyDescent="0.25">
      <c r="A382">
        <v>2</v>
      </c>
      <c r="B382">
        <v>1</v>
      </c>
      <c r="C382">
        <v>35</v>
      </c>
      <c r="E382" s="1" t="s">
        <v>97</v>
      </c>
      <c r="F382" t="s">
        <v>11</v>
      </c>
      <c r="G382">
        <v>0</v>
      </c>
      <c r="I382" s="36"/>
    </row>
    <row r="383" spans="1:9" x14ac:dyDescent="0.25">
      <c r="E383" s="1"/>
      <c r="I383" s="36"/>
    </row>
    <row r="384" spans="1:9" x14ac:dyDescent="0.25">
      <c r="A384">
        <v>2</v>
      </c>
      <c r="B384">
        <v>1</v>
      </c>
      <c r="C384">
        <v>35</v>
      </c>
      <c r="E384" s="1" t="s">
        <v>98</v>
      </c>
      <c r="F384" t="s">
        <v>30</v>
      </c>
      <c r="G384">
        <v>0</v>
      </c>
      <c r="I384" s="36"/>
    </row>
    <row r="385" spans="1:9" x14ac:dyDescent="0.25">
      <c r="E385" s="1"/>
      <c r="I385" s="36"/>
    </row>
    <row r="386" spans="1:9" ht="90" x14ac:dyDescent="0.25">
      <c r="A386">
        <v>2</v>
      </c>
      <c r="B386">
        <v>1</v>
      </c>
      <c r="C386">
        <v>35</v>
      </c>
      <c r="E386" s="1" t="s">
        <v>99</v>
      </c>
      <c r="G386">
        <v>0</v>
      </c>
      <c r="I386" s="36"/>
    </row>
    <row r="387" spans="1:9" x14ac:dyDescent="0.25">
      <c r="E387" s="1"/>
      <c r="I387" s="36"/>
    </row>
    <row r="388" spans="1:9" x14ac:dyDescent="0.25">
      <c r="A388">
        <v>2</v>
      </c>
      <c r="B388">
        <v>1</v>
      </c>
      <c r="C388">
        <v>36</v>
      </c>
      <c r="E388" s="1" t="s">
        <v>100</v>
      </c>
      <c r="F388" t="s">
        <v>30</v>
      </c>
      <c r="G388">
        <v>0</v>
      </c>
      <c r="I388" s="36"/>
    </row>
    <row r="389" spans="1:9" x14ac:dyDescent="0.25">
      <c r="E389" s="1"/>
      <c r="I389" s="36"/>
    </row>
    <row r="390" spans="1:9" ht="180" x14ac:dyDescent="0.25">
      <c r="A390">
        <v>2</v>
      </c>
      <c r="B390">
        <v>1</v>
      </c>
      <c r="C390">
        <v>36</v>
      </c>
      <c r="E390" s="1" t="s">
        <v>101</v>
      </c>
      <c r="G390">
        <v>0</v>
      </c>
      <c r="I390" s="36"/>
    </row>
    <row r="391" spans="1:9" x14ac:dyDescent="0.25">
      <c r="E391" s="1"/>
      <c r="I391" s="36"/>
    </row>
    <row r="392" spans="1:9" x14ac:dyDescent="0.25">
      <c r="A392">
        <v>2</v>
      </c>
      <c r="B392">
        <v>1</v>
      </c>
      <c r="C392">
        <v>36</v>
      </c>
      <c r="E392" s="1" t="s">
        <v>102</v>
      </c>
      <c r="F392" t="s">
        <v>30</v>
      </c>
      <c r="G392">
        <v>0</v>
      </c>
      <c r="I392" s="36"/>
    </row>
    <row r="393" spans="1:9" x14ac:dyDescent="0.25">
      <c r="E393" s="1"/>
      <c r="I393" s="36"/>
    </row>
    <row r="394" spans="1:9" ht="180" x14ac:dyDescent="0.25">
      <c r="A394">
        <v>2</v>
      </c>
      <c r="B394">
        <v>1</v>
      </c>
      <c r="C394">
        <v>36</v>
      </c>
      <c r="E394" s="1" t="s">
        <v>103</v>
      </c>
      <c r="G394">
        <v>0</v>
      </c>
      <c r="I394" s="36"/>
    </row>
    <row r="395" spans="1:9" x14ac:dyDescent="0.25">
      <c r="E395" s="1"/>
      <c r="I395" s="36"/>
    </row>
    <row r="396" spans="1:9" x14ac:dyDescent="0.25">
      <c r="A396">
        <v>2</v>
      </c>
      <c r="B396">
        <v>1</v>
      </c>
      <c r="C396">
        <v>36</v>
      </c>
      <c r="E396" s="1" t="s">
        <v>104</v>
      </c>
      <c r="F396" t="s">
        <v>30</v>
      </c>
      <c r="G396">
        <v>0</v>
      </c>
      <c r="I396" s="36"/>
    </row>
    <row r="397" spans="1:9" x14ac:dyDescent="0.25">
      <c r="E397" s="1"/>
      <c r="I397" s="36"/>
    </row>
    <row r="398" spans="1:9" ht="30" x14ac:dyDescent="0.25">
      <c r="A398">
        <v>2</v>
      </c>
      <c r="B398">
        <v>1</v>
      </c>
      <c r="C398">
        <v>36</v>
      </c>
      <c r="E398" s="1" t="s">
        <v>105</v>
      </c>
      <c r="G398">
        <v>0</v>
      </c>
      <c r="I398" s="36"/>
    </row>
    <row r="399" spans="1:9" x14ac:dyDescent="0.25">
      <c r="E399" s="1"/>
      <c r="I399" s="36"/>
    </row>
    <row r="400" spans="1:9" x14ac:dyDescent="0.25">
      <c r="A400">
        <v>2</v>
      </c>
      <c r="B400">
        <v>1</v>
      </c>
      <c r="C400">
        <v>37</v>
      </c>
      <c r="E400" s="1" t="s">
        <v>106</v>
      </c>
      <c r="F400" t="s">
        <v>30</v>
      </c>
      <c r="G400">
        <v>0</v>
      </c>
      <c r="I400" s="36"/>
    </row>
    <row r="401" spans="1:9" x14ac:dyDescent="0.25">
      <c r="E401" s="1"/>
      <c r="I401" s="36"/>
    </row>
    <row r="402" spans="1:9" ht="105" x14ac:dyDescent="0.25">
      <c r="A402">
        <v>2</v>
      </c>
      <c r="B402">
        <v>1</v>
      </c>
      <c r="C402">
        <v>37</v>
      </c>
      <c r="E402" s="1" t="s">
        <v>107</v>
      </c>
      <c r="G402">
        <v>0</v>
      </c>
      <c r="I402" s="36"/>
    </row>
    <row r="403" spans="1:9" x14ac:dyDescent="0.25">
      <c r="E403" s="1"/>
      <c r="I403" s="36"/>
    </row>
    <row r="404" spans="1:9" ht="75" x14ac:dyDescent="0.25">
      <c r="A404">
        <v>2</v>
      </c>
      <c r="B404">
        <v>1</v>
      </c>
      <c r="C404">
        <v>37</v>
      </c>
      <c r="E404" s="1" t="s">
        <v>108</v>
      </c>
      <c r="G404">
        <v>0</v>
      </c>
      <c r="I404" s="36"/>
    </row>
    <row r="405" spans="1:9" x14ac:dyDescent="0.25">
      <c r="E405" s="1"/>
      <c r="I405" s="36"/>
    </row>
    <row r="406" spans="1:9" ht="135" x14ac:dyDescent="0.25">
      <c r="A406">
        <v>2</v>
      </c>
      <c r="B406">
        <v>1</v>
      </c>
      <c r="C406">
        <v>37</v>
      </c>
      <c r="E406" s="1" t="s">
        <v>109</v>
      </c>
      <c r="G406">
        <v>0</v>
      </c>
      <c r="I406" s="36"/>
    </row>
    <row r="407" spans="1:9" x14ac:dyDescent="0.25">
      <c r="E407" s="1"/>
      <c r="I407" s="36"/>
    </row>
    <row r="408" spans="1:9" ht="90" x14ac:dyDescent="0.25">
      <c r="A408">
        <v>2</v>
      </c>
      <c r="B408">
        <v>1</v>
      </c>
      <c r="C408">
        <v>37</v>
      </c>
      <c r="E408" s="1" t="s">
        <v>110</v>
      </c>
      <c r="G408">
        <v>0</v>
      </c>
      <c r="I408" s="36"/>
    </row>
    <row r="409" spans="1:9" x14ac:dyDescent="0.25">
      <c r="E409" s="1"/>
      <c r="I409" s="36"/>
    </row>
    <row r="410" spans="1:9" ht="45" x14ac:dyDescent="0.25">
      <c r="A410">
        <v>2</v>
      </c>
      <c r="B410">
        <v>1</v>
      </c>
      <c r="C410">
        <v>37</v>
      </c>
      <c r="E410" s="1" t="s">
        <v>111</v>
      </c>
      <c r="G410">
        <v>0</v>
      </c>
      <c r="I410" s="36"/>
    </row>
    <row r="411" spans="1:9" x14ac:dyDescent="0.25">
      <c r="E411" s="1"/>
      <c r="I411" s="36"/>
    </row>
    <row r="412" spans="1:9" ht="120" x14ac:dyDescent="0.25">
      <c r="A412">
        <v>2</v>
      </c>
      <c r="B412">
        <v>1</v>
      </c>
      <c r="C412">
        <v>38</v>
      </c>
      <c r="E412" s="1" t="s">
        <v>112</v>
      </c>
      <c r="G412">
        <v>0</v>
      </c>
      <c r="I412" s="36"/>
    </row>
    <row r="413" spans="1:9" x14ac:dyDescent="0.25">
      <c r="E413" s="1"/>
      <c r="I413" s="36"/>
    </row>
    <row r="414" spans="1:9" ht="105" x14ac:dyDescent="0.25">
      <c r="A414">
        <v>2</v>
      </c>
      <c r="B414">
        <v>1</v>
      </c>
      <c r="C414">
        <v>38</v>
      </c>
      <c r="E414" s="1" t="s">
        <v>113</v>
      </c>
      <c r="G414">
        <v>0</v>
      </c>
      <c r="I414" s="36"/>
    </row>
    <row r="415" spans="1:9" x14ac:dyDescent="0.25">
      <c r="E415" s="1"/>
      <c r="I415" s="36"/>
    </row>
    <row r="416" spans="1:9" ht="75" x14ac:dyDescent="0.25">
      <c r="A416">
        <v>2</v>
      </c>
      <c r="B416">
        <v>1</v>
      </c>
      <c r="C416">
        <v>38</v>
      </c>
      <c r="E416" s="1" t="s">
        <v>114</v>
      </c>
      <c r="G416">
        <v>0</v>
      </c>
      <c r="I416" s="36"/>
    </row>
    <row r="417" spans="1:9" x14ac:dyDescent="0.25">
      <c r="E417" s="1"/>
      <c r="I417" s="36"/>
    </row>
    <row r="418" spans="1:9" ht="60" x14ac:dyDescent="0.25">
      <c r="A418">
        <v>2</v>
      </c>
      <c r="B418">
        <v>1</v>
      </c>
      <c r="C418">
        <v>38</v>
      </c>
      <c r="E418" s="1" t="s">
        <v>115</v>
      </c>
      <c r="G418">
        <v>0</v>
      </c>
      <c r="I418" s="36"/>
    </row>
    <row r="419" spans="1:9" x14ac:dyDescent="0.25">
      <c r="E419" s="1"/>
      <c r="I419" s="36"/>
    </row>
    <row r="420" spans="1:9" ht="120" x14ac:dyDescent="0.25">
      <c r="A420">
        <v>2</v>
      </c>
      <c r="B420">
        <v>1</v>
      </c>
      <c r="C420">
        <v>38</v>
      </c>
      <c r="E420" s="1" t="s">
        <v>116</v>
      </c>
      <c r="G420">
        <v>0</v>
      </c>
      <c r="I420" s="36"/>
    </row>
    <row r="421" spans="1:9" x14ac:dyDescent="0.25">
      <c r="E421" s="1"/>
      <c r="I421" s="36"/>
    </row>
    <row r="422" spans="1:9" ht="90" x14ac:dyDescent="0.25">
      <c r="A422">
        <v>2</v>
      </c>
      <c r="B422">
        <v>1</v>
      </c>
      <c r="C422">
        <v>38</v>
      </c>
      <c r="E422" s="1" t="s">
        <v>117</v>
      </c>
      <c r="G422">
        <v>0</v>
      </c>
      <c r="I422" s="36"/>
    </row>
    <row r="423" spans="1:9" x14ac:dyDescent="0.25">
      <c r="E423" s="1"/>
      <c r="I423" s="36"/>
    </row>
    <row r="424" spans="1:9" ht="90" x14ac:dyDescent="0.25">
      <c r="A424">
        <v>2</v>
      </c>
      <c r="B424">
        <v>1</v>
      </c>
      <c r="C424">
        <v>39</v>
      </c>
      <c r="E424" s="1" t="s">
        <v>118</v>
      </c>
      <c r="G424">
        <v>0</v>
      </c>
      <c r="I424" s="36"/>
    </row>
    <row r="425" spans="1:9" x14ac:dyDescent="0.25">
      <c r="E425" s="1"/>
      <c r="I425" s="36"/>
    </row>
    <row r="426" spans="1:9" x14ac:dyDescent="0.25">
      <c r="A426">
        <v>2</v>
      </c>
      <c r="B426">
        <v>1</v>
      </c>
      <c r="C426">
        <v>39</v>
      </c>
      <c r="E426" s="1" t="s">
        <v>119</v>
      </c>
      <c r="F426" t="s">
        <v>30</v>
      </c>
      <c r="G426">
        <v>0</v>
      </c>
      <c r="I426" s="36"/>
    </row>
    <row r="427" spans="1:9" x14ac:dyDescent="0.25">
      <c r="E427" s="1"/>
      <c r="I427" s="36"/>
    </row>
    <row r="428" spans="1:9" ht="135" x14ac:dyDescent="0.25">
      <c r="A428">
        <v>2</v>
      </c>
      <c r="B428">
        <v>1</v>
      </c>
      <c r="C428">
        <v>39</v>
      </c>
      <c r="E428" s="1" t="s">
        <v>120</v>
      </c>
      <c r="G428">
        <v>0</v>
      </c>
      <c r="I428" s="36"/>
    </row>
    <row r="429" spans="1:9" x14ac:dyDescent="0.25">
      <c r="E429" s="1"/>
      <c r="I429" s="36"/>
    </row>
    <row r="430" spans="1:9" x14ac:dyDescent="0.25">
      <c r="A430">
        <v>2</v>
      </c>
      <c r="B430">
        <v>1</v>
      </c>
      <c r="C430">
        <v>39</v>
      </c>
      <c r="E430" s="1" t="s">
        <v>121</v>
      </c>
      <c r="F430" t="s">
        <v>30</v>
      </c>
      <c r="G430">
        <v>0</v>
      </c>
      <c r="I430" s="36"/>
    </row>
    <row r="431" spans="1:9" x14ac:dyDescent="0.25">
      <c r="E431" s="1"/>
      <c r="I431" s="36"/>
    </row>
    <row r="432" spans="1:9" ht="150" x14ac:dyDescent="0.25">
      <c r="A432">
        <v>2</v>
      </c>
      <c r="B432">
        <v>1</v>
      </c>
      <c r="C432">
        <v>39</v>
      </c>
      <c r="E432" s="1" t="s">
        <v>122</v>
      </c>
      <c r="G432">
        <v>0</v>
      </c>
      <c r="I432" s="36"/>
    </row>
    <row r="433" spans="1:9" x14ac:dyDescent="0.25">
      <c r="E433" s="1"/>
      <c r="I433" s="36"/>
    </row>
    <row r="434" spans="1:9" ht="180" x14ac:dyDescent="0.25">
      <c r="A434">
        <v>2</v>
      </c>
      <c r="B434">
        <v>1</v>
      </c>
      <c r="C434">
        <v>40</v>
      </c>
      <c r="E434" s="1" t="s">
        <v>123</v>
      </c>
      <c r="G434">
        <v>0</v>
      </c>
      <c r="I434" s="36"/>
    </row>
    <row r="435" spans="1:9" x14ac:dyDescent="0.25">
      <c r="E435" s="1"/>
      <c r="I435" s="36"/>
    </row>
    <row r="436" spans="1:9" ht="60" x14ac:dyDescent="0.25">
      <c r="A436">
        <v>2</v>
      </c>
      <c r="B436">
        <v>1</v>
      </c>
      <c r="C436">
        <v>40</v>
      </c>
      <c r="E436" s="1" t="s">
        <v>124</v>
      </c>
      <c r="G436">
        <v>0</v>
      </c>
      <c r="I436" s="36"/>
    </row>
    <row r="437" spans="1:9" x14ac:dyDescent="0.25">
      <c r="E437" s="1"/>
      <c r="I437" s="36"/>
    </row>
    <row r="438" spans="1:9" x14ac:dyDescent="0.25">
      <c r="A438">
        <v>2</v>
      </c>
      <c r="B438">
        <v>1</v>
      </c>
      <c r="C438">
        <v>40</v>
      </c>
      <c r="E438" s="1" t="s">
        <v>125</v>
      </c>
      <c r="F438" t="s">
        <v>11</v>
      </c>
      <c r="G438">
        <v>0</v>
      </c>
      <c r="I438" s="36"/>
    </row>
    <row r="439" spans="1:9" x14ac:dyDescent="0.25">
      <c r="E439" s="1"/>
      <c r="I439" s="36"/>
    </row>
    <row r="440" spans="1:9" x14ac:dyDescent="0.25">
      <c r="A440">
        <v>2</v>
      </c>
      <c r="B440">
        <v>1</v>
      </c>
      <c r="C440">
        <v>40</v>
      </c>
      <c r="E440" s="1" t="s">
        <v>126</v>
      </c>
      <c r="F440" t="s">
        <v>11</v>
      </c>
      <c r="G440">
        <v>0</v>
      </c>
      <c r="I440" s="36"/>
    </row>
    <row r="441" spans="1:9" x14ac:dyDescent="0.25">
      <c r="E441" s="1"/>
      <c r="I441" s="36"/>
    </row>
    <row r="442" spans="1:9" ht="30" x14ac:dyDescent="0.25">
      <c r="A442">
        <v>2</v>
      </c>
      <c r="B442">
        <v>1</v>
      </c>
      <c r="C442">
        <v>40</v>
      </c>
      <c r="E442" s="1" t="s">
        <v>127</v>
      </c>
      <c r="F442" t="s">
        <v>30</v>
      </c>
      <c r="G442">
        <v>0</v>
      </c>
      <c r="I442" s="36"/>
    </row>
    <row r="443" spans="1:9" x14ac:dyDescent="0.25">
      <c r="E443" s="1"/>
      <c r="I443" s="36"/>
    </row>
    <row r="444" spans="1:9" ht="60" x14ac:dyDescent="0.25">
      <c r="A444">
        <v>2</v>
      </c>
      <c r="B444">
        <v>1</v>
      </c>
      <c r="C444">
        <v>40</v>
      </c>
      <c r="D444">
        <v>1</v>
      </c>
      <c r="E444" s="1" t="s">
        <v>128</v>
      </c>
      <c r="F444" t="s">
        <v>129</v>
      </c>
      <c r="G444">
        <v>150</v>
      </c>
      <c r="I444" s="36">
        <f>G444*H444</f>
        <v>0</v>
      </c>
    </row>
    <row r="445" spans="1:9" x14ac:dyDescent="0.25">
      <c r="E445" s="1"/>
      <c r="I445" s="36"/>
    </row>
    <row r="446" spans="1:9" x14ac:dyDescent="0.25">
      <c r="A446">
        <v>2</v>
      </c>
      <c r="B446">
        <v>1</v>
      </c>
      <c r="C446">
        <v>41</v>
      </c>
      <c r="E446" s="1" t="s">
        <v>130</v>
      </c>
      <c r="F446" t="s">
        <v>30</v>
      </c>
      <c r="G446">
        <v>0</v>
      </c>
      <c r="I446" s="36"/>
    </row>
    <row r="447" spans="1:9" x14ac:dyDescent="0.25">
      <c r="E447" s="1"/>
      <c r="I447" s="36"/>
    </row>
    <row r="448" spans="1:9" ht="90" x14ac:dyDescent="0.25">
      <c r="A448">
        <v>2</v>
      </c>
      <c r="B448">
        <v>1</v>
      </c>
      <c r="C448">
        <v>41</v>
      </c>
      <c r="D448">
        <v>2</v>
      </c>
      <c r="E448" s="1" t="s">
        <v>131</v>
      </c>
      <c r="F448" t="s">
        <v>132</v>
      </c>
      <c r="G448">
        <v>491</v>
      </c>
      <c r="I448" s="36">
        <f t="shared" ref="I448:I506" si="0">G448*H448</f>
        <v>0</v>
      </c>
    </row>
    <row r="449" spans="1:9" x14ac:dyDescent="0.25">
      <c r="E449" s="1"/>
      <c r="I449" s="36"/>
    </row>
    <row r="450" spans="1:9" x14ac:dyDescent="0.25">
      <c r="A450">
        <v>2</v>
      </c>
      <c r="B450">
        <v>1</v>
      </c>
      <c r="C450">
        <v>41</v>
      </c>
      <c r="E450" s="1" t="s">
        <v>133</v>
      </c>
      <c r="F450" t="s">
        <v>11</v>
      </c>
      <c r="G450">
        <v>0</v>
      </c>
      <c r="I450" s="36"/>
    </row>
    <row r="451" spans="1:9" x14ac:dyDescent="0.25">
      <c r="E451" s="1"/>
      <c r="I451" s="36"/>
    </row>
    <row r="452" spans="1:9" x14ac:dyDescent="0.25">
      <c r="A452">
        <v>2</v>
      </c>
      <c r="B452">
        <v>1</v>
      </c>
      <c r="C452">
        <v>41</v>
      </c>
      <c r="E452" s="1" t="s">
        <v>134</v>
      </c>
      <c r="F452" t="s">
        <v>30</v>
      </c>
      <c r="G452">
        <v>0</v>
      </c>
      <c r="I452" s="36"/>
    </row>
    <row r="453" spans="1:9" x14ac:dyDescent="0.25">
      <c r="E453" s="1"/>
      <c r="I453" s="36"/>
    </row>
    <row r="454" spans="1:9" x14ac:dyDescent="0.25">
      <c r="A454">
        <v>2</v>
      </c>
      <c r="B454">
        <v>1</v>
      </c>
      <c r="C454">
        <v>41</v>
      </c>
      <c r="D454">
        <v>3</v>
      </c>
      <c r="E454" s="1" t="s">
        <v>135</v>
      </c>
      <c r="F454" t="s">
        <v>136</v>
      </c>
      <c r="G454">
        <v>1</v>
      </c>
      <c r="I454" s="36">
        <f t="shared" si="0"/>
        <v>0</v>
      </c>
    </row>
    <row r="455" spans="1:9" x14ac:dyDescent="0.25">
      <c r="E455" s="1"/>
      <c r="I455" s="36"/>
    </row>
    <row r="456" spans="1:9" x14ac:dyDescent="0.25">
      <c r="A456">
        <v>2</v>
      </c>
      <c r="B456">
        <v>1</v>
      </c>
      <c r="C456">
        <v>41</v>
      </c>
      <c r="E456" s="1" t="s">
        <v>137</v>
      </c>
      <c r="F456" t="s">
        <v>11</v>
      </c>
      <c r="G456">
        <v>0</v>
      </c>
      <c r="I456" s="36"/>
    </row>
    <row r="457" spans="1:9" x14ac:dyDescent="0.25">
      <c r="E457" s="1"/>
      <c r="I457" s="36"/>
    </row>
    <row r="458" spans="1:9" x14ac:dyDescent="0.25">
      <c r="A458">
        <v>2</v>
      </c>
      <c r="B458">
        <v>1</v>
      </c>
      <c r="C458">
        <v>41</v>
      </c>
      <c r="E458" s="1" t="s">
        <v>138</v>
      </c>
      <c r="F458" t="s">
        <v>30</v>
      </c>
      <c r="G458">
        <v>0</v>
      </c>
      <c r="I458" s="36"/>
    </row>
    <row r="459" spans="1:9" x14ac:dyDescent="0.25">
      <c r="E459" s="1"/>
      <c r="I459" s="36"/>
    </row>
    <row r="460" spans="1:9" x14ac:dyDescent="0.25">
      <c r="A460">
        <v>2</v>
      </c>
      <c r="B460">
        <v>1</v>
      </c>
      <c r="C460">
        <v>41</v>
      </c>
      <c r="D460">
        <v>4</v>
      </c>
      <c r="E460" s="1" t="s">
        <v>139</v>
      </c>
      <c r="F460" t="s">
        <v>129</v>
      </c>
      <c r="G460">
        <v>13</v>
      </c>
      <c r="I460" s="36">
        <f t="shared" si="0"/>
        <v>0</v>
      </c>
    </row>
    <row r="461" spans="1:9" x14ac:dyDescent="0.25">
      <c r="E461" s="1"/>
      <c r="I461" s="36"/>
    </row>
    <row r="462" spans="1:9" x14ac:dyDescent="0.25">
      <c r="A462">
        <v>2</v>
      </c>
      <c r="B462">
        <v>1</v>
      </c>
      <c r="C462">
        <v>41</v>
      </c>
      <c r="E462" s="1" t="s">
        <v>140</v>
      </c>
      <c r="F462" t="s">
        <v>30</v>
      </c>
      <c r="G462">
        <v>0</v>
      </c>
      <c r="I462" s="36"/>
    </row>
    <row r="463" spans="1:9" x14ac:dyDescent="0.25">
      <c r="E463" s="1"/>
      <c r="I463" s="36"/>
    </row>
    <row r="464" spans="1:9" x14ac:dyDescent="0.25">
      <c r="A464">
        <v>2</v>
      </c>
      <c r="B464">
        <v>1</v>
      </c>
      <c r="C464">
        <v>41</v>
      </c>
      <c r="D464">
        <v>5</v>
      </c>
      <c r="E464" s="1" t="s">
        <v>141</v>
      </c>
      <c r="F464" t="s">
        <v>132</v>
      </c>
      <c r="G464">
        <v>38</v>
      </c>
      <c r="I464" s="36">
        <f t="shared" si="0"/>
        <v>0</v>
      </c>
    </row>
    <row r="465" spans="1:9" x14ac:dyDescent="0.25">
      <c r="E465" s="1"/>
      <c r="I465" s="36"/>
    </row>
    <row r="466" spans="1:9" ht="30" x14ac:dyDescent="0.25">
      <c r="A466">
        <v>2</v>
      </c>
      <c r="B466">
        <v>1</v>
      </c>
      <c r="C466">
        <v>41</v>
      </c>
      <c r="E466" s="1" t="s">
        <v>142</v>
      </c>
      <c r="F466" t="s">
        <v>30</v>
      </c>
      <c r="G466">
        <v>0</v>
      </c>
      <c r="I466" s="36"/>
    </row>
    <row r="467" spans="1:9" x14ac:dyDescent="0.25">
      <c r="E467" s="1"/>
      <c r="I467" s="36"/>
    </row>
    <row r="468" spans="1:9" ht="30" x14ac:dyDescent="0.25">
      <c r="A468">
        <v>2</v>
      </c>
      <c r="B468">
        <v>1</v>
      </c>
      <c r="C468">
        <v>41</v>
      </c>
      <c r="D468">
        <v>6</v>
      </c>
      <c r="E468" s="1" t="s">
        <v>143</v>
      </c>
      <c r="F468" t="s">
        <v>136</v>
      </c>
      <c r="G468">
        <v>10</v>
      </c>
      <c r="I468" s="36">
        <f t="shared" si="0"/>
        <v>0</v>
      </c>
    </row>
    <row r="469" spans="1:9" x14ac:dyDescent="0.25">
      <c r="E469" s="1"/>
      <c r="I469" s="36"/>
    </row>
    <row r="470" spans="1:9" x14ac:dyDescent="0.25">
      <c r="A470">
        <v>2</v>
      </c>
      <c r="B470">
        <v>1</v>
      </c>
      <c r="C470">
        <v>42</v>
      </c>
      <c r="D470">
        <v>7</v>
      </c>
      <c r="E470" s="1" t="s">
        <v>144</v>
      </c>
      <c r="F470" t="s">
        <v>136</v>
      </c>
      <c r="G470">
        <v>1</v>
      </c>
      <c r="I470" s="36">
        <f t="shared" si="0"/>
        <v>0</v>
      </c>
    </row>
    <row r="471" spans="1:9" x14ac:dyDescent="0.25">
      <c r="E471" s="1"/>
      <c r="I471" s="36"/>
    </row>
    <row r="472" spans="1:9" x14ac:dyDescent="0.25">
      <c r="A472">
        <v>2</v>
      </c>
      <c r="B472">
        <v>1</v>
      </c>
      <c r="C472">
        <v>42</v>
      </c>
      <c r="D472">
        <v>8</v>
      </c>
      <c r="E472" s="1" t="s">
        <v>145</v>
      </c>
      <c r="F472" t="s">
        <v>136</v>
      </c>
      <c r="G472">
        <v>1</v>
      </c>
      <c r="I472" s="36">
        <f t="shared" si="0"/>
        <v>0</v>
      </c>
    </row>
    <row r="473" spans="1:9" x14ac:dyDescent="0.25">
      <c r="E473" s="1"/>
      <c r="I473" s="36"/>
    </row>
    <row r="474" spans="1:9" x14ac:dyDescent="0.25">
      <c r="A474">
        <v>2</v>
      </c>
      <c r="B474">
        <v>1</v>
      </c>
      <c r="C474">
        <v>42</v>
      </c>
      <c r="E474" s="1" t="s">
        <v>146</v>
      </c>
      <c r="F474" t="s">
        <v>30</v>
      </c>
      <c r="G474">
        <v>0</v>
      </c>
      <c r="I474" s="36"/>
    </row>
    <row r="475" spans="1:9" x14ac:dyDescent="0.25">
      <c r="E475" s="1"/>
      <c r="I475" s="36"/>
    </row>
    <row r="476" spans="1:9" ht="30" x14ac:dyDescent="0.25">
      <c r="A476">
        <v>2</v>
      </c>
      <c r="B476">
        <v>1</v>
      </c>
      <c r="C476">
        <v>42</v>
      </c>
      <c r="D476">
        <v>9</v>
      </c>
      <c r="E476" s="1" t="s">
        <v>147</v>
      </c>
      <c r="F476" t="s">
        <v>132</v>
      </c>
      <c r="G476">
        <v>7</v>
      </c>
      <c r="I476" s="36">
        <f t="shared" si="0"/>
        <v>0</v>
      </c>
    </row>
    <row r="477" spans="1:9" x14ac:dyDescent="0.25">
      <c r="E477" s="1"/>
      <c r="I477" s="36"/>
    </row>
    <row r="478" spans="1:9" ht="30" x14ac:dyDescent="0.25">
      <c r="A478">
        <v>2</v>
      </c>
      <c r="B478">
        <v>1</v>
      </c>
      <c r="C478">
        <v>42</v>
      </c>
      <c r="E478" s="1" t="s">
        <v>148</v>
      </c>
      <c r="F478" t="s">
        <v>30</v>
      </c>
      <c r="G478">
        <v>0</v>
      </c>
      <c r="I478" s="36"/>
    </row>
    <row r="479" spans="1:9" x14ac:dyDescent="0.25">
      <c r="E479" s="1"/>
      <c r="I479" s="36"/>
    </row>
    <row r="480" spans="1:9" ht="45" x14ac:dyDescent="0.25">
      <c r="A480">
        <v>2</v>
      </c>
      <c r="B480">
        <v>1</v>
      </c>
      <c r="C480">
        <v>42</v>
      </c>
      <c r="D480">
        <v>10</v>
      </c>
      <c r="E480" s="1" t="s">
        <v>149</v>
      </c>
      <c r="F480" t="s">
        <v>132</v>
      </c>
      <c r="G480">
        <v>53</v>
      </c>
      <c r="I480" s="36">
        <f t="shared" si="0"/>
        <v>0</v>
      </c>
    </row>
    <row r="481" spans="1:9" x14ac:dyDescent="0.25">
      <c r="E481" s="1"/>
      <c r="I481" s="36"/>
    </row>
    <row r="482" spans="1:9" ht="30" x14ac:dyDescent="0.25">
      <c r="A482">
        <v>2</v>
      </c>
      <c r="B482">
        <v>1</v>
      </c>
      <c r="C482">
        <v>42</v>
      </c>
      <c r="D482">
        <v>11</v>
      </c>
      <c r="E482" s="1" t="s">
        <v>150</v>
      </c>
      <c r="F482" t="s">
        <v>132</v>
      </c>
      <c r="G482">
        <v>578</v>
      </c>
      <c r="I482" s="36">
        <f t="shared" si="0"/>
        <v>0</v>
      </c>
    </row>
    <row r="483" spans="1:9" x14ac:dyDescent="0.25">
      <c r="E483" s="1"/>
      <c r="I483" s="36"/>
    </row>
    <row r="484" spans="1:9" ht="30" x14ac:dyDescent="0.25">
      <c r="A484">
        <v>2</v>
      </c>
      <c r="B484">
        <v>1</v>
      </c>
      <c r="C484">
        <v>42</v>
      </c>
      <c r="D484">
        <v>12</v>
      </c>
      <c r="E484" s="1" t="s">
        <v>151</v>
      </c>
      <c r="F484" t="s">
        <v>132</v>
      </c>
      <c r="G484">
        <v>578</v>
      </c>
      <c r="I484" s="36">
        <f t="shared" si="0"/>
        <v>0</v>
      </c>
    </row>
    <row r="485" spans="1:9" x14ac:dyDescent="0.25">
      <c r="E485" s="1"/>
      <c r="I485" s="36"/>
    </row>
    <row r="486" spans="1:9" ht="30" x14ac:dyDescent="0.25">
      <c r="A486">
        <v>2</v>
      </c>
      <c r="B486">
        <v>1</v>
      </c>
      <c r="C486">
        <v>42</v>
      </c>
      <c r="D486">
        <v>13</v>
      </c>
      <c r="E486" s="1" t="s">
        <v>152</v>
      </c>
      <c r="F486" t="s">
        <v>132</v>
      </c>
      <c r="G486">
        <v>364</v>
      </c>
      <c r="I486" s="36">
        <f t="shared" si="0"/>
        <v>0</v>
      </c>
    </row>
    <row r="487" spans="1:9" x14ac:dyDescent="0.25">
      <c r="E487" s="1"/>
      <c r="I487" s="36"/>
    </row>
    <row r="488" spans="1:9" x14ac:dyDescent="0.25">
      <c r="A488">
        <v>2</v>
      </c>
      <c r="B488">
        <v>1</v>
      </c>
      <c r="C488">
        <v>43</v>
      </c>
      <c r="D488">
        <v>14</v>
      </c>
      <c r="E488" s="1" t="s">
        <v>153</v>
      </c>
      <c r="F488" t="s">
        <v>129</v>
      </c>
      <c r="G488">
        <v>169</v>
      </c>
      <c r="I488" s="36">
        <f t="shared" si="0"/>
        <v>0</v>
      </c>
    </row>
    <row r="489" spans="1:9" x14ac:dyDescent="0.25">
      <c r="E489" s="1"/>
      <c r="I489" s="36"/>
    </row>
    <row r="490" spans="1:9" x14ac:dyDescent="0.25">
      <c r="A490">
        <v>2</v>
      </c>
      <c r="B490">
        <v>1</v>
      </c>
      <c r="C490">
        <v>43</v>
      </c>
      <c r="D490">
        <v>15</v>
      </c>
      <c r="E490" s="1" t="s">
        <v>154</v>
      </c>
      <c r="F490" t="s">
        <v>129</v>
      </c>
      <c r="G490">
        <v>98</v>
      </c>
      <c r="I490" s="36">
        <f t="shared" si="0"/>
        <v>0</v>
      </c>
    </row>
    <row r="491" spans="1:9" x14ac:dyDescent="0.25">
      <c r="E491" s="1"/>
      <c r="I491" s="36"/>
    </row>
    <row r="492" spans="1:9" x14ac:dyDescent="0.25">
      <c r="A492">
        <v>2</v>
      </c>
      <c r="B492">
        <v>1</v>
      </c>
      <c r="C492">
        <v>43</v>
      </c>
      <c r="D492">
        <v>16</v>
      </c>
      <c r="E492" s="1" t="s">
        <v>155</v>
      </c>
      <c r="F492" t="s">
        <v>129</v>
      </c>
      <c r="G492">
        <v>169</v>
      </c>
      <c r="I492" s="36">
        <f t="shared" si="0"/>
        <v>0</v>
      </c>
    </row>
    <row r="493" spans="1:9" x14ac:dyDescent="0.25">
      <c r="E493" s="1"/>
      <c r="I493" s="36"/>
    </row>
    <row r="494" spans="1:9" x14ac:dyDescent="0.25">
      <c r="A494">
        <v>2</v>
      </c>
      <c r="B494">
        <v>1</v>
      </c>
      <c r="C494">
        <v>43</v>
      </c>
      <c r="D494">
        <v>17</v>
      </c>
      <c r="E494" s="1" t="s">
        <v>156</v>
      </c>
      <c r="F494" t="s">
        <v>129</v>
      </c>
      <c r="G494">
        <v>27</v>
      </c>
      <c r="I494" s="36">
        <f t="shared" si="0"/>
        <v>0</v>
      </c>
    </row>
    <row r="495" spans="1:9" x14ac:dyDescent="0.25">
      <c r="E495" s="1"/>
      <c r="I495" s="36"/>
    </row>
    <row r="496" spans="1:9" ht="30" x14ac:dyDescent="0.25">
      <c r="A496">
        <v>2</v>
      </c>
      <c r="B496">
        <v>1</v>
      </c>
      <c r="C496">
        <v>43</v>
      </c>
      <c r="E496" s="1" t="s">
        <v>157</v>
      </c>
      <c r="F496" t="s">
        <v>30</v>
      </c>
      <c r="G496">
        <v>0</v>
      </c>
      <c r="I496" s="36"/>
    </row>
    <row r="497" spans="1:9" x14ac:dyDescent="0.25">
      <c r="E497" s="1"/>
      <c r="I497" s="36"/>
    </row>
    <row r="498" spans="1:9" x14ac:dyDescent="0.25">
      <c r="A498">
        <v>2</v>
      </c>
      <c r="B498">
        <v>1</v>
      </c>
      <c r="C498">
        <v>43</v>
      </c>
      <c r="D498">
        <v>18</v>
      </c>
      <c r="E498" s="1" t="s">
        <v>158</v>
      </c>
      <c r="F498" t="s">
        <v>132</v>
      </c>
      <c r="G498">
        <v>369</v>
      </c>
      <c r="I498" s="36">
        <f t="shared" si="0"/>
        <v>0</v>
      </c>
    </row>
    <row r="499" spans="1:9" x14ac:dyDescent="0.25">
      <c r="E499" s="1"/>
      <c r="I499" s="36"/>
    </row>
    <row r="500" spans="1:9" x14ac:dyDescent="0.25">
      <c r="A500">
        <v>2</v>
      </c>
      <c r="B500">
        <v>1</v>
      </c>
      <c r="C500">
        <v>43</v>
      </c>
      <c r="D500">
        <v>19</v>
      </c>
      <c r="E500" s="1" t="s">
        <v>159</v>
      </c>
      <c r="F500" t="s">
        <v>132</v>
      </c>
      <c r="G500">
        <v>116</v>
      </c>
      <c r="I500" s="36">
        <f t="shared" si="0"/>
        <v>0</v>
      </c>
    </row>
    <row r="501" spans="1:9" x14ac:dyDescent="0.25">
      <c r="E501" s="1"/>
      <c r="I501" s="36"/>
    </row>
    <row r="502" spans="1:9" x14ac:dyDescent="0.25">
      <c r="A502">
        <v>2</v>
      </c>
      <c r="B502">
        <v>1</v>
      </c>
      <c r="C502">
        <v>43</v>
      </c>
      <c r="D502">
        <v>20</v>
      </c>
      <c r="E502" s="1" t="s">
        <v>160</v>
      </c>
      <c r="F502" t="s">
        <v>132</v>
      </c>
      <c r="G502">
        <v>121</v>
      </c>
      <c r="I502" s="36">
        <f t="shared" si="0"/>
        <v>0</v>
      </c>
    </row>
    <row r="503" spans="1:9" x14ac:dyDescent="0.25">
      <c r="E503" s="1"/>
      <c r="I503" s="36"/>
    </row>
    <row r="504" spans="1:9" x14ac:dyDescent="0.25">
      <c r="A504">
        <v>2</v>
      </c>
      <c r="B504">
        <v>1</v>
      </c>
      <c r="C504">
        <v>43</v>
      </c>
      <c r="E504" s="1" t="s">
        <v>161</v>
      </c>
      <c r="F504" t="s">
        <v>30</v>
      </c>
      <c r="G504">
        <v>0</v>
      </c>
      <c r="I504" s="36"/>
    </row>
    <row r="505" spans="1:9" x14ac:dyDescent="0.25">
      <c r="E505" s="1"/>
      <c r="I505" s="36"/>
    </row>
    <row r="506" spans="1:9" x14ac:dyDescent="0.25">
      <c r="A506">
        <v>2</v>
      </c>
      <c r="B506">
        <v>1</v>
      </c>
      <c r="C506">
        <v>43</v>
      </c>
      <c r="D506">
        <v>21</v>
      </c>
      <c r="E506" s="1" t="s">
        <v>162</v>
      </c>
      <c r="F506" t="s">
        <v>136</v>
      </c>
      <c r="G506">
        <v>4</v>
      </c>
      <c r="I506" s="36">
        <f t="shared" si="0"/>
        <v>0</v>
      </c>
    </row>
    <row r="507" spans="1:9" x14ac:dyDescent="0.25">
      <c r="E507" s="1"/>
      <c r="I507" s="36"/>
    </row>
    <row r="508" spans="1:9" x14ac:dyDescent="0.25">
      <c r="A508">
        <v>2</v>
      </c>
      <c r="B508">
        <v>1</v>
      </c>
      <c r="C508">
        <v>43</v>
      </c>
      <c r="E508" s="1" t="s">
        <v>163</v>
      </c>
      <c r="F508" t="s">
        <v>11</v>
      </c>
      <c r="G508">
        <v>0</v>
      </c>
      <c r="I508" s="36"/>
    </row>
    <row r="509" spans="1:9" x14ac:dyDescent="0.25">
      <c r="E509" s="1"/>
      <c r="I509" s="36"/>
    </row>
    <row r="510" spans="1:9" x14ac:dyDescent="0.25">
      <c r="A510">
        <v>2</v>
      </c>
      <c r="B510">
        <v>1</v>
      </c>
      <c r="C510">
        <v>44</v>
      </c>
      <c r="E510" s="1" t="s">
        <v>164</v>
      </c>
      <c r="F510" t="s">
        <v>30</v>
      </c>
      <c r="G510">
        <v>0</v>
      </c>
      <c r="I510" s="36"/>
    </row>
    <row r="511" spans="1:9" x14ac:dyDescent="0.25">
      <c r="E511" s="1"/>
      <c r="I511" s="36"/>
    </row>
    <row r="512" spans="1:9" ht="60" x14ac:dyDescent="0.25">
      <c r="A512">
        <v>2</v>
      </c>
      <c r="B512">
        <v>1</v>
      </c>
      <c r="C512">
        <v>44</v>
      </c>
      <c r="D512">
        <v>22</v>
      </c>
      <c r="E512" s="1" t="s">
        <v>165</v>
      </c>
      <c r="F512" t="s">
        <v>129</v>
      </c>
      <c r="G512">
        <v>14</v>
      </c>
      <c r="I512" s="36">
        <f t="shared" ref="I512:I552" si="1">G512*H512</f>
        <v>0</v>
      </c>
    </row>
    <row r="513" spans="1:9" x14ac:dyDescent="0.25">
      <c r="E513" s="1"/>
      <c r="I513" s="36"/>
    </row>
    <row r="514" spans="1:9" ht="75" x14ac:dyDescent="0.25">
      <c r="A514">
        <v>2</v>
      </c>
      <c r="B514">
        <v>1</v>
      </c>
      <c r="C514">
        <v>44</v>
      </c>
      <c r="D514">
        <v>23</v>
      </c>
      <c r="E514" s="1" t="s">
        <v>166</v>
      </c>
      <c r="F514" t="s">
        <v>129</v>
      </c>
      <c r="G514">
        <v>6</v>
      </c>
      <c r="I514" s="36">
        <f t="shared" si="1"/>
        <v>0</v>
      </c>
    </row>
    <row r="515" spans="1:9" x14ac:dyDescent="0.25">
      <c r="E515" s="1"/>
      <c r="I515" s="36"/>
    </row>
    <row r="516" spans="1:9" x14ac:dyDescent="0.25">
      <c r="A516">
        <v>2</v>
      </c>
      <c r="B516">
        <v>1</v>
      </c>
      <c r="C516">
        <v>44</v>
      </c>
      <c r="E516" s="1" t="s">
        <v>167</v>
      </c>
      <c r="F516" t="s">
        <v>11</v>
      </c>
      <c r="G516">
        <v>0</v>
      </c>
      <c r="I516" s="36"/>
    </row>
    <row r="517" spans="1:9" x14ac:dyDescent="0.25">
      <c r="E517" s="1"/>
      <c r="I517" s="36"/>
    </row>
    <row r="518" spans="1:9" x14ac:dyDescent="0.25">
      <c r="A518">
        <v>2</v>
      </c>
      <c r="B518">
        <v>1</v>
      </c>
      <c r="C518">
        <v>44</v>
      </c>
      <c r="E518" s="1" t="s">
        <v>168</v>
      </c>
      <c r="F518" t="s">
        <v>30</v>
      </c>
      <c r="G518">
        <v>0</v>
      </c>
      <c r="I518" s="36"/>
    </row>
    <row r="519" spans="1:9" x14ac:dyDescent="0.25">
      <c r="E519" s="1"/>
      <c r="I519" s="36"/>
    </row>
    <row r="520" spans="1:9" ht="45" x14ac:dyDescent="0.25">
      <c r="A520">
        <v>2</v>
      </c>
      <c r="B520">
        <v>1</v>
      </c>
      <c r="C520">
        <v>44</v>
      </c>
      <c r="D520">
        <v>24</v>
      </c>
      <c r="E520" s="1" t="s">
        <v>169</v>
      </c>
      <c r="F520" t="s">
        <v>136</v>
      </c>
      <c r="G520">
        <v>62</v>
      </c>
      <c r="I520" s="36">
        <f t="shared" si="1"/>
        <v>0</v>
      </c>
    </row>
    <row r="521" spans="1:9" x14ac:dyDescent="0.25">
      <c r="E521" s="1"/>
      <c r="I521" s="36"/>
    </row>
    <row r="522" spans="1:9" x14ac:dyDescent="0.25">
      <c r="A522">
        <v>2</v>
      </c>
      <c r="B522">
        <v>1</v>
      </c>
      <c r="C522">
        <v>44</v>
      </c>
      <c r="E522" s="1" t="s">
        <v>170</v>
      </c>
      <c r="F522" t="s">
        <v>30</v>
      </c>
      <c r="G522">
        <v>0</v>
      </c>
      <c r="I522" s="36"/>
    </row>
    <row r="523" spans="1:9" x14ac:dyDescent="0.25">
      <c r="E523" s="1"/>
      <c r="I523" s="36"/>
    </row>
    <row r="524" spans="1:9" ht="75" x14ac:dyDescent="0.25">
      <c r="A524">
        <v>2</v>
      </c>
      <c r="B524">
        <v>1</v>
      </c>
      <c r="C524">
        <v>44</v>
      </c>
      <c r="D524">
        <v>25</v>
      </c>
      <c r="E524" s="1" t="s">
        <v>171</v>
      </c>
      <c r="F524" t="s">
        <v>132</v>
      </c>
      <c r="G524">
        <v>318</v>
      </c>
      <c r="I524" s="36">
        <f t="shared" si="1"/>
        <v>0</v>
      </c>
    </row>
    <row r="525" spans="1:9" x14ac:dyDescent="0.25">
      <c r="E525" s="1"/>
      <c r="I525" s="36"/>
    </row>
    <row r="526" spans="1:9" x14ac:dyDescent="0.25">
      <c r="A526">
        <v>2</v>
      </c>
      <c r="B526">
        <v>1</v>
      </c>
      <c r="C526">
        <v>44</v>
      </c>
      <c r="E526" s="1" t="s">
        <v>172</v>
      </c>
      <c r="F526" t="s">
        <v>11</v>
      </c>
      <c r="G526">
        <v>0</v>
      </c>
      <c r="I526" s="36"/>
    </row>
    <row r="527" spans="1:9" x14ac:dyDescent="0.25">
      <c r="E527" s="1"/>
      <c r="I527" s="36"/>
    </row>
    <row r="528" spans="1:9" x14ac:dyDescent="0.25">
      <c r="A528">
        <v>2</v>
      </c>
      <c r="B528">
        <v>1</v>
      </c>
      <c r="C528">
        <v>45</v>
      </c>
      <c r="E528" s="1" t="s">
        <v>173</v>
      </c>
      <c r="F528" t="s">
        <v>30</v>
      </c>
      <c r="G528">
        <v>0</v>
      </c>
      <c r="I528" s="36"/>
    </row>
    <row r="529" spans="1:9" x14ac:dyDescent="0.25">
      <c r="E529" s="1"/>
      <c r="I529" s="36"/>
    </row>
    <row r="530" spans="1:9" ht="300" x14ac:dyDescent="0.25">
      <c r="A530">
        <v>2</v>
      </c>
      <c r="B530">
        <v>1</v>
      </c>
      <c r="C530">
        <v>45</v>
      </c>
      <c r="E530" s="1" t="s">
        <v>174</v>
      </c>
      <c r="G530">
        <v>0</v>
      </c>
      <c r="I530" s="36"/>
    </row>
    <row r="531" spans="1:9" x14ac:dyDescent="0.25">
      <c r="E531" s="1"/>
      <c r="I531" s="36"/>
    </row>
    <row r="532" spans="1:9" ht="30" x14ac:dyDescent="0.25">
      <c r="A532">
        <v>2</v>
      </c>
      <c r="B532">
        <v>1</v>
      </c>
      <c r="C532">
        <v>45</v>
      </c>
      <c r="D532">
        <v>26</v>
      </c>
      <c r="E532" s="1" t="s">
        <v>175</v>
      </c>
      <c r="F532" t="s">
        <v>136</v>
      </c>
      <c r="G532">
        <v>10</v>
      </c>
      <c r="I532" s="36">
        <f t="shared" si="1"/>
        <v>0</v>
      </c>
    </row>
    <row r="533" spans="1:9" x14ac:dyDescent="0.25">
      <c r="E533" s="1"/>
      <c r="I533" s="36"/>
    </row>
    <row r="534" spans="1:9" x14ac:dyDescent="0.25">
      <c r="A534">
        <v>2</v>
      </c>
      <c r="B534">
        <v>1</v>
      </c>
      <c r="C534">
        <v>45</v>
      </c>
      <c r="E534" s="1" t="s">
        <v>176</v>
      </c>
      <c r="F534" t="s">
        <v>30</v>
      </c>
      <c r="G534">
        <v>0</v>
      </c>
      <c r="I534" s="36"/>
    </row>
    <row r="535" spans="1:9" x14ac:dyDescent="0.25">
      <c r="E535" s="1"/>
      <c r="I535" s="36"/>
    </row>
    <row r="536" spans="1:9" ht="105" x14ac:dyDescent="0.25">
      <c r="A536">
        <v>2</v>
      </c>
      <c r="B536">
        <v>1</v>
      </c>
      <c r="C536">
        <v>45</v>
      </c>
      <c r="E536" s="1" t="s">
        <v>177</v>
      </c>
      <c r="F536" t="s">
        <v>30</v>
      </c>
      <c r="G536">
        <v>0</v>
      </c>
      <c r="I536" s="36"/>
    </row>
    <row r="537" spans="1:9" x14ac:dyDescent="0.25">
      <c r="E537" s="1"/>
      <c r="I537" s="36"/>
    </row>
    <row r="538" spans="1:9" ht="75" x14ac:dyDescent="0.25">
      <c r="A538">
        <v>2</v>
      </c>
      <c r="B538">
        <v>1</v>
      </c>
      <c r="C538">
        <v>45</v>
      </c>
      <c r="D538">
        <v>27</v>
      </c>
      <c r="E538" s="1" t="s">
        <v>178</v>
      </c>
      <c r="F538" t="s">
        <v>136</v>
      </c>
      <c r="G538">
        <v>7</v>
      </c>
      <c r="I538" s="36">
        <f t="shared" si="1"/>
        <v>0</v>
      </c>
    </row>
    <row r="539" spans="1:9" x14ac:dyDescent="0.25">
      <c r="E539" s="1"/>
      <c r="I539" s="36"/>
    </row>
    <row r="540" spans="1:9" x14ac:dyDescent="0.25">
      <c r="A540">
        <v>2</v>
      </c>
      <c r="B540">
        <v>1</v>
      </c>
      <c r="C540">
        <v>46</v>
      </c>
      <c r="D540">
        <v>28</v>
      </c>
      <c r="E540" s="1" t="s">
        <v>179</v>
      </c>
      <c r="F540" t="s">
        <v>136</v>
      </c>
      <c r="G540">
        <v>7</v>
      </c>
      <c r="I540" s="36">
        <f t="shared" si="1"/>
        <v>0</v>
      </c>
    </row>
    <row r="541" spans="1:9" x14ac:dyDescent="0.25">
      <c r="E541" s="1"/>
      <c r="I541" s="36"/>
    </row>
    <row r="542" spans="1:9" ht="45" x14ac:dyDescent="0.25">
      <c r="A542">
        <v>2</v>
      </c>
      <c r="B542">
        <v>1</v>
      </c>
      <c r="C542">
        <v>46</v>
      </c>
      <c r="D542">
        <v>29</v>
      </c>
      <c r="E542" s="1" t="s">
        <v>180</v>
      </c>
      <c r="F542" t="s">
        <v>136</v>
      </c>
      <c r="G542">
        <v>7</v>
      </c>
      <c r="I542" s="36">
        <f t="shared" si="1"/>
        <v>0</v>
      </c>
    </row>
    <row r="543" spans="1:9" x14ac:dyDescent="0.25">
      <c r="E543" s="1"/>
      <c r="I543" s="36"/>
    </row>
    <row r="544" spans="1:9" x14ac:dyDescent="0.25">
      <c r="A544">
        <v>2</v>
      </c>
      <c r="B544">
        <v>1</v>
      </c>
      <c r="C544">
        <v>46</v>
      </c>
      <c r="E544" s="1" t="s">
        <v>181</v>
      </c>
      <c r="F544" t="s">
        <v>30</v>
      </c>
      <c r="G544">
        <v>0</v>
      </c>
      <c r="I544" s="36"/>
    </row>
    <row r="545" spans="1:9" x14ac:dyDescent="0.25">
      <c r="E545" s="1"/>
      <c r="I545" s="36"/>
    </row>
    <row r="546" spans="1:9" ht="60" x14ac:dyDescent="0.25">
      <c r="A546">
        <v>2</v>
      </c>
      <c r="B546">
        <v>1</v>
      </c>
      <c r="C546">
        <v>46</v>
      </c>
      <c r="D546">
        <v>30</v>
      </c>
      <c r="E546" s="1" t="s">
        <v>182</v>
      </c>
      <c r="F546" t="s">
        <v>136</v>
      </c>
      <c r="G546">
        <v>5</v>
      </c>
      <c r="I546" s="36">
        <f t="shared" si="1"/>
        <v>0</v>
      </c>
    </row>
    <row r="547" spans="1:9" x14ac:dyDescent="0.25">
      <c r="E547" s="1"/>
      <c r="I547" s="36"/>
    </row>
    <row r="548" spans="1:9" ht="45" x14ac:dyDescent="0.25">
      <c r="A548">
        <v>2</v>
      </c>
      <c r="B548">
        <v>1</v>
      </c>
      <c r="C548">
        <v>46</v>
      </c>
      <c r="D548">
        <v>31</v>
      </c>
      <c r="E548" s="1" t="s">
        <v>183</v>
      </c>
      <c r="F548" t="s">
        <v>136</v>
      </c>
      <c r="G548">
        <v>5</v>
      </c>
      <c r="I548" s="36">
        <f t="shared" si="1"/>
        <v>0</v>
      </c>
    </row>
    <row r="549" spans="1:9" x14ac:dyDescent="0.25">
      <c r="E549" s="1"/>
      <c r="I549" s="36"/>
    </row>
    <row r="550" spans="1:9" x14ac:dyDescent="0.25">
      <c r="A550">
        <v>2</v>
      </c>
      <c r="B550">
        <v>1</v>
      </c>
      <c r="C550">
        <v>47</v>
      </c>
      <c r="E550" s="1" t="s">
        <v>184</v>
      </c>
      <c r="F550" t="s">
        <v>30</v>
      </c>
      <c r="G550">
        <v>0</v>
      </c>
      <c r="I550" s="36"/>
    </row>
    <row r="551" spans="1:9" x14ac:dyDescent="0.25">
      <c r="E551" s="1"/>
      <c r="I551" s="36"/>
    </row>
    <row r="552" spans="1:9" ht="165" x14ac:dyDescent="0.25">
      <c r="A552">
        <v>2</v>
      </c>
      <c r="B552">
        <v>1</v>
      </c>
      <c r="C552">
        <v>47</v>
      </c>
      <c r="D552">
        <v>32</v>
      </c>
      <c r="E552" s="1" t="s">
        <v>185</v>
      </c>
      <c r="F552" t="s">
        <v>136</v>
      </c>
      <c r="G552">
        <v>1</v>
      </c>
      <c r="I552" s="36">
        <f t="shared" si="1"/>
        <v>0</v>
      </c>
    </row>
    <row r="553" spans="1:9" x14ac:dyDescent="0.25">
      <c r="E553" s="1"/>
      <c r="I553" s="36"/>
    </row>
    <row r="554" spans="1:9" ht="15.75" thickBot="1" x14ac:dyDescent="0.3">
      <c r="A554">
        <v>2</v>
      </c>
      <c r="B554">
        <v>1</v>
      </c>
      <c r="E554" s="1"/>
      <c r="G554">
        <v>0</v>
      </c>
      <c r="I554" s="37">
        <f>SUM(I443:I553)</f>
        <v>0</v>
      </c>
    </row>
    <row r="555" spans="1:9" ht="15.75" thickTop="1" x14ac:dyDescent="0.25">
      <c r="E555" s="1"/>
      <c r="I555" s="36"/>
    </row>
    <row r="556" spans="1:9" x14ac:dyDescent="0.25">
      <c r="A556">
        <v>3</v>
      </c>
      <c r="B556">
        <v>1</v>
      </c>
      <c r="C556">
        <v>49</v>
      </c>
      <c r="E556" s="34" t="s">
        <v>186</v>
      </c>
      <c r="F556" t="s">
        <v>10</v>
      </c>
      <c r="G556">
        <v>0</v>
      </c>
      <c r="I556" s="36"/>
    </row>
    <row r="557" spans="1:9" x14ac:dyDescent="0.25">
      <c r="E557" s="34"/>
      <c r="I557" s="36"/>
    </row>
    <row r="558" spans="1:9" x14ac:dyDescent="0.25">
      <c r="A558">
        <v>3</v>
      </c>
      <c r="B558">
        <v>1</v>
      </c>
      <c r="C558">
        <v>49</v>
      </c>
      <c r="E558" s="34" t="s">
        <v>187</v>
      </c>
      <c r="F558" t="s">
        <v>10</v>
      </c>
      <c r="G558">
        <v>0</v>
      </c>
      <c r="I558" s="36"/>
    </row>
    <row r="559" spans="1:9" x14ac:dyDescent="0.25">
      <c r="E559" s="1"/>
      <c r="I559" s="36"/>
    </row>
    <row r="560" spans="1:9" x14ac:dyDescent="0.25">
      <c r="A560">
        <v>3</v>
      </c>
      <c r="B560">
        <v>1</v>
      </c>
      <c r="C560">
        <v>49</v>
      </c>
      <c r="E560" s="1" t="s">
        <v>95</v>
      </c>
      <c r="F560" t="s">
        <v>11</v>
      </c>
      <c r="G560">
        <v>0</v>
      </c>
      <c r="I560" s="36"/>
    </row>
    <row r="561" spans="1:9" x14ac:dyDescent="0.25">
      <c r="E561" s="1"/>
      <c r="I561" s="36"/>
    </row>
    <row r="562" spans="1:9" ht="60" x14ac:dyDescent="0.25">
      <c r="A562">
        <v>3</v>
      </c>
      <c r="B562">
        <v>1</v>
      </c>
      <c r="C562">
        <v>49</v>
      </c>
      <c r="E562" s="1" t="s">
        <v>96</v>
      </c>
      <c r="G562">
        <v>0</v>
      </c>
      <c r="I562" s="36"/>
    </row>
    <row r="563" spans="1:9" x14ac:dyDescent="0.25">
      <c r="E563" s="1"/>
      <c r="I563" s="36"/>
    </row>
    <row r="564" spans="1:9" x14ac:dyDescent="0.25">
      <c r="A564">
        <v>3</v>
      </c>
      <c r="B564">
        <v>1</v>
      </c>
      <c r="C564">
        <v>49</v>
      </c>
      <c r="E564" s="1" t="s">
        <v>97</v>
      </c>
      <c r="F564" t="s">
        <v>11</v>
      </c>
      <c r="G564">
        <v>0</v>
      </c>
      <c r="I564" s="36"/>
    </row>
    <row r="565" spans="1:9" x14ac:dyDescent="0.25">
      <c r="E565" s="1"/>
      <c r="I565" s="36"/>
    </row>
    <row r="566" spans="1:9" x14ac:dyDescent="0.25">
      <c r="A566">
        <v>3</v>
      </c>
      <c r="B566">
        <v>1</v>
      </c>
      <c r="C566">
        <v>49</v>
      </c>
      <c r="E566" s="1" t="s">
        <v>188</v>
      </c>
      <c r="F566" t="s">
        <v>11</v>
      </c>
      <c r="G566">
        <v>0</v>
      </c>
      <c r="I566" s="36"/>
    </row>
    <row r="567" spans="1:9" x14ac:dyDescent="0.25">
      <c r="E567" s="1"/>
      <c r="I567" s="36"/>
    </row>
    <row r="568" spans="1:9" x14ac:dyDescent="0.25">
      <c r="A568">
        <v>3</v>
      </c>
      <c r="B568">
        <v>1</v>
      </c>
      <c r="C568">
        <v>49</v>
      </c>
      <c r="E568" s="1" t="s">
        <v>189</v>
      </c>
      <c r="F568" t="s">
        <v>11</v>
      </c>
      <c r="G568">
        <v>0</v>
      </c>
      <c r="I568" s="36"/>
    </row>
    <row r="569" spans="1:9" x14ac:dyDescent="0.25">
      <c r="E569" s="1"/>
      <c r="I569" s="36"/>
    </row>
    <row r="570" spans="1:9" x14ac:dyDescent="0.25">
      <c r="A570">
        <v>3</v>
      </c>
      <c r="B570">
        <v>1</v>
      </c>
      <c r="C570">
        <v>49</v>
      </c>
      <c r="E570" s="1" t="s">
        <v>190</v>
      </c>
      <c r="F570" t="s">
        <v>30</v>
      </c>
      <c r="G570">
        <v>0</v>
      </c>
      <c r="I570" s="36"/>
    </row>
    <row r="571" spans="1:9" x14ac:dyDescent="0.25">
      <c r="E571" s="1"/>
      <c r="I571" s="36"/>
    </row>
    <row r="572" spans="1:9" ht="45" x14ac:dyDescent="0.25">
      <c r="A572">
        <v>3</v>
      </c>
      <c r="B572">
        <v>1</v>
      </c>
      <c r="C572">
        <v>49</v>
      </c>
      <c r="E572" s="1" t="s">
        <v>191</v>
      </c>
      <c r="G572">
        <v>0</v>
      </c>
      <c r="I572" s="36"/>
    </row>
    <row r="573" spans="1:9" x14ac:dyDescent="0.25">
      <c r="E573" s="1"/>
      <c r="I573" s="36"/>
    </row>
    <row r="574" spans="1:9" x14ac:dyDescent="0.25">
      <c r="A574">
        <v>3</v>
      </c>
      <c r="B574">
        <v>1</v>
      </c>
      <c r="C574">
        <v>49</v>
      </c>
      <c r="E574" s="1" t="s">
        <v>192</v>
      </c>
      <c r="F574" t="s">
        <v>30</v>
      </c>
      <c r="G574">
        <v>0</v>
      </c>
      <c r="I574" s="36"/>
    </row>
    <row r="575" spans="1:9" x14ac:dyDescent="0.25">
      <c r="E575" s="1"/>
      <c r="I575" s="36"/>
    </row>
    <row r="576" spans="1:9" ht="30" x14ac:dyDescent="0.25">
      <c r="A576">
        <v>3</v>
      </c>
      <c r="B576">
        <v>1</v>
      </c>
      <c r="C576">
        <v>49</v>
      </c>
      <c r="E576" s="1" t="s">
        <v>193</v>
      </c>
      <c r="G576">
        <v>0</v>
      </c>
      <c r="I576" s="36"/>
    </row>
    <row r="577" spans="1:9" x14ac:dyDescent="0.25">
      <c r="E577" s="1"/>
      <c r="I577" s="36"/>
    </row>
    <row r="578" spans="1:9" x14ac:dyDescent="0.25">
      <c r="A578">
        <v>3</v>
      </c>
      <c r="B578">
        <v>1</v>
      </c>
      <c r="C578">
        <v>49</v>
      </c>
      <c r="E578" s="1" t="s">
        <v>194</v>
      </c>
      <c r="F578" t="s">
        <v>30</v>
      </c>
      <c r="G578">
        <v>0</v>
      </c>
      <c r="I578" s="36"/>
    </row>
    <row r="579" spans="1:9" x14ac:dyDescent="0.25">
      <c r="E579" s="1"/>
      <c r="I579" s="36"/>
    </row>
    <row r="580" spans="1:9" ht="45" x14ac:dyDescent="0.25">
      <c r="A580">
        <v>3</v>
      </c>
      <c r="B580">
        <v>1</v>
      </c>
      <c r="C580">
        <v>49</v>
      </c>
      <c r="E580" s="1" t="s">
        <v>195</v>
      </c>
      <c r="G580">
        <v>0</v>
      </c>
      <c r="I580" s="36"/>
    </row>
    <row r="581" spans="1:9" x14ac:dyDescent="0.25">
      <c r="E581" s="1"/>
      <c r="I581" s="36"/>
    </row>
    <row r="582" spans="1:9" ht="60" x14ac:dyDescent="0.25">
      <c r="A582">
        <v>3</v>
      </c>
      <c r="B582">
        <v>1</v>
      </c>
      <c r="C582">
        <v>50</v>
      </c>
      <c r="E582" s="1" t="s">
        <v>196</v>
      </c>
      <c r="G582">
        <v>0</v>
      </c>
      <c r="I582" s="36"/>
    </row>
    <row r="583" spans="1:9" x14ac:dyDescent="0.25">
      <c r="E583" s="1"/>
      <c r="I583" s="36"/>
    </row>
    <row r="584" spans="1:9" x14ac:dyDescent="0.25">
      <c r="A584">
        <v>3</v>
      </c>
      <c r="B584">
        <v>1</v>
      </c>
      <c r="C584">
        <v>50</v>
      </c>
      <c r="E584" s="1" t="s">
        <v>197</v>
      </c>
      <c r="F584" t="s">
        <v>30</v>
      </c>
      <c r="G584">
        <v>0</v>
      </c>
      <c r="I584" s="36"/>
    </row>
    <row r="585" spans="1:9" x14ac:dyDescent="0.25">
      <c r="E585" s="1"/>
      <c r="I585" s="36"/>
    </row>
    <row r="586" spans="1:9" x14ac:dyDescent="0.25">
      <c r="A586">
        <v>3</v>
      </c>
      <c r="B586">
        <v>1</v>
      </c>
      <c r="C586">
        <v>50</v>
      </c>
      <c r="E586" s="1" t="s">
        <v>198</v>
      </c>
      <c r="G586">
        <v>0</v>
      </c>
      <c r="I586" s="36"/>
    </row>
    <row r="587" spans="1:9" x14ac:dyDescent="0.25">
      <c r="E587" s="1"/>
      <c r="I587" s="36"/>
    </row>
    <row r="588" spans="1:9" x14ac:dyDescent="0.25">
      <c r="A588">
        <v>3</v>
      </c>
      <c r="B588">
        <v>1</v>
      </c>
      <c r="C588">
        <v>50</v>
      </c>
      <c r="E588" s="1" t="s">
        <v>199</v>
      </c>
      <c r="F588" t="s">
        <v>30</v>
      </c>
      <c r="G588">
        <v>0</v>
      </c>
      <c r="I588" s="36"/>
    </row>
    <row r="589" spans="1:9" x14ac:dyDescent="0.25">
      <c r="E589" s="1"/>
      <c r="I589" s="36"/>
    </row>
    <row r="590" spans="1:9" ht="75" x14ac:dyDescent="0.25">
      <c r="A590">
        <v>3</v>
      </c>
      <c r="B590">
        <v>1</v>
      </c>
      <c r="C590">
        <v>50</v>
      </c>
      <c r="E590" s="1" t="s">
        <v>200</v>
      </c>
      <c r="G590">
        <v>0</v>
      </c>
      <c r="I590" s="36"/>
    </row>
    <row r="591" spans="1:9" x14ac:dyDescent="0.25">
      <c r="E591" s="1"/>
      <c r="I591" s="36"/>
    </row>
    <row r="592" spans="1:9" x14ac:dyDescent="0.25">
      <c r="A592">
        <v>3</v>
      </c>
      <c r="B592">
        <v>1</v>
      </c>
      <c r="C592">
        <v>50</v>
      </c>
      <c r="E592" s="1" t="s">
        <v>201</v>
      </c>
      <c r="F592" t="s">
        <v>11</v>
      </c>
      <c r="G592">
        <v>0</v>
      </c>
      <c r="I592" s="36"/>
    </row>
    <row r="593" spans="1:9" x14ac:dyDescent="0.25">
      <c r="E593" s="1"/>
      <c r="I593" s="36"/>
    </row>
    <row r="594" spans="1:9" x14ac:dyDescent="0.25">
      <c r="A594">
        <v>3</v>
      </c>
      <c r="B594">
        <v>1</v>
      </c>
      <c r="C594">
        <v>50</v>
      </c>
      <c r="E594" s="1" t="s">
        <v>202</v>
      </c>
      <c r="F594" t="s">
        <v>30</v>
      </c>
      <c r="G594">
        <v>0</v>
      </c>
      <c r="I594" s="36"/>
    </row>
    <row r="595" spans="1:9" x14ac:dyDescent="0.25">
      <c r="E595" s="1"/>
      <c r="I595" s="36"/>
    </row>
    <row r="596" spans="1:9" ht="45" x14ac:dyDescent="0.25">
      <c r="A596">
        <v>3</v>
      </c>
      <c r="B596">
        <v>1</v>
      </c>
      <c r="C596">
        <v>50</v>
      </c>
      <c r="E596" s="1" t="s">
        <v>203</v>
      </c>
      <c r="G596">
        <v>0</v>
      </c>
      <c r="I596" s="36"/>
    </row>
    <row r="597" spans="1:9" x14ac:dyDescent="0.25">
      <c r="E597" s="1"/>
      <c r="I597" s="36"/>
    </row>
    <row r="598" spans="1:9" x14ac:dyDescent="0.25">
      <c r="A598">
        <v>3</v>
      </c>
      <c r="B598">
        <v>1</v>
      </c>
      <c r="C598">
        <v>50</v>
      </c>
      <c r="E598" s="1" t="s">
        <v>204</v>
      </c>
      <c r="F598" t="s">
        <v>30</v>
      </c>
      <c r="G598">
        <v>0</v>
      </c>
      <c r="I598" s="36"/>
    </row>
    <row r="599" spans="1:9" x14ac:dyDescent="0.25">
      <c r="E599" s="1"/>
      <c r="I599" s="36"/>
    </row>
    <row r="600" spans="1:9" ht="120" x14ac:dyDescent="0.25">
      <c r="A600">
        <v>3</v>
      </c>
      <c r="B600">
        <v>1</v>
      </c>
      <c r="C600">
        <v>50</v>
      </c>
      <c r="E600" s="1" t="s">
        <v>205</v>
      </c>
      <c r="G600">
        <v>0</v>
      </c>
      <c r="I600" s="36"/>
    </row>
    <row r="601" spans="1:9" x14ac:dyDescent="0.25">
      <c r="E601" s="1"/>
      <c r="I601" s="36"/>
    </row>
    <row r="602" spans="1:9" x14ac:dyDescent="0.25">
      <c r="A602">
        <v>3</v>
      </c>
      <c r="B602">
        <v>1</v>
      </c>
      <c r="C602">
        <v>50</v>
      </c>
      <c r="E602" s="1" t="s">
        <v>206</v>
      </c>
      <c r="F602" t="s">
        <v>30</v>
      </c>
      <c r="G602">
        <v>0</v>
      </c>
      <c r="I602" s="36"/>
    </row>
    <row r="603" spans="1:9" x14ac:dyDescent="0.25">
      <c r="E603" s="1"/>
      <c r="I603" s="36"/>
    </row>
    <row r="604" spans="1:9" ht="30" x14ac:dyDescent="0.25">
      <c r="A604">
        <v>3</v>
      </c>
      <c r="B604">
        <v>1</v>
      </c>
      <c r="C604">
        <v>50</v>
      </c>
      <c r="E604" s="1" t="s">
        <v>207</v>
      </c>
      <c r="G604">
        <v>0</v>
      </c>
      <c r="I604" s="36"/>
    </row>
    <row r="605" spans="1:9" x14ac:dyDescent="0.25">
      <c r="E605" s="1"/>
      <c r="I605" s="36"/>
    </row>
    <row r="606" spans="1:9" ht="75" x14ac:dyDescent="0.25">
      <c r="A606">
        <v>3</v>
      </c>
      <c r="B606">
        <v>1</v>
      </c>
      <c r="C606">
        <v>51</v>
      </c>
      <c r="E606" s="1" t="s">
        <v>208</v>
      </c>
      <c r="G606">
        <v>0</v>
      </c>
      <c r="I606" s="36"/>
    </row>
    <row r="607" spans="1:9" x14ac:dyDescent="0.25">
      <c r="E607" s="1"/>
      <c r="I607" s="36"/>
    </row>
    <row r="608" spans="1:9" x14ac:dyDescent="0.25">
      <c r="A608">
        <v>3</v>
      </c>
      <c r="B608">
        <v>1</v>
      </c>
      <c r="C608">
        <v>51</v>
      </c>
      <c r="E608" s="1" t="s">
        <v>209</v>
      </c>
      <c r="F608" t="s">
        <v>30</v>
      </c>
      <c r="G608">
        <v>0</v>
      </c>
      <c r="I608" s="36"/>
    </row>
    <row r="609" spans="1:9" x14ac:dyDescent="0.25">
      <c r="E609" s="1"/>
      <c r="I609" s="36"/>
    </row>
    <row r="610" spans="1:9" ht="75" x14ac:dyDescent="0.25">
      <c r="A610">
        <v>3</v>
      </c>
      <c r="B610">
        <v>1</v>
      </c>
      <c r="C610">
        <v>51</v>
      </c>
      <c r="E610" s="1" t="s">
        <v>210</v>
      </c>
      <c r="G610">
        <v>0</v>
      </c>
      <c r="I610" s="36"/>
    </row>
    <row r="611" spans="1:9" x14ac:dyDescent="0.25">
      <c r="E611" s="1"/>
      <c r="I611" s="36"/>
    </row>
    <row r="612" spans="1:9" x14ac:dyDescent="0.25">
      <c r="A612">
        <v>3</v>
      </c>
      <c r="B612">
        <v>1</v>
      </c>
      <c r="C612">
        <v>51</v>
      </c>
      <c r="E612" s="1" t="s">
        <v>211</v>
      </c>
      <c r="F612" t="s">
        <v>11</v>
      </c>
      <c r="G612">
        <v>0</v>
      </c>
      <c r="I612" s="36"/>
    </row>
    <row r="613" spans="1:9" x14ac:dyDescent="0.25">
      <c r="E613" s="1"/>
      <c r="I613" s="36"/>
    </row>
    <row r="614" spans="1:9" x14ac:dyDescent="0.25">
      <c r="A614">
        <v>3</v>
      </c>
      <c r="B614">
        <v>1</v>
      </c>
      <c r="C614">
        <v>51</v>
      </c>
      <c r="E614" s="1" t="s">
        <v>212</v>
      </c>
      <c r="F614" t="s">
        <v>30</v>
      </c>
      <c r="G614">
        <v>0</v>
      </c>
      <c r="I614" s="36"/>
    </row>
    <row r="615" spans="1:9" x14ac:dyDescent="0.25">
      <c r="E615" s="1"/>
      <c r="I615" s="36"/>
    </row>
    <row r="616" spans="1:9" x14ac:dyDescent="0.25">
      <c r="A616">
        <v>3</v>
      </c>
      <c r="B616">
        <v>1</v>
      </c>
      <c r="C616">
        <v>51</v>
      </c>
      <c r="D616">
        <v>1</v>
      </c>
      <c r="E616" s="1" t="s">
        <v>213</v>
      </c>
      <c r="F616" t="s">
        <v>132</v>
      </c>
      <c r="G616">
        <v>62</v>
      </c>
      <c r="I616" s="36">
        <f t="shared" ref="I616:I630" si="2">G616*H616</f>
        <v>0</v>
      </c>
    </row>
    <row r="617" spans="1:9" x14ac:dyDescent="0.25">
      <c r="E617" s="1"/>
      <c r="I617" s="36"/>
    </row>
    <row r="618" spans="1:9" x14ac:dyDescent="0.25">
      <c r="A618">
        <v>3</v>
      </c>
      <c r="B618">
        <v>1</v>
      </c>
      <c r="C618">
        <v>51</v>
      </c>
      <c r="D618">
        <v>2</v>
      </c>
      <c r="E618" s="1" t="s">
        <v>214</v>
      </c>
      <c r="F618" t="s">
        <v>132</v>
      </c>
      <c r="G618">
        <v>15</v>
      </c>
      <c r="I618" s="36">
        <f t="shared" si="2"/>
        <v>0</v>
      </c>
    </row>
    <row r="619" spans="1:9" x14ac:dyDescent="0.25">
      <c r="E619" s="1"/>
      <c r="I619" s="36"/>
    </row>
    <row r="620" spans="1:9" x14ac:dyDescent="0.25">
      <c r="A620">
        <v>3</v>
      </c>
      <c r="B620">
        <v>1</v>
      </c>
      <c r="C620">
        <v>51</v>
      </c>
      <c r="D620">
        <v>3</v>
      </c>
      <c r="E620" s="1" t="s">
        <v>215</v>
      </c>
      <c r="F620" t="s">
        <v>132</v>
      </c>
      <c r="G620">
        <v>78</v>
      </c>
      <c r="I620" s="36">
        <f t="shared" si="2"/>
        <v>0</v>
      </c>
    </row>
    <row r="621" spans="1:9" x14ac:dyDescent="0.25">
      <c r="E621" s="1"/>
      <c r="I621" s="36"/>
    </row>
    <row r="622" spans="1:9" x14ac:dyDescent="0.25">
      <c r="A622">
        <v>3</v>
      </c>
      <c r="B622">
        <v>1</v>
      </c>
      <c r="C622">
        <v>51</v>
      </c>
      <c r="E622" s="1" t="s">
        <v>216</v>
      </c>
      <c r="F622" t="s">
        <v>11</v>
      </c>
      <c r="G622">
        <v>0</v>
      </c>
      <c r="I622" s="36"/>
    </row>
    <row r="623" spans="1:9" x14ac:dyDescent="0.25">
      <c r="E623" s="1"/>
      <c r="I623" s="36"/>
    </row>
    <row r="624" spans="1:9" x14ac:dyDescent="0.25">
      <c r="A624">
        <v>3</v>
      </c>
      <c r="B624">
        <v>1</v>
      </c>
      <c r="C624">
        <v>51</v>
      </c>
      <c r="E624" s="1" t="s">
        <v>217</v>
      </c>
      <c r="F624" t="s">
        <v>30</v>
      </c>
      <c r="G624">
        <v>0</v>
      </c>
      <c r="I624" s="36"/>
    </row>
    <row r="625" spans="1:9" x14ac:dyDescent="0.25">
      <c r="E625" s="1"/>
      <c r="I625" s="36"/>
    </row>
    <row r="626" spans="1:9" x14ac:dyDescent="0.25">
      <c r="A626">
        <v>3</v>
      </c>
      <c r="B626">
        <v>1</v>
      </c>
      <c r="C626">
        <v>51</v>
      </c>
      <c r="D626">
        <v>4</v>
      </c>
      <c r="E626" s="1" t="s">
        <v>218</v>
      </c>
      <c r="F626" t="s">
        <v>129</v>
      </c>
      <c r="G626">
        <v>862</v>
      </c>
      <c r="I626" s="36">
        <f t="shared" si="2"/>
        <v>0</v>
      </c>
    </row>
    <row r="627" spans="1:9" x14ac:dyDescent="0.25">
      <c r="E627" s="1"/>
      <c r="I627" s="36"/>
    </row>
    <row r="628" spans="1:9" x14ac:dyDescent="0.25">
      <c r="A628">
        <v>3</v>
      </c>
      <c r="B628">
        <v>1</v>
      </c>
      <c r="C628">
        <v>51</v>
      </c>
      <c r="E628" s="1" t="s">
        <v>219</v>
      </c>
      <c r="F628" t="s">
        <v>30</v>
      </c>
      <c r="G628">
        <v>0</v>
      </c>
      <c r="I628" s="36"/>
    </row>
    <row r="629" spans="1:9" x14ac:dyDescent="0.25">
      <c r="E629" s="1"/>
      <c r="I629" s="36"/>
    </row>
    <row r="630" spans="1:9" x14ac:dyDescent="0.25">
      <c r="A630">
        <v>3</v>
      </c>
      <c r="B630">
        <v>1</v>
      </c>
      <c r="C630">
        <v>51</v>
      </c>
      <c r="D630">
        <v>5</v>
      </c>
      <c r="E630" s="1" t="s">
        <v>220</v>
      </c>
      <c r="F630" t="s">
        <v>129</v>
      </c>
      <c r="G630">
        <v>28</v>
      </c>
      <c r="I630" s="36">
        <f t="shared" si="2"/>
        <v>0</v>
      </c>
    </row>
    <row r="631" spans="1:9" x14ac:dyDescent="0.25">
      <c r="E631" s="1"/>
      <c r="I631" s="36"/>
    </row>
    <row r="632" spans="1:9" ht="15.75" thickBot="1" x14ac:dyDescent="0.3">
      <c r="A632">
        <v>3</v>
      </c>
      <c r="B632">
        <v>1</v>
      </c>
      <c r="E632" s="1"/>
      <c r="G632">
        <v>0</v>
      </c>
      <c r="I632" s="37">
        <f>SUM(I615:I631)</f>
        <v>0</v>
      </c>
    </row>
    <row r="633" spans="1:9" ht="15.75" thickTop="1" x14ac:dyDescent="0.25">
      <c r="E633" s="1"/>
      <c r="I633" s="36"/>
    </row>
    <row r="634" spans="1:9" x14ac:dyDescent="0.25">
      <c r="A634">
        <v>3</v>
      </c>
      <c r="B634">
        <v>2</v>
      </c>
      <c r="C634">
        <v>53</v>
      </c>
      <c r="E634" s="34" t="s">
        <v>186</v>
      </c>
      <c r="F634" t="s">
        <v>10</v>
      </c>
      <c r="G634">
        <v>0</v>
      </c>
      <c r="I634" s="36"/>
    </row>
    <row r="635" spans="1:9" x14ac:dyDescent="0.25">
      <c r="E635" s="34"/>
      <c r="I635" s="36"/>
    </row>
    <row r="636" spans="1:9" x14ac:dyDescent="0.25">
      <c r="A636">
        <v>3</v>
      </c>
      <c r="B636">
        <v>2</v>
      </c>
      <c r="C636">
        <v>53</v>
      </c>
      <c r="E636" s="34" t="s">
        <v>221</v>
      </c>
      <c r="F636" t="s">
        <v>10</v>
      </c>
      <c r="G636">
        <v>0</v>
      </c>
      <c r="I636" s="36"/>
    </row>
    <row r="637" spans="1:9" x14ac:dyDescent="0.25">
      <c r="E637" s="1"/>
      <c r="I637" s="36"/>
    </row>
    <row r="638" spans="1:9" x14ac:dyDescent="0.25">
      <c r="A638">
        <v>3</v>
      </c>
      <c r="B638">
        <v>2</v>
      </c>
      <c r="C638">
        <v>53</v>
      </c>
      <c r="E638" s="1" t="s">
        <v>95</v>
      </c>
      <c r="F638" t="s">
        <v>11</v>
      </c>
      <c r="G638">
        <v>0</v>
      </c>
      <c r="I638" s="36"/>
    </row>
    <row r="639" spans="1:9" x14ac:dyDescent="0.25">
      <c r="E639" s="1"/>
      <c r="I639" s="36"/>
    </row>
    <row r="640" spans="1:9" ht="60" x14ac:dyDescent="0.25">
      <c r="A640">
        <v>3</v>
      </c>
      <c r="B640">
        <v>2</v>
      </c>
      <c r="C640">
        <v>53</v>
      </c>
      <c r="E640" s="1" t="s">
        <v>96</v>
      </c>
      <c r="G640">
        <v>0</v>
      </c>
      <c r="I640" s="36"/>
    </row>
    <row r="641" spans="1:9" x14ac:dyDescent="0.25">
      <c r="E641" s="1"/>
      <c r="I641" s="36"/>
    </row>
    <row r="642" spans="1:9" x14ac:dyDescent="0.25">
      <c r="A642">
        <v>3</v>
      </c>
      <c r="B642">
        <v>2</v>
      </c>
      <c r="C642">
        <v>53</v>
      </c>
      <c r="E642" s="1" t="s">
        <v>97</v>
      </c>
      <c r="F642" t="s">
        <v>11</v>
      </c>
      <c r="G642">
        <v>0</v>
      </c>
      <c r="I642" s="36"/>
    </row>
    <row r="643" spans="1:9" x14ac:dyDescent="0.25">
      <c r="E643" s="1"/>
      <c r="I643" s="36"/>
    </row>
    <row r="644" spans="1:9" x14ac:dyDescent="0.25">
      <c r="A644">
        <v>3</v>
      </c>
      <c r="B644">
        <v>2</v>
      </c>
      <c r="C644">
        <v>53</v>
      </c>
      <c r="E644" s="1" t="s">
        <v>222</v>
      </c>
      <c r="F644" t="s">
        <v>30</v>
      </c>
      <c r="G644">
        <v>0</v>
      </c>
      <c r="I644" s="36"/>
    </row>
    <row r="645" spans="1:9" x14ac:dyDescent="0.25">
      <c r="E645" s="1"/>
      <c r="I645" s="36"/>
    </row>
    <row r="646" spans="1:9" ht="90" x14ac:dyDescent="0.25">
      <c r="A646">
        <v>3</v>
      </c>
      <c r="B646">
        <v>2</v>
      </c>
      <c r="C646">
        <v>53</v>
      </c>
      <c r="E646" s="1" t="s">
        <v>223</v>
      </c>
      <c r="G646">
        <v>0</v>
      </c>
      <c r="I646" s="36"/>
    </row>
    <row r="647" spans="1:9" x14ac:dyDescent="0.25">
      <c r="E647" s="1"/>
      <c r="I647" s="36"/>
    </row>
    <row r="648" spans="1:9" x14ac:dyDescent="0.25">
      <c r="A648">
        <v>3</v>
      </c>
      <c r="B648">
        <v>2</v>
      </c>
      <c r="C648">
        <v>53</v>
      </c>
      <c r="E648" s="1" t="s">
        <v>224</v>
      </c>
      <c r="F648" t="s">
        <v>30</v>
      </c>
      <c r="G648">
        <v>0</v>
      </c>
      <c r="I648" s="36"/>
    </row>
    <row r="649" spans="1:9" x14ac:dyDescent="0.25">
      <c r="E649" s="1"/>
      <c r="I649" s="36"/>
    </row>
    <row r="650" spans="1:9" ht="60" x14ac:dyDescent="0.25">
      <c r="A650">
        <v>3</v>
      </c>
      <c r="B650">
        <v>2</v>
      </c>
      <c r="C650">
        <v>53</v>
      </c>
      <c r="E650" s="1" t="s">
        <v>225</v>
      </c>
      <c r="G650">
        <v>0</v>
      </c>
      <c r="I650" s="36"/>
    </row>
    <row r="651" spans="1:9" x14ac:dyDescent="0.25">
      <c r="E651" s="1"/>
      <c r="I651" s="36"/>
    </row>
    <row r="652" spans="1:9" x14ac:dyDescent="0.25">
      <c r="A652">
        <v>3</v>
      </c>
      <c r="B652">
        <v>2</v>
      </c>
      <c r="C652">
        <v>54</v>
      </c>
      <c r="E652" s="1" t="s">
        <v>226</v>
      </c>
      <c r="F652" t="s">
        <v>30</v>
      </c>
      <c r="G652">
        <v>0</v>
      </c>
      <c r="I652" s="36"/>
    </row>
    <row r="653" spans="1:9" x14ac:dyDescent="0.25">
      <c r="E653" s="1"/>
      <c r="I653" s="36"/>
    </row>
    <row r="654" spans="1:9" ht="150" x14ac:dyDescent="0.25">
      <c r="A654">
        <v>3</v>
      </c>
      <c r="B654">
        <v>2</v>
      </c>
      <c r="C654">
        <v>54</v>
      </c>
      <c r="E654" s="1" t="s">
        <v>227</v>
      </c>
      <c r="G654">
        <v>0</v>
      </c>
      <c r="I654" s="36"/>
    </row>
    <row r="655" spans="1:9" x14ac:dyDescent="0.25">
      <c r="E655" s="1"/>
      <c r="I655" s="36"/>
    </row>
    <row r="656" spans="1:9" x14ac:dyDescent="0.25">
      <c r="A656">
        <v>3</v>
      </c>
      <c r="B656">
        <v>2</v>
      </c>
      <c r="C656">
        <v>54</v>
      </c>
      <c r="E656" s="1" t="s">
        <v>228</v>
      </c>
      <c r="F656" t="s">
        <v>30</v>
      </c>
      <c r="G656">
        <v>0</v>
      </c>
      <c r="I656" s="36"/>
    </row>
    <row r="657" spans="1:9" x14ac:dyDescent="0.25">
      <c r="E657" s="1"/>
      <c r="I657" s="36"/>
    </row>
    <row r="658" spans="1:9" ht="210" x14ac:dyDescent="0.25">
      <c r="A658">
        <v>3</v>
      </c>
      <c r="B658">
        <v>2</v>
      </c>
      <c r="C658">
        <v>54</v>
      </c>
      <c r="E658" s="1" t="s">
        <v>229</v>
      </c>
      <c r="G658">
        <v>0</v>
      </c>
      <c r="I658" s="36"/>
    </row>
    <row r="659" spans="1:9" x14ac:dyDescent="0.25">
      <c r="E659" s="1"/>
      <c r="I659" s="36"/>
    </row>
    <row r="660" spans="1:9" x14ac:dyDescent="0.25">
      <c r="A660">
        <v>3</v>
      </c>
      <c r="B660">
        <v>2</v>
      </c>
      <c r="C660">
        <v>54</v>
      </c>
      <c r="E660" s="1" t="s">
        <v>230</v>
      </c>
      <c r="F660" t="s">
        <v>30</v>
      </c>
      <c r="G660">
        <v>0</v>
      </c>
      <c r="I660" s="36"/>
    </row>
    <row r="661" spans="1:9" x14ac:dyDescent="0.25">
      <c r="E661" s="1"/>
      <c r="I661" s="36"/>
    </row>
    <row r="662" spans="1:9" ht="30" x14ac:dyDescent="0.25">
      <c r="A662">
        <v>3</v>
      </c>
      <c r="B662">
        <v>2</v>
      </c>
      <c r="C662">
        <v>54</v>
      </c>
      <c r="E662" s="1" t="s">
        <v>231</v>
      </c>
      <c r="G662">
        <v>0</v>
      </c>
      <c r="I662" s="36"/>
    </row>
    <row r="663" spans="1:9" x14ac:dyDescent="0.25">
      <c r="E663" s="1"/>
      <c r="I663" s="36"/>
    </row>
    <row r="664" spans="1:9" x14ac:dyDescent="0.25">
      <c r="A664">
        <v>3</v>
      </c>
      <c r="B664">
        <v>2</v>
      </c>
      <c r="C664">
        <v>55</v>
      </c>
      <c r="E664" s="1" t="s">
        <v>232</v>
      </c>
      <c r="F664" t="s">
        <v>30</v>
      </c>
      <c r="G664">
        <v>0</v>
      </c>
      <c r="I664" s="36"/>
    </row>
    <row r="665" spans="1:9" x14ac:dyDescent="0.25">
      <c r="E665" s="1"/>
      <c r="I665" s="36"/>
    </row>
    <row r="666" spans="1:9" ht="90" x14ac:dyDescent="0.25">
      <c r="A666">
        <v>3</v>
      </c>
      <c r="B666">
        <v>2</v>
      </c>
      <c r="C666">
        <v>55</v>
      </c>
      <c r="E666" s="1" t="s">
        <v>233</v>
      </c>
      <c r="G666">
        <v>0</v>
      </c>
      <c r="I666" s="36"/>
    </row>
    <row r="667" spans="1:9" x14ac:dyDescent="0.25">
      <c r="E667" s="1"/>
      <c r="I667" s="36"/>
    </row>
    <row r="668" spans="1:9" x14ac:dyDescent="0.25">
      <c r="A668">
        <v>3</v>
      </c>
      <c r="B668">
        <v>2</v>
      </c>
      <c r="C668">
        <v>55</v>
      </c>
      <c r="E668" s="1" t="s">
        <v>234</v>
      </c>
      <c r="F668" t="s">
        <v>30</v>
      </c>
      <c r="G668">
        <v>0</v>
      </c>
      <c r="I668" s="36"/>
    </row>
    <row r="669" spans="1:9" x14ac:dyDescent="0.25">
      <c r="E669" s="1"/>
      <c r="I669" s="36"/>
    </row>
    <row r="670" spans="1:9" ht="75" x14ac:dyDescent="0.25">
      <c r="A670">
        <v>3</v>
      </c>
      <c r="B670">
        <v>2</v>
      </c>
      <c r="C670">
        <v>55</v>
      </c>
      <c r="E670" s="1" t="s">
        <v>235</v>
      </c>
      <c r="G670">
        <v>0</v>
      </c>
      <c r="I670" s="36"/>
    </row>
    <row r="671" spans="1:9" x14ac:dyDescent="0.25">
      <c r="E671" s="1"/>
      <c r="I671" s="36"/>
    </row>
    <row r="672" spans="1:9" x14ac:dyDescent="0.25">
      <c r="A672">
        <v>3</v>
      </c>
      <c r="B672">
        <v>2</v>
      </c>
      <c r="C672">
        <v>55</v>
      </c>
      <c r="E672" s="1" t="s">
        <v>236</v>
      </c>
      <c r="F672" t="s">
        <v>30</v>
      </c>
      <c r="G672">
        <v>0</v>
      </c>
      <c r="I672" s="36"/>
    </row>
    <row r="673" spans="1:9" x14ac:dyDescent="0.25">
      <c r="E673" s="1"/>
      <c r="I673" s="36"/>
    </row>
    <row r="674" spans="1:9" ht="120" x14ac:dyDescent="0.25">
      <c r="A674">
        <v>3</v>
      </c>
      <c r="B674">
        <v>2</v>
      </c>
      <c r="C674">
        <v>55</v>
      </c>
      <c r="E674" s="1" t="s">
        <v>237</v>
      </c>
      <c r="G674">
        <v>0</v>
      </c>
      <c r="I674" s="36"/>
    </row>
    <row r="675" spans="1:9" x14ac:dyDescent="0.25">
      <c r="E675" s="1"/>
      <c r="I675" s="36"/>
    </row>
    <row r="676" spans="1:9" x14ac:dyDescent="0.25">
      <c r="A676">
        <v>3</v>
      </c>
      <c r="B676">
        <v>2</v>
      </c>
      <c r="C676">
        <v>56</v>
      </c>
      <c r="E676" s="1" t="s">
        <v>238</v>
      </c>
      <c r="F676" t="s">
        <v>30</v>
      </c>
      <c r="G676">
        <v>0</v>
      </c>
      <c r="I676" s="36"/>
    </row>
    <row r="677" spans="1:9" x14ac:dyDescent="0.25">
      <c r="E677" s="1"/>
      <c r="I677" s="36"/>
    </row>
    <row r="678" spans="1:9" ht="270" x14ac:dyDescent="0.25">
      <c r="A678">
        <v>3</v>
      </c>
      <c r="B678">
        <v>2</v>
      </c>
      <c r="C678">
        <v>56</v>
      </c>
      <c r="E678" s="1" t="s">
        <v>239</v>
      </c>
      <c r="G678">
        <v>0</v>
      </c>
      <c r="I678" s="36"/>
    </row>
    <row r="679" spans="1:9" x14ac:dyDescent="0.25">
      <c r="E679" s="1"/>
      <c r="I679" s="36"/>
    </row>
    <row r="680" spans="1:9" x14ac:dyDescent="0.25">
      <c r="A680">
        <v>3</v>
      </c>
      <c r="B680">
        <v>2</v>
      </c>
      <c r="C680">
        <v>56</v>
      </c>
      <c r="E680" s="1" t="s">
        <v>240</v>
      </c>
      <c r="F680" t="s">
        <v>30</v>
      </c>
      <c r="G680">
        <v>0</v>
      </c>
      <c r="I680" s="36"/>
    </row>
    <row r="681" spans="1:9" x14ac:dyDescent="0.25">
      <c r="E681" s="1"/>
      <c r="I681" s="36"/>
    </row>
    <row r="682" spans="1:9" ht="150" x14ac:dyDescent="0.25">
      <c r="A682">
        <v>3</v>
      </c>
      <c r="B682">
        <v>2</v>
      </c>
      <c r="C682">
        <v>56</v>
      </c>
      <c r="E682" s="1" t="s">
        <v>241</v>
      </c>
      <c r="G682">
        <v>0</v>
      </c>
      <c r="I682" s="36"/>
    </row>
    <row r="683" spans="1:9" x14ac:dyDescent="0.25">
      <c r="E683" s="1"/>
      <c r="I683" s="36"/>
    </row>
    <row r="684" spans="1:9" x14ac:dyDescent="0.25">
      <c r="A684">
        <v>3</v>
      </c>
      <c r="B684">
        <v>2</v>
      </c>
      <c r="C684">
        <v>57</v>
      </c>
      <c r="E684" s="1" t="s">
        <v>242</v>
      </c>
      <c r="F684" t="s">
        <v>30</v>
      </c>
      <c r="G684">
        <v>0</v>
      </c>
      <c r="I684" s="36"/>
    </row>
    <row r="685" spans="1:9" x14ac:dyDescent="0.25">
      <c r="E685" s="1"/>
      <c r="I685" s="36"/>
    </row>
    <row r="686" spans="1:9" ht="135" x14ac:dyDescent="0.25">
      <c r="A686">
        <v>3</v>
      </c>
      <c r="B686">
        <v>2</v>
      </c>
      <c r="C686">
        <v>57</v>
      </c>
      <c r="E686" s="1" t="s">
        <v>243</v>
      </c>
      <c r="G686">
        <v>0</v>
      </c>
      <c r="I686" s="36"/>
    </row>
    <row r="687" spans="1:9" x14ac:dyDescent="0.25">
      <c r="E687" s="1"/>
      <c r="I687" s="36"/>
    </row>
    <row r="688" spans="1:9" x14ac:dyDescent="0.25">
      <c r="A688">
        <v>3</v>
      </c>
      <c r="B688">
        <v>2</v>
      </c>
      <c r="C688">
        <v>57</v>
      </c>
      <c r="E688" s="1" t="s">
        <v>244</v>
      </c>
      <c r="F688" t="s">
        <v>11</v>
      </c>
      <c r="G688">
        <v>0</v>
      </c>
      <c r="I688" s="36"/>
    </row>
    <row r="689" spans="1:9" x14ac:dyDescent="0.25">
      <c r="E689" s="1"/>
      <c r="I689" s="36"/>
    </row>
    <row r="690" spans="1:9" x14ac:dyDescent="0.25">
      <c r="A690">
        <v>3</v>
      </c>
      <c r="B690">
        <v>2</v>
      </c>
      <c r="C690">
        <v>57</v>
      </c>
      <c r="E690" s="1" t="s">
        <v>245</v>
      </c>
      <c r="F690" t="s">
        <v>11</v>
      </c>
      <c r="G690">
        <v>0</v>
      </c>
      <c r="I690" s="36"/>
    </row>
    <row r="691" spans="1:9" x14ac:dyDescent="0.25">
      <c r="E691" s="1"/>
      <c r="I691" s="36"/>
    </row>
    <row r="692" spans="1:9" x14ac:dyDescent="0.25">
      <c r="A692">
        <v>3</v>
      </c>
      <c r="B692">
        <v>2</v>
      </c>
      <c r="C692">
        <v>57</v>
      </c>
      <c r="E692" s="1" t="s">
        <v>246</v>
      </c>
      <c r="F692" t="s">
        <v>11</v>
      </c>
      <c r="G692">
        <v>0</v>
      </c>
      <c r="I692" s="36"/>
    </row>
    <row r="693" spans="1:9" x14ac:dyDescent="0.25">
      <c r="E693" s="1"/>
      <c r="I693" s="36"/>
    </row>
    <row r="694" spans="1:9" ht="120" x14ac:dyDescent="0.25">
      <c r="A694">
        <v>3</v>
      </c>
      <c r="B694">
        <v>2</v>
      </c>
      <c r="C694">
        <v>57</v>
      </c>
      <c r="E694" s="1" t="s">
        <v>247</v>
      </c>
      <c r="F694" t="s">
        <v>30</v>
      </c>
      <c r="G694">
        <v>0</v>
      </c>
      <c r="I694" s="36"/>
    </row>
    <row r="695" spans="1:9" x14ac:dyDescent="0.25">
      <c r="E695" s="1"/>
      <c r="I695" s="36"/>
    </row>
    <row r="696" spans="1:9" x14ac:dyDescent="0.25">
      <c r="A696">
        <v>3</v>
      </c>
      <c r="B696">
        <v>2</v>
      </c>
      <c r="C696">
        <v>57</v>
      </c>
      <c r="D696">
        <v>1</v>
      </c>
      <c r="E696" s="1" t="s">
        <v>248</v>
      </c>
      <c r="F696" t="s">
        <v>132</v>
      </c>
      <c r="G696">
        <v>636</v>
      </c>
      <c r="I696" s="36">
        <f t="shared" ref="I696:I700" si="3">G696*H696</f>
        <v>0</v>
      </c>
    </row>
    <row r="697" spans="1:9" x14ac:dyDescent="0.25">
      <c r="E697" s="1"/>
      <c r="I697" s="36"/>
    </row>
    <row r="698" spans="1:9" x14ac:dyDescent="0.25">
      <c r="A698">
        <v>3</v>
      </c>
      <c r="B698">
        <v>2</v>
      </c>
      <c r="C698">
        <v>57</v>
      </c>
      <c r="D698">
        <v>2</v>
      </c>
      <c r="E698" s="1" t="s">
        <v>249</v>
      </c>
      <c r="F698" t="s">
        <v>129</v>
      </c>
      <c r="G698">
        <v>48</v>
      </c>
      <c r="I698" s="36">
        <f t="shared" si="3"/>
        <v>0</v>
      </c>
    </row>
    <row r="699" spans="1:9" x14ac:dyDescent="0.25">
      <c r="E699" s="1"/>
      <c r="I699" s="36"/>
    </row>
    <row r="700" spans="1:9" ht="75" x14ac:dyDescent="0.25">
      <c r="A700">
        <v>3</v>
      </c>
      <c r="B700">
        <v>2</v>
      </c>
      <c r="C700">
        <v>58</v>
      </c>
      <c r="D700">
        <v>3</v>
      </c>
      <c r="E700" s="1" t="s">
        <v>250</v>
      </c>
      <c r="F700" t="s">
        <v>129</v>
      </c>
      <c r="G700">
        <v>87</v>
      </c>
      <c r="I700" s="36">
        <f t="shared" si="3"/>
        <v>0</v>
      </c>
    </row>
    <row r="701" spans="1:9" x14ac:dyDescent="0.25">
      <c r="E701" s="1"/>
      <c r="I701" s="36"/>
    </row>
    <row r="702" spans="1:9" ht="45" x14ac:dyDescent="0.25">
      <c r="A702">
        <v>3</v>
      </c>
      <c r="B702">
        <v>2</v>
      </c>
      <c r="C702">
        <v>58</v>
      </c>
      <c r="D702">
        <v>4</v>
      </c>
      <c r="E702" s="1" t="s">
        <v>251</v>
      </c>
      <c r="F702" t="s">
        <v>129</v>
      </c>
      <c r="G702">
        <v>20</v>
      </c>
      <c r="I702" s="36">
        <f t="shared" ref="I702:I714" si="4">G702*H702</f>
        <v>0</v>
      </c>
    </row>
    <row r="703" spans="1:9" x14ac:dyDescent="0.25">
      <c r="E703" s="1"/>
      <c r="I703" s="36"/>
    </row>
    <row r="704" spans="1:9" x14ac:dyDescent="0.25">
      <c r="A704">
        <v>3</v>
      </c>
      <c r="B704">
        <v>2</v>
      </c>
      <c r="C704">
        <v>58</v>
      </c>
      <c r="D704">
        <v>5</v>
      </c>
      <c r="E704" s="1" t="s">
        <v>252</v>
      </c>
      <c r="F704" t="s">
        <v>129</v>
      </c>
      <c r="G704">
        <v>111</v>
      </c>
      <c r="I704" s="36">
        <f t="shared" si="4"/>
        <v>0</v>
      </c>
    </row>
    <row r="705" spans="1:9" x14ac:dyDescent="0.25">
      <c r="E705" s="1"/>
      <c r="I705" s="36"/>
    </row>
    <row r="706" spans="1:9" ht="30" x14ac:dyDescent="0.25">
      <c r="A706">
        <v>3</v>
      </c>
      <c r="B706">
        <v>2</v>
      </c>
      <c r="C706">
        <v>58</v>
      </c>
      <c r="D706">
        <v>6</v>
      </c>
      <c r="E706" s="1" t="s">
        <v>253</v>
      </c>
      <c r="F706" t="s">
        <v>129</v>
      </c>
      <c r="G706">
        <v>222</v>
      </c>
      <c r="I706" s="36">
        <f t="shared" si="4"/>
        <v>0</v>
      </c>
    </row>
    <row r="707" spans="1:9" x14ac:dyDescent="0.25">
      <c r="E707" s="1"/>
      <c r="I707" s="36"/>
    </row>
    <row r="708" spans="1:9" x14ac:dyDescent="0.25">
      <c r="A708">
        <v>3</v>
      </c>
      <c r="B708">
        <v>2</v>
      </c>
      <c r="C708">
        <v>58</v>
      </c>
      <c r="E708" s="1" t="s">
        <v>254</v>
      </c>
      <c r="F708" t="s">
        <v>11</v>
      </c>
      <c r="G708">
        <v>0</v>
      </c>
      <c r="I708" s="36"/>
    </row>
    <row r="709" spans="1:9" x14ac:dyDescent="0.25">
      <c r="E709" s="1"/>
      <c r="I709" s="36"/>
    </row>
    <row r="710" spans="1:9" ht="30" x14ac:dyDescent="0.25">
      <c r="A710">
        <v>3</v>
      </c>
      <c r="B710">
        <v>2</v>
      </c>
      <c r="C710">
        <v>58</v>
      </c>
      <c r="E710" s="1" t="s">
        <v>255</v>
      </c>
      <c r="F710" t="s">
        <v>30</v>
      </c>
      <c r="G710">
        <v>0</v>
      </c>
      <c r="I710" s="36"/>
    </row>
    <row r="711" spans="1:9" x14ac:dyDescent="0.25">
      <c r="E711" s="1"/>
      <c r="I711" s="36"/>
    </row>
    <row r="712" spans="1:9" ht="45" x14ac:dyDescent="0.25">
      <c r="A712">
        <v>3</v>
      </c>
      <c r="B712">
        <v>2</v>
      </c>
      <c r="C712">
        <v>58</v>
      </c>
      <c r="D712">
        <v>7</v>
      </c>
      <c r="E712" s="1" t="s">
        <v>256</v>
      </c>
      <c r="F712" t="s">
        <v>132</v>
      </c>
      <c r="G712">
        <v>438</v>
      </c>
      <c r="I712" s="36">
        <f t="shared" si="4"/>
        <v>0</v>
      </c>
    </row>
    <row r="713" spans="1:9" x14ac:dyDescent="0.25">
      <c r="E713" s="1"/>
      <c r="I713" s="36"/>
    </row>
    <row r="714" spans="1:9" ht="30" x14ac:dyDescent="0.25">
      <c r="A714">
        <v>3</v>
      </c>
      <c r="B714">
        <v>2</v>
      </c>
      <c r="C714">
        <v>58</v>
      </c>
      <c r="D714">
        <v>8</v>
      </c>
      <c r="E714" s="1" t="s">
        <v>257</v>
      </c>
      <c r="F714" t="s">
        <v>22</v>
      </c>
      <c r="G714">
        <v>1</v>
      </c>
      <c r="I714" s="36">
        <f t="shared" si="4"/>
        <v>0</v>
      </c>
    </row>
    <row r="715" spans="1:9" x14ac:dyDescent="0.25">
      <c r="E715" s="1"/>
      <c r="I715" s="36"/>
    </row>
    <row r="716" spans="1:9" ht="15.75" thickBot="1" x14ac:dyDescent="0.3">
      <c r="A716">
        <v>3</v>
      </c>
      <c r="B716">
        <v>2</v>
      </c>
      <c r="E716" s="1"/>
      <c r="G716">
        <v>0</v>
      </c>
      <c r="I716" s="37">
        <f>SUM(I694:I715)</f>
        <v>0</v>
      </c>
    </row>
    <row r="717" spans="1:9" ht="15.75" thickTop="1" x14ac:dyDescent="0.25">
      <c r="E717" s="1"/>
      <c r="I717" s="36"/>
    </row>
    <row r="718" spans="1:9" x14ac:dyDescent="0.25">
      <c r="A718">
        <v>3</v>
      </c>
      <c r="B718">
        <v>3</v>
      </c>
      <c r="C718">
        <v>60</v>
      </c>
      <c r="E718" s="34" t="s">
        <v>186</v>
      </c>
      <c r="F718" t="s">
        <v>10</v>
      </c>
      <c r="G718">
        <v>0</v>
      </c>
      <c r="I718" s="36"/>
    </row>
    <row r="719" spans="1:9" x14ac:dyDescent="0.25">
      <c r="E719" s="34"/>
      <c r="I719" s="36"/>
    </row>
    <row r="720" spans="1:9" x14ac:dyDescent="0.25">
      <c r="A720">
        <v>3</v>
      </c>
      <c r="B720">
        <v>3</v>
      </c>
      <c r="C720">
        <v>60</v>
      </c>
      <c r="E720" s="34" t="s">
        <v>258</v>
      </c>
      <c r="F720" t="s">
        <v>10</v>
      </c>
      <c r="G720">
        <v>0</v>
      </c>
      <c r="I720" s="36"/>
    </row>
    <row r="721" spans="1:9" x14ac:dyDescent="0.25">
      <c r="E721" s="1"/>
      <c r="I721" s="36"/>
    </row>
    <row r="722" spans="1:9" x14ac:dyDescent="0.25">
      <c r="A722">
        <v>3</v>
      </c>
      <c r="B722">
        <v>3</v>
      </c>
      <c r="C722">
        <v>60</v>
      </c>
      <c r="E722" s="1" t="s">
        <v>95</v>
      </c>
      <c r="F722" t="s">
        <v>11</v>
      </c>
      <c r="G722">
        <v>0</v>
      </c>
      <c r="I722" s="36"/>
    </row>
    <row r="723" spans="1:9" x14ac:dyDescent="0.25">
      <c r="E723" s="1"/>
      <c r="I723" s="36"/>
    </row>
    <row r="724" spans="1:9" ht="60" x14ac:dyDescent="0.25">
      <c r="A724">
        <v>3</v>
      </c>
      <c r="B724">
        <v>3</v>
      </c>
      <c r="C724">
        <v>60</v>
      </c>
      <c r="E724" s="1" t="s">
        <v>96</v>
      </c>
      <c r="G724">
        <v>0</v>
      </c>
      <c r="I724" s="36"/>
    </row>
    <row r="725" spans="1:9" x14ac:dyDescent="0.25">
      <c r="E725" s="1"/>
      <c r="I725" s="36"/>
    </row>
    <row r="726" spans="1:9" x14ac:dyDescent="0.25">
      <c r="A726">
        <v>3</v>
      </c>
      <c r="B726">
        <v>3</v>
      </c>
      <c r="C726">
        <v>60</v>
      </c>
      <c r="E726" s="1" t="s">
        <v>259</v>
      </c>
      <c r="F726" t="s">
        <v>11</v>
      </c>
      <c r="G726">
        <v>0</v>
      </c>
      <c r="I726" s="36"/>
    </row>
    <row r="727" spans="1:9" x14ac:dyDescent="0.25">
      <c r="E727" s="1"/>
      <c r="I727" s="36"/>
    </row>
    <row r="728" spans="1:9" x14ac:dyDescent="0.25">
      <c r="A728">
        <v>3</v>
      </c>
      <c r="B728">
        <v>3</v>
      </c>
      <c r="C728">
        <v>60</v>
      </c>
      <c r="E728" s="1" t="s">
        <v>260</v>
      </c>
      <c r="F728" t="s">
        <v>11</v>
      </c>
      <c r="G728">
        <v>0</v>
      </c>
      <c r="I728" s="36"/>
    </row>
    <row r="729" spans="1:9" x14ac:dyDescent="0.25">
      <c r="E729" s="1"/>
      <c r="I729" s="36"/>
    </row>
    <row r="730" spans="1:9" x14ac:dyDescent="0.25">
      <c r="A730">
        <v>3</v>
      </c>
      <c r="B730">
        <v>3</v>
      </c>
      <c r="C730">
        <v>60</v>
      </c>
      <c r="E730" s="1" t="s">
        <v>97</v>
      </c>
      <c r="F730" t="s">
        <v>11</v>
      </c>
      <c r="G730">
        <v>0</v>
      </c>
      <c r="I730" s="36"/>
    </row>
    <row r="731" spans="1:9" x14ac:dyDescent="0.25">
      <c r="E731" s="1"/>
      <c r="I731" s="36"/>
    </row>
    <row r="732" spans="1:9" x14ac:dyDescent="0.25">
      <c r="A732">
        <v>3</v>
      </c>
      <c r="B732">
        <v>3</v>
      </c>
      <c r="C732">
        <v>60</v>
      </c>
      <c r="E732" s="1" t="s">
        <v>261</v>
      </c>
      <c r="F732" t="s">
        <v>30</v>
      </c>
      <c r="G732">
        <v>0</v>
      </c>
      <c r="I732" s="36"/>
    </row>
    <row r="733" spans="1:9" x14ac:dyDescent="0.25">
      <c r="E733" s="1"/>
      <c r="I733" s="36"/>
    </row>
    <row r="734" spans="1:9" ht="30" x14ac:dyDescent="0.25">
      <c r="A734">
        <v>3</v>
      </c>
      <c r="B734">
        <v>3</v>
      </c>
      <c r="C734">
        <v>60</v>
      </c>
      <c r="E734" s="1" t="s">
        <v>262</v>
      </c>
      <c r="F734" t="s">
        <v>60</v>
      </c>
      <c r="G734">
        <v>0</v>
      </c>
      <c r="I734" s="36"/>
    </row>
    <row r="735" spans="1:9" x14ac:dyDescent="0.25">
      <c r="E735" s="1"/>
      <c r="I735" s="36"/>
    </row>
    <row r="736" spans="1:9" ht="75" x14ac:dyDescent="0.25">
      <c r="A736">
        <v>3</v>
      </c>
      <c r="B736">
        <v>3</v>
      </c>
      <c r="C736">
        <v>60</v>
      </c>
      <c r="E736" s="1" t="s">
        <v>263</v>
      </c>
      <c r="G736">
        <v>0</v>
      </c>
      <c r="I736" s="36"/>
    </row>
    <row r="737" spans="1:9" x14ac:dyDescent="0.25">
      <c r="E737" s="1"/>
      <c r="I737" s="36"/>
    </row>
    <row r="738" spans="1:9" ht="30" x14ac:dyDescent="0.25">
      <c r="A738">
        <v>3</v>
      </c>
      <c r="B738">
        <v>3</v>
      </c>
      <c r="C738">
        <v>60</v>
      </c>
      <c r="E738" s="1" t="s">
        <v>264</v>
      </c>
      <c r="F738" t="s">
        <v>60</v>
      </c>
      <c r="G738">
        <v>0</v>
      </c>
      <c r="I738" s="36"/>
    </row>
    <row r="739" spans="1:9" x14ac:dyDescent="0.25">
      <c r="E739" s="1"/>
      <c r="I739" s="36"/>
    </row>
    <row r="740" spans="1:9" ht="60" x14ac:dyDescent="0.25">
      <c r="A740">
        <v>3</v>
      </c>
      <c r="B740">
        <v>3</v>
      </c>
      <c r="C740">
        <v>60</v>
      </c>
      <c r="E740" s="1" t="s">
        <v>265</v>
      </c>
      <c r="G740">
        <v>0</v>
      </c>
      <c r="I740" s="36"/>
    </row>
    <row r="741" spans="1:9" x14ac:dyDescent="0.25">
      <c r="E741" s="1"/>
      <c r="I741" s="36"/>
    </row>
    <row r="742" spans="1:9" ht="60" x14ac:dyDescent="0.25">
      <c r="A742">
        <v>3</v>
      </c>
      <c r="B742">
        <v>3</v>
      </c>
      <c r="C742">
        <v>61</v>
      </c>
      <c r="E742" s="1" t="s">
        <v>266</v>
      </c>
      <c r="G742">
        <v>0</v>
      </c>
      <c r="I742" s="36"/>
    </row>
    <row r="743" spans="1:9" x14ac:dyDescent="0.25">
      <c r="E743" s="1"/>
      <c r="I743" s="36"/>
    </row>
    <row r="744" spans="1:9" x14ac:dyDescent="0.25">
      <c r="A744">
        <v>3</v>
      </c>
      <c r="B744">
        <v>3</v>
      </c>
      <c r="C744">
        <v>61</v>
      </c>
      <c r="E744" s="1" t="s">
        <v>267</v>
      </c>
      <c r="F744" t="s">
        <v>60</v>
      </c>
      <c r="G744">
        <v>0</v>
      </c>
      <c r="I744" s="36"/>
    </row>
    <row r="745" spans="1:9" x14ac:dyDescent="0.25">
      <c r="E745" s="1"/>
      <c r="I745" s="36"/>
    </row>
    <row r="746" spans="1:9" ht="60" x14ac:dyDescent="0.25">
      <c r="A746">
        <v>3</v>
      </c>
      <c r="B746">
        <v>3</v>
      </c>
      <c r="C746">
        <v>61</v>
      </c>
      <c r="E746" s="1" t="s">
        <v>268</v>
      </c>
      <c r="G746">
        <v>0</v>
      </c>
      <c r="I746" s="36"/>
    </row>
    <row r="747" spans="1:9" x14ac:dyDescent="0.25">
      <c r="E747" s="1"/>
      <c r="I747" s="36"/>
    </row>
    <row r="748" spans="1:9" x14ac:dyDescent="0.25">
      <c r="A748">
        <v>3</v>
      </c>
      <c r="B748">
        <v>3</v>
      </c>
      <c r="C748">
        <v>61</v>
      </c>
      <c r="E748" s="1" t="s">
        <v>269</v>
      </c>
      <c r="F748" t="s">
        <v>60</v>
      </c>
      <c r="G748">
        <v>0</v>
      </c>
      <c r="I748" s="36"/>
    </row>
    <row r="749" spans="1:9" x14ac:dyDescent="0.25">
      <c r="E749" s="1"/>
      <c r="I749" s="36"/>
    </row>
    <row r="750" spans="1:9" ht="135" x14ac:dyDescent="0.25">
      <c r="A750">
        <v>3</v>
      </c>
      <c r="B750">
        <v>3</v>
      </c>
      <c r="C750">
        <v>61</v>
      </c>
      <c r="E750" s="1" t="s">
        <v>270</v>
      </c>
      <c r="G750">
        <v>0</v>
      </c>
      <c r="I750" s="36"/>
    </row>
    <row r="751" spans="1:9" x14ac:dyDescent="0.25">
      <c r="E751" s="1"/>
      <c r="I751" s="36"/>
    </row>
    <row r="752" spans="1:9" x14ac:dyDescent="0.25">
      <c r="A752">
        <v>3</v>
      </c>
      <c r="B752">
        <v>3</v>
      </c>
      <c r="C752">
        <v>61</v>
      </c>
      <c r="E752" s="1" t="s">
        <v>271</v>
      </c>
      <c r="F752" t="s">
        <v>60</v>
      </c>
      <c r="G752">
        <v>0</v>
      </c>
      <c r="I752" s="36"/>
    </row>
    <row r="753" spans="1:9" x14ac:dyDescent="0.25">
      <c r="E753" s="1"/>
      <c r="I753" s="36"/>
    </row>
    <row r="754" spans="1:9" ht="30" x14ac:dyDescent="0.25">
      <c r="A754">
        <v>3</v>
      </c>
      <c r="B754">
        <v>3</v>
      </c>
      <c r="C754">
        <v>61</v>
      </c>
      <c r="E754" s="1" t="s">
        <v>272</v>
      </c>
      <c r="G754">
        <v>0</v>
      </c>
      <c r="I754" s="36"/>
    </row>
    <row r="755" spans="1:9" x14ac:dyDescent="0.25">
      <c r="E755" s="1"/>
      <c r="I755" s="36"/>
    </row>
    <row r="756" spans="1:9" x14ac:dyDescent="0.25">
      <c r="A756">
        <v>3</v>
      </c>
      <c r="B756">
        <v>3</v>
      </c>
      <c r="C756">
        <v>61</v>
      </c>
      <c r="E756" s="1" t="s">
        <v>273</v>
      </c>
      <c r="F756" t="s">
        <v>60</v>
      </c>
      <c r="G756">
        <v>0</v>
      </c>
      <c r="I756" s="36"/>
    </row>
    <row r="757" spans="1:9" x14ac:dyDescent="0.25">
      <c r="E757" s="1"/>
      <c r="I757" s="36"/>
    </row>
    <row r="758" spans="1:9" ht="60" x14ac:dyDescent="0.25">
      <c r="A758">
        <v>3</v>
      </c>
      <c r="B758">
        <v>3</v>
      </c>
      <c r="C758">
        <v>61</v>
      </c>
      <c r="E758" s="1" t="s">
        <v>274</v>
      </c>
      <c r="I758" s="36"/>
    </row>
    <row r="759" spans="1:9" x14ac:dyDescent="0.25">
      <c r="E759" s="1"/>
      <c r="I759" s="36"/>
    </row>
    <row r="760" spans="1:9" x14ac:dyDescent="0.25">
      <c r="A760">
        <v>3</v>
      </c>
      <c r="B760">
        <v>3</v>
      </c>
      <c r="C760">
        <v>61</v>
      </c>
      <c r="E760" s="1" t="s">
        <v>275</v>
      </c>
      <c r="F760" t="s">
        <v>60</v>
      </c>
      <c r="G760">
        <v>0</v>
      </c>
      <c r="I760" s="36"/>
    </row>
    <row r="761" spans="1:9" x14ac:dyDescent="0.25">
      <c r="E761" s="1"/>
      <c r="I761" s="36"/>
    </row>
    <row r="762" spans="1:9" ht="45" x14ac:dyDescent="0.25">
      <c r="A762">
        <v>3</v>
      </c>
      <c r="B762">
        <v>3</v>
      </c>
      <c r="C762">
        <v>61</v>
      </c>
      <c r="E762" s="1" t="s">
        <v>276</v>
      </c>
      <c r="G762">
        <v>0</v>
      </c>
      <c r="I762" s="36"/>
    </row>
    <row r="763" spans="1:9" x14ac:dyDescent="0.25">
      <c r="E763" s="1"/>
      <c r="I763" s="36"/>
    </row>
    <row r="764" spans="1:9" x14ac:dyDescent="0.25">
      <c r="A764">
        <v>3</v>
      </c>
      <c r="B764">
        <v>3</v>
      </c>
      <c r="C764">
        <v>62</v>
      </c>
      <c r="E764" s="1" t="s">
        <v>277</v>
      </c>
      <c r="F764" t="s">
        <v>60</v>
      </c>
      <c r="G764">
        <v>0</v>
      </c>
      <c r="I764" s="36"/>
    </row>
    <row r="765" spans="1:9" x14ac:dyDescent="0.25">
      <c r="E765" s="1"/>
      <c r="I765" s="36"/>
    </row>
    <row r="766" spans="1:9" x14ac:dyDescent="0.25">
      <c r="A766">
        <v>3</v>
      </c>
      <c r="B766">
        <v>3</v>
      </c>
      <c r="C766">
        <v>62</v>
      </c>
      <c r="E766" s="1" t="s">
        <v>278</v>
      </c>
      <c r="G766">
        <v>0</v>
      </c>
      <c r="I766" s="36"/>
    </row>
    <row r="767" spans="1:9" x14ac:dyDescent="0.25">
      <c r="E767" s="1"/>
      <c r="I767" s="36"/>
    </row>
    <row r="768" spans="1:9" x14ac:dyDescent="0.25">
      <c r="A768">
        <v>3</v>
      </c>
      <c r="B768">
        <v>3</v>
      </c>
      <c r="C768">
        <v>62</v>
      </c>
      <c r="E768" s="1" t="s">
        <v>279</v>
      </c>
      <c r="F768" t="s">
        <v>60</v>
      </c>
      <c r="G768">
        <v>0</v>
      </c>
      <c r="I768" s="36"/>
    </row>
    <row r="769" spans="1:9" x14ac:dyDescent="0.25">
      <c r="E769" s="1"/>
      <c r="I769" s="36"/>
    </row>
    <row r="770" spans="1:9" ht="60" x14ac:dyDescent="0.25">
      <c r="A770">
        <v>3</v>
      </c>
      <c r="B770">
        <v>3</v>
      </c>
      <c r="C770">
        <v>62</v>
      </c>
      <c r="E770" s="1" t="s">
        <v>280</v>
      </c>
      <c r="G770">
        <v>0</v>
      </c>
      <c r="I770" s="36"/>
    </row>
    <row r="771" spans="1:9" x14ac:dyDescent="0.25">
      <c r="E771" s="1"/>
      <c r="I771" s="36"/>
    </row>
    <row r="772" spans="1:9" x14ac:dyDescent="0.25">
      <c r="A772">
        <v>3</v>
      </c>
      <c r="B772">
        <v>3</v>
      </c>
      <c r="C772">
        <v>62</v>
      </c>
      <c r="E772" s="1" t="s">
        <v>281</v>
      </c>
      <c r="F772" t="s">
        <v>60</v>
      </c>
      <c r="G772">
        <v>0</v>
      </c>
      <c r="I772" s="36"/>
    </row>
    <row r="773" spans="1:9" x14ac:dyDescent="0.25">
      <c r="E773" s="1"/>
      <c r="I773" s="36"/>
    </row>
    <row r="774" spans="1:9" ht="75" x14ac:dyDescent="0.25">
      <c r="A774">
        <v>3</v>
      </c>
      <c r="B774">
        <v>3</v>
      </c>
      <c r="C774">
        <v>62</v>
      </c>
      <c r="E774" s="1" t="s">
        <v>282</v>
      </c>
      <c r="G774">
        <v>0</v>
      </c>
      <c r="I774" s="36"/>
    </row>
    <row r="775" spans="1:9" x14ac:dyDescent="0.25">
      <c r="E775" s="1"/>
      <c r="I775" s="36"/>
    </row>
    <row r="776" spans="1:9" x14ac:dyDescent="0.25">
      <c r="A776">
        <v>3</v>
      </c>
      <c r="B776">
        <v>3</v>
      </c>
      <c r="C776">
        <v>62</v>
      </c>
      <c r="E776" s="1" t="s">
        <v>283</v>
      </c>
      <c r="F776" t="s">
        <v>60</v>
      </c>
      <c r="G776">
        <v>0</v>
      </c>
      <c r="I776" s="36"/>
    </row>
    <row r="777" spans="1:9" x14ac:dyDescent="0.25">
      <c r="E777" s="1"/>
      <c r="I777" s="36"/>
    </row>
    <row r="778" spans="1:9" ht="30" x14ac:dyDescent="0.25">
      <c r="A778">
        <v>3</v>
      </c>
      <c r="B778">
        <v>3</v>
      </c>
      <c r="C778">
        <v>62</v>
      </c>
      <c r="E778" s="1" t="s">
        <v>284</v>
      </c>
      <c r="G778">
        <v>0</v>
      </c>
      <c r="I778" s="36"/>
    </row>
    <row r="779" spans="1:9" x14ac:dyDescent="0.25">
      <c r="E779" s="1"/>
      <c r="I779" s="36"/>
    </row>
    <row r="780" spans="1:9" x14ac:dyDescent="0.25">
      <c r="A780">
        <v>3</v>
      </c>
      <c r="B780">
        <v>3</v>
      </c>
      <c r="C780">
        <v>63</v>
      </c>
      <c r="E780" s="1" t="s">
        <v>285</v>
      </c>
      <c r="F780" t="s">
        <v>60</v>
      </c>
      <c r="G780">
        <v>0</v>
      </c>
      <c r="I780" s="36"/>
    </row>
    <row r="781" spans="1:9" x14ac:dyDescent="0.25">
      <c r="E781" s="1"/>
      <c r="I781" s="36"/>
    </row>
    <row r="782" spans="1:9" ht="126" customHeight="1" x14ac:dyDescent="0.25">
      <c r="A782">
        <v>3</v>
      </c>
      <c r="B782">
        <v>3</v>
      </c>
      <c r="C782">
        <v>63</v>
      </c>
      <c r="E782" s="1" t="s">
        <v>286</v>
      </c>
      <c r="I782" s="36"/>
    </row>
    <row r="783" spans="1:9" x14ac:dyDescent="0.25">
      <c r="E783" s="1"/>
      <c r="I783" s="36"/>
    </row>
    <row r="784" spans="1:9" ht="75" x14ac:dyDescent="0.25">
      <c r="A784">
        <v>3</v>
      </c>
      <c r="B784">
        <v>3</v>
      </c>
      <c r="C784">
        <v>63</v>
      </c>
      <c r="E784" s="1" t="s">
        <v>287</v>
      </c>
      <c r="G784">
        <v>0</v>
      </c>
      <c r="I784" s="36"/>
    </row>
    <row r="785" spans="1:9" x14ac:dyDescent="0.25">
      <c r="E785" s="1"/>
      <c r="I785" s="36"/>
    </row>
    <row r="786" spans="1:9" x14ac:dyDescent="0.25">
      <c r="A786">
        <v>3</v>
      </c>
      <c r="B786">
        <v>3</v>
      </c>
      <c r="C786">
        <v>63</v>
      </c>
      <c r="E786" s="1" t="s">
        <v>288</v>
      </c>
      <c r="F786" t="s">
        <v>60</v>
      </c>
      <c r="G786">
        <v>0</v>
      </c>
      <c r="I786" s="36"/>
    </row>
    <row r="787" spans="1:9" x14ac:dyDescent="0.25">
      <c r="E787" s="1"/>
      <c r="I787" s="36"/>
    </row>
    <row r="788" spans="1:9" ht="135" x14ac:dyDescent="0.25">
      <c r="A788">
        <v>3</v>
      </c>
      <c r="B788">
        <v>3</v>
      </c>
      <c r="C788">
        <v>63</v>
      </c>
      <c r="E788" s="1" t="s">
        <v>289</v>
      </c>
      <c r="G788">
        <v>0</v>
      </c>
      <c r="I788" s="36"/>
    </row>
    <row r="789" spans="1:9" x14ac:dyDescent="0.25">
      <c r="E789" s="1"/>
      <c r="I789" s="36"/>
    </row>
    <row r="790" spans="1:9" x14ac:dyDescent="0.25">
      <c r="A790">
        <v>3</v>
      </c>
      <c r="B790">
        <v>3</v>
      </c>
      <c r="C790">
        <v>64</v>
      </c>
      <c r="E790" s="1" t="s">
        <v>290</v>
      </c>
      <c r="F790" t="s">
        <v>60</v>
      </c>
      <c r="G790">
        <v>0</v>
      </c>
      <c r="I790" s="36"/>
    </row>
    <row r="791" spans="1:9" x14ac:dyDescent="0.25">
      <c r="E791" s="1"/>
      <c r="I791" s="36"/>
    </row>
    <row r="792" spans="1:9" ht="105" x14ac:dyDescent="0.25">
      <c r="A792">
        <v>3</v>
      </c>
      <c r="B792">
        <v>3</v>
      </c>
      <c r="C792">
        <v>64</v>
      </c>
      <c r="E792" s="1" t="s">
        <v>291</v>
      </c>
      <c r="G792">
        <v>0</v>
      </c>
      <c r="I792" s="36"/>
    </row>
    <row r="793" spans="1:9" x14ac:dyDescent="0.25">
      <c r="E793" s="1"/>
      <c r="I793" s="36"/>
    </row>
    <row r="794" spans="1:9" x14ac:dyDescent="0.25">
      <c r="A794">
        <v>3</v>
      </c>
      <c r="B794">
        <v>3</v>
      </c>
      <c r="C794">
        <v>64</v>
      </c>
      <c r="E794" s="1" t="s">
        <v>292</v>
      </c>
      <c r="F794" t="s">
        <v>60</v>
      </c>
      <c r="G794">
        <v>0</v>
      </c>
      <c r="I794" s="36"/>
    </row>
    <row r="795" spans="1:9" x14ac:dyDescent="0.25">
      <c r="E795" s="1"/>
      <c r="I795" s="36"/>
    </row>
    <row r="796" spans="1:9" ht="51.75" customHeight="1" x14ac:dyDescent="0.25">
      <c r="A796">
        <v>3</v>
      </c>
      <c r="B796">
        <v>3</v>
      </c>
      <c r="C796">
        <v>64</v>
      </c>
      <c r="E796" s="39" t="s">
        <v>816</v>
      </c>
      <c r="I796" s="36"/>
    </row>
    <row r="797" spans="1:9" x14ac:dyDescent="0.25">
      <c r="E797" s="1"/>
      <c r="I797" s="36"/>
    </row>
    <row r="798" spans="1:9" x14ac:dyDescent="0.25">
      <c r="A798">
        <v>3</v>
      </c>
      <c r="B798">
        <v>3</v>
      </c>
      <c r="C798">
        <v>65</v>
      </c>
      <c r="E798" s="1" t="s">
        <v>293</v>
      </c>
      <c r="F798" t="s">
        <v>60</v>
      </c>
      <c r="G798">
        <v>0</v>
      </c>
      <c r="I798" s="36"/>
    </row>
    <row r="799" spans="1:9" x14ac:dyDescent="0.25">
      <c r="E799" s="1"/>
      <c r="I799" s="36"/>
    </row>
    <row r="800" spans="1:9" ht="390" x14ac:dyDescent="0.25">
      <c r="A800">
        <v>3</v>
      </c>
      <c r="B800">
        <v>3</v>
      </c>
      <c r="C800">
        <v>65</v>
      </c>
      <c r="E800" s="1" t="s">
        <v>294</v>
      </c>
      <c r="G800">
        <v>0</v>
      </c>
      <c r="I800" s="36"/>
    </row>
    <row r="801" spans="1:9" x14ac:dyDescent="0.25">
      <c r="E801" s="1"/>
      <c r="I801" s="36"/>
    </row>
    <row r="802" spans="1:9" ht="150" x14ac:dyDescent="0.25">
      <c r="A802">
        <v>3</v>
      </c>
      <c r="B802">
        <v>3</v>
      </c>
      <c r="C802">
        <v>66</v>
      </c>
      <c r="E802" s="1" t="s">
        <v>295</v>
      </c>
      <c r="G802">
        <v>0</v>
      </c>
      <c r="I802" s="36"/>
    </row>
    <row r="803" spans="1:9" x14ac:dyDescent="0.25">
      <c r="E803" s="1"/>
      <c r="I803" s="36"/>
    </row>
    <row r="804" spans="1:9" x14ac:dyDescent="0.25">
      <c r="A804">
        <v>3</v>
      </c>
      <c r="B804">
        <v>3</v>
      </c>
      <c r="C804">
        <v>66</v>
      </c>
      <c r="E804" s="1" t="s">
        <v>296</v>
      </c>
      <c r="F804" t="s">
        <v>30</v>
      </c>
      <c r="G804">
        <v>0</v>
      </c>
      <c r="I804" s="36"/>
    </row>
    <row r="805" spans="1:9" x14ac:dyDescent="0.25">
      <c r="E805" s="1"/>
      <c r="I805" s="36"/>
    </row>
    <row r="806" spans="1:9" x14ac:dyDescent="0.25">
      <c r="A806">
        <v>3</v>
      </c>
      <c r="B806">
        <v>3</v>
      </c>
      <c r="C806">
        <v>66</v>
      </c>
      <c r="E806" s="1" t="s">
        <v>297</v>
      </c>
      <c r="F806" t="s">
        <v>30</v>
      </c>
      <c r="G806">
        <v>0</v>
      </c>
      <c r="I806" s="36"/>
    </row>
    <row r="807" spans="1:9" x14ac:dyDescent="0.25">
      <c r="E807" s="1"/>
      <c r="I807" s="36"/>
    </row>
    <row r="808" spans="1:9" ht="60" x14ac:dyDescent="0.25">
      <c r="A808">
        <v>3</v>
      </c>
      <c r="B808">
        <v>3</v>
      </c>
      <c r="C808">
        <v>66</v>
      </c>
      <c r="D808">
        <v>1</v>
      </c>
      <c r="E808" s="1" t="s">
        <v>298</v>
      </c>
      <c r="F808" t="s">
        <v>22</v>
      </c>
      <c r="G808">
        <v>1</v>
      </c>
      <c r="I808" s="36">
        <f>G808*H808</f>
        <v>0</v>
      </c>
    </row>
    <row r="809" spans="1:9" x14ac:dyDescent="0.25">
      <c r="E809" s="1"/>
      <c r="I809" s="36"/>
    </row>
    <row r="810" spans="1:9" x14ac:dyDescent="0.25">
      <c r="A810">
        <v>3</v>
      </c>
      <c r="B810">
        <v>3</v>
      </c>
      <c r="C810">
        <v>66</v>
      </c>
      <c r="D810">
        <v>2</v>
      </c>
      <c r="E810" s="1" t="s">
        <v>299</v>
      </c>
      <c r="F810" t="s">
        <v>129</v>
      </c>
      <c r="G810">
        <v>82</v>
      </c>
      <c r="I810" s="36">
        <f t="shared" ref="I810:I828" si="5">G810*H810</f>
        <v>0</v>
      </c>
    </row>
    <row r="811" spans="1:9" x14ac:dyDescent="0.25">
      <c r="E811" s="1"/>
      <c r="I811" s="36"/>
    </row>
    <row r="812" spans="1:9" ht="30" x14ac:dyDescent="0.25">
      <c r="A812">
        <v>3</v>
      </c>
      <c r="B812">
        <v>3</v>
      </c>
      <c r="C812">
        <v>66</v>
      </c>
      <c r="D812">
        <v>3</v>
      </c>
      <c r="E812" s="1" t="s">
        <v>300</v>
      </c>
      <c r="F812" t="s">
        <v>129</v>
      </c>
      <c r="G812">
        <v>169</v>
      </c>
      <c r="I812" s="36">
        <f t="shared" si="5"/>
        <v>0</v>
      </c>
    </row>
    <row r="813" spans="1:9" x14ac:dyDescent="0.25">
      <c r="E813" s="1"/>
      <c r="I813" s="36"/>
    </row>
    <row r="814" spans="1:9" x14ac:dyDescent="0.25">
      <c r="A814">
        <v>3</v>
      </c>
      <c r="B814">
        <v>3</v>
      </c>
      <c r="C814">
        <v>66</v>
      </c>
      <c r="D814">
        <v>4</v>
      </c>
      <c r="E814" s="1" t="s">
        <v>301</v>
      </c>
      <c r="F814" t="s">
        <v>129</v>
      </c>
      <c r="G814">
        <v>521</v>
      </c>
      <c r="I814" s="36">
        <f t="shared" si="5"/>
        <v>0</v>
      </c>
    </row>
    <row r="815" spans="1:9" x14ac:dyDescent="0.25">
      <c r="E815" s="1"/>
      <c r="I815" s="36"/>
    </row>
    <row r="816" spans="1:9" x14ac:dyDescent="0.25">
      <c r="A816">
        <v>3</v>
      </c>
      <c r="B816">
        <v>3</v>
      </c>
      <c r="C816">
        <v>66</v>
      </c>
      <c r="D816">
        <v>5</v>
      </c>
      <c r="E816" s="1" t="s">
        <v>302</v>
      </c>
      <c r="F816" t="s">
        <v>129</v>
      </c>
      <c r="G816">
        <v>120</v>
      </c>
      <c r="I816" s="36">
        <f t="shared" si="5"/>
        <v>0</v>
      </c>
    </row>
    <row r="817" spans="1:9" x14ac:dyDescent="0.25">
      <c r="E817" s="1"/>
      <c r="I817" s="36"/>
    </row>
    <row r="818" spans="1:9" ht="60" x14ac:dyDescent="0.25">
      <c r="A818">
        <v>3</v>
      </c>
      <c r="B818">
        <v>3</v>
      </c>
      <c r="C818">
        <v>67</v>
      </c>
      <c r="D818">
        <v>6</v>
      </c>
      <c r="E818" s="1" t="s">
        <v>303</v>
      </c>
      <c r="F818" t="s">
        <v>136</v>
      </c>
      <c r="G818">
        <v>38</v>
      </c>
      <c r="I818" s="36">
        <f t="shared" si="5"/>
        <v>0</v>
      </c>
    </row>
    <row r="819" spans="1:9" x14ac:dyDescent="0.25">
      <c r="E819" s="1"/>
      <c r="I819" s="36"/>
    </row>
    <row r="820" spans="1:9" x14ac:dyDescent="0.25">
      <c r="A820">
        <v>3</v>
      </c>
      <c r="B820">
        <v>3</v>
      </c>
      <c r="C820">
        <v>67</v>
      </c>
      <c r="D820">
        <v>7</v>
      </c>
      <c r="E820" s="1" t="s">
        <v>304</v>
      </c>
      <c r="F820" t="s">
        <v>136</v>
      </c>
      <c r="G820">
        <v>992</v>
      </c>
      <c r="I820" s="36">
        <f t="shared" si="5"/>
        <v>0</v>
      </c>
    </row>
    <row r="821" spans="1:9" x14ac:dyDescent="0.25">
      <c r="E821" s="1"/>
      <c r="I821" s="36"/>
    </row>
    <row r="822" spans="1:9" ht="180" x14ac:dyDescent="0.25">
      <c r="A822">
        <v>3</v>
      </c>
      <c r="B822">
        <v>3</v>
      </c>
      <c r="C822">
        <v>67</v>
      </c>
      <c r="D822">
        <v>8</v>
      </c>
      <c r="E822" s="1" t="s">
        <v>305</v>
      </c>
      <c r="F822" t="s">
        <v>22</v>
      </c>
      <c r="G822">
        <v>1</v>
      </c>
      <c r="I822" s="36">
        <f t="shared" si="5"/>
        <v>0</v>
      </c>
    </row>
    <row r="823" spans="1:9" x14ac:dyDescent="0.25">
      <c r="E823" s="1"/>
      <c r="I823" s="36"/>
    </row>
    <row r="824" spans="1:9" x14ac:dyDescent="0.25">
      <c r="A824">
        <v>3</v>
      </c>
      <c r="B824">
        <v>3</v>
      </c>
      <c r="C824">
        <v>67</v>
      </c>
      <c r="E824" s="1" t="s">
        <v>306</v>
      </c>
      <c r="F824" t="s">
        <v>11</v>
      </c>
      <c r="G824">
        <v>0</v>
      </c>
      <c r="I824" s="36"/>
    </row>
    <row r="825" spans="1:9" x14ac:dyDescent="0.25">
      <c r="E825" s="1"/>
      <c r="I825" s="36"/>
    </row>
    <row r="826" spans="1:9" x14ac:dyDescent="0.25">
      <c r="A826">
        <v>3</v>
      </c>
      <c r="B826">
        <v>3</v>
      </c>
      <c r="C826">
        <v>67</v>
      </c>
      <c r="E826" s="1" t="s">
        <v>307</v>
      </c>
      <c r="F826" t="s">
        <v>30</v>
      </c>
      <c r="G826">
        <v>0</v>
      </c>
      <c r="I826" s="36"/>
    </row>
    <row r="827" spans="1:9" x14ac:dyDescent="0.25">
      <c r="E827" s="1"/>
      <c r="I827" s="36"/>
    </row>
    <row r="828" spans="1:9" ht="30" x14ac:dyDescent="0.25">
      <c r="A828">
        <v>3</v>
      </c>
      <c r="B828">
        <v>3</v>
      </c>
      <c r="C828">
        <v>67</v>
      </c>
      <c r="D828">
        <v>9</v>
      </c>
      <c r="E828" s="1" t="s">
        <v>308</v>
      </c>
      <c r="F828" t="s">
        <v>129</v>
      </c>
      <c r="G828">
        <v>169</v>
      </c>
      <c r="I828" s="36">
        <f t="shared" si="5"/>
        <v>0</v>
      </c>
    </row>
    <row r="829" spans="1:9" x14ac:dyDescent="0.25">
      <c r="E829" s="1"/>
      <c r="I829" s="36"/>
    </row>
    <row r="830" spans="1:9" x14ac:dyDescent="0.25">
      <c r="A830">
        <v>3</v>
      </c>
      <c r="B830">
        <v>3</v>
      </c>
      <c r="C830">
        <v>67</v>
      </c>
      <c r="D830">
        <v>10</v>
      </c>
      <c r="E830" s="1" t="s">
        <v>309</v>
      </c>
      <c r="F830" t="s">
        <v>129</v>
      </c>
      <c r="G830">
        <v>87</v>
      </c>
      <c r="I830" s="36">
        <f t="shared" ref="I830:I880" si="6">G830*H830</f>
        <v>0</v>
      </c>
    </row>
    <row r="831" spans="1:9" x14ac:dyDescent="0.25">
      <c r="E831" s="1"/>
      <c r="I831" s="36"/>
    </row>
    <row r="832" spans="1:9" x14ac:dyDescent="0.25">
      <c r="A832">
        <v>3</v>
      </c>
      <c r="B832">
        <v>3</v>
      </c>
      <c r="C832">
        <v>67</v>
      </c>
      <c r="D832">
        <v>11</v>
      </c>
      <c r="E832" s="1" t="s">
        <v>310</v>
      </c>
      <c r="F832" t="s">
        <v>129</v>
      </c>
      <c r="G832">
        <v>32</v>
      </c>
      <c r="I832" s="36">
        <f t="shared" si="6"/>
        <v>0</v>
      </c>
    </row>
    <row r="833" spans="1:9" x14ac:dyDescent="0.25">
      <c r="E833" s="1"/>
      <c r="I833" s="36"/>
    </row>
    <row r="834" spans="1:9" x14ac:dyDescent="0.25">
      <c r="A834">
        <v>3</v>
      </c>
      <c r="B834">
        <v>3</v>
      </c>
      <c r="C834">
        <v>68</v>
      </c>
      <c r="E834" s="1" t="s">
        <v>311</v>
      </c>
      <c r="F834" t="s">
        <v>11</v>
      </c>
      <c r="G834">
        <v>0</v>
      </c>
      <c r="I834" s="36"/>
    </row>
    <row r="835" spans="1:9" x14ac:dyDescent="0.25">
      <c r="E835" s="1"/>
      <c r="I835" s="36"/>
    </row>
    <row r="836" spans="1:9" ht="45" x14ac:dyDescent="0.25">
      <c r="A836">
        <v>3</v>
      </c>
      <c r="B836">
        <v>3</v>
      </c>
      <c r="C836">
        <v>68</v>
      </c>
      <c r="E836" s="1" t="s">
        <v>312</v>
      </c>
      <c r="G836">
        <v>0</v>
      </c>
      <c r="I836" s="36"/>
    </row>
    <row r="837" spans="1:9" x14ac:dyDescent="0.25">
      <c r="E837" s="1"/>
      <c r="I837" s="36"/>
    </row>
    <row r="838" spans="1:9" x14ac:dyDescent="0.25">
      <c r="A838">
        <v>3</v>
      </c>
      <c r="B838">
        <v>3</v>
      </c>
      <c r="C838">
        <v>68</v>
      </c>
      <c r="E838" s="1" t="s">
        <v>313</v>
      </c>
      <c r="F838" t="s">
        <v>30</v>
      </c>
      <c r="G838">
        <v>0</v>
      </c>
      <c r="I838" s="36"/>
    </row>
    <row r="839" spans="1:9" x14ac:dyDescent="0.25">
      <c r="E839" s="1"/>
      <c r="I839" s="36"/>
    </row>
    <row r="840" spans="1:9" ht="60" x14ac:dyDescent="0.25">
      <c r="A840">
        <v>3</v>
      </c>
      <c r="B840">
        <v>3</v>
      </c>
      <c r="C840">
        <v>68</v>
      </c>
      <c r="D840">
        <v>12</v>
      </c>
      <c r="E840" s="1" t="s">
        <v>314</v>
      </c>
      <c r="F840" t="s">
        <v>136</v>
      </c>
      <c r="G840">
        <v>13</v>
      </c>
      <c r="I840" s="36">
        <f t="shared" si="6"/>
        <v>0</v>
      </c>
    </row>
    <row r="841" spans="1:9" x14ac:dyDescent="0.25">
      <c r="E841" s="1"/>
      <c r="I841" s="36"/>
    </row>
    <row r="842" spans="1:9" ht="15.75" thickBot="1" x14ac:dyDescent="0.3">
      <c r="A842">
        <v>3</v>
      </c>
      <c r="B842">
        <v>3</v>
      </c>
      <c r="E842" s="1"/>
      <c r="G842">
        <v>0</v>
      </c>
      <c r="I842" s="37">
        <f>SUM(I806:I841)</f>
        <v>0</v>
      </c>
    </row>
    <row r="843" spans="1:9" ht="15.75" thickTop="1" x14ac:dyDescent="0.25">
      <c r="E843" s="1"/>
      <c r="I843" s="36"/>
    </row>
    <row r="844" spans="1:9" x14ac:dyDescent="0.25">
      <c r="A844">
        <v>3</v>
      </c>
      <c r="B844">
        <v>4</v>
      </c>
      <c r="C844">
        <v>70</v>
      </c>
      <c r="E844" s="34" t="s">
        <v>315</v>
      </c>
      <c r="F844" t="s">
        <v>10</v>
      </c>
      <c r="G844">
        <v>0</v>
      </c>
      <c r="I844" s="36"/>
    </row>
    <row r="845" spans="1:9" x14ac:dyDescent="0.25">
      <c r="E845" s="1"/>
      <c r="I845" s="36"/>
    </row>
    <row r="846" spans="1:9" x14ac:dyDescent="0.25">
      <c r="A846">
        <v>3</v>
      </c>
      <c r="B846">
        <v>4</v>
      </c>
      <c r="C846">
        <v>70</v>
      </c>
      <c r="E846" s="1" t="s">
        <v>95</v>
      </c>
      <c r="F846" t="s">
        <v>11</v>
      </c>
      <c r="G846">
        <v>0</v>
      </c>
      <c r="I846" s="36"/>
    </row>
    <row r="847" spans="1:9" x14ac:dyDescent="0.25">
      <c r="E847" s="1"/>
      <c r="I847" s="36"/>
    </row>
    <row r="848" spans="1:9" ht="60" x14ac:dyDescent="0.25">
      <c r="A848">
        <v>3</v>
      </c>
      <c r="B848">
        <v>4</v>
      </c>
      <c r="C848">
        <v>70</v>
      </c>
      <c r="E848" s="1" t="s">
        <v>96</v>
      </c>
      <c r="G848">
        <v>0</v>
      </c>
      <c r="I848" s="36"/>
    </row>
    <row r="849" spans="1:9" x14ac:dyDescent="0.25">
      <c r="E849" s="1"/>
      <c r="I849" s="36"/>
    </row>
    <row r="850" spans="1:9" x14ac:dyDescent="0.25">
      <c r="A850">
        <v>3</v>
      </c>
      <c r="B850">
        <v>4</v>
      </c>
      <c r="C850">
        <v>70</v>
      </c>
      <c r="E850" s="1" t="s">
        <v>97</v>
      </c>
      <c r="F850" t="s">
        <v>11</v>
      </c>
      <c r="G850">
        <v>0</v>
      </c>
      <c r="I850" s="36"/>
    </row>
    <row r="851" spans="1:9" x14ac:dyDescent="0.25">
      <c r="E851" s="1"/>
      <c r="I851" s="36"/>
    </row>
    <row r="852" spans="1:9" x14ac:dyDescent="0.25">
      <c r="A852">
        <v>3</v>
      </c>
      <c r="B852">
        <v>4</v>
      </c>
      <c r="C852">
        <v>70</v>
      </c>
      <c r="E852" s="1" t="s">
        <v>316</v>
      </c>
      <c r="F852" t="s">
        <v>30</v>
      </c>
      <c r="G852">
        <v>0</v>
      </c>
      <c r="I852" s="36"/>
    </row>
    <row r="853" spans="1:9" x14ac:dyDescent="0.25">
      <c r="E853" s="1"/>
      <c r="I853" s="36"/>
    </row>
    <row r="854" spans="1:9" ht="45" x14ac:dyDescent="0.25">
      <c r="A854">
        <v>3</v>
      </c>
      <c r="B854">
        <v>4</v>
      </c>
      <c r="C854">
        <v>70</v>
      </c>
      <c r="E854" s="1" t="s">
        <v>317</v>
      </c>
      <c r="G854">
        <v>0</v>
      </c>
      <c r="I854" s="36"/>
    </row>
    <row r="855" spans="1:9" x14ac:dyDescent="0.25">
      <c r="E855" s="1"/>
      <c r="I855" s="36"/>
    </row>
    <row r="856" spans="1:9" x14ac:dyDescent="0.25">
      <c r="A856">
        <v>3</v>
      </c>
      <c r="B856">
        <v>4</v>
      </c>
      <c r="C856">
        <v>70</v>
      </c>
      <c r="E856" s="1" t="s">
        <v>318</v>
      </c>
      <c r="F856" t="s">
        <v>30</v>
      </c>
      <c r="G856">
        <v>0</v>
      </c>
      <c r="I856" s="36"/>
    </row>
    <row r="857" spans="1:9" x14ac:dyDescent="0.25">
      <c r="E857" s="1"/>
      <c r="I857" s="36"/>
    </row>
    <row r="858" spans="1:9" ht="30" x14ac:dyDescent="0.25">
      <c r="A858">
        <v>3</v>
      </c>
      <c r="B858">
        <v>4</v>
      </c>
      <c r="C858">
        <v>70</v>
      </c>
      <c r="E858" s="1" t="s">
        <v>319</v>
      </c>
      <c r="G858">
        <v>0</v>
      </c>
      <c r="I858" s="36"/>
    </row>
    <row r="859" spans="1:9" x14ac:dyDescent="0.25">
      <c r="E859" s="1"/>
      <c r="I859" s="36"/>
    </row>
    <row r="860" spans="1:9" x14ac:dyDescent="0.25">
      <c r="A860">
        <v>3</v>
      </c>
      <c r="B860">
        <v>4</v>
      </c>
      <c r="C860">
        <v>70</v>
      </c>
      <c r="E860" s="1" t="s">
        <v>320</v>
      </c>
      <c r="F860" t="s">
        <v>11</v>
      </c>
      <c r="G860">
        <v>0</v>
      </c>
      <c r="I860" s="36"/>
    </row>
    <row r="861" spans="1:9" x14ac:dyDescent="0.25">
      <c r="E861" s="1"/>
      <c r="I861" s="36"/>
    </row>
    <row r="862" spans="1:9" x14ac:dyDescent="0.25">
      <c r="A862">
        <v>3</v>
      </c>
      <c r="B862">
        <v>4</v>
      </c>
      <c r="C862">
        <v>70</v>
      </c>
      <c r="E862" s="1" t="s">
        <v>321</v>
      </c>
      <c r="F862" t="s">
        <v>11</v>
      </c>
      <c r="G862">
        <v>0</v>
      </c>
      <c r="I862" s="36"/>
    </row>
    <row r="863" spans="1:9" x14ac:dyDescent="0.25">
      <c r="E863" s="1"/>
      <c r="I863" s="36"/>
    </row>
    <row r="864" spans="1:9" x14ac:dyDescent="0.25">
      <c r="A864">
        <v>3</v>
      </c>
      <c r="B864">
        <v>4</v>
      </c>
      <c r="C864">
        <v>70</v>
      </c>
      <c r="E864" s="1" t="s">
        <v>322</v>
      </c>
      <c r="F864" t="s">
        <v>11</v>
      </c>
      <c r="G864">
        <v>0</v>
      </c>
      <c r="I864" s="36"/>
    </row>
    <row r="865" spans="1:9" x14ac:dyDescent="0.25">
      <c r="E865" s="1"/>
      <c r="I865" s="36"/>
    </row>
    <row r="866" spans="1:9" ht="30" x14ac:dyDescent="0.25">
      <c r="A866">
        <v>3</v>
      </c>
      <c r="B866">
        <v>4</v>
      </c>
      <c r="C866">
        <v>71</v>
      </c>
      <c r="E866" s="1" t="s">
        <v>323</v>
      </c>
      <c r="F866" t="s">
        <v>30</v>
      </c>
      <c r="G866">
        <v>0</v>
      </c>
      <c r="I866" s="36"/>
    </row>
    <row r="867" spans="1:9" x14ac:dyDescent="0.25">
      <c r="E867" s="1"/>
      <c r="I867" s="36"/>
    </row>
    <row r="868" spans="1:9" ht="45" x14ac:dyDescent="0.25">
      <c r="A868">
        <v>3</v>
      </c>
      <c r="B868">
        <v>4</v>
      </c>
      <c r="C868">
        <v>71</v>
      </c>
      <c r="D868">
        <v>1</v>
      </c>
      <c r="E868" s="1" t="s">
        <v>324</v>
      </c>
      <c r="F868" t="s">
        <v>132</v>
      </c>
      <c r="G868">
        <v>522</v>
      </c>
      <c r="I868" s="36">
        <f t="shared" si="6"/>
        <v>0</v>
      </c>
    </row>
    <row r="869" spans="1:9" x14ac:dyDescent="0.25">
      <c r="E869" s="1"/>
      <c r="I869" s="36"/>
    </row>
    <row r="870" spans="1:9" x14ac:dyDescent="0.25">
      <c r="A870">
        <v>3</v>
      </c>
      <c r="B870">
        <v>4</v>
      </c>
      <c r="C870">
        <v>71</v>
      </c>
      <c r="E870" s="1" t="s">
        <v>325</v>
      </c>
      <c r="F870" t="s">
        <v>11</v>
      </c>
      <c r="G870">
        <v>0</v>
      </c>
      <c r="I870" s="36"/>
    </row>
    <row r="871" spans="1:9" x14ac:dyDescent="0.25">
      <c r="E871" s="1"/>
      <c r="I871" s="36"/>
    </row>
    <row r="872" spans="1:9" ht="30" x14ac:dyDescent="0.25">
      <c r="A872">
        <v>3</v>
      </c>
      <c r="B872">
        <v>4</v>
      </c>
      <c r="C872">
        <v>71</v>
      </c>
      <c r="E872" s="1" t="s">
        <v>326</v>
      </c>
      <c r="F872" t="s">
        <v>30</v>
      </c>
      <c r="G872">
        <v>0</v>
      </c>
      <c r="I872" s="36"/>
    </row>
    <row r="873" spans="1:9" x14ac:dyDescent="0.25">
      <c r="E873" s="1"/>
      <c r="I873" s="36"/>
    </row>
    <row r="874" spans="1:9" ht="60" x14ac:dyDescent="0.25">
      <c r="A874">
        <v>3</v>
      </c>
      <c r="B874">
        <v>4</v>
      </c>
      <c r="C874">
        <v>71</v>
      </c>
      <c r="D874">
        <v>2</v>
      </c>
      <c r="E874" s="1" t="s">
        <v>327</v>
      </c>
      <c r="F874" t="s">
        <v>132</v>
      </c>
      <c r="G874">
        <v>522</v>
      </c>
      <c r="I874" s="36">
        <f t="shared" si="6"/>
        <v>0</v>
      </c>
    </row>
    <row r="875" spans="1:9" x14ac:dyDescent="0.25">
      <c r="E875" s="1"/>
      <c r="I875" s="36"/>
    </row>
    <row r="876" spans="1:9" x14ac:dyDescent="0.25">
      <c r="A876">
        <v>3</v>
      </c>
      <c r="B876">
        <v>4</v>
      </c>
      <c r="C876">
        <v>71</v>
      </c>
      <c r="D876">
        <v>3</v>
      </c>
      <c r="E876" s="1" t="s">
        <v>328</v>
      </c>
      <c r="F876" t="s">
        <v>136</v>
      </c>
      <c r="G876">
        <v>9</v>
      </c>
      <c r="I876" s="36">
        <f t="shared" si="6"/>
        <v>0</v>
      </c>
    </row>
    <row r="877" spans="1:9" x14ac:dyDescent="0.25">
      <c r="E877" s="1"/>
      <c r="I877" s="36"/>
    </row>
    <row r="878" spans="1:9" x14ac:dyDescent="0.25">
      <c r="A878">
        <v>3</v>
      </c>
      <c r="B878">
        <v>4</v>
      </c>
      <c r="C878">
        <v>71</v>
      </c>
      <c r="E878" s="1" t="s">
        <v>329</v>
      </c>
      <c r="F878" t="s">
        <v>30</v>
      </c>
      <c r="G878">
        <v>0</v>
      </c>
      <c r="I878" s="36"/>
    </row>
    <row r="879" spans="1:9" x14ac:dyDescent="0.25">
      <c r="E879" s="1"/>
      <c r="I879" s="36"/>
    </row>
    <row r="880" spans="1:9" x14ac:dyDescent="0.25">
      <c r="A880">
        <v>3</v>
      </c>
      <c r="B880">
        <v>4</v>
      </c>
      <c r="C880">
        <v>71</v>
      </c>
      <c r="D880">
        <v>4</v>
      </c>
      <c r="E880" s="1" t="s">
        <v>330</v>
      </c>
      <c r="F880" t="s">
        <v>129</v>
      </c>
      <c r="G880">
        <v>274</v>
      </c>
      <c r="I880" s="36">
        <f t="shared" si="6"/>
        <v>0</v>
      </c>
    </row>
    <row r="881" spans="1:9" x14ac:dyDescent="0.25">
      <c r="E881" s="1"/>
      <c r="I881" s="36"/>
    </row>
    <row r="882" spans="1:9" ht="15.75" thickBot="1" x14ac:dyDescent="0.3">
      <c r="A882">
        <v>3</v>
      </c>
      <c r="B882">
        <v>4</v>
      </c>
      <c r="E882" s="1"/>
      <c r="G882">
        <v>0</v>
      </c>
      <c r="I882" s="37">
        <f>SUM(I867:I881)</f>
        <v>0</v>
      </c>
    </row>
    <row r="883" spans="1:9" ht="15.75" thickTop="1" x14ac:dyDescent="0.25">
      <c r="E883" s="1"/>
      <c r="I883" s="36"/>
    </row>
    <row r="884" spans="1:9" x14ac:dyDescent="0.25">
      <c r="A884">
        <v>3</v>
      </c>
      <c r="B884">
        <v>5</v>
      </c>
      <c r="C884">
        <v>73</v>
      </c>
      <c r="E884" s="34" t="s">
        <v>186</v>
      </c>
      <c r="F884" t="s">
        <v>10</v>
      </c>
      <c r="G884">
        <v>0</v>
      </c>
      <c r="I884" s="36"/>
    </row>
    <row r="885" spans="1:9" x14ac:dyDescent="0.25">
      <c r="E885" s="34"/>
      <c r="I885" s="36"/>
    </row>
    <row r="886" spans="1:9" x14ac:dyDescent="0.25">
      <c r="A886">
        <v>3</v>
      </c>
      <c r="B886">
        <v>5</v>
      </c>
      <c r="C886">
        <v>73</v>
      </c>
      <c r="E886" s="34" t="s">
        <v>331</v>
      </c>
      <c r="F886" t="s">
        <v>10</v>
      </c>
      <c r="G886">
        <v>0</v>
      </c>
      <c r="I886" s="36"/>
    </row>
    <row r="887" spans="1:9" x14ac:dyDescent="0.25">
      <c r="E887" s="1"/>
      <c r="I887" s="36"/>
    </row>
    <row r="888" spans="1:9" x14ac:dyDescent="0.25">
      <c r="A888">
        <v>3</v>
      </c>
      <c r="B888">
        <v>5</v>
      </c>
      <c r="C888">
        <v>73</v>
      </c>
      <c r="E888" s="1" t="s">
        <v>95</v>
      </c>
      <c r="F888" t="s">
        <v>11</v>
      </c>
      <c r="G888">
        <v>0</v>
      </c>
      <c r="I888" s="36"/>
    </row>
    <row r="889" spans="1:9" x14ac:dyDescent="0.25">
      <c r="E889" s="1"/>
      <c r="I889" s="36"/>
    </row>
    <row r="890" spans="1:9" ht="60" x14ac:dyDescent="0.25">
      <c r="A890">
        <v>3</v>
      </c>
      <c r="B890">
        <v>5</v>
      </c>
      <c r="C890">
        <v>73</v>
      </c>
      <c r="E890" s="1" t="s">
        <v>96</v>
      </c>
      <c r="G890">
        <v>0</v>
      </c>
      <c r="I890" s="36"/>
    </row>
    <row r="891" spans="1:9" x14ac:dyDescent="0.25">
      <c r="E891" s="1"/>
      <c r="I891" s="36"/>
    </row>
    <row r="892" spans="1:9" x14ac:dyDescent="0.25">
      <c r="A892">
        <v>3</v>
      </c>
      <c r="B892">
        <v>5</v>
      </c>
      <c r="C892">
        <v>73</v>
      </c>
      <c r="E892" s="1" t="s">
        <v>97</v>
      </c>
      <c r="F892" t="s">
        <v>11</v>
      </c>
      <c r="G892">
        <v>0</v>
      </c>
      <c r="I892" s="36"/>
    </row>
    <row r="893" spans="1:9" x14ac:dyDescent="0.25">
      <c r="E893" s="1"/>
      <c r="I893" s="36"/>
    </row>
    <row r="894" spans="1:9" x14ac:dyDescent="0.25">
      <c r="A894">
        <v>3</v>
      </c>
      <c r="B894">
        <v>5</v>
      </c>
      <c r="C894">
        <v>73</v>
      </c>
      <c r="E894" s="1" t="s">
        <v>332</v>
      </c>
      <c r="F894" t="s">
        <v>30</v>
      </c>
      <c r="G894">
        <v>0</v>
      </c>
      <c r="I894" s="36"/>
    </row>
    <row r="895" spans="1:9" x14ac:dyDescent="0.25">
      <c r="E895" s="1"/>
      <c r="I895" s="36"/>
    </row>
    <row r="896" spans="1:9" ht="60" x14ac:dyDescent="0.25">
      <c r="A896">
        <v>3</v>
      </c>
      <c r="B896">
        <v>5</v>
      </c>
      <c r="C896">
        <v>73</v>
      </c>
      <c r="E896" s="1" t="s">
        <v>333</v>
      </c>
      <c r="G896">
        <v>0</v>
      </c>
      <c r="I896" s="36"/>
    </row>
    <row r="897" spans="1:9" x14ac:dyDescent="0.25">
      <c r="E897" s="1"/>
      <c r="I897" s="36"/>
    </row>
    <row r="898" spans="1:9" x14ac:dyDescent="0.25">
      <c r="A898">
        <v>3</v>
      </c>
      <c r="B898">
        <v>5</v>
      </c>
      <c r="C898">
        <v>73</v>
      </c>
      <c r="E898" s="1" t="s">
        <v>318</v>
      </c>
      <c r="F898" t="s">
        <v>30</v>
      </c>
      <c r="G898">
        <v>0</v>
      </c>
      <c r="I898" s="36"/>
    </row>
    <row r="899" spans="1:9" x14ac:dyDescent="0.25">
      <c r="E899" s="1"/>
      <c r="I899" s="36"/>
    </row>
    <row r="900" spans="1:9" ht="30" x14ac:dyDescent="0.25">
      <c r="A900">
        <v>3</v>
      </c>
      <c r="B900">
        <v>5</v>
      </c>
      <c r="C900">
        <v>73</v>
      </c>
      <c r="E900" s="1" t="s">
        <v>334</v>
      </c>
      <c r="G900">
        <v>0</v>
      </c>
      <c r="I900" s="36"/>
    </row>
    <row r="901" spans="1:9" x14ac:dyDescent="0.25">
      <c r="E901" s="1"/>
      <c r="I901" s="36"/>
    </row>
    <row r="902" spans="1:9" x14ac:dyDescent="0.25">
      <c r="A902">
        <v>3</v>
      </c>
      <c r="B902">
        <v>5</v>
      </c>
      <c r="C902">
        <v>73</v>
      </c>
      <c r="E902" s="1" t="s">
        <v>335</v>
      </c>
      <c r="F902" t="s">
        <v>30</v>
      </c>
      <c r="G902">
        <v>0</v>
      </c>
      <c r="I902" s="36"/>
    </row>
    <row r="903" spans="1:9" x14ac:dyDescent="0.25">
      <c r="E903" s="1"/>
      <c r="I903" s="36"/>
    </row>
    <row r="904" spans="1:9" ht="30" x14ac:dyDescent="0.25">
      <c r="A904">
        <v>3</v>
      </c>
      <c r="B904">
        <v>5</v>
      </c>
      <c r="C904">
        <v>73</v>
      </c>
      <c r="E904" s="1" t="s">
        <v>336</v>
      </c>
      <c r="G904">
        <v>0</v>
      </c>
      <c r="I904" s="36"/>
    </row>
    <row r="905" spans="1:9" x14ac:dyDescent="0.25">
      <c r="E905" s="1"/>
      <c r="I905" s="36"/>
    </row>
    <row r="906" spans="1:9" x14ac:dyDescent="0.25">
      <c r="A906">
        <v>3</v>
      </c>
      <c r="B906">
        <v>5</v>
      </c>
      <c r="C906">
        <v>73</v>
      </c>
      <c r="E906" s="1" t="s">
        <v>337</v>
      </c>
      <c r="F906" t="s">
        <v>11</v>
      </c>
      <c r="G906">
        <v>0</v>
      </c>
      <c r="I906" s="36"/>
    </row>
    <row r="907" spans="1:9" x14ac:dyDescent="0.25">
      <c r="E907" s="1"/>
      <c r="I907" s="36"/>
    </row>
    <row r="908" spans="1:9" x14ac:dyDescent="0.25">
      <c r="A908">
        <v>3</v>
      </c>
      <c r="B908">
        <v>5</v>
      </c>
      <c r="C908">
        <v>73</v>
      </c>
      <c r="E908" s="1" t="s">
        <v>338</v>
      </c>
      <c r="F908" t="s">
        <v>11</v>
      </c>
      <c r="G908">
        <v>0</v>
      </c>
      <c r="I908" s="36"/>
    </row>
    <row r="909" spans="1:9" x14ac:dyDescent="0.25">
      <c r="E909" s="1"/>
      <c r="I909" s="36"/>
    </row>
    <row r="910" spans="1:9" x14ac:dyDescent="0.25">
      <c r="A910">
        <v>3</v>
      </c>
      <c r="B910">
        <v>5</v>
      </c>
      <c r="C910">
        <v>73</v>
      </c>
      <c r="E910" s="1" t="s">
        <v>339</v>
      </c>
      <c r="F910" t="s">
        <v>11</v>
      </c>
      <c r="G910">
        <v>0</v>
      </c>
      <c r="I910" s="36"/>
    </row>
    <row r="911" spans="1:9" x14ac:dyDescent="0.25">
      <c r="E911" s="1"/>
      <c r="I911" s="36"/>
    </row>
    <row r="912" spans="1:9" x14ac:dyDescent="0.25">
      <c r="A912">
        <v>3</v>
      </c>
      <c r="B912">
        <v>5</v>
      </c>
      <c r="C912">
        <v>74</v>
      </c>
      <c r="E912" s="1" t="s">
        <v>340</v>
      </c>
      <c r="F912" t="s">
        <v>30</v>
      </c>
      <c r="G912">
        <v>0</v>
      </c>
      <c r="I912" s="36"/>
    </row>
    <row r="913" spans="1:9" x14ac:dyDescent="0.25">
      <c r="E913" s="1"/>
      <c r="I913" s="36"/>
    </row>
    <row r="914" spans="1:9" x14ac:dyDescent="0.25">
      <c r="A914">
        <v>3</v>
      </c>
      <c r="B914">
        <v>5</v>
      </c>
      <c r="C914">
        <v>74</v>
      </c>
      <c r="D914">
        <v>1</v>
      </c>
      <c r="E914" s="1" t="s">
        <v>341</v>
      </c>
      <c r="F914" t="s">
        <v>136</v>
      </c>
      <c r="G914">
        <v>36</v>
      </c>
      <c r="I914" s="36">
        <f t="shared" ref="I914:I954" si="7">G914*H914</f>
        <v>0</v>
      </c>
    </row>
    <row r="915" spans="1:9" x14ac:dyDescent="0.25">
      <c r="E915" s="1"/>
      <c r="I915" s="36"/>
    </row>
    <row r="916" spans="1:9" x14ac:dyDescent="0.25">
      <c r="A916">
        <v>3</v>
      </c>
      <c r="B916">
        <v>5</v>
      </c>
      <c r="C916">
        <v>74</v>
      </c>
      <c r="D916">
        <v>2</v>
      </c>
      <c r="E916" s="1" t="s">
        <v>342</v>
      </c>
      <c r="F916" t="s">
        <v>136</v>
      </c>
      <c r="G916">
        <v>13</v>
      </c>
      <c r="I916" s="36">
        <f t="shared" si="7"/>
        <v>0</v>
      </c>
    </row>
    <row r="917" spans="1:9" x14ac:dyDescent="0.25">
      <c r="E917" s="1"/>
      <c r="I917" s="36"/>
    </row>
    <row r="918" spans="1:9" x14ac:dyDescent="0.25">
      <c r="A918">
        <v>3</v>
      </c>
      <c r="B918">
        <v>5</v>
      </c>
      <c r="C918">
        <v>74</v>
      </c>
      <c r="E918" s="1" t="s">
        <v>343</v>
      </c>
      <c r="F918" t="s">
        <v>11</v>
      </c>
      <c r="G918">
        <v>0</v>
      </c>
      <c r="I918" s="36"/>
    </row>
    <row r="919" spans="1:9" x14ac:dyDescent="0.25">
      <c r="E919" s="1"/>
      <c r="I919" s="36"/>
    </row>
    <row r="920" spans="1:9" x14ac:dyDescent="0.25">
      <c r="A920">
        <v>3</v>
      </c>
      <c r="B920">
        <v>5</v>
      </c>
      <c r="C920">
        <v>74</v>
      </c>
      <c r="E920" s="1" t="s">
        <v>340</v>
      </c>
      <c r="F920" t="s">
        <v>30</v>
      </c>
      <c r="G920">
        <v>0</v>
      </c>
      <c r="I920" s="36"/>
    </row>
    <row r="921" spans="1:9" x14ac:dyDescent="0.25">
      <c r="E921" s="1"/>
      <c r="I921" s="36"/>
    </row>
    <row r="922" spans="1:9" x14ac:dyDescent="0.25">
      <c r="A922">
        <v>3</v>
      </c>
      <c r="B922">
        <v>5</v>
      </c>
      <c r="C922">
        <v>74</v>
      </c>
      <c r="D922">
        <v>3</v>
      </c>
      <c r="E922" s="1" t="s">
        <v>344</v>
      </c>
      <c r="F922" t="s">
        <v>136</v>
      </c>
      <c r="G922">
        <v>13</v>
      </c>
      <c r="I922" s="36">
        <f t="shared" si="7"/>
        <v>0</v>
      </c>
    </row>
    <row r="923" spans="1:9" x14ac:dyDescent="0.25">
      <c r="E923" s="1"/>
      <c r="I923" s="36"/>
    </row>
    <row r="924" spans="1:9" x14ac:dyDescent="0.25">
      <c r="A924">
        <v>3</v>
      </c>
      <c r="B924">
        <v>5</v>
      </c>
      <c r="C924">
        <v>74</v>
      </c>
      <c r="E924" s="1" t="s">
        <v>345</v>
      </c>
      <c r="F924" t="s">
        <v>11</v>
      </c>
      <c r="G924">
        <v>0</v>
      </c>
      <c r="I924" s="36"/>
    </row>
    <row r="925" spans="1:9" x14ac:dyDescent="0.25">
      <c r="E925" s="1"/>
      <c r="I925" s="36"/>
    </row>
    <row r="926" spans="1:9" x14ac:dyDescent="0.25">
      <c r="A926">
        <v>3</v>
      </c>
      <c r="B926">
        <v>5</v>
      </c>
      <c r="C926">
        <v>74</v>
      </c>
      <c r="E926" s="1" t="s">
        <v>340</v>
      </c>
      <c r="F926" t="s">
        <v>30</v>
      </c>
      <c r="G926">
        <v>0</v>
      </c>
      <c r="I926" s="36"/>
    </row>
    <row r="927" spans="1:9" x14ac:dyDescent="0.25">
      <c r="E927" s="1"/>
      <c r="I927" s="36"/>
    </row>
    <row r="928" spans="1:9" ht="30" x14ac:dyDescent="0.25">
      <c r="A928">
        <v>3</v>
      </c>
      <c r="B928">
        <v>5</v>
      </c>
      <c r="C928">
        <v>74</v>
      </c>
      <c r="D928">
        <v>4</v>
      </c>
      <c r="E928" s="1" t="s">
        <v>346</v>
      </c>
      <c r="F928" t="s">
        <v>136</v>
      </c>
      <c r="G928">
        <v>13</v>
      </c>
      <c r="I928" s="36">
        <f t="shared" si="7"/>
        <v>0</v>
      </c>
    </row>
    <row r="929" spans="1:9" x14ac:dyDescent="0.25">
      <c r="E929" s="1"/>
      <c r="I929" s="36"/>
    </row>
    <row r="930" spans="1:9" x14ac:dyDescent="0.25">
      <c r="A930">
        <v>3</v>
      </c>
      <c r="B930">
        <v>5</v>
      </c>
      <c r="C930">
        <v>74</v>
      </c>
      <c r="E930" s="1" t="s">
        <v>347</v>
      </c>
      <c r="F930" t="s">
        <v>11</v>
      </c>
      <c r="G930">
        <v>0</v>
      </c>
      <c r="I930" s="36"/>
    </row>
    <row r="931" spans="1:9" x14ac:dyDescent="0.25">
      <c r="E931" s="1"/>
      <c r="I931" s="36"/>
    </row>
    <row r="932" spans="1:9" x14ac:dyDescent="0.25">
      <c r="A932">
        <v>3</v>
      </c>
      <c r="B932">
        <v>5</v>
      </c>
      <c r="C932">
        <v>74</v>
      </c>
      <c r="E932" s="1" t="s">
        <v>340</v>
      </c>
      <c r="F932" t="s">
        <v>30</v>
      </c>
      <c r="G932">
        <v>0</v>
      </c>
      <c r="I932" s="36"/>
    </row>
    <row r="933" spans="1:9" x14ac:dyDescent="0.25">
      <c r="E933" s="1"/>
      <c r="I933" s="36"/>
    </row>
    <row r="934" spans="1:9" x14ac:dyDescent="0.25">
      <c r="A934">
        <v>3</v>
      </c>
      <c r="B934">
        <v>5</v>
      </c>
      <c r="C934">
        <v>74</v>
      </c>
      <c r="D934">
        <v>5</v>
      </c>
      <c r="E934" s="1" t="s">
        <v>348</v>
      </c>
      <c r="F934" t="s">
        <v>136</v>
      </c>
      <c r="G934">
        <v>12</v>
      </c>
      <c r="I934" s="36">
        <f t="shared" si="7"/>
        <v>0</v>
      </c>
    </row>
    <row r="935" spans="1:9" x14ac:dyDescent="0.25">
      <c r="E935" s="1"/>
      <c r="I935" s="36"/>
    </row>
    <row r="936" spans="1:9" x14ac:dyDescent="0.25">
      <c r="A936">
        <v>3</v>
      </c>
      <c r="B936">
        <v>5</v>
      </c>
      <c r="C936">
        <v>74</v>
      </c>
      <c r="D936">
        <v>6</v>
      </c>
      <c r="E936" s="1" t="s">
        <v>349</v>
      </c>
      <c r="F936" t="s">
        <v>136</v>
      </c>
      <c r="G936">
        <v>8</v>
      </c>
      <c r="I936" s="36">
        <f t="shared" si="7"/>
        <v>0</v>
      </c>
    </row>
    <row r="937" spans="1:9" x14ac:dyDescent="0.25">
      <c r="E937" s="1"/>
      <c r="I937" s="36"/>
    </row>
    <row r="938" spans="1:9" ht="30" x14ac:dyDescent="0.25">
      <c r="A938">
        <v>3</v>
      </c>
      <c r="B938">
        <v>5</v>
      </c>
      <c r="C938">
        <v>75</v>
      </c>
      <c r="D938">
        <v>7</v>
      </c>
      <c r="E938" s="1" t="s">
        <v>350</v>
      </c>
      <c r="F938" t="s">
        <v>136</v>
      </c>
      <c r="G938">
        <v>8</v>
      </c>
      <c r="I938" s="36">
        <f t="shared" si="7"/>
        <v>0</v>
      </c>
    </row>
    <row r="939" spans="1:9" x14ac:dyDescent="0.25">
      <c r="E939" s="1"/>
      <c r="I939" s="36"/>
    </row>
    <row r="940" spans="1:9" x14ac:dyDescent="0.25">
      <c r="A940">
        <v>3</v>
      </c>
      <c r="B940">
        <v>5</v>
      </c>
      <c r="C940">
        <v>75</v>
      </c>
      <c r="D940">
        <v>8</v>
      </c>
      <c r="E940" s="1" t="s">
        <v>351</v>
      </c>
      <c r="F940" t="s">
        <v>136</v>
      </c>
      <c r="G940">
        <v>16</v>
      </c>
      <c r="I940" s="36">
        <f t="shared" si="7"/>
        <v>0</v>
      </c>
    </row>
    <row r="941" spans="1:9" x14ac:dyDescent="0.25">
      <c r="E941" s="1"/>
      <c r="I941" s="36"/>
    </row>
    <row r="942" spans="1:9" ht="30" x14ac:dyDescent="0.25">
      <c r="A942">
        <v>3</v>
      </c>
      <c r="B942">
        <v>5</v>
      </c>
      <c r="C942">
        <v>75</v>
      </c>
      <c r="E942" s="1" t="s">
        <v>352</v>
      </c>
      <c r="F942" t="s">
        <v>11</v>
      </c>
      <c r="G942">
        <v>0</v>
      </c>
      <c r="I942" s="36"/>
    </row>
    <row r="943" spans="1:9" x14ac:dyDescent="0.25">
      <c r="E943" s="1"/>
      <c r="I943" s="36"/>
    </row>
    <row r="944" spans="1:9" ht="30" x14ac:dyDescent="0.25">
      <c r="A944">
        <v>3</v>
      </c>
      <c r="B944">
        <v>5</v>
      </c>
      <c r="C944">
        <v>75</v>
      </c>
      <c r="D944">
        <v>9</v>
      </c>
      <c r="E944" s="1" t="s">
        <v>353</v>
      </c>
      <c r="F944" t="s">
        <v>136</v>
      </c>
      <c r="G944">
        <v>8</v>
      </c>
      <c r="I944" s="36">
        <f t="shared" si="7"/>
        <v>0</v>
      </c>
    </row>
    <row r="945" spans="1:9" x14ac:dyDescent="0.25">
      <c r="E945" s="1"/>
      <c r="I945" s="36"/>
    </row>
    <row r="946" spans="1:9" ht="91.5" customHeight="1" x14ac:dyDescent="0.25">
      <c r="A946">
        <v>3</v>
      </c>
      <c r="B946">
        <v>5</v>
      </c>
      <c r="C946">
        <v>75</v>
      </c>
      <c r="D946">
        <v>10</v>
      </c>
      <c r="E946" s="1" t="s">
        <v>354</v>
      </c>
      <c r="F946" t="s">
        <v>136</v>
      </c>
      <c r="G946">
        <v>8</v>
      </c>
      <c r="I946" s="36">
        <f t="shared" si="7"/>
        <v>0</v>
      </c>
    </row>
    <row r="947" spans="1:9" x14ac:dyDescent="0.25">
      <c r="E947" s="1"/>
      <c r="I947" s="36"/>
    </row>
    <row r="948" spans="1:9" ht="60" x14ac:dyDescent="0.25">
      <c r="A948">
        <v>3</v>
      </c>
      <c r="B948">
        <v>5</v>
      </c>
      <c r="C948">
        <v>75</v>
      </c>
      <c r="D948">
        <v>11</v>
      </c>
      <c r="E948" s="1" t="s">
        <v>355</v>
      </c>
      <c r="F948" t="s">
        <v>136</v>
      </c>
      <c r="G948">
        <v>8</v>
      </c>
      <c r="I948" s="36">
        <f t="shared" si="7"/>
        <v>0</v>
      </c>
    </row>
    <row r="949" spans="1:9" x14ac:dyDescent="0.25">
      <c r="E949" s="1"/>
      <c r="I949" s="36"/>
    </row>
    <row r="950" spans="1:9" x14ac:dyDescent="0.25">
      <c r="A950">
        <v>3</v>
      </c>
      <c r="B950">
        <v>5</v>
      </c>
      <c r="C950">
        <v>75</v>
      </c>
      <c r="E950" s="1" t="s">
        <v>172</v>
      </c>
      <c r="F950" t="s">
        <v>11</v>
      </c>
      <c r="G950">
        <v>0</v>
      </c>
      <c r="I950" s="36"/>
    </row>
    <row r="951" spans="1:9" x14ac:dyDescent="0.25">
      <c r="E951" s="1"/>
      <c r="I951" s="36"/>
    </row>
    <row r="952" spans="1:9" x14ac:dyDescent="0.25">
      <c r="A952">
        <v>3</v>
      </c>
      <c r="B952">
        <v>5</v>
      </c>
      <c r="C952">
        <v>76</v>
      </c>
      <c r="E952" s="1" t="s">
        <v>340</v>
      </c>
      <c r="F952" t="s">
        <v>30</v>
      </c>
      <c r="G952">
        <v>0</v>
      </c>
      <c r="I952" s="36"/>
    </row>
    <row r="953" spans="1:9" x14ac:dyDescent="0.25">
      <c r="E953" s="1"/>
      <c r="I953" s="36"/>
    </row>
    <row r="954" spans="1:9" x14ac:dyDescent="0.25">
      <c r="A954">
        <v>3</v>
      </c>
      <c r="B954">
        <v>5</v>
      </c>
      <c r="C954">
        <v>76</v>
      </c>
      <c r="D954">
        <v>12</v>
      </c>
      <c r="E954" s="1" t="s">
        <v>356</v>
      </c>
      <c r="F954" t="s">
        <v>136</v>
      </c>
      <c r="G954">
        <v>6</v>
      </c>
      <c r="I954" s="36">
        <f t="shared" si="7"/>
        <v>0</v>
      </c>
    </row>
    <row r="955" spans="1:9" x14ac:dyDescent="0.25">
      <c r="E955" s="1"/>
      <c r="I955" s="36"/>
    </row>
    <row r="956" spans="1:9" x14ac:dyDescent="0.25">
      <c r="A956">
        <v>3</v>
      </c>
      <c r="B956">
        <v>5</v>
      </c>
      <c r="C956">
        <v>76</v>
      </c>
      <c r="E956" s="1" t="s">
        <v>357</v>
      </c>
      <c r="F956" t="s">
        <v>11</v>
      </c>
      <c r="G956">
        <v>0</v>
      </c>
      <c r="I956" s="36"/>
    </row>
    <row r="957" spans="1:9" x14ac:dyDescent="0.25">
      <c r="E957" s="1"/>
      <c r="I957" s="36"/>
    </row>
    <row r="958" spans="1:9" x14ac:dyDescent="0.25">
      <c r="A958">
        <v>3</v>
      </c>
      <c r="B958">
        <v>5</v>
      </c>
      <c r="C958">
        <v>76</v>
      </c>
      <c r="E958" s="1" t="s">
        <v>358</v>
      </c>
      <c r="F958" t="s">
        <v>30</v>
      </c>
      <c r="G958">
        <v>0</v>
      </c>
      <c r="I958" s="36"/>
    </row>
    <row r="959" spans="1:9" x14ac:dyDescent="0.25">
      <c r="E959" s="1"/>
      <c r="I959" s="36"/>
    </row>
    <row r="960" spans="1:9" ht="30" x14ac:dyDescent="0.25">
      <c r="A960">
        <v>3</v>
      </c>
      <c r="B960">
        <v>5</v>
      </c>
      <c r="C960">
        <v>76</v>
      </c>
      <c r="D960">
        <v>13</v>
      </c>
      <c r="E960" s="1" t="s">
        <v>359</v>
      </c>
      <c r="F960" t="s">
        <v>136</v>
      </c>
      <c r="G960">
        <v>26</v>
      </c>
      <c r="I960" s="36">
        <f t="shared" ref="I960:I1016" si="8">G960*H960</f>
        <v>0</v>
      </c>
    </row>
    <row r="961" spans="1:9" x14ac:dyDescent="0.25">
      <c r="E961" s="1"/>
      <c r="I961" s="36"/>
    </row>
    <row r="962" spans="1:9" ht="15.75" thickBot="1" x14ac:dyDescent="0.3">
      <c r="A962">
        <v>3</v>
      </c>
      <c r="B962">
        <v>5</v>
      </c>
      <c r="E962" s="1"/>
      <c r="G962">
        <v>0</v>
      </c>
      <c r="I962" s="37">
        <f>SUM(I912:I961)</f>
        <v>0</v>
      </c>
    </row>
    <row r="963" spans="1:9" ht="15.75" thickTop="1" x14ac:dyDescent="0.25">
      <c r="E963" s="1"/>
      <c r="I963" s="36"/>
    </row>
    <row r="964" spans="1:9" x14ac:dyDescent="0.25">
      <c r="A964">
        <v>3</v>
      </c>
      <c r="B964">
        <v>6</v>
      </c>
      <c r="C964">
        <v>78</v>
      </c>
      <c r="E964" s="34" t="s">
        <v>186</v>
      </c>
      <c r="F964" t="s">
        <v>10</v>
      </c>
      <c r="G964">
        <v>0</v>
      </c>
      <c r="I964" s="36"/>
    </row>
    <row r="965" spans="1:9" x14ac:dyDescent="0.25">
      <c r="E965" s="34"/>
      <c r="I965" s="36"/>
    </row>
    <row r="966" spans="1:9" x14ac:dyDescent="0.25">
      <c r="A966">
        <v>3</v>
      </c>
      <c r="B966">
        <v>6</v>
      </c>
      <c r="C966">
        <v>78</v>
      </c>
      <c r="E966" s="34" t="s">
        <v>360</v>
      </c>
      <c r="F966" t="s">
        <v>10</v>
      </c>
      <c r="G966">
        <v>0</v>
      </c>
      <c r="I966" s="36"/>
    </row>
    <row r="967" spans="1:9" x14ac:dyDescent="0.25">
      <c r="E967" s="1"/>
      <c r="I967" s="36"/>
    </row>
    <row r="968" spans="1:9" x14ac:dyDescent="0.25">
      <c r="A968">
        <v>3</v>
      </c>
      <c r="B968">
        <v>6</v>
      </c>
      <c r="C968">
        <v>78</v>
      </c>
      <c r="E968" s="1" t="s">
        <v>95</v>
      </c>
      <c r="F968" t="s">
        <v>11</v>
      </c>
      <c r="G968">
        <v>0</v>
      </c>
      <c r="I968" s="36"/>
    </row>
    <row r="969" spans="1:9" x14ac:dyDescent="0.25">
      <c r="E969" s="1"/>
      <c r="I969" s="36"/>
    </row>
    <row r="970" spans="1:9" ht="60" x14ac:dyDescent="0.25">
      <c r="A970">
        <v>3</v>
      </c>
      <c r="B970">
        <v>6</v>
      </c>
      <c r="C970">
        <v>78</v>
      </c>
      <c r="E970" s="1" t="s">
        <v>96</v>
      </c>
      <c r="G970">
        <v>0</v>
      </c>
      <c r="I970" s="36"/>
    </row>
    <row r="971" spans="1:9" x14ac:dyDescent="0.25">
      <c r="E971" s="1"/>
      <c r="I971" s="36"/>
    </row>
    <row r="972" spans="1:9" x14ac:dyDescent="0.25">
      <c r="A972">
        <v>3</v>
      </c>
      <c r="B972">
        <v>6</v>
      </c>
      <c r="C972">
        <v>78</v>
      </c>
      <c r="E972" s="1" t="s">
        <v>361</v>
      </c>
      <c r="F972" t="s">
        <v>11</v>
      </c>
      <c r="G972">
        <v>0</v>
      </c>
      <c r="I972" s="36"/>
    </row>
    <row r="973" spans="1:9" x14ac:dyDescent="0.25">
      <c r="E973" s="1"/>
      <c r="I973" s="36"/>
    </row>
    <row r="974" spans="1:9" x14ac:dyDescent="0.25">
      <c r="A974">
        <v>3</v>
      </c>
      <c r="B974">
        <v>6</v>
      </c>
      <c r="C974">
        <v>78</v>
      </c>
      <c r="E974" s="1" t="s">
        <v>362</v>
      </c>
      <c r="F974" t="s">
        <v>11</v>
      </c>
      <c r="G974">
        <v>0</v>
      </c>
      <c r="I974" s="36"/>
    </row>
    <row r="975" spans="1:9" x14ac:dyDescent="0.25">
      <c r="E975" s="1"/>
      <c r="I975" s="36"/>
    </row>
    <row r="976" spans="1:9" x14ac:dyDescent="0.25">
      <c r="A976">
        <v>3</v>
      </c>
      <c r="B976">
        <v>6</v>
      </c>
      <c r="C976">
        <v>78</v>
      </c>
      <c r="E976" s="1" t="s">
        <v>363</v>
      </c>
      <c r="F976" t="s">
        <v>11</v>
      </c>
      <c r="G976">
        <v>0</v>
      </c>
      <c r="I976" s="36"/>
    </row>
    <row r="977" spans="1:9" x14ac:dyDescent="0.25">
      <c r="E977" s="1"/>
      <c r="I977" s="36"/>
    </row>
    <row r="978" spans="1:9" x14ac:dyDescent="0.25">
      <c r="A978">
        <v>3</v>
      </c>
      <c r="B978">
        <v>6</v>
      </c>
      <c r="C978">
        <v>78</v>
      </c>
      <c r="E978" s="1" t="s">
        <v>364</v>
      </c>
      <c r="F978" t="s">
        <v>30</v>
      </c>
      <c r="G978">
        <v>0</v>
      </c>
      <c r="I978" s="36"/>
    </row>
    <row r="979" spans="1:9" x14ac:dyDescent="0.25">
      <c r="E979" s="1"/>
      <c r="I979" s="36"/>
    </row>
    <row r="980" spans="1:9" ht="30" x14ac:dyDescent="0.25">
      <c r="A980">
        <v>3</v>
      </c>
      <c r="B980">
        <v>6</v>
      </c>
      <c r="C980">
        <v>78</v>
      </c>
      <c r="D980">
        <v>1</v>
      </c>
      <c r="E980" s="1" t="s">
        <v>365</v>
      </c>
      <c r="F980" t="s">
        <v>136</v>
      </c>
      <c r="G980">
        <v>1</v>
      </c>
      <c r="I980" s="36">
        <f t="shared" si="8"/>
        <v>0</v>
      </c>
    </row>
    <row r="981" spans="1:9" x14ac:dyDescent="0.25">
      <c r="E981" s="1"/>
      <c r="I981" s="36"/>
    </row>
    <row r="982" spans="1:9" ht="30" x14ac:dyDescent="0.25">
      <c r="A982">
        <v>3</v>
      </c>
      <c r="B982">
        <v>6</v>
      </c>
      <c r="C982">
        <v>78</v>
      </c>
      <c r="D982">
        <v>2</v>
      </c>
      <c r="E982" s="1" t="s">
        <v>366</v>
      </c>
      <c r="F982" t="s">
        <v>136</v>
      </c>
      <c r="G982">
        <v>1</v>
      </c>
      <c r="I982" s="36">
        <f t="shared" si="8"/>
        <v>0</v>
      </c>
    </row>
    <row r="983" spans="1:9" x14ac:dyDescent="0.25">
      <c r="E983" s="1"/>
      <c r="I983" s="36"/>
    </row>
    <row r="984" spans="1:9" x14ac:dyDescent="0.25">
      <c r="A984">
        <v>3</v>
      </c>
      <c r="B984">
        <v>6</v>
      </c>
      <c r="C984">
        <v>78</v>
      </c>
      <c r="E984" s="1" t="s">
        <v>367</v>
      </c>
      <c r="F984" t="s">
        <v>11</v>
      </c>
      <c r="G984">
        <v>0</v>
      </c>
      <c r="I984" s="36"/>
    </row>
    <row r="985" spans="1:9" x14ac:dyDescent="0.25">
      <c r="E985" s="1"/>
      <c r="I985" s="36"/>
    </row>
    <row r="986" spans="1:9" ht="302.25" customHeight="1" x14ac:dyDescent="0.25">
      <c r="A986">
        <v>3</v>
      </c>
      <c r="B986">
        <v>6</v>
      </c>
      <c r="C986">
        <v>79</v>
      </c>
      <c r="E986" s="1" t="s">
        <v>368</v>
      </c>
      <c r="F986" t="s">
        <v>30</v>
      </c>
      <c r="G986">
        <v>0</v>
      </c>
      <c r="I986" s="36"/>
    </row>
    <row r="987" spans="1:9" x14ac:dyDescent="0.25">
      <c r="E987" s="1"/>
      <c r="I987" s="36"/>
    </row>
    <row r="988" spans="1:9" x14ac:dyDescent="0.25">
      <c r="A988">
        <v>3</v>
      </c>
      <c r="B988">
        <v>6</v>
      </c>
      <c r="C988">
        <v>79</v>
      </c>
      <c r="D988">
        <v>3</v>
      </c>
      <c r="E988" s="1" t="s">
        <v>369</v>
      </c>
      <c r="F988" t="s">
        <v>136</v>
      </c>
      <c r="G988">
        <v>12</v>
      </c>
      <c r="I988" s="36">
        <f t="shared" si="8"/>
        <v>0</v>
      </c>
    </row>
    <row r="989" spans="1:9" x14ac:dyDescent="0.25">
      <c r="E989" s="1"/>
      <c r="I989" s="36"/>
    </row>
    <row r="990" spans="1:9" x14ac:dyDescent="0.25">
      <c r="A990">
        <v>3</v>
      </c>
      <c r="B990">
        <v>6</v>
      </c>
      <c r="C990">
        <v>79</v>
      </c>
      <c r="E990" s="1" t="s">
        <v>370</v>
      </c>
      <c r="F990" t="s">
        <v>11</v>
      </c>
      <c r="G990">
        <v>0</v>
      </c>
      <c r="I990" s="36"/>
    </row>
    <row r="991" spans="1:9" x14ac:dyDescent="0.25">
      <c r="E991" s="1"/>
      <c r="I991" s="36"/>
    </row>
    <row r="992" spans="1:9" ht="45" x14ac:dyDescent="0.25">
      <c r="A992">
        <v>3</v>
      </c>
      <c r="B992">
        <v>6</v>
      </c>
      <c r="C992">
        <v>79</v>
      </c>
      <c r="E992" s="1" t="s">
        <v>371</v>
      </c>
      <c r="F992" t="s">
        <v>30</v>
      </c>
      <c r="G992">
        <v>0</v>
      </c>
      <c r="I992" s="36"/>
    </row>
    <row r="993" spans="1:9" x14ac:dyDescent="0.25">
      <c r="E993" s="1"/>
      <c r="I993" s="36"/>
    </row>
    <row r="994" spans="1:9" x14ac:dyDescent="0.25">
      <c r="A994">
        <v>3</v>
      </c>
      <c r="B994">
        <v>6</v>
      </c>
      <c r="C994">
        <v>79</v>
      </c>
      <c r="D994">
        <v>4</v>
      </c>
      <c r="E994" s="1" t="s">
        <v>372</v>
      </c>
      <c r="F994" t="s">
        <v>129</v>
      </c>
      <c r="G994">
        <v>10</v>
      </c>
      <c r="I994" s="36">
        <f t="shared" si="8"/>
        <v>0</v>
      </c>
    </row>
    <row r="995" spans="1:9" x14ac:dyDescent="0.25">
      <c r="E995" s="1"/>
      <c r="I995" s="36"/>
    </row>
    <row r="996" spans="1:9" x14ac:dyDescent="0.25">
      <c r="A996">
        <v>3</v>
      </c>
      <c r="B996">
        <v>6</v>
      </c>
      <c r="C996">
        <v>79</v>
      </c>
      <c r="D996">
        <v>5</v>
      </c>
      <c r="E996" s="1" t="s">
        <v>373</v>
      </c>
      <c r="F996" t="s">
        <v>129</v>
      </c>
      <c r="G996">
        <v>43</v>
      </c>
      <c r="I996" s="36">
        <f t="shared" si="8"/>
        <v>0</v>
      </c>
    </row>
    <row r="997" spans="1:9" x14ac:dyDescent="0.25">
      <c r="E997" s="1"/>
      <c r="I997" s="36"/>
    </row>
    <row r="998" spans="1:9" x14ac:dyDescent="0.25">
      <c r="A998">
        <v>3</v>
      </c>
      <c r="B998">
        <v>6</v>
      </c>
      <c r="C998">
        <v>80</v>
      </c>
      <c r="D998">
        <v>6</v>
      </c>
      <c r="E998" s="1" t="s">
        <v>374</v>
      </c>
      <c r="F998" t="s">
        <v>129</v>
      </c>
      <c r="G998">
        <v>128</v>
      </c>
      <c r="I998" s="36">
        <f t="shared" si="8"/>
        <v>0</v>
      </c>
    </row>
    <row r="999" spans="1:9" x14ac:dyDescent="0.25">
      <c r="E999" s="1"/>
      <c r="I999" s="36"/>
    </row>
    <row r="1000" spans="1:9" x14ac:dyDescent="0.25">
      <c r="A1000">
        <v>3</v>
      </c>
      <c r="B1000">
        <v>6</v>
      </c>
      <c r="C1000">
        <v>80</v>
      </c>
      <c r="D1000">
        <v>7</v>
      </c>
      <c r="E1000" s="1" t="s">
        <v>375</v>
      </c>
      <c r="F1000" t="s">
        <v>129</v>
      </c>
      <c r="G1000">
        <v>265</v>
      </c>
      <c r="I1000" s="36">
        <f t="shared" si="8"/>
        <v>0</v>
      </c>
    </row>
    <row r="1001" spans="1:9" x14ac:dyDescent="0.25">
      <c r="E1001" s="1"/>
      <c r="I1001" s="36"/>
    </row>
    <row r="1002" spans="1:9" x14ac:dyDescent="0.25">
      <c r="A1002">
        <v>3</v>
      </c>
      <c r="B1002">
        <v>6</v>
      </c>
      <c r="C1002">
        <v>80</v>
      </c>
      <c r="D1002">
        <v>8</v>
      </c>
      <c r="E1002" s="1" t="s">
        <v>376</v>
      </c>
      <c r="F1002" t="s">
        <v>129</v>
      </c>
      <c r="G1002">
        <v>171</v>
      </c>
      <c r="I1002" s="36">
        <f t="shared" si="8"/>
        <v>0</v>
      </c>
    </row>
    <row r="1003" spans="1:9" x14ac:dyDescent="0.25">
      <c r="E1003" s="1"/>
      <c r="I1003" s="36"/>
    </row>
    <row r="1004" spans="1:9" x14ac:dyDescent="0.25">
      <c r="A1004">
        <v>3</v>
      </c>
      <c r="B1004">
        <v>6</v>
      </c>
      <c r="C1004">
        <v>80</v>
      </c>
      <c r="E1004" s="1" t="s">
        <v>377</v>
      </c>
      <c r="F1004" t="s">
        <v>11</v>
      </c>
      <c r="G1004">
        <v>0</v>
      </c>
      <c r="I1004" s="36"/>
    </row>
    <row r="1005" spans="1:9" x14ac:dyDescent="0.25">
      <c r="E1005" s="1"/>
      <c r="I1005" s="36"/>
    </row>
    <row r="1006" spans="1:9" ht="30" x14ac:dyDescent="0.25">
      <c r="A1006">
        <v>3</v>
      </c>
      <c r="B1006">
        <v>6</v>
      </c>
      <c r="C1006">
        <v>80</v>
      </c>
      <c r="E1006" s="1" t="s">
        <v>378</v>
      </c>
      <c r="F1006" t="s">
        <v>30</v>
      </c>
      <c r="G1006">
        <v>0</v>
      </c>
      <c r="I1006" s="36"/>
    </row>
    <row r="1007" spans="1:9" x14ac:dyDescent="0.25">
      <c r="E1007" s="1"/>
      <c r="I1007" s="36"/>
    </row>
    <row r="1008" spans="1:9" x14ac:dyDescent="0.25">
      <c r="A1008">
        <v>3</v>
      </c>
      <c r="B1008">
        <v>6</v>
      </c>
      <c r="C1008">
        <v>80</v>
      </c>
      <c r="D1008">
        <v>9</v>
      </c>
      <c r="E1008" s="1" t="s">
        <v>379</v>
      </c>
      <c r="F1008" t="s">
        <v>136</v>
      </c>
      <c r="G1008">
        <v>13</v>
      </c>
      <c r="I1008" s="36">
        <f t="shared" si="8"/>
        <v>0</v>
      </c>
    </row>
    <row r="1009" spans="1:9" x14ac:dyDescent="0.25">
      <c r="E1009" s="1"/>
      <c r="I1009" s="36"/>
    </row>
    <row r="1010" spans="1:9" x14ac:dyDescent="0.25">
      <c r="A1010">
        <v>3</v>
      </c>
      <c r="B1010">
        <v>6</v>
      </c>
      <c r="C1010">
        <v>80</v>
      </c>
      <c r="E1010" s="1" t="s">
        <v>380</v>
      </c>
      <c r="F1010" t="s">
        <v>11</v>
      </c>
      <c r="G1010">
        <v>0</v>
      </c>
      <c r="I1010" s="36"/>
    </row>
    <row r="1011" spans="1:9" x14ac:dyDescent="0.25">
      <c r="E1011" s="1"/>
      <c r="I1011" s="36"/>
    </row>
    <row r="1012" spans="1:9" x14ac:dyDescent="0.25">
      <c r="A1012">
        <v>3</v>
      </c>
      <c r="B1012">
        <v>6</v>
      </c>
      <c r="C1012">
        <v>80</v>
      </c>
      <c r="E1012" s="1" t="s">
        <v>381</v>
      </c>
      <c r="F1012" t="s">
        <v>30</v>
      </c>
      <c r="G1012">
        <v>0</v>
      </c>
      <c r="I1012" s="36"/>
    </row>
    <row r="1013" spans="1:9" x14ac:dyDescent="0.25">
      <c r="E1013" s="1"/>
      <c r="I1013" s="36"/>
    </row>
    <row r="1014" spans="1:9" ht="30" x14ac:dyDescent="0.25">
      <c r="A1014">
        <v>3</v>
      </c>
      <c r="B1014">
        <v>6</v>
      </c>
      <c r="C1014">
        <v>80</v>
      </c>
      <c r="E1014" s="1" t="s">
        <v>382</v>
      </c>
      <c r="F1014" t="s">
        <v>60</v>
      </c>
      <c r="G1014">
        <v>0</v>
      </c>
      <c r="I1014" s="36"/>
    </row>
    <row r="1015" spans="1:9" x14ac:dyDescent="0.25">
      <c r="E1015" s="1"/>
      <c r="I1015" s="36"/>
    </row>
    <row r="1016" spans="1:9" ht="75" x14ac:dyDescent="0.25">
      <c r="A1016">
        <v>3</v>
      </c>
      <c r="B1016">
        <v>6</v>
      </c>
      <c r="C1016">
        <v>80</v>
      </c>
      <c r="D1016">
        <v>10</v>
      </c>
      <c r="E1016" s="1" t="s">
        <v>383</v>
      </c>
      <c r="F1016" t="s">
        <v>136</v>
      </c>
      <c r="G1016">
        <v>1</v>
      </c>
      <c r="I1016" s="36">
        <f t="shared" si="8"/>
        <v>0</v>
      </c>
    </row>
    <row r="1017" spans="1:9" x14ac:dyDescent="0.25">
      <c r="E1017" s="1"/>
      <c r="I1017" s="36"/>
    </row>
    <row r="1018" spans="1:9" x14ac:dyDescent="0.25">
      <c r="A1018">
        <v>3</v>
      </c>
      <c r="B1018">
        <v>6</v>
      </c>
      <c r="C1018">
        <v>80</v>
      </c>
      <c r="E1018" s="1" t="s">
        <v>384</v>
      </c>
      <c r="F1018" t="s">
        <v>11</v>
      </c>
      <c r="G1018">
        <v>0</v>
      </c>
      <c r="I1018" s="36"/>
    </row>
    <row r="1019" spans="1:9" x14ac:dyDescent="0.25">
      <c r="E1019" s="1"/>
      <c r="I1019" s="36"/>
    </row>
    <row r="1020" spans="1:9" x14ac:dyDescent="0.25">
      <c r="A1020">
        <v>3</v>
      </c>
      <c r="B1020">
        <v>6</v>
      </c>
      <c r="C1020">
        <v>81</v>
      </c>
      <c r="E1020" s="1" t="s">
        <v>385</v>
      </c>
      <c r="F1020" t="s">
        <v>30</v>
      </c>
      <c r="G1020">
        <v>0</v>
      </c>
      <c r="I1020" s="36"/>
    </row>
    <row r="1021" spans="1:9" x14ac:dyDescent="0.25">
      <c r="E1021" s="1"/>
      <c r="I1021" s="36"/>
    </row>
    <row r="1022" spans="1:9" ht="30" x14ac:dyDescent="0.25">
      <c r="A1022">
        <v>3</v>
      </c>
      <c r="B1022">
        <v>6</v>
      </c>
      <c r="C1022">
        <v>81</v>
      </c>
      <c r="D1022">
        <v>11</v>
      </c>
      <c r="E1022" s="1" t="s">
        <v>386</v>
      </c>
      <c r="F1022" t="s">
        <v>136</v>
      </c>
      <c r="G1022">
        <v>7</v>
      </c>
      <c r="I1022" s="36">
        <f t="shared" ref="I1022:I1074" si="9">G1022*H1022</f>
        <v>0</v>
      </c>
    </row>
    <row r="1023" spans="1:9" x14ac:dyDescent="0.25">
      <c r="E1023" s="1"/>
      <c r="I1023" s="36"/>
    </row>
    <row r="1024" spans="1:9" x14ac:dyDescent="0.25">
      <c r="A1024">
        <v>3</v>
      </c>
      <c r="B1024">
        <v>6</v>
      </c>
      <c r="C1024">
        <v>81</v>
      </c>
      <c r="E1024" s="1" t="s">
        <v>387</v>
      </c>
      <c r="F1024" t="s">
        <v>30</v>
      </c>
      <c r="G1024">
        <v>0</v>
      </c>
      <c r="I1024" s="36"/>
    </row>
    <row r="1025" spans="1:9" x14ac:dyDescent="0.25">
      <c r="E1025" s="1"/>
      <c r="I1025" s="36"/>
    </row>
    <row r="1026" spans="1:9" x14ac:dyDescent="0.25">
      <c r="A1026">
        <v>3</v>
      </c>
      <c r="B1026">
        <v>6</v>
      </c>
      <c r="C1026">
        <v>81</v>
      </c>
      <c r="D1026">
        <v>12</v>
      </c>
      <c r="E1026" s="1" t="s">
        <v>388</v>
      </c>
      <c r="F1026" t="s">
        <v>136</v>
      </c>
      <c r="G1026">
        <v>28</v>
      </c>
      <c r="I1026" s="36">
        <f t="shared" si="9"/>
        <v>0</v>
      </c>
    </row>
    <row r="1027" spans="1:9" x14ac:dyDescent="0.25">
      <c r="E1027" s="1"/>
      <c r="I1027" s="36"/>
    </row>
    <row r="1028" spans="1:9" x14ac:dyDescent="0.25">
      <c r="A1028">
        <v>3</v>
      </c>
      <c r="B1028">
        <v>6</v>
      </c>
      <c r="C1028">
        <v>81</v>
      </c>
      <c r="E1028" s="1" t="s">
        <v>389</v>
      </c>
      <c r="F1028" t="s">
        <v>11</v>
      </c>
      <c r="G1028">
        <v>0</v>
      </c>
      <c r="I1028" s="36"/>
    </row>
    <row r="1029" spans="1:9" x14ac:dyDescent="0.25">
      <c r="E1029" s="1"/>
      <c r="I1029" s="36"/>
    </row>
    <row r="1030" spans="1:9" ht="60" x14ac:dyDescent="0.25">
      <c r="A1030">
        <v>3</v>
      </c>
      <c r="B1030">
        <v>6</v>
      </c>
      <c r="C1030">
        <v>81</v>
      </c>
      <c r="D1030">
        <v>13</v>
      </c>
      <c r="E1030" s="1" t="s">
        <v>390</v>
      </c>
      <c r="F1030" t="s">
        <v>22</v>
      </c>
      <c r="G1030">
        <v>1</v>
      </c>
      <c r="I1030" s="36">
        <v>120000</v>
      </c>
    </row>
    <row r="1031" spans="1:9" x14ac:dyDescent="0.25">
      <c r="E1031" s="1"/>
      <c r="I1031" s="36"/>
    </row>
    <row r="1032" spans="1:9" x14ac:dyDescent="0.25">
      <c r="A1032">
        <v>3</v>
      </c>
      <c r="B1032">
        <v>6</v>
      </c>
      <c r="C1032">
        <v>81</v>
      </c>
      <c r="D1032">
        <v>14</v>
      </c>
      <c r="E1032" s="1" t="s">
        <v>391</v>
      </c>
      <c r="F1032" t="s">
        <v>392</v>
      </c>
      <c r="G1032">
        <v>1</v>
      </c>
      <c r="H1032" s="40"/>
      <c r="I1032" s="36">
        <f>I1030*H1032</f>
        <v>0</v>
      </c>
    </row>
    <row r="1033" spans="1:9" x14ac:dyDescent="0.25">
      <c r="E1033" s="1"/>
      <c r="I1033" s="36"/>
    </row>
    <row r="1034" spans="1:9" ht="30" x14ac:dyDescent="0.25">
      <c r="A1034">
        <v>3</v>
      </c>
      <c r="B1034">
        <v>6</v>
      </c>
      <c r="C1034">
        <v>81</v>
      </c>
      <c r="D1034">
        <v>15</v>
      </c>
      <c r="E1034" s="1" t="s">
        <v>393</v>
      </c>
      <c r="F1034" t="s">
        <v>22</v>
      </c>
      <c r="G1034">
        <v>1</v>
      </c>
      <c r="I1034" s="36">
        <v>10000</v>
      </c>
    </row>
    <row r="1035" spans="1:9" x14ac:dyDescent="0.25">
      <c r="E1035" s="1"/>
      <c r="I1035" s="36"/>
    </row>
    <row r="1036" spans="1:9" x14ac:dyDescent="0.25">
      <c r="A1036">
        <v>3</v>
      </c>
      <c r="B1036">
        <v>6</v>
      </c>
      <c r="C1036">
        <v>81</v>
      </c>
      <c r="D1036">
        <v>16</v>
      </c>
      <c r="E1036" s="1" t="s">
        <v>391</v>
      </c>
      <c r="F1036" t="s">
        <v>392</v>
      </c>
      <c r="G1036">
        <v>1</v>
      </c>
      <c r="H1036" s="40"/>
      <c r="I1036" s="36">
        <f>I1034*H1036</f>
        <v>0</v>
      </c>
    </row>
    <row r="1037" spans="1:9" x14ac:dyDescent="0.25">
      <c r="E1037" s="1"/>
      <c r="I1037" s="36"/>
    </row>
    <row r="1038" spans="1:9" ht="15.75" thickBot="1" x14ac:dyDescent="0.3">
      <c r="A1038">
        <v>3</v>
      </c>
      <c r="B1038">
        <v>6</v>
      </c>
      <c r="E1038" s="1"/>
      <c r="G1038">
        <v>0</v>
      </c>
      <c r="I1038" s="37">
        <f>SUM(I978:I1037)</f>
        <v>130000</v>
      </c>
    </row>
    <row r="1039" spans="1:9" ht="15.75" thickTop="1" x14ac:dyDescent="0.25">
      <c r="E1039" s="1"/>
      <c r="I1039" s="36"/>
    </row>
    <row r="1040" spans="1:9" x14ac:dyDescent="0.25">
      <c r="A1040">
        <v>3</v>
      </c>
      <c r="B1040">
        <v>7</v>
      </c>
      <c r="C1040">
        <v>83</v>
      </c>
      <c r="E1040" s="34" t="s">
        <v>186</v>
      </c>
      <c r="F1040" t="s">
        <v>10</v>
      </c>
      <c r="G1040">
        <v>0</v>
      </c>
      <c r="I1040" s="36"/>
    </row>
    <row r="1041" spans="1:9" x14ac:dyDescent="0.25">
      <c r="E1041" s="34"/>
      <c r="I1041" s="36"/>
    </row>
    <row r="1042" spans="1:9" x14ac:dyDescent="0.25">
      <c r="A1042">
        <v>3</v>
      </c>
      <c r="B1042">
        <v>7</v>
      </c>
      <c r="C1042">
        <v>83</v>
      </c>
      <c r="E1042" s="34" t="s">
        <v>394</v>
      </c>
      <c r="F1042" t="s">
        <v>10</v>
      </c>
      <c r="G1042">
        <v>0</v>
      </c>
      <c r="I1042" s="36"/>
    </row>
    <row r="1043" spans="1:9" x14ac:dyDescent="0.25">
      <c r="E1043" s="1"/>
      <c r="I1043" s="36"/>
    </row>
    <row r="1044" spans="1:9" x14ac:dyDescent="0.25">
      <c r="A1044">
        <v>3</v>
      </c>
      <c r="B1044">
        <v>7</v>
      </c>
      <c r="C1044">
        <v>83</v>
      </c>
      <c r="E1044" s="1" t="s">
        <v>95</v>
      </c>
      <c r="F1044" t="s">
        <v>11</v>
      </c>
      <c r="G1044">
        <v>0</v>
      </c>
      <c r="I1044" s="36"/>
    </row>
    <row r="1045" spans="1:9" x14ac:dyDescent="0.25">
      <c r="E1045" s="1"/>
      <c r="I1045" s="36"/>
    </row>
    <row r="1046" spans="1:9" ht="60" x14ac:dyDescent="0.25">
      <c r="A1046">
        <v>3</v>
      </c>
      <c r="B1046">
        <v>7</v>
      </c>
      <c r="C1046">
        <v>83</v>
      </c>
      <c r="E1046" s="1" t="s">
        <v>96</v>
      </c>
      <c r="G1046">
        <v>0</v>
      </c>
      <c r="I1046" s="36"/>
    </row>
    <row r="1047" spans="1:9" x14ac:dyDescent="0.25">
      <c r="E1047" s="1"/>
      <c r="I1047" s="36"/>
    </row>
    <row r="1048" spans="1:9" x14ac:dyDescent="0.25">
      <c r="A1048">
        <v>3</v>
      </c>
      <c r="B1048">
        <v>7</v>
      </c>
      <c r="C1048">
        <v>83</v>
      </c>
      <c r="E1048" s="1" t="s">
        <v>395</v>
      </c>
      <c r="F1048" t="s">
        <v>11</v>
      </c>
      <c r="G1048">
        <v>0</v>
      </c>
      <c r="I1048" s="36"/>
    </row>
    <row r="1049" spans="1:9" x14ac:dyDescent="0.25">
      <c r="E1049" s="1"/>
      <c r="I1049" s="36"/>
    </row>
    <row r="1050" spans="1:9" x14ac:dyDescent="0.25">
      <c r="A1050">
        <v>3</v>
      </c>
      <c r="B1050">
        <v>7</v>
      </c>
      <c r="C1050">
        <v>83</v>
      </c>
      <c r="E1050" s="1" t="s">
        <v>396</v>
      </c>
      <c r="F1050" t="s">
        <v>11</v>
      </c>
      <c r="G1050">
        <v>0</v>
      </c>
      <c r="I1050" s="36"/>
    </row>
    <row r="1051" spans="1:9" x14ac:dyDescent="0.25">
      <c r="E1051" s="1"/>
      <c r="I1051" s="36"/>
    </row>
    <row r="1052" spans="1:9" x14ac:dyDescent="0.25">
      <c r="A1052">
        <v>3</v>
      </c>
      <c r="B1052">
        <v>7</v>
      </c>
      <c r="C1052">
        <v>83</v>
      </c>
      <c r="E1052" s="1" t="s">
        <v>397</v>
      </c>
      <c r="F1052" t="s">
        <v>11</v>
      </c>
      <c r="G1052">
        <v>0</v>
      </c>
      <c r="I1052" s="36"/>
    </row>
    <row r="1053" spans="1:9" x14ac:dyDescent="0.25">
      <c r="E1053" s="1"/>
      <c r="I1053" s="36"/>
    </row>
    <row r="1054" spans="1:9" ht="75" x14ac:dyDescent="0.25">
      <c r="A1054">
        <v>3</v>
      </c>
      <c r="B1054">
        <v>7</v>
      </c>
      <c r="C1054">
        <v>83</v>
      </c>
      <c r="E1054" s="1" t="s">
        <v>398</v>
      </c>
      <c r="F1054" t="s">
        <v>30</v>
      </c>
      <c r="G1054">
        <v>0</v>
      </c>
      <c r="I1054" s="36"/>
    </row>
    <row r="1055" spans="1:9" x14ac:dyDescent="0.25">
      <c r="E1055" s="1"/>
      <c r="I1055" s="36"/>
    </row>
    <row r="1056" spans="1:9" x14ac:dyDescent="0.25">
      <c r="A1056">
        <v>3</v>
      </c>
      <c r="B1056">
        <v>7</v>
      </c>
      <c r="C1056">
        <v>83</v>
      </c>
      <c r="D1056">
        <v>1</v>
      </c>
      <c r="E1056" s="1" t="s">
        <v>399</v>
      </c>
      <c r="F1056" t="s">
        <v>132</v>
      </c>
      <c r="G1056">
        <v>16</v>
      </c>
      <c r="I1056" s="36">
        <f t="shared" si="9"/>
        <v>0</v>
      </c>
    </row>
    <row r="1057" spans="1:9" x14ac:dyDescent="0.25">
      <c r="E1057" s="1"/>
      <c r="I1057" s="36"/>
    </row>
    <row r="1058" spans="1:9" x14ac:dyDescent="0.25">
      <c r="A1058">
        <v>3</v>
      </c>
      <c r="B1058">
        <v>7</v>
      </c>
      <c r="C1058">
        <v>83</v>
      </c>
      <c r="E1058" s="1" t="s">
        <v>400</v>
      </c>
      <c r="F1058" t="s">
        <v>11</v>
      </c>
      <c r="G1058">
        <v>0</v>
      </c>
      <c r="I1058" s="36"/>
    </row>
    <row r="1059" spans="1:9" x14ac:dyDescent="0.25">
      <c r="E1059" s="1"/>
      <c r="I1059" s="36"/>
    </row>
    <row r="1060" spans="1:9" ht="60" x14ac:dyDescent="0.25">
      <c r="A1060">
        <v>3</v>
      </c>
      <c r="B1060">
        <v>7</v>
      </c>
      <c r="C1060">
        <v>84</v>
      </c>
      <c r="E1060" s="1" t="s">
        <v>401</v>
      </c>
      <c r="F1060" t="s">
        <v>30</v>
      </c>
      <c r="G1060">
        <v>0</v>
      </c>
      <c r="I1060" s="36"/>
    </row>
    <row r="1061" spans="1:9" x14ac:dyDescent="0.25">
      <c r="E1061" s="1"/>
      <c r="I1061" s="36"/>
    </row>
    <row r="1062" spans="1:9" x14ac:dyDescent="0.25">
      <c r="A1062">
        <v>3</v>
      </c>
      <c r="B1062">
        <v>7</v>
      </c>
      <c r="C1062">
        <v>84</v>
      </c>
      <c r="D1062">
        <v>2</v>
      </c>
      <c r="E1062" s="1" t="s">
        <v>402</v>
      </c>
      <c r="F1062" t="s">
        <v>132</v>
      </c>
      <c r="G1062">
        <v>321</v>
      </c>
      <c r="I1062" s="36">
        <f t="shared" si="9"/>
        <v>0</v>
      </c>
    </row>
    <row r="1063" spans="1:9" x14ac:dyDescent="0.25">
      <c r="E1063" s="1"/>
      <c r="I1063" s="36"/>
    </row>
    <row r="1064" spans="1:9" x14ac:dyDescent="0.25">
      <c r="A1064">
        <v>3</v>
      </c>
      <c r="B1064">
        <v>7</v>
      </c>
      <c r="C1064">
        <v>84</v>
      </c>
      <c r="E1064" s="1" t="s">
        <v>403</v>
      </c>
      <c r="F1064" t="s">
        <v>11</v>
      </c>
      <c r="G1064">
        <v>0</v>
      </c>
      <c r="I1064" s="36"/>
    </row>
    <row r="1065" spans="1:9" x14ac:dyDescent="0.25">
      <c r="E1065" s="1"/>
      <c r="I1065" s="36"/>
    </row>
    <row r="1066" spans="1:9" x14ac:dyDescent="0.25">
      <c r="A1066">
        <v>3</v>
      </c>
      <c r="B1066">
        <v>7</v>
      </c>
      <c r="C1066">
        <v>84</v>
      </c>
      <c r="E1066" s="1" t="s">
        <v>404</v>
      </c>
      <c r="F1066" t="s">
        <v>30</v>
      </c>
      <c r="G1066">
        <v>0</v>
      </c>
      <c r="I1066" s="36"/>
    </row>
    <row r="1067" spans="1:9" x14ac:dyDescent="0.25">
      <c r="E1067" s="1"/>
      <c r="I1067" s="36"/>
    </row>
    <row r="1068" spans="1:9" x14ac:dyDescent="0.25">
      <c r="A1068">
        <v>3</v>
      </c>
      <c r="B1068">
        <v>7</v>
      </c>
      <c r="C1068">
        <v>84</v>
      </c>
      <c r="D1068">
        <v>3</v>
      </c>
      <c r="E1068" s="1" t="s">
        <v>405</v>
      </c>
      <c r="F1068" t="s">
        <v>132</v>
      </c>
      <c r="G1068">
        <v>116</v>
      </c>
      <c r="I1068" s="36">
        <f t="shared" si="9"/>
        <v>0</v>
      </c>
    </row>
    <row r="1069" spans="1:9" x14ac:dyDescent="0.25">
      <c r="E1069" s="1"/>
      <c r="I1069" s="36"/>
    </row>
    <row r="1070" spans="1:9" x14ac:dyDescent="0.25">
      <c r="A1070">
        <v>3</v>
      </c>
      <c r="B1070">
        <v>7</v>
      </c>
      <c r="C1070">
        <v>84</v>
      </c>
      <c r="E1070" s="1" t="s">
        <v>406</v>
      </c>
      <c r="F1070" t="s">
        <v>11</v>
      </c>
      <c r="G1070">
        <v>0</v>
      </c>
      <c r="I1070" s="36"/>
    </row>
    <row r="1071" spans="1:9" x14ac:dyDescent="0.25">
      <c r="E1071" s="1"/>
      <c r="I1071" s="36"/>
    </row>
    <row r="1072" spans="1:9" x14ac:dyDescent="0.25">
      <c r="A1072">
        <v>3</v>
      </c>
      <c r="B1072">
        <v>7</v>
      </c>
      <c r="C1072">
        <v>84</v>
      </c>
      <c r="E1072" s="1" t="s">
        <v>404</v>
      </c>
      <c r="F1072" t="s">
        <v>30</v>
      </c>
      <c r="G1072">
        <v>0</v>
      </c>
      <c r="I1072" s="36"/>
    </row>
    <row r="1073" spans="1:9" x14ac:dyDescent="0.25">
      <c r="E1073" s="1"/>
      <c r="I1073" s="36"/>
    </row>
    <row r="1074" spans="1:9" x14ac:dyDescent="0.25">
      <c r="A1074">
        <v>3</v>
      </c>
      <c r="B1074">
        <v>7</v>
      </c>
      <c r="C1074">
        <v>84</v>
      </c>
      <c r="D1074">
        <v>4</v>
      </c>
      <c r="E1074" s="1" t="s">
        <v>405</v>
      </c>
      <c r="F1074" t="s">
        <v>132</v>
      </c>
      <c r="G1074">
        <v>121</v>
      </c>
      <c r="I1074" s="36">
        <f t="shared" si="9"/>
        <v>0</v>
      </c>
    </row>
    <row r="1075" spans="1:9" x14ac:dyDescent="0.25">
      <c r="E1075" s="1"/>
      <c r="I1075" s="36"/>
    </row>
    <row r="1076" spans="1:9" ht="15.75" thickBot="1" x14ac:dyDescent="0.3">
      <c r="A1076">
        <v>3</v>
      </c>
      <c r="B1076">
        <v>7</v>
      </c>
      <c r="E1076" s="1"/>
      <c r="G1076">
        <v>0</v>
      </c>
      <c r="I1076" s="37">
        <f>SUM(I1055:I1075)</f>
        <v>0</v>
      </c>
    </row>
    <row r="1077" spans="1:9" ht="15.75" thickTop="1" x14ac:dyDescent="0.25">
      <c r="E1077" s="1"/>
      <c r="I1077" s="36"/>
    </row>
    <row r="1078" spans="1:9" x14ac:dyDescent="0.25">
      <c r="A1078">
        <v>3</v>
      </c>
      <c r="B1078">
        <v>8</v>
      </c>
      <c r="C1078">
        <v>86</v>
      </c>
      <c r="E1078" s="34" t="s">
        <v>186</v>
      </c>
      <c r="F1078" t="s">
        <v>10</v>
      </c>
      <c r="G1078">
        <v>0</v>
      </c>
      <c r="I1078" s="36"/>
    </row>
    <row r="1079" spans="1:9" x14ac:dyDescent="0.25">
      <c r="E1079" s="34"/>
      <c r="I1079" s="36"/>
    </row>
    <row r="1080" spans="1:9" x14ac:dyDescent="0.25">
      <c r="A1080">
        <v>3</v>
      </c>
      <c r="B1080">
        <v>8</v>
      </c>
      <c r="C1080">
        <v>86</v>
      </c>
      <c r="E1080" s="34" t="s">
        <v>407</v>
      </c>
      <c r="F1080" t="s">
        <v>10</v>
      </c>
      <c r="G1080">
        <v>0</v>
      </c>
      <c r="I1080" s="36"/>
    </row>
    <row r="1081" spans="1:9" x14ac:dyDescent="0.25">
      <c r="E1081" s="1"/>
      <c r="I1081" s="36"/>
    </row>
    <row r="1082" spans="1:9" x14ac:dyDescent="0.25">
      <c r="A1082">
        <v>3</v>
      </c>
      <c r="B1082">
        <v>8</v>
      </c>
      <c r="C1082">
        <v>86</v>
      </c>
      <c r="E1082" s="1" t="s">
        <v>95</v>
      </c>
      <c r="F1082" t="s">
        <v>11</v>
      </c>
      <c r="G1082">
        <v>0</v>
      </c>
      <c r="I1082" s="36"/>
    </row>
    <row r="1083" spans="1:9" x14ac:dyDescent="0.25">
      <c r="E1083" s="1"/>
      <c r="I1083" s="36"/>
    </row>
    <row r="1084" spans="1:9" ht="60" x14ac:dyDescent="0.25">
      <c r="A1084">
        <v>3</v>
      </c>
      <c r="B1084">
        <v>8</v>
      </c>
      <c r="C1084">
        <v>86</v>
      </c>
      <c r="E1084" s="1" t="s">
        <v>96</v>
      </c>
      <c r="G1084">
        <v>0</v>
      </c>
      <c r="I1084" s="36"/>
    </row>
    <row r="1085" spans="1:9" x14ac:dyDescent="0.25">
      <c r="E1085" s="1"/>
      <c r="I1085" s="36"/>
    </row>
    <row r="1086" spans="1:9" x14ac:dyDescent="0.25">
      <c r="A1086">
        <v>3</v>
      </c>
      <c r="B1086">
        <v>8</v>
      </c>
      <c r="C1086">
        <v>86</v>
      </c>
      <c r="E1086" s="1" t="s">
        <v>408</v>
      </c>
      <c r="F1086" t="s">
        <v>11</v>
      </c>
      <c r="G1086">
        <v>0</v>
      </c>
      <c r="I1086" s="36"/>
    </row>
    <row r="1087" spans="1:9" x14ac:dyDescent="0.25">
      <c r="E1087" s="1"/>
      <c r="I1087" s="36"/>
    </row>
    <row r="1088" spans="1:9" x14ac:dyDescent="0.25">
      <c r="A1088">
        <v>3</v>
      </c>
      <c r="B1088">
        <v>8</v>
      </c>
      <c r="C1088">
        <v>86</v>
      </c>
      <c r="E1088" s="1" t="s">
        <v>409</v>
      </c>
      <c r="F1088" t="s">
        <v>11</v>
      </c>
      <c r="G1088">
        <v>0</v>
      </c>
      <c r="I1088" s="36"/>
    </row>
    <row r="1089" spans="1:9" x14ac:dyDescent="0.25">
      <c r="E1089" s="1"/>
      <c r="I1089" s="36"/>
    </row>
    <row r="1090" spans="1:9" x14ac:dyDescent="0.25">
      <c r="A1090">
        <v>3</v>
      </c>
      <c r="B1090">
        <v>8</v>
      </c>
      <c r="C1090">
        <v>86</v>
      </c>
      <c r="E1090" s="1" t="s">
        <v>410</v>
      </c>
      <c r="F1090" t="s">
        <v>11</v>
      </c>
      <c r="G1090">
        <v>0</v>
      </c>
      <c r="I1090" s="36"/>
    </row>
    <row r="1091" spans="1:9" x14ac:dyDescent="0.25">
      <c r="E1091" s="1"/>
      <c r="I1091" s="36"/>
    </row>
    <row r="1092" spans="1:9" x14ac:dyDescent="0.25">
      <c r="A1092">
        <v>3</v>
      </c>
      <c r="B1092">
        <v>8</v>
      </c>
      <c r="C1092">
        <v>86</v>
      </c>
      <c r="E1092" s="1" t="s">
        <v>411</v>
      </c>
      <c r="F1092" t="s">
        <v>30</v>
      </c>
      <c r="G1092">
        <v>0</v>
      </c>
      <c r="I1092" s="36"/>
    </row>
    <row r="1093" spans="1:9" x14ac:dyDescent="0.25">
      <c r="E1093" s="1"/>
      <c r="I1093" s="36"/>
    </row>
    <row r="1094" spans="1:9" ht="30" x14ac:dyDescent="0.25">
      <c r="A1094">
        <v>3</v>
      </c>
      <c r="B1094">
        <v>8</v>
      </c>
      <c r="C1094">
        <v>86</v>
      </c>
      <c r="D1094">
        <v>1</v>
      </c>
      <c r="E1094" s="1" t="s">
        <v>412</v>
      </c>
      <c r="F1094" t="s">
        <v>129</v>
      </c>
      <c r="G1094">
        <v>161</v>
      </c>
      <c r="I1094" s="36">
        <f t="shared" ref="I1094:I1148" si="10">G1094*H1094</f>
        <v>0</v>
      </c>
    </row>
    <row r="1095" spans="1:9" x14ac:dyDescent="0.25">
      <c r="E1095" s="1"/>
      <c r="I1095" s="36"/>
    </row>
    <row r="1096" spans="1:9" ht="30" x14ac:dyDescent="0.25">
      <c r="A1096">
        <v>3</v>
      </c>
      <c r="B1096">
        <v>8</v>
      </c>
      <c r="C1096">
        <v>86</v>
      </c>
      <c r="D1096">
        <v>2</v>
      </c>
      <c r="E1096" s="1" t="s">
        <v>413</v>
      </c>
      <c r="F1096" t="s">
        <v>129</v>
      </c>
      <c r="G1096">
        <v>52</v>
      </c>
      <c r="I1096" s="36">
        <f t="shared" si="10"/>
        <v>0</v>
      </c>
    </row>
    <row r="1097" spans="1:9" x14ac:dyDescent="0.25">
      <c r="E1097" s="1"/>
      <c r="I1097" s="36"/>
    </row>
    <row r="1098" spans="1:9" x14ac:dyDescent="0.25">
      <c r="A1098">
        <v>3</v>
      </c>
      <c r="B1098">
        <v>8</v>
      </c>
      <c r="C1098">
        <v>86</v>
      </c>
      <c r="D1098">
        <v>3</v>
      </c>
      <c r="E1098" s="1" t="s">
        <v>414</v>
      </c>
      <c r="F1098" t="s">
        <v>136</v>
      </c>
      <c r="G1098">
        <v>18</v>
      </c>
      <c r="I1098" s="36">
        <f t="shared" si="10"/>
        <v>0</v>
      </c>
    </row>
    <row r="1099" spans="1:9" x14ac:dyDescent="0.25">
      <c r="E1099" s="1"/>
      <c r="I1099" s="36"/>
    </row>
    <row r="1100" spans="1:9" ht="30" x14ac:dyDescent="0.25">
      <c r="A1100">
        <v>3</v>
      </c>
      <c r="B1100">
        <v>8</v>
      </c>
      <c r="C1100">
        <v>87</v>
      </c>
      <c r="D1100">
        <v>4</v>
      </c>
      <c r="E1100" s="1" t="s">
        <v>415</v>
      </c>
      <c r="F1100" t="s">
        <v>136</v>
      </c>
      <c r="G1100">
        <v>11</v>
      </c>
      <c r="I1100" s="36">
        <f t="shared" si="10"/>
        <v>0</v>
      </c>
    </row>
    <row r="1101" spans="1:9" x14ac:dyDescent="0.25">
      <c r="E1101" s="1"/>
      <c r="I1101" s="36"/>
    </row>
    <row r="1102" spans="1:9" x14ac:dyDescent="0.25">
      <c r="A1102">
        <v>3</v>
      </c>
      <c r="B1102">
        <v>8</v>
      </c>
      <c r="C1102">
        <v>87</v>
      </c>
      <c r="D1102">
        <v>5</v>
      </c>
      <c r="E1102" s="1" t="s">
        <v>416</v>
      </c>
      <c r="F1102" t="s">
        <v>136</v>
      </c>
      <c r="G1102">
        <v>22</v>
      </c>
      <c r="I1102" s="36">
        <f t="shared" si="10"/>
        <v>0</v>
      </c>
    </row>
    <row r="1103" spans="1:9" x14ac:dyDescent="0.25">
      <c r="E1103" s="1"/>
      <c r="I1103" s="36"/>
    </row>
    <row r="1104" spans="1:9" x14ac:dyDescent="0.25">
      <c r="A1104">
        <v>3</v>
      </c>
      <c r="B1104">
        <v>8</v>
      </c>
      <c r="C1104">
        <v>87</v>
      </c>
      <c r="E1104" s="1" t="s">
        <v>340</v>
      </c>
      <c r="F1104" t="s">
        <v>30</v>
      </c>
      <c r="G1104">
        <v>0</v>
      </c>
      <c r="I1104" s="36"/>
    </row>
    <row r="1105" spans="1:9" x14ac:dyDescent="0.25">
      <c r="E1105" s="1"/>
      <c r="I1105" s="36"/>
    </row>
    <row r="1106" spans="1:9" ht="105" x14ac:dyDescent="0.25">
      <c r="A1106">
        <v>3</v>
      </c>
      <c r="B1106">
        <v>8</v>
      </c>
      <c r="C1106">
        <v>87</v>
      </c>
      <c r="D1106">
        <v>6</v>
      </c>
      <c r="E1106" s="1" t="s">
        <v>417</v>
      </c>
      <c r="F1106" t="s">
        <v>136</v>
      </c>
      <c r="G1106">
        <v>8</v>
      </c>
      <c r="I1106" s="36">
        <f t="shared" si="10"/>
        <v>0</v>
      </c>
    </row>
    <row r="1107" spans="1:9" x14ac:dyDescent="0.25">
      <c r="E1107" s="1"/>
      <c r="I1107" s="36"/>
    </row>
    <row r="1108" spans="1:9" ht="105" x14ac:dyDescent="0.25">
      <c r="A1108">
        <v>3</v>
      </c>
      <c r="B1108">
        <v>8</v>
      </c>
      <c r="C1108">
        <v>87</v>
      </c>
      <c r="D1108">
        <v>7</v>
      </c>
      <c r="E1108" s="1" t="s">
        <v>418</v>
      </c>
      <c r="F1108" t="s">
        <v>136</v>
      </c>
      <c r="G1108">
        <v>3</v>
      </c>
      <c r="I1108" s="36">
        <f t="shared" si="10"/>
        <v>0</v>
      </c>
    </row>
    <row r="1109" spans="1:9" x14ac:dyDescent="0.25">
      <c r="E1109" s="1"/>
      <c r="I1109" s="36"/>
    </row>
    <row r="1110" spans="1:9" x14ac:dyDescent="0.25">
      <c r="A1110">
        <v>3</v>
      </c>
      <c r="B1110">
        <v>8</v>
      </c>
      <c r="C1110">
        <v>87</v>
      </c>
      <c r="D1110">
        <v>8</v>
      </c>
      <c r="E1110" s="1" t="s">
        <v>419</v>
      </c>
      <c r="F1110" t="s">
        <v>136</v>
      </c>
      <c r="G1110">
        <v>11</v>
      </c>
      <c r="I1110" s="36">
        <f t="shared" si="10"/>
        <v>0</v>
      </c>
    </row>
    <row r="1111" spans="1:9" x14ac:dyDescent="0.25">
      <c r="E1111" s="1"/>
      <c r="I1111" s="36"/>
    </row>
    <row r="1112" spans="1:9" x14ac:dyDescent="0.25">
      <c r="A1112">
        <v>3</v>
      </c>
      <c r="B1112">
        <v>8</v>
      </c>
      <c r="C1112">
        <v>87</v>
      </c>
      <c r="E1112" s="1" t="s">
        <v>420</v>
      </c>
      <c r="F1112" t="s">
        <v>11</v>
      </c>
      <c r="G1112">
        <v>0</v>
      </c>
      <c r="I1112" s="36"/>
    </row>
    <row r="1113" spans="1:9" x14ac:dyDescent="0.25">
      <c r="E1113" s="1"/>
      <c r="I1113" s="36"/>
    </row>
    <row r="1114" spans="1:9" x14ac:dyDescent="0.25">
      <c r="A1114">
        <v>3</v>
      </c>
      <c r="B1114">
        <v>8</v>
      </c>
      <c r="C1114">
        <v>88</v>
      </c>
      <c r="E1114" s="1" t="s">
        <v>421</v>
      </c>
      <c r="F1114" t="s">
        <v>30</v>
      </c>
      <c r="G1114">
        <v>0</v>
      </c>
      <c r="I1114" s="36"/>
    </row>
    <row r="1115" spans="1:9" x14ac:dyDescent="0.25">
      <c r="E1115" s="1"/>
      <c r="I1115" s="36"/>
    </row>
    <row r="1116" spans="1:9" x14ac:dyDescent="0.25">
      <c r="A1116">
        <v>3</v>
      </c>
      <c r="B1116">
        <v>8</v>
      </c>
      <c r="C1116">
        <v>88</v>
      </c>
      <c r="D1116">
        <v>9</v>
      </c>
      <c r="E1116" s="1" t="s">
        <v>422</v>
      </c>
      <c r="F1116" t="s">
        <v>129</v>
      </c>
      <c r="G1116">
        <v>14</v>
      </c>
      <c r="I1116" s="36">
        <f t="shared" si="10"/>
        <v>0</v>
      </c>
    </row>
    <row r="1117" spans="1:9" x14ac:dyDescent="0.25">
      <c r="E1117" s="1"/>
      <c r="I1117" s="36"/>
    </row>
    <row r="1118" spans="1:9" x14ac:dyDescent="0.25">
      <c r="A1118">
        <v>3</v>
      </c>
      <c r="B1118">
        <v>8</v>
      </c>
      <c r="C1118">
        <v>88</v>
      </c>
      <c r="E1118" s="1" t="s">
        <v>423</v>
      </c>
      <c r="F1118" t="s">
        <v>30</v>
      </c>
      <c r="G1118">
        <v>0</v>
      </c>
      <c r="I1118" s="36"/>
    </row>
    <row r="1119" spans="1:9" x14ac:dyDescent="0.25">
      <c r="E1119" s="1"/>
      <c r="I1119" s="36"/>
    </row>
    <row r="1120" spans="1:9" ht="30" x14ac:dyDescent="0.25">
      <c r="A1120">
        <v>3</v>
      </c>
      <c r="B1120">
        <v>8</v>
      </c>
      <c r="C1120">
        <v>88</v>
      </c>
      <c r="D1120">
        <v>10</v>
      </c>
      <c r="E1120" s="1" t="s">
        <v>424</v>
      </c>
      <c r="F1120" t="s">
        <v>136</v>
      </c>
      <c r="G1120">
        <v>4</v>
      </c>
      <c r="I1120" s="36">
        <f t="shared" si="10"/>
        <v>0</v>
      </c>
    </row>
    <row r="1121" spans="1:9" x14ac:dyDescent="0.25">
      <c r="E1121" s="1"/>
      <c r="I1121" s="36"/>
    </row>
    <row r="1122" spans="1:9" x14ac:dyDescent="0.25">
      <c r="A1122">
        <v>3</v>
      </c>
      <c r="B1122">
        <v>8</v>
      </c>
      <c r="C1122">
        <v>88</v>
      </c>
      <c r="E1122" s="1" t="s">
        <v>425</v>
      </c>
      <c r="F1122" t="s">
        <v>11</v>
      </c>
      <c r="G1122">
        <v>0</v>
      </c>
      <c r="I1122" s="36"/>
    </row>
    <row r="1123" spans="1:9" x14ac:dyDescent="0.25">
      <c r="E1123" s="1"/>
      <c r="I1123" s="36"/>
    </row>
    <row r="1124" spans="1:9" x14ac:dyDescent="0.25">
      <c r="A1124">
        <v>3</v>
      </c>
      <c r="B1124">
        <v>8</v>
      </c>
      <c r="C1124">
        <v>88</v>
      </c>
      <c r="E1124" s="1" t="s">
        <v>340</v>
      </c>
      <c r="F1124" t="s">
        <v>30</v>
      </c>
      <c r="G1124">
        <v>0</v>
      </c>
      <c r="I1124" s="36"/>
    </row>
    <row r="1125" spans="1:9" x14ac:dyDescent="0.25">
      <c r="E1125" s="1"/>
      <c r="I1125" s="36"/>
    </row>
    <row r="1126" spans="1:9" ht="45" x14ac:dyDescent="0.25">
      <c r="A1126">
        <v>3</v>
      </c>
      <c r="B1126">
        <v>8</v>
      </c>
      <c r="C1126">
        <v>88</v>
      </c>
      <c r="D1126">
        <v>11</v>
      </c>
      <c r="E1126" s="1" t="s">
        <v>426</v>
      </c>
      <c r="F1126" t="s">
        <v>136</v>
      </c>
      <c r="G1126">
        <v>4</v>
      </c>
      <c r="I1126" s="36">
        <f t="shared" si="10"/>
        <v>0</v>
      </c>
    </row>
    <row r="1127" spans="1:9" x14ac:dyDescent="0.25">
      <c r="E1127" s="1"/>
      <c r="I1127" s="36"/>
    </row>
    <row r="1128" spans="1:9" ht="15.75" thickBot="1" x14ac:dyDescent="0.3">
      <c r="A1128">
        <v>3</v>
      </c>
      <c r="B1128">
        <v>8</v>
      </c>
      <c r="E1128" s="1"/>
      <c r="G1128">
        <v>0</v>
      </c>
      <c r="I1128" s="37">
        <f>SUM(I1093:I1127)</f>
        <v>0</v>
      </c>
    </row>
    <row r="1129" spans="1:9" ht="15.75" thickTop="1" x14ac:dyDescent="0.25">
      <c r="E1129" s="1"/>
      <c r="I1129" s="36"/>
    </row>
    <row r="1130" spans="1:9" x14ac:dyDescent="0.25">
      <c r="A1130">
        <v>3</v>
      </c>
      <c r="B1130">
        <v>9</v>
      </c>
      <c r="C1130">
        <v>90</v>
      </c>
      <c r="E1130" s="34" t="s">
        <v>186</v>
      </c>
      <c r="F1130" t="s">
        <v>10</v>
      </c>
      <c r="G1130">
        <v>0</v>
      </c>
      <c r="I1130" s="36"/>
    </row>
    <row r="1131" spans="1:9" x14ac:dyDescent="0.25">
      <c r="E1131" s="34"/>
      <c r="I1131" s="36"/>
    </row>
    <row r="1132" spans="1:9" x14ac:dyDescent="0.25">
      <c r="A1132">
        <v>3</v>
      </c>
      <c r="B1132">
        <v>9</v>
      </c>
      <c r="C1132">
        <v>90</v>
      </c>
      <c r="E1132" s="34" t="s">
        <v>427</v>
      </c>
      <c r="F1132" t="s">
        <v>10</v>
      </c>
      <c r="G1132">
        <v>0</v>
      </c>
      <c r="I1132" s="36"/>
    </row>
    <row r="1133" spans="1:9" x14ac:dyDescent="0.25">
      <c r="E1133" s="1"/>
      <c r="I1133" s="36"/>
    </row>
    <row r="1134" spans="1:9" x14ac:dyDescent="0.25">
      <c r="A1134">
        <v>3</v>
      </c>
      <c r="B1134">
        <v>9</v>
      </c>
      <c r="C1134">
        <v>90</v>
      </c>
      <c r="E1134" s="1" t="s">
        <v>95</v>
      </c>
      <c r="F1134" t="s">
        <v>11</v>
      </c>
      <c r="G1134">
        <v>0</v>
      </c>
      <c r="I1134" s="36"/>
    </row>
    <row r="1135" spans="1:9" x14ac:dyDescent="0.25">
      <c r="E1135" s="1"/>
      <c r="I1135" s="36"/>
    </row>
    <row r="1136" spans="1:9" ht="60" x14ac:dyDescent="0.25">
      <c r="A1136">
        <v>3</v>
      </c>
      <c r="B1136">
        <v>9</v>
      </c>
      <c r="C1136">
        <v>90</v>
      </c>
      <c r="E1136" s="1" t="s">
        <v>96</v>
      </c>
      <c r="G1136">
        <v>0</v>
      </c>
      <c r="I1136" s="36"/>
    </row>
    <row r="1137" spans="1:9" x14ac:dyDescent="0.25">
      <c r="E1137" s="1"/>
      <c r="I1137" s="36"/>
    </row>
    <row r="1138" spans="1:9" x14ac:dyDescent="0.25">
      <c r="A1138">
        <v>3</v>
      </c>
      <c r="B1138">
        <v>9</v>
      </c>
      <c r="C1138">
        <v>90</v>
      </c>
      <c r="E1138" s="1" t="s">
        <v>428</v>
      </c>
      <c r="F1138" t="s">
        <v>11</v>
      </c>
      <c r="G1138">
        <v>0</v>
      </c>
      <c r="I1138" s="36"/>
    </row>
    <row r="1139" spans="1:9" x14ac:dyDescent="0.25">
      <c r="E1139" s="1"/>
      <c r="I1139" s="36"/>
    </row>
    <row r="1140" spans="1:9" x14ac:dyDescent="0.25">
      <c r="A1140">
        <v>3</v>
      </c>
      <c r="B1140">
        <v>9</v>
      </c>
      <c r="C1140">
        <v>90</v>
      </c>
      <c r="E1140" s="1" t="s">
        <v>429</v>
      </c>
      <c r="F1140" t="s">
        <v>11</v>
      </c>
      <c r="G1140">
        <v>0</v>
      </c>
      <c r="I1140" s="36"/>
    </row>
    <row r="1141" spans="1:9" x14ac:dyDescent="0.25">
      <c r="E1141" s="1"/>
      <c r="I1141" s="36"/>
    </row>
    <row r="1142" spans="1:9" x14ac:dyDescent="0.25">
      <c r="A1142">
        <v>3</v>
      </c>
      <c r="B1142">
        <v>9</v>
      </c>
      <c r="C1142">
        <v>90</v>
      </c>
      <c r="E1142" s="1" t="s">
        <v>430</v>
      </c>
      <c r="F1142" t="s">
        <v>11</v>
      </c>
      <c r="G1142">
        <v>0</v>
      </c>
      <c r="I1142" s="36"/>
    </row>
    <row r="1143" spans="1:9" x14ac:dyDescent="0.25">
      <c r="E1143" s="1"/>
      <c r="I1143" s="36"/>
    </row>
    <row r="1144" spans="1:9" ht="30" x14ac:dyDescent="0.25">
      <c r="A1144">
        <v>3</v>
      </c>
      <c r="B1144">
        <v>9</v>
      </c>
      <c r="C1144">
        <v>90</v>
      </c>
      <c r="E1144" s="1" t="s">
        <v>431</v>
      </c>
      <c r="F1144" t="s">
        <v>30</v>
      </c>
      <c r="G1144">
        <v>0</v>
      </c>
      <c r="I1144" s="36"/>
    </row>
    <row r="1145" spans="1:9" x14ac:dyDescent="0.25">
      <c r="E1145" s="1"/>
      <c r="I1145" s="36"/>
    </row>
    <row r="1146" spans="1:9" x14ac:dyDescent="0.25">
      <c r="A1146">
        <v>3</v>
      </c>
      <c r="B1146">
        <v>9</v>
      </c>
      <c r="C1146">
        <v>90</v>
      </c>
      <c r="D1146">
        <v>1</v>
      </c>
      <c r="E1146" s="1" t="s">
        <v>432</v>
      </c>
      <c r="F1146" t="s">
        <v>132</v>
      </c>
      <c r="G1146">
        <v>17</v>
      </c>
      <c r="I1146" s="36">
        <f t="shared" si="10"/>
        <v>0</v>
      </c>
    </row>
    <row r="1147" spans="1:9" x14ac:dyDescent="0.25">
      <c r="E1147" s="1"/>
      <c r="I1147" s="36"/>
    </row>
    <row r="1148" spans="1:9" x14ac:dyDescent="0.25">
      <c r="A1148">
        <v>3</v>
      </c>
      <c r="B1148">
        <v>9</v>
      </c>
      <c r="C1148">
        <v>90</v>
      </c>
      <c r="D1148">
        <v>2</v>
      </c>
      <c r="E1148" s="1" t="s">
        <v>433</v>
      </c>
      <c r="F1148" t="s">
        <v>22</v>
      </c>
      <c r="G1148">
        <v>1</v>
      </c>
      <c r="I1148" s="36">
        <f t="shared" si="10"/>
        <v>0</v>
      </c>
    </row>
    <row r="1149" spans="1:9" x14ac:dyDescent="0.25">
      <c r="E1149" s="1"/>
      <c r="I1149" s="36"/>
    </row>
    <row r="1150" spans="1:9" ht="15.75" thickBot="1" x14ac:dyDescent="0.3">
      <c r="A1150">
        <v>3</v>
      </c>
      <c r="B1150">
        <v>9</v>
      </c>
      <c r="E1150" s="1"/>
      <c r="G1150">
        <v>0</v>
      </c>
      <c r="I1150" s="37">
        <f>SUM(I1144:I1149)</f>
        <v>0</v>
      </c>
    </row>
    <row r="1151" spans="1:9" ht="15.75" thickTop="1" x14ac:dyDescent="0.25">
      <c r="E1151" s="1"/>
      <c r="I1151" s="36"/>
    </row>
    <row r="1152" spans="1:9" x14ac:dyDescent="0.25">
      <c r="A1152">
        <v>3</v>
      </c>
      <c r="B1152">
        <v>10</v>
      </c>
      <c r="C1152">
        <v>91</v>
      </c>
      <c r="E1152" s="34" t="s">
        <v>186</v>
      </c>
      <c r="F1152" t="s">
        <v>10</v>
      </c>
      <c r="G1152">
        <v>0</v>
      </c>
      <c r="I1152" s="36"/>
    </row>
    <row r="1153" spans="1:9" x14ac:dyDescent="0.25">
      <c r="E1153" s="34"/>
      <c r="I1153" s="36"/>
    </row>
    <row r="1154" spans="1:9" x14ac:dyDescent="0.25">
      <c r="A1154">
        <v>3</v>
      </c>
      <c r="B1154">
        <v>10</v>
      </c>
      <c r="C1154">
        <v>91</v>
      </c>
      <c r="E1154" s="34" t="s">
        <v>434</v>
      </c>
      <c r="F1154" t="s">
        <v>10</v>
      </c>
      <c r="G1154">
        <v>0</v>
      </c>
      <c r="I1154" s="36"/>
    </row>
    <row r="1155" spans="1:9" x14ac:dyDescent="0.25">
      <c r="E1155" s="1"/>
      <c r="I1155" s="36"/>
    </row>
    <row r="1156" spans="1:9" x14ac:dyDescent="0.25">
      <c r="A1156">
        <v>3</v>
      </c>
      <c r="B1156">
        <v>10</v>
      </c>
      <c r="C1156">
        <v>91</v>
      </c>
      <c r="E1156" s="1" t="s">
        <v>95</v>
      </c>
      <c r="F1156" t="s">
        <v>11</v>
      </c>
      <c r="G1156">
        <v>0</v>
      </c>
      <c r="I1156" s="36"/>
    </row>
    <row r="1157" spans="1:9" x14ac:dyDescent="0.25">
      <c r="E1157" s="1"/>
      <c r="I1157" s="36"/>
    </row>
    <row r="1158" spans="1:9" ht="60" x14ac:dyDescent="0.25">
      <c r="A1158">
        <v>3</v>
      </c>
      <c r="B1158">
        <v>10</v>
      </c>
      <c r="C1158">
        <v>91</v>
      </c>
      <c r="E1158" s="1" t="s">
        <v>96</v>
      </c>
      <c r="G1158">
        <v>0</v>
      </c>
      <c r="I1158" s="36"/>
    </row>
    <row r="1159" spans="1:9" x14ac:dyDescent="0.25">
      <c r="E1159" s="1"/>
      <c r="I1159" s="36"/>
    </row>
    <row r="1160" spans="1:9" x14ac:dyDescent="0.25">
      <c r="A1160">
        <v>3</v>
      </c>
      <c r="B1160">
        <v>10</v>
      </c>
      <c r="C1160">
        <v>91</v>
      </c>
      <c r="E1160" s="1" t="s">
        <v>97</v>
      </c>
      <c r="F1160" t="s">
        <v>11</v>
      </c>
      <c r="G1160">
        <v>0</v>
      </c>
      <c r="I1160" s="36"/>
    </row>
    <row r="1161" spans="1:9" x14ac:dyDescent="0.25">
      <c r="E1161" s="1"/>
      <c r="I1161" s="36"/>
    </row>
    <row r="1162" spans="1:9" x14ac:dyDescent="0.25">
      <c r="A1162">
        <v>3</v>
      </c>
      <c r="B1162">
        <v>10</v>
      </c>
      <c r="C1162">
        <v>91</v>
      </c>
      <c r="E1162" s="1" t="s">
        <v>318</v>
      </c>
      <c r="F1162" t="s">
        <v>30</v>
      </c>
      <c r="G1162">
        <v>0</v>
      </c>
      <c r="I1162" s="36"/>
    </row>
    <row r="1163" spans="1:9" x14ac:dyDescent="0.25">
      <c r="E1163" s="1"/>
      <c r="I1163" s="36"/>
    </row>
    <row r="1164" spans="1:9" x14ac:dyDescent="0.25">
      <c r="A1164">
        <v>3</v>
      </c>
      <c r="B1164">
        <v>10</v>
      </c>
      <c r="C1164">
        <v>91</v>
      </c>
      <c r="E1164" s="1" t="s">
        <v>435</v>
      </c>
      <c r="G1164">
        <v>0</v>
      </c>
      <c r="I1164" s="36"/>
    </row>
    <row r="1165" spans="1:9" x14ac:dyDescent="0.25">
      <c r="E1165" s="1"/>
      <c r="I1165" s="36"/>
    </row>
    <row r="1166" spans="1:9" x14ac:dyDescent="0.25">
      <c r="A1166">
        <v>3</v>
      </c>
      <c r="B1166">
        <v>10</v>
      </c>
      <c r="C1166">
        <v>91</v>
      </c>
      <c r="E1166" s="1" t="s">
        <v>436</v>
      </c>
      <c r="F1166" t="s">
        <v>11</v>
      </c>
      <c r="G1166">
        <v>0</v>
      </c>
      <c r="I1166" s="36"/>
    </row>
    <row r="1167" spans="1:9" x14ac:dyDescent="0.25">
      <c r="E1167" s="1"/>
      <c r="I1167" s="36"/>
    </row>
    <row r="1168" spans="1:9" x14ac:dyDescent="0.25">
      <c r="A1168">
        <v>3</v>
      </c>
      <c r="B1168">
        <v>10</v>
      </c>
      <c r="C1168">
        <v>91</v>
      </c>
      <c r="E1168" s="1" t="s">
        <v>437</v>
      </c>
      <c r="F1168" t="s">
        <v>11</v>
      </c>
      <c r="G1168">
        <v>0</v>
      </c>
      <c r="I1168" s="36"/>
    </row>
    <row r="1169" spans="1:9" x14ac:dyDescent="0.25">
      <c r="E1169" s="1"/>
      <c r="I1169" s="36"/>
    </row>
    <row r="1170" spans="1:9" x14ac:dyDescent="0.25">
      <c r="A1170">
        <v>3</v>
      </c>
      <c r="B1170">
        <v>10</v>
      </c>
      <c r="C1170">
        <v>91</v>
      </c>
      <c r="E1170" s="1" t="s">
        <v>438</v>
      </c>
      <c r="F1170" t="s">
        <v>11</v>
      </c>
      <c r="G1170">
        <v>0</v>
      </c>
      <c r="I1170" s="36"/>
    </row>
    <row r="1171" spans="1:9" x14ac:dyDescent="0.25">
      <c r="E1171" s="1"/>
      <c r="I1171" s="36"/>
    </row>
    <row r="1172" spans="1:9" ht="45" x14ac:dyDescent="0.25">
      <c r="A1172">
        <v>3</v>
      </c>
      <c r="B1172">
        <v>10</v>
      </c>
      <c r="C1172">
        <v>91</v>
      </c>
      <c r="E1172" s="1" t="s">
        <v>439</v>
      </c>
      <c r="F1172" t="s">
        <v>30</v>
      </c>
      <c r="G1172">
        <v>0</v>
      </c>
      <c r="I1172" s="36"/>
    </row>
    <row r="1173" spans="1:9" x14ac:dyDescent="0.25">
      <c r="E1173" s="1"/>
      <c r="I1173" s="36"/>
    </row>
    <row r="1174" spans="1:9" x14ac:dyDescent="0.25">
      <c r="A1174">
        <v>3</v>
      </c>
      <c r="B1174">
        <v>10</v>
      </c>
      <c r="C1174">
        <v>91</v>
      </c>
      <c r="D1174">
        <v>1</v>
      </c>
      <c r="E1174" s="1" t="s">
        <v>440</v>
      </c>
      <c r="F1174" t="s">
        <v>132</v>
      </c>
      <c r="G1174">
        <v>784</v>
      </c>
      <c r="I1174" s="36">
        <f t="shared" ref="I1174:I1208" si="11">G1174*H1174</f>
        <v>0</v>
      </c>
    </row>
    <row r="1175" spans="1:9" x14ac:dyDescent="0.25">
      <c r="E1175" s="1"/>
      <c r="I1175" s="36"/>
    </row>
    <row r="1176" spans="1:9" ht="45" x14ac:dyDescent="0.25">
      <c r="A1176">
        <v>3</v>
      </c>
      <c r="B1176">
        <v>10</v>
      </c>
      <c r="C1176">
        <v>91</v>
      </c>
      <c r="E1176" s="1" t="s">
        <v>441</v>
      </c>
      <c r="F1176" t="s">
        <v>30</v>
      </c>
      <c r="G1176">
        <v>0</v>
      </c>
      <c r="I1176" s="36"/>
    </row>
    <row r="1177" spans="1:9" x14ac:dyDescent="0.25">
      <c r="E1177" s="1"/>
      <c r="I1177" s="36"/>
    </row>
    <row r="1178" spans="1:9" x14ac:dyDescent="0.25">
      <c r="A1178">
        <v>3</v>
      </c>
      <c r="B1178">
        <v>10</v>
      </c>
      <c r="C1178">
        <v>91</v>
      </c>
      <c r="D1178">
        <v>2</v>
      </c>
      <c r="E1178" s="1" t="s">
        <v>442</v>
      </c>
      <c r="F1178" t="s">
        <v>132</v>
      </c>
      <c r="G1178">
        <v>776</v>
      </c>
      <c r="I1178" s="36">
        <f t="shared" si="11"/>
        <v>0</v>
      </c>
    </row>
    <row r="1179" spans="1:9" x14ac:dyDescent="0.25">
      <c r="E1179" s="1"/>
      <c r="I1179" s="36"/>
    </row>
    <row r="1180" spans="1:9" x14ac:dyDescent="0.25">
      <c r="A1180">
        <v>3</v>
      </c>
      <c r="B1180">
        <v>10</v>
      </c>
      <c r="C1180">
        <v>91</v>
      </c>
      <c r="E1180" s="1" t="s">
        <v>443</v>
      </c>
      <c r="F1180" t="s">
        <v>11</v>
      </c>
      <c r="G1180">
        <v>0</v>
      </c>
      <c r="I1180" s="36"/>
    </row>
    <row r="1181" spans="1:9" x14ac:dyDescent="0.25">
      <c r="E1181" s="1"/>
      <c r="I1181" s="36"/>
    </row>
    <row r="1182" spans="1:9" ht="30" x14ac:dyDescent="0.25">
      <c r="A1182">
        <v>3</v>
      </c>
      <c r="B1182">
        <v>10</v>
      </c>
      <c r="C1182">
        <v>92</v>
      </c>
      <c r="E1182" s="1" t="s">
        <v>444</v>
      </c>
      <c r="F1182" t="s">
        <v>30</v>
      </c>
      <c r="G1182">
        <v>0</v>
      </c>
      <c r="I1182" s="36"/>
    </row>
    <row r="1183" spans="1:9" x14ac:dyDescent="0.25">
      <c r="E1183" s="1"/>
      <c r="I1183" s="36"/>
    </row>
    <row r="1184" spans="1:9" x14ac:dyDescent="0.25">
      <c r="A1184">
        <v>3</v>
      </c>
      <c r="B1184">
        <v>10</v>
      </c>
      <c r="C1184">
        <v>92</v>
      </c>
      <c r="D1184">
        <v>3</v>
      </c>
      <c r="E1184" s="1" t="s">
        <v>445</v>
      </c>
      <c r="F1184" t="s">
        <v>132</v>
      </c>
      <c r="G1184">
        <v>49</v>
      </c>
      <c r="I1184" s="36">
        <f t="shared" si="11"/>
        <v>0</v>
      </c>
    </row>
    <row r="1185" spans="1:9" x14ac:dyDescent="0.25">
      <c r="E1185" s="1"/>
      <c r="I1185" s="36"/>
    </row>
    <row r="1186" spans="1:9" x14ac:dyDescent="0.25">
      <c r="A1186">
        <v>3</v>
      </c>
      <c r="B1186">
        <v>10</v>
      </c>
      <c r="C1186">
        <v>92</v>
      </c>
      <c r="E1186" s="1" t="s">
        <v>446</v>
      </c>
      <c r="F1186" t="s">
        <v>11</v>
      </c>
      <c r="G1186">
        <v>0</v>
      </c>
      <c r="I1186" s="36"/>
    </row>
    <row r="1187" spans="1:9" x14ac:dyDescent="0.25">
      <c r="E1187" s="1"/>
      <c r="I1187" s="36"/>
    </row>
    <row r="1188" spans="1:9" x14ac:dyDescent="0.25">
      <c r="A1188">
        <v>3</v>
      </c>
      <c r="B1188">
        <v>10</v>
      </c>
      <c r="C1188">
        <v>92</v>
      </c>
      <c r="E1188" s="1" t="s">
        <v>438</v>
      </c>
      <c r="F1188" t="s">
        <v>11</v>
      </c>
      <c r="G1188">
        <v>0</v>
      </c>
      <c r="I1188" s="36"/>
    </row>
    <row r="1189" spans="1:9" x14ac:dyDescent="0.25">
      <c r="E1189" s="1"/>
      <c r="I1189" s="36"/>
    </row>
    <row r="1190" spans="1:9" ht="45" x14ac:dyDescent="0.25">
      <c r="A1190">
        <v>3</v>
      </c>
      <c r="B1190">
        <v>10</v>
      </c>
      <c r="C1190">
        <v>92</v>
      </c>
      <c r="E1190" s="1" t="s">
        <v>439</v>
      </c>
      <c r="F1190" t="s">
        <v>30</v>
      </c>
      <c r="G1190">
        <v>0</v>
      </c>
      <c r="I1190" s="36"/>
    </row>
    <row r="1191" spans="1:9" x14ac:dyDescent="0.25">
      <c r="E1191" s="1"/>
      <c r="I1191" s="36"/>
    </row>
    <row r="1192" spans="1:9" x14ac:dyDescent="0.25">
      <c r="A1192">
        <v>3</v>
      </c>
      <c r="B1192">
        <v>10</v>
      </c>
      <c r="C1192">
        <v>92</v>
      </c>
      <c r="D1192">
        <v>4</v>
      </c>
      <c r="E1192" s="1" t="s">
        <v>440</v>
      </c>
      <c r="F1192" t="s">
        <v>132</v>
      </c>
      <c r="G1192">
        <v>116</v>
      </c>
      <c r="I1192" s="36">
        <f t="shared" si="11"/>
        <v>0</v>
      </c>
    </row>
    <row r="1193" spans="1:9" x14ac:dyDescent="0.25">
      <c r="E1193" s="1"/>
      <c r="I1193" s="36"/>
    </row>
    <row r="1194" spans="1:9" ht="45" x14ac:dyDescent="0.25">
      <c r="A1194">
        <v>3</v>
      </c>
      <c r="B1194">
        <v>10</v>
      </c>
      <c r="C1194">
        <v>92</v>
      </c>
      <c r="E1194" s="1" t="s">
        <v>441</v>
      </c>
      <c r="F1194" t="s">
        <v>30</v>
      </c>
      <c r="G1194">
        <v>0</v>
      </c>
      <c r="I1194" s="36"/>
    </row>
    <row r="1195" spans="1:9" x14ac:dyDescent="0.25">
      <c r="E1195" s="1"/>
      <c r="I1195" s="36"/>
    </row>
    <row r="1196" spans="1:9" x14ac:dyDescent="0.25">
      <c r="A1196">
        <v>3</v>
      </c>
      <c r="B1196">
        <v>10</v>
      </c>
      <c r="C1196">
        <v>92</v>
      </c>
      <c r="D1196">
        <v>5</v>
      </c>
      <c r="E1196" s="1" t="s">
        <v>442</v>
      </c>
      <c r="F1196" t="s">
        <v>132</v>
      </c>
      <c r="G1196">
        <v>121</v>
      </c>
      <c r="I1196" s="36">
        <f t="shared" si="11"/>
        <v>0</v>
      </c>
    </row>
    <row r="1197" spans="1:9" x14ac:dyDescent="0.25">
      <c r="E1197" s="1"/>
      <c r="I1197" s="36"/>
    </row>
    <row r="1198" spans="1:9" x14ac:dyDescent="0.25">
      <c r="A1198">
        <v>3</v>
      </c>
      <c r="B1198">
        <v>10</v>
      </c>
      <c r="C1198">
        <v>92</v>
      </c>
      <c r="E1198" s="1" t="s">
        <v>447</v>
      </c>
      <c r="F1198" t="s">
        <v>11</v>
      </c>
      <c r="G1198">
        <v>0</v>
      </c>
      <c r="I1198" s="36"/>
    </row>
    <row r="1199" spans="1:9" x14ac:dyDescent="0.25">
      <c r="E1199" s="1"/>
      <c r="I1199" s="36"/>
    </row>
    <row r="1200" spans="1:9" ht="45" x14ac:dyDescent="0.25">
      <c r="A1200">
        <v>3</v>
      </c>
      <c r="B1200">
        <v>10</v>
      </c>
      <c r="C1200">
        <v>92</v>
      </c>
      <c r="E1200" s="1" t="s">
        <v>448</v>
      </c>
      <c r="F1200" t="s">
        <v>30</v>
      </c>
      <c r="G1200">
        <v>0</v>
      </c>
      <c r="I1200" s="36"/>
    </row>
    <row r="1201" spans="1:9" x14ac:dyDescent="0.25">
      <c r="E1201" s="1"/>
      <c r="I1201" s="36"/>
    </row>
    <row r="1202" spans="1:9" x14ac:dyDescent="0.25">
      <c r="A1202">
        <v>3</v>
      </c>
      <c r="B1202">
        <v>10</v>
      </c>
      <c r="C1202">
        <v>92</v>
      </c>
      <c r="D1202">
        <v>6</v>
      </c>
      <c r="E1202" s="1" t="s">
        <v>449</v>
      </c>
      <c r="F1202" t="s">
        <v>132</v>
      </c>
      <c r="G1202">
        <v>544</v>
      </c>
      <c r="I1202" s="36">
        <f t="shared" si="11"/>
        <v>0</v>
      </c>
    </row>
    <row r="1203" spans="1:9" x14ac:dyDescent="0.25">
      <c r="E1203" s="1"/>
      <c r="I1203" s="36"/>
    </row>
    <row r="1204" spans="1:9" x14ac:dyDescent="0.25">
      <c r="A1204">
        <v>3</v>
      </c>
      <c r="B1204">
        <v>10</v>
      </c>
      <c r="C1204">
        <v>92</v>
      </c>
      <c r="E1204" s="1" t="s">
        <v>450</v>
      </c>
      <c r="F1204" t="s">
        <v>11</v>
      </c>
      <c r="G1204">
        <v>0</v>
      </c>
      <c r="I1204" s="36"/>
    </row>
    <row r="1205" spans="1:9" x14ac:dyDescent="0.25">
      <c r="E1205" s="1"/>
      <c r="I1205" s="36"/>
    </row>
    <row r="1206" spans="1:9" ht="45" x14ac:dyDescent="0.25">
      <c r="A1206">
        <v>3</v>
      </c>
      <c r="B1206">
        <v>10</v>
      </c>
      <c r="C1206">
        <v>93</v>
      </c>
      <c r="E1206" s="1" t="s">
        <v>451</v>
      </c>
      <c r="F1206" t="s">
        <v>30</v>
      </c>
      <c r="G1206">
        <v>0</v>
      </c>
      <c r="I1206" s="36"/>
    </row>
    <row r="1207" spans="1:9" x14ac:dyDescent="0.25">
      <c r="E1207" s="1"/>
      <c r="I1207" s="36"/>
    </row>
    <row r="1208" spans="1:9" x14ac:dyDescent="0.25">
      <c r="A1208">
        <v>3</v>
      </c>
      <c r="B1208">
        <v>10</v>
      </c>
      <c r="C1208">
        <v>93</v>
      </c>
      <c r="D1208">
        <v>7</v>
      </c>
      <c r="E1208" s="1" t="s">
        <v>452</v>
      </c>
      <c r="F1208" t="s">
        <v>132</v>
      </c>
      <c r="G1208">
        <v>86</v>
      </c>
      <c r="I1208" s="36">
        <f t="shared" si="11"/>
        <v>0</v>
      </c>
    </row>
    <row r="1209" spans="1:9" x14ac:dyDescent="0.25">
      <c r="E1209" s="1"/>
      <c r="I1209" s="36"/>
    </row>
    <row r="1210" spans="1:9" x14ac:dyDescent="0.25">
      <c r="A1210">
        <v>3</v>
      </c>
      <c r="B1210">
        <v>10</v>
      </c>
      <c r="C1210">
        <v>93</v>
      </c>
      <c r="E1210" s="1" t="s">
        <v>443</v>
      </c>
      <c r="F1210" t="s">
        <v>11</v>
      </c>
      <c r="G1210">
        <v>0</v>
      </c>
      <c r="I1210" s="36"/>
    </row>
    <row r="1211" spans="1:9" x14ac:dyDescent="0.25">
      <c r="E1211" s="1"/>
      <c r="I1211" s="36"/>
    </row>
    <row r="1212" spans="1:9" ht="30" x14ac:dyDescent="0.25">
      <c r="A1212">
        <v>3</v>
      </c>
      <c r="B1212">
        <v>10</v>
      </c>
      <c r="C1212">
        <v>93</v>
      </c>
      <c r="E1212" s="1" t="s">
        <v>444</v>
      </c>
      <c r="F1212" t="s">
        <v>30</v>
      </c>
      <c r="G1212">
        <v>0</v>
      </c>
      <c r="I1212" s="36"/>
    </row>
    <row r="1213" spans="1:9" x14ac:dyDescent="0.25">
      <c r="E1213" s="1"/>
      <c r="I1213" s="36"/>
    </row>
    <row r="1214" spans="1:9" x14ac:dyDescent="0.25">
      <c r="A1214">
        <v>3</v>
      </c>
      <c r="B1214">
        <v>10</v>
      </c>
      <c r="C1214">
        <v>93</v>
      </c>
      <c r="D1214">
        <v>8</v>
      </c>
      <c r="E1214" s="1" t="s">
        <v>445</v>
      </c>
      <c r="F1214" t="s">
        <v>132</v>
      </c>
      <c r="G1214">
        <v>96</v>
      </c>
      <c r="I1214" s="36">
        <f t="shared" ref="I1214:I1268" si="12">G1214*H1214</f>
        <v>0</v>
      </c>
    </row>
    <row r="1215" spans="1:9" x14ac:dyDescent="0.25">
      <c r="E1215" s="1"/>
      <c r="I1215" s="36"/>
    </row>
    <row r="1216" spans="1:9" ht="75" x14ac:dyDescent="0.25">
      <c r="A1216">
        <v>3</v>
      </c>
      <c r="B1216">
        <v>10</v>
      </c>
      <c r="C1216">
        <v>93</v>
      </c>
      <c r="E1216" s="1" t="s">
        <v>453</v>
      </c>
      <c r="F1216" t="s">
        <v>30</v>
      </c>
      <c r="G1216">
        <v>0</v>
      </c>
      <c r="I1216" s="36"/>
    </row>
    <row r="1217" spans="1:9" x14ac:dyDescent="0.25">
      <c r="E1217" s="1"/>
      <c r="I1217" s="36"/>
    </row>
    <row r="1218" spans="1:9" x14ac:dyDescent="0.25">
      <c r="A1218">
        <v>3</v>
      </c>
      <c r="B1218">
        <v>10</v>
      </c>
      <c r="C1218">
        <v>93</v>
      </c>
      <c r="D1218">
        <v>9</v>
      </c>
      <c r="E1218" s="1" t="s">
        <v>454</v>
      </c>
      <c r="F1218" t="s">
        <v>132</v>
      </c>
      <c r="G1218">
        <v>42</v>
      </c>
      <c r="I1218" s="36">
        <f t="shared" si="12"/>
        <v>0</v>
      </c>
    </row>
    <row r="1219" spans="1:9" x14ac:dyDescent="0.25">
      <c r="E1219" s="1"/>
      <c r="I1219" s="36"/>
    </row>
    <row r="1220" spans="1:9" x14ac:dyDescent="0.25">
      <c r="A1220">
        <v>3</v>
      </c>
      <c r="B1220">
        <v>10</v>
      </c>
      <c r="C1220">
        <v>93</v>
      </c>
      <c r="E1220" s="1" t="s">
        <v>455</v>
      </c>
      <c r="F1220" t="s">
        <v>11</v>
      </c>
      <c r="G1220">
        <v>0</v>
      </c>
      <c r="I1220" s="36"/>
    </row>
    <row r="1221" spans="1:9" x14ac:dyDescent="0.25">
      <c r="E1221" s="1"/>
      <c r="I1221" s="36"/>
    </row>
    <row r="1222" spans="1:9" ht="45" x14ac:dyDescent="0.25">
      <c r="A1222">
        <v>3</v>
      </c>
      <c r="B1222">
        <v>10</v>
      </c>
      <c r="C1222">
        <v>93</v>
      </c>
      <c r="E1222" s="1" t="s">
        <v>456</v>
      </c>
      <c r="F1222" t="s">
        <v>30</v>
      </c>
      <c r="G1222">
        <v>0</v>
      </c>
      <c r="I1222" s="36"/>
    </row>
    <row r="1223" spans="1:9" x14ac:dyDescent="0.25">
      <c r="E1223" s="1"/>
      <c r="I1223" s="36"/>
    </row>
    <row r="1224" spans="1:9" x14ac:dyDescent="0.25">
      <c r="A1224">
        <v>3</v>
      </c>
      <c r="B1224">
        <v>10</v>
      </c>
      <c r="C1224">
        <v>93</v>
      </c>
      <c r="D1224">
        <v>10</v>
      </c>
      <c r="E1224" s="1" t="s">
        <v>457</v>
      </c>
      <c r="F1224" t="s">
        <v>132</v>
      </c>
      <c r="G1224">
        <v>42</v>
      </c>
      <c r="I1224" s="36">
        <f t="shared" si="12"/>
        <v>0</v>
      </c>
    </row>
    <row r="1225" spans="1:9" x14ac:dyDescent="0.25">
      <c r="E1225" s="1"/>
      <c r="I1225" s="36"/>
    </row>
    <row r="1226" spans="1:9" x14ac:dyDescent="0.25">
      <c r="A1226">
        <v>3</v>
      </c>
      <c r="B1226">
        <v>10</v>
      </c>
      <c r="C1226">
        <v>93</v>
      </c>
      <c r="D1226">
        <v>11</v>
      </c>
      <c r="E1226" s="1" t="s">
        <v>458</v>
      </c>
      <c r="F1226" t="s">
        <v>132</v>
      </c>
      <c r="G1226">
        <v>155</v>
      </c>
      <c r="I1226" s="36">
        <f t="shared" si="12"/>
        <v>0</v>
      </c>
    </row>
    <row r="1227" spans="1:9" x14ac:dyDescent="0.25">
      <c r="E1227" s="1"/>
      <c r="I1227" s="36"/>
    </row>
    <row r="1228" spans="1:9" ht="15.75" thickBot="1" x14ac:dyDescent="0.3">
      <c r="A1228">
        <v>3</v>
      </c>
      <c r="B1228">
        <v>10</v>
      </c>
      <c r="E1228" s="1"/>
      <c r="G1228">
        <v>0</v>
      </c>
      <c r="I1228" s="37">
        <f>SUM(I1173:I1227)</f>
        <v>0</v>
      </c>
    </row>
    <row r="1229" spans="1:9" ht="15.75" thickTop="1" x14ac:dyDescent="0.25">
      <c r="E1229" s="1"/>
      <c r="I1229" s="36"/>
    </row>
    <row r="1230" spans="1:9" x14ac:dyDescent="0.25">
      <c r="E1230" s="34" t="s">
        <v>812</v>
      </c>
      <c r="I1230" s="36"/>
    </row>
    <row r="1231" spans="1:9" x14ac:dyDescent="0.25">
      <c r="E1231" s="1"/>
      <c r="I1231" s="36"/>
    </row>
    <row r="1232" spans="1:9" x14ac:dyDescent="0.25">
      <c r="A1232">
        <v>3</v>
      </c>
      <c r="B1232">
        <v>11</v>
      </c>
      <c r="C1232">
        <v>95</v>
      </c>
      <c r="D1232">
        <v>1</v>
      </c>
      <c r="E1232" s="1" t="s">
        <v>459</v>
      </c>
      <c r="F1232" t="s">
        <v>817</v>
      </c>
      <c r="I1232" s="36">
        <f>+I632</f>
        <v>0</v>
      </c>
    </row>
    <row r="1233" spans="1:9" x14ac:dyDescent="0.25">
      <c r="E1233" s="1"/>
      <c r="I1233" s="36"/>
    </row>
    <row r="1234" spans="1:9" x14ac:dyDescent="0.25">
      <c r="A1234">
        <v>3</v>
      </c>
      <c r="B1234">
        <v>11</v>
      </c>
      <c r="C1234">
        <v>95</v>
      </c>
      <c r="D1234">
        <v>2</v>
      </c>
      <c r="E1234" s="1" t="s">
        <v>461</v>
      </c>
      <c r="F1234" t="s">
        <v>818</v>
      </c>
      <c r="I1234" s="36">
        <f>+I716</f>
        <v>0</v>
      </c>
    </row>
    <row r="1235" spans="1:9" x14ac:dyDescent="0.25">
      <c r="E1235" s="1"/>
      <c r="I1235" s="36"/>
    </row>
    <row r="1236" spans="1:9" x14ac:dyDescent="0.25">
      <c r="A1236">
        <v>3</v>
      </c>
      <c r="B1236">
        <v>11</v>
      </c>
      <c r="C1236">
        <v>95</v>
      </c>
      <c r="D1236">
        <v>3</v>
      </c>
      <c r="E1236" s="1" t="s">
        <v>462</v>
      </c>
      <c r="F1236" t="s">
        <v>819</v>
      </c>
      <c r="I1236" s="36">
        <f>+I842</f>
        <v>0</v>
      </c>
    </row>
    <row r="1237" spans="1:9" x14ac:dyDescent="0.25">
      <c r="E1237" s="1"/>
      <c r="I1237" s="36"/>
    </row>
    <row r="1238" spans="1:9" x14ac:dyDescent="0.25">
      <c r="A1238">
        <v>3</v>
      </c>
      <c r="B1238">
        <v>11</v>
      </c>
      <c r="C1238">
        <v>95</v>
      </c>
      <c r="D1238">
        <v>4</v>
      </c>
      <c r="E1238" s="1" t="s">
        <v>463</v>
      </c>
      <c r="F1238" t="s">
        <v>820</v>
      </c>
      <c r="I1238" s="36">
        <f>+I882</f>
        <v>0</v>
      </c>
    </row>
    <row r="1239" spans="1:9" x14ac:dyDescent="0.25">
      <c r="E1239" s="1"/>
      <c r="I1239" s="36"/>
    </row>
    <row r="1240" spans="1:9" x14ac:dyDescent="0.25">
      <c r="A1240">
        <v>3</v>
      </c>
      <c r="B1240">
        <v>11</v>
      </c>
      <c r="C1240">
        <v>95</v>
      </c>
      <c r="D1240">
        <v>5</v>
      </c>
      <c r="E1240" s="1" t="s">
        <v>464</v>
      </c>
      <c r="F1240" t="s">
        <v>821</v>
      </c>
      <c r="I1240" s="36">
        <f>+I962</f>
        <v>0</v>
      </c>
    </row>
    <row r="1241" spans="1:9" x14ac:dyDescent="0.25">
      <c r="E1241" s="1"/>
      <c r="I1241" s="36"/>
    </row>
    <row r="1242" spans="1:9" x14ac:dyDescent="0.25">
      <c r="A1242">
        <v>3</v>
      </c>
      <c r="B1242">
        <v>11</v>
      </c>
      <c r="C1242">
        <v>95</v>
      </c>
      <c r="D1242">
        <v>6</v>
      </c>
      <c r="E1242" s="1" t="s">
        <v>465</v>
      </c>
      <c r="F1242" t="s">
        <v>822</v>
      </c>
      <c r="I1242" s="36">
        <f>+I1038</f>
        <v>130000</v>
      </c>
    </row>
    <row r="1243" spans="1:9" x14ac:dyDescent="0.25">
      <c r="E1243" s="1"/>
      <c r="I1243" s="36"/>
    </row>
    <row r="1244" spans="1:9" x14ac:dyDescent="0.25">
      <c r="A1244">
        <v>3</v>
      </c>
      <c r="B1244">
        <v>11</v>
      </c>
      <c r="C1244">
        <v>95</v>
      </c>
      <c r="D1244">
        <v>7</v>
      </c>
      <c r="E1244" s="1" t="s">
        <v>466</v>
      </c>
      <c r="F1244" t="s">
        <v>823</v>
      </c>
      <c r="I1244" s="36">
        <f>+I1076</f>
        <v>0</v>
      </c>
    </row>
    <row r="1245" spans="1:9" x14ac:dyDescent="0.25">
      <c r="E1245" s="1"/>
      <c r="I1245" s="36"/>
    </row>
    <row r="1246" spans="1:9" x14ac:dyDescent="0.25">
      <c r="A1246">
        <v>3</v>
      </c>
      <c r="B1246">
        <v>11</v>
      </c>
      <c r="C1246">
        <v>95</v>
      </c>
      <c r="D1246">
        <v>8</v>
      </c>
      <c r="E1246" s="1" t="s">
        <v>467</v>
      </c>
      <c r="F1246" t="s">
        <v>824</v>
      </c>
      <c r="I1246" s="36">
        <f>+I1128</f>
        <v>0</v>
      </c>
    </row>
    <row r="1247" spans="1:9" x14ac:dyDescent="0.25">
      <c r="E1247" s="1"/>
      <c r="I1247" s="36"/>
    </row>
    <row r="1248" spans="1:9" x14ac:dyDescent="0.25">
      <c r="A1248">
        <v>3</v>
      </c>
      <c r="B1248">
        <v>11</v>
      </c>
      <c r="C1248">
        <v>95</v>
      </c>
      <c r="D1248">
        <v>9</v>
      </c>
      <c r="E1248" s="1" t="s">
        <v>468</v>
      </c>
      <c r="F1248" t="s">
        <v>825</v>
      </c>
      <c r="I1248" s="36">
        <f>+I1150</f>
        <v>0</v>
      </c>
    </row>
    <row r="1249" spans="1:9" x14ac:dyDescent="0.25">
      <c r="E1249" s="1"/>
      <c r="I1249" s="36"/>
    </row>
    <row r="1250" spans="1:9" x14ac:dyDescent="0.25">
      <c r="A1250">
        <v>3</v>
      </c>
      <c r="B1250">
        <v>11</v>
      </c>
      <c r="C1250">
        <v>95</v>
      </c>
      <c r="D1250">
        <v>10</v>
      </c>
      <c r="E1250" s="1" t="s">
        <v>469</v>
      </c>
      <c r="F1250" t="s">
        <v>826</v>
      </c>
      <c r="I1250" s="36">
        <f>+I1228</f>
        <v>0</v>
      </c>
    </row>
    <row r="1251" spans="1:9" x14ac:dyDescent="0.25">
      <c r="E1251" s="1"/>
      <c r="I1251" s="36"/>
    </row>
    <row r="1252" spans="1:9" ht="15.75" thickBot="1" x14ac:dyDescent="0.3">
      <c r="E1252" s="34" t="s">
        <v>813</v>
      </c>
      <c r="I1252" s="37">
        <f>SUM(I1231:I1251)</f>
        <v>130000</v>
      </c>
    </row>
    <row r="1253" spans="1:9" ht="15.75" thickTop="1" x14ac:dyDescent="0.25">
      <c r="E1253" s="1"/>
      <c r="I1253" s="36"/>
    </row>
    <row r="1254" spans="1:9" x14ac:dyDescent="0.25">
      <c r="A1254">
        <v>4</v>
      </c>
      <c r="B1254">
        <v>1</v>
      </c>
      <c r="C1254">
        <v>96</v>
      </c>
      <c r="E1254" s="34" t="s">
        <v>470</v>
      </c>
      <c r="F1254" t="s">
        <v>10</v>
      </c>
      <c r="G1254">
        <v>0</v>
      </c>
      <c r="I1254" s="36"/>
    </row>
    <row r="1255" spans="1:9" x14ac:dyDescent="0.25">
      <c r="E1255" s="34"/>
      <c r="I1255" s="36"/>
    </row>
    <row r="1256" spans="1:9" x14ac:dyDescent="0.25">
      <c r="A1256">
        <v>4</v>
      </c>
      <c r="B1256">
        <v>1</v>
      </c>
      <c r="C1256">
        <v>96</v>
      </c>
      <c r="E1256" s="34" t="s">
        <v>471</v>
      </c>
      <c r="F1256" t="s">
        <v>10</v>
      </c>
      <c r="G1256">
        <v>0</v>
      </c>
      <c r="I1256" s="36"/>
    </row>
    <row r="1257" spans="1:9" x14ac:dyDescent="0.25">
      <c r="E1257" s="1"/>
      <c r="I1257" s="36"/>
    </row>
    <row r="1258" spans="1:9" x14ac:dyDescent="0.25">
      <c r="A1258">
        <v>4</v>
      </c>
      <c r="B1258">
        <v>1</v>
      </c>
      <c r="C1258">
        <v>96</v>
      </c>
      <c r="E1258" s="1" t="s">
        <v>472</v>
      </c>
      <c r="F1258" t="s">
        <v>30</v>
      </c>
      <c r="G1258">
        <v>0</v>
      </c>
      <c r="I1258" s="36"/>
    </row>
    <row r="1259" spans="1:9" x14ac:dyDescent="0.25">
      <c r="E1259" s="1"/>
      <c r="I1259" s="36"/>
    </row>
    <row r="1260" spans="1:9" ht="30" x14ac:dyDescent="0.25">
      <c r="A1260">
        <v>4</v>
      </c>
      <c r="B1260">
        <v>1</v>
      </c>
      <c r="C1260">
        <v>96</v>
      </c>
      <c r="D1260">
        <v>1</v>
      </c>
      <c r="E1260" s="1" t="s">
        <v>473</v>
      </c>
      <c r="F1260" t="s">
        <v>129</v>
      </c>
      <c r="G1260">
        <v>50</v>
      </c>
      <c r="I1260" s="36">
        <f t="shared" si="12"/>
        <v>0</v>
      </c>
    </row>
    <row r="1261" spans="1:9" x14ac:dyDescent="0.25">
      <c r="E1261" s="1"/>
      <c r="I1261" s="36"/>
    </row>
    <row r="1262" spans="1:9" x14ac:dyDescent="0.25">
      <c r="A1262">
        <v>4</v>
      </c>
      <c r="B1262">
        <v>1</v>
      </c>
      <c r="C1262">
        <v>96</v>
      </c>
      <c r="E1262" s="1" t="s">
        <v>474</v>
      </c>
      <c r="F1262" t="s">
        <v>30</v>
      </c>
      <c r="G1262">
        <v>0</v>
      </c>
      <c r="I1262" s="36"/>
    </row>
    <row r="1263" spans="1:9" x14ac:dyDescent="0.25">
      <c r="E1263" s="1"/>
      <c r="I1263" s="36"/>
    </row>
    <row r="1264" spans="1:9" ht="75" x14ac:dyDescent="0.25">
      <c r="A1264">
        <v>4</v>
      </c>
      <c r="B1264">
        <v>1</v>
      </c>
      <c r="C1264">
        <v>96</v>
      </c>
      <c r="D1264">
        <v>2</v>
      </c>
      <c r="E1264" s="1" t="s">
        <v>475</v>
      </c>
      <c r="F1264" t="s">
        <v>136</v>
      </c>
      <c r="G1264">
        <v>3</v>
      </c>
      <c r="I1264" s="36">
        <f t="shared" si="12"/>
        <v>0</v>
      </c>
    </row>
    <row r="1265" spans="1:9" x14ac:dyDescent="0.25">
      <c r="E1265" s="1"/>
      <c r="I1265" s="36"/>
    </row>
    <row r="1266" spans="1:9" x14ac:dyDescent="0.25">
      <c r="A1266">
        <v>4</v>
      </c>
      <c r="B1266">
        <v>1</v>
      </c>
      <c r="C1266">
        <v>96</v>
      </c>
      <c r="E1266" s="1" t="s">
        <v>476</v>
      </c>
      <c r="F1266" t="s">
        <v>30</v>
      </c>
      <c r="G1266">
        <v>0</v>
      </c>
      <c r="I1266" s="36"/>
    </row>
    <row r="1267" spans="1:9" x14ac:dyDescent="0.25">
      <c r="E1267" s="1"/>
      <c r="I1267" s="36"/>
    </row>
    <row r="1268" spans="1:9" ht="30" x14ac:dyDescent="0.25">
      <c r="A1268">
        <v>4</v>
      </c>
      <c r="B1268">
        <v>1</v>
      </c>
      <c r="C1268">
        <v>96</v>
      </c>
      <c r="D1268">
        <v>3</v>
      </c>
      <c r="E1268" s="1" t="s">
        <v>477</v>
      </c>
      <c r="F1268" t="s">
        <v>136</v>
      </c>
      <c r="G1268">
        <v>3</v>
      </c>
      <c r="I1268" s="36">
        <f t="shared" si="12"/>
        <v>0</v>
      </c>
    </row>
    <row r="1269" spans="1:9" x14ac:dyDescent="0.25">
      <c r="E1269" s="1"/>
      <c r="I1269" s="36"/>
    </row>
    <row r="1270" spans="1:9" ht="15.75" thickBot="1" x14ac:dyDescent="0.3">
      <c r="A1270">
        <v>4</v>
      </c>
      <c r="B1270">
        <v>1</v>
      </c>
      <c r="E1270" s="1"/>
      <c r="G1270">
        <v>0</v>
      </c>
      <c r="I1270" s="37">
        <f>SUM(I1259:I1269)</f>
        <v>0</v>
      </c>
    </row>
    <row r="1271" spans="1:9" ht="15.75" thickTop="1" x14ac:dyDescent="0.25">
      <c r="E1271" s="1"/>
      <c r="I1271" s="36"/>
    </row>
    <row r="1272" spans="1:9" x14ac:dyDescent="0.25">
      <c r="A1272">
        <v>4</v>
      </c>
      <c r="B1272">
        <v>2</v>
      </c>
      <c r="C1272">
        <v>97</v>
      </c>
      <c r="E1272" s="34" t="s">
        <v>471</v>
      </c>
      <c r="F1272" t="s">
        <v>10</v>
      </c>
      <c r="G1272">
        <v>0</v>
      </c>
      <c r="I1272" s="36"/>
    </row>
    <row r="1273" spans="1:9" x14ac:dyDescent="0.25">
      <c r="E1273" s="34"/>
      <c r="I1273" s="36"/>
    </row>
    <row r="1274" spans="1:9" x14ac:dyDescent="0.25">
      <c r="A1274">
        <v>4</v>
      </c>
      <c r="B1274">
        <v>2</v>
      </c>
      <c r="C1274">
        <v>97</v>
      </c>
      <c r="E1274" s="34" t="s">
        <v>478</v>
      </c>
      <c r="F1274" t="s">
        <v>10</v>
      </c>
      <c r="G1274">
        <v>0</v>
      </c>
      <c r="I1274" s="36"/>
    </row>
    <row r="1275" spans="1:9" x14ac:dyDescent="0.25">
      <c r="E1275" s="1"/>
      <c r="I1275" s="36"/>
    </row>
    <row r="1276" spans="1:9" x14ac:dyDescent="0.25">
      <c r="A1276">
        <v>4</v>
      </c>
      <c r="B1276">
        <v>2</v>
      </c>
      <c r="C1276">
        <v>97</v>
      </c>
      <c r="E1276" s="1" t="s">
        <v>479</v>
      </c>
      <c r="F1276" t="s">
        <v>11</v>
      </c>
      <c r="G1276">
        <v>0</v>
      </c>
      <c r="I1276" s="36"/>
    </row>
    <row r="1277" spans="1:9" x14ac:dyDescent="0.25">
      <c r="E1277" s="1"/>
      <c r="I1277" s="36"/>
    </row>
    <row r="1278" spans="1:9" ht="105" x14ac:dyDescent="0.25">
      <c r="A1278">
        <v>4</v>
      </c>
      <c r="B1278">
        <v>2</v>
      </c>
      <c r="C1278">
        <v>97</v>
      </c>
      <c r="E1278" s="1" t="s">
        <v>480</v>
      </c>
      <c r="F1278" t="s">
        <v>30</v>
      </c>
      <c r="G1278">
        <v>0</v>
      </c>
      <c r="I1278" s="36"/>
    </row>
    <row r="1279" spans="1:9" x14ac:dyDescent="0.25">
      <c r="E1279" s="1"/>
      <c r="I1279" s="36"/>
    </row>
    <row r="1280" spans="1:9" ht="60" x14ac:dyDescent="0.25">
      <c r="A1280">
        <v>4</v>
      </c>
      <c r="B1280">
        <v>2</v>
      </c>
      <c r="C1280">
        <v>97</v>
      </c>
      <c r="D1280">
        <v>1</v>
      </c>
      <c r="E1280" s="1" t="s">
        <v>481</v>
      </c>
      <c r="F1280" t="s">
        <v>129</v>
      </c>
      <c r="G1280">
        <v>44</v>
      </c>
      <c r="I1280" s="36">
        <f t="shared" ref="I1280:I1338" si="13">G1280*H1280</f>
        <v>0</v>
      </c>
    </row>
    <row r="1281" spans="1:9" x14ac:dyDescent="0.25">
      <c r="E1281" s="1"/>
      <c r="I1281" s="36"/>
    </row>
    <row r="1282" spans="1:9" ht="60" x14ac:dyDescent="0.25">
      <c r="A1282">
        <v>4</v>
      </c>
      <c r="B1282">
        <v>2</v>
      </c>
      <c r="C1282">
        <v>97</v>
      </c>
      <c r="D1282">
        <v>2</v>
      </c>
      <c r="E1282" s="1" t="s">
        <v>482</v>
      </c>
      <c r="F1282" t="s">
        <v>129</v>
      </c>
      <c r="G1282">
        <v>293</v>
      </c>
      <c r="I1282" s="36">
        <f t="shared" si="13"/>
        <v>0</v>
      </c>
    </row>
    <row r="1283" spans="1:9" x14ac:dyDescent="0.25">
      <c r="E1283" s="1"/>
      <c r="I1283" s="36"/>
    </row>
    <row r="1284" spans="1:9" x14ac:dyDescent="0.25">
      <c r="A1284">
        <v>4</v>
      </c>
      <c r="B1284">
        <v>2</v>
      </c>
      <c r="C1284">
        <v>97</v>
      </c>
      <c r="D1284">
        <v>3</v>
      </c>
      <c r="E1284" s="1" t="s">
        <v>483</v>
      </c>
      <c r="F1284" t="s">
        <v>136</v>
      </c>
      <c r="G1284">
        <v>12</v>
      </c>
      <c r="I1284" s="36">
        <f t="shared" si="13"/>
        <v>0</v>
      </c>
    </row>
    <row r="1285" spans="1:9" x14ac:dyDescent="0.25">
      <c r="E1285" s="1"/>
      <c r="I1285" s="36"/>
    </row>
    <row r="1286" spans="1:9" x14ac:dyDescent="0.25">
      <c r="A1286">
        <v>4</v>
      </c>
      <c r="B1286">
        <v>2</v>
      </c>
      <c r="C1286">
        <v>97</v>
      </c>
      <c r="D1286">
        <v>4</v>
      </c>
      <c r="E1286" s="1" t="s">
        <v>484</v>
      </c>
      <c r="F1286" t="s">
        <v>136</v>
      </c>
      <c r="G1286">
        <v>4</v>
      </c>
      <c r="I1286" s="36">
        <f t="shared" si="13"/>
        <v>0</v>
      </c>
    </row>
    <row r="1287" spans="1:9" x14ac:dyDescent="0.25">
      <c r="E1287" s="1"/>
      <c r="I1287" s="36"/>
    </row>
    <row r="1288" spans="1:9" ht="60" x14ac:dyDescent="0.25">
      <c r="A1288">
        <v>4</v>
      </c>
      <c r="B1288">
        <v>2</v>
      </c>
      <c r="C1288">
        <v>97</v>
      </c>
      <c r="D1288">
        <v>5</v>
      </c>
      <c r="E1288" s="1" t="s">
        <v>485</v>
      </c>
      <c r="F1288" t="s">
        <v>136</v>
      </c>
      <c r="G1288">
        <v>4</v>
      </c>
      <c r="I1288" s="36">
        <f t="shared" si="13"/>
        <v>0</v>
      </c>
    </row>
    <row r="1289" spans="1:9" x14ac:dyDescent="0.25">
      <c r="E1289" s="1"/>
      <c r="I1289" s="36"/>
    </row>
    <row r="1290" spans="1:9" ht="45" x14ac:dyDescent="0.25">
      <c r="A1290">
        <v>4</v>
      </c>
      <c r="B1290">
        <v>2</v>
      </c>
      <c r="C1290">
        <v>97</v>
      </c>
      <c r="D1290">
        <v>6</v>
      </c>
      <c r="E1290" s="1" t="s">
        <v>486</v>
      </c>
      <c r="F1290" t="s">
        <v>129</v>
      </c>
      <c r="G1290">
        <v>290</v>
      </c>
      <c r="I1290" s="36">
        <f t="shared" si="13"/>
        <v>0</v>
      </c>
    </row>
    <row r="1291" spans="1:9" x14ac:dyDescent="0.25">
      <c r="E1291" s="1"/>
      <c r="I1291" s="36"/>
    </row>
    <row r="1292" spans="1:9" ht="30" x14ac:dyDescent="0.25">
      <c r="A1292">
        <v>4</v>
      </c>
      <c r="B1292">
        <v>2</v>
      </c>
      <c r="C1292">
        <v>98</v>
      </c>
      <c r="D1292">
        <v>7</v>
      </c>
      <c r="E1292" s="1" t="s">
        <v>487</v>
      </c>
      <c r="F1292" t="s">
        <v>129</v>
      </c>
      <c r="G1292">
        <v>290</v>
      </c>
      <c r="I1292" s="36">
        <f t="shared" si="13"/>
        <v>0</v>
      </c>
    </row>
    <row r="1293" spans="1:9" x14ac:dyDescent="0.25">
      <c r="E1293" s="1"/>
      <c r="I1293" s="36"/>
    </row>
    <row r="1294" spans="1:9" x14ac:dyDescent="0.25">
      <c r="A1294">
        <v>4</v>
      </c>
      <c r="B1294">
        <v>2</v>
      </c>
      <c r="C1294">
        <v>98</v>
      </c>
      <c r="E1294" s="1" t="s">
        <v>488</v>
      </c>
      <c r="F1294" t="s">
        <v>11</v>
      </c>
      <c r="G1294">
        <v>0</v>
      </c>
      <c r="I1294" s="36"/>
    </row>
    <row r="1295" spans="1:9" x14ac:dyDescent="0.25">
      <c r="E1295" s="1"/>
      <c r="I1295" s="36"/>
    </row>
    <row r="1296" spans="1:9" x14ac:dyDescent="0.25">
      <c r="A1296">
        <v>4</v>
      </c>
      <c r="B1296">
        <v>2</v>
      </c>
      <c r="C1296">
        <v>98</v>
      </c>
      <c r="E1296" s="1" t="s">
        <v>489</v>
      </c>
      <c r="F1296" t="s">
        <v>30</v>
      </c>
      <c r="G1296">
        <v>0</v>
      </c>
      <c r="I1296" s="36"/>
    </row>
    <row r="1297" spans="1:9" x14ac:dyDescent="0.25">
      <c r="E1297" s="1"/>
      <c r="I1297" s="36"/>
    </row>
    <row r="1298" spans="1:9" ht="30" x14ac:dyDescent="0.25">
      <c r="A1298">
        <v>4</v>
      </c>
      <c r="B1298">
        <v>2</v>
      </c>
      <c r="C1298">
        <v>98</v>
      </c>
      <c r="D1298">
        <v>8</v>
      </c>
      <c r="E1298" s="1" t="s">
        <v>490</v>
      </c>
      <c r="F1298" t="s">
        <v>132</v>
      </c>
      <c r="G1298">
        <v>290</v>
      </c>
      <c r="I1298" s="36">
        <f t="shared" si="13"/>
        <v>0</v>
      </c>
    </row>
    <row r="1299" spans="1:9" x14ac:dyDescent="0.25">
      <c r="E1299" s="1"/>
      <c r="I1299" s="36"/>
    </row>
    <row r="1300" spans="1:9" x14ac:dyDescent="0.25">
      <c r="A1300">
        <v>4</v>
      </c>
      <c r="B1300">
        <v>2</v>
      </c>
      <c r="C1300">
        <v>98</v>
      </c>
      <c r="E1300" s="1" t="s">
        <v>491</v>
      </c>
      <c r="F1300" t="s">
        <v>11</v>
      </c>
      <c r="G1300">
        <v>0</v>
      </c>
      <c r="I1300" s="36"/>
    </row>
    <row r="1301" spans="1:9" x14ac:dyDescent="0.25">
      <c r="E1301" s="1"/>
      <c r="I1301" s="36"/>
    </row>
    <row r="1302" spans="1:9" x14ac:dyDescent="0.25">
      <c r="A1302">
        <v>4</v>
      </c>
      <c r="B1302">
        <v>2</v>
      </c>
      <c r="C1302">
        <v>98</v>
      </c>
      <c r="E1302" s="1" t="s">
        <v>492</v>
      </c>
      <c r="F1302" t="s">
        <v>11</v>
      </c>
      <c r="G1302">
        <v>0</v>
      </c>
      <c r="I1302" s="36"/>
    </row>
    <row r="1303" spans="1:9" x14ac:dyDescent="0.25">
      <c r="E1303" s="1"/>
      <c r="I1303" s="36"/>
    </row>
    <row r="1304" spans="1:9" x14ac:dyDescent="0.25">
      <c r="A1304">
        <v>4</v>
      </c>
      <c r="B1304">
        <v>2</v>
      </c>
      <c r="C1304">
        <v>98</v>
      </c>
      <c r="E1304" s="1" t="s">
        <v>493</v>
      </c>
      <c r="F1304" t="s">
        <v>11</v>
      </c>
      <c r="G1304">
        <v>0</v>
      </c>
      <c r="I1304" s="36"/>
    </row>
    <row r="1305" spans="1:9" x14ac:dyDescent="0.25">
      <c r="E1305" s="1"/>
      <c r="I1305" s="36"/>
    </row>
    <row r="1306" spans="1:9" x14ac:dyDescent="0.25">
      <c r="A1306">
        <v>4</v>
      </c>
      <c r="B1306">
        <v>2</v>
      </c>
      <c r="C1306">
        <v>98</v>
      </c>
      <c r="E1306" s="1" t="s">
        <v>494</v>
      </c>
      <c r="F1306" t="s">
        <v>30</v>
      </c>
      <c r="G1306">
        <v>0</v>
      </c>
      <c r="I1306" s="36"/>
    </row>
    <row r="1307" spans="1:9" x14ac:dyDescent="0.25">
      <c r="E1307" s="1"/>
      <c r="I1307" s="36"/>
    </row>
    <row r="1308" spans="1:9" x14ac:dyDescent="0.25">
      <c r="A1308">
        <v>4</v>
      </c>
      <c r="B1308">
        <v>2</v>
      </c>
      <c r="C1308">
        <v>98</v>
      </c>
      <c r="D1308">
        <v>9</v>
      </c>
      <c r="E1308" s="1" t="s">
        <v>495</v>
      </c>
      <c r="F1308" t="s">
        <v>132</v>
      </c>
      <c r="G1308">
        <v>137</v>
      </c>
      <c r="I1308" s="36">
        <f t="shared" si="13"/>
        <v>0</v>
      </c>
    </row>
    <row r="1309" spans="1:9" x14ac:dyDescent="0.25">
      <c r="E1309" s="1"/>
      <c r="I1309" s="36"/>
    </row>
    <row r="1310" spans="1:9" x14ac:dyDescent="0.25">
      <c r="A1310">
        <v>4</v>
      </c>
      <c r="B1310">
        <v>2</v>
      </c>
      <c r="C1310">
        <v>98</v>
      </c>
      <c r="E1310" s="1" t="s">
        <v>496</v>
      </c>
      <c r="F1310" t="s">
        <v>11</v>
      </c>
      <c r="G1310">
        <v>0</v>
      </c>
      <c r="I1310" s="36"/>
    </row>
    <row r="1311" spans="1:9" x14ac:dyDescent="0.25">
      <c r="E1311" s="1"/>
      <c r="I1311" s="36"/>
    </row>
    <row r="1312" spans="1:9" x14ac:dyDescent="0.25">
      <c r="A1312">
        <v>4</v>
      </c>
      <c r="B1312">
        <v>2</v>
      </c>
      <c r="C1312">
        <v>98</v>
      </c>
      <c r="E1312" s="1" t="s">
        <v>497</v>
      </c>
      <c r="F1312" t="s">
        <v>30</v>
      </c>
      <c r="G1312">
        <v>0</v>
      </c>
      <c r="I1312" s="36"/>
    </row>
    <row r="1313" spans="1:9" x14ac:dyDescent="0.25">
      <c r="E1313" s="1"/>
      <c r="I1313" s="36"/>
    </row>
    <row r="1314" spans="1:9" x14ac:dyDescent="0.25">
      <c r="A1314">
        <v>4</v>
      </c>
      <c r="B1314">
        <v>2</v>
      </c>
      <c r="C1314">
        <v>98</v>
      </c>
      <c r="D1314">
        <v>10</v>
      </c>
      <c r="E1314" s="1" t="s">
        <v>498</v>
      </c>
      <c r="F1314" t="s">
        <v>499</v>
      </c>
      <c r="G1314">
        <v>11</v>
      </c>
      <c r="I1314" s="36">
        <f t="shared" si="13"/>
        <v>0</v>
      </c>
    </row>
    <row r="1315" spans="1:9" x14ac:dyDescent="0.25">
      <c r="E1315" s="1"/>
      <c r="I1315" s="36"/>
    </row>
    <row r="1316" spans="1:9" x14ac:dyDescent="0.25">
      <c r="A1316">
        <v>4</v>
      </c>
      <c r="B1316">
        <v>2</v>
      </c>
      <c r="C1316">
        <v>98</v>
      </c>
      <c r="D1316">
        <v>11</v>
      </c>
      <c r="E1316" s="1" t="s">
        <v>500</v>
      </c>
      <c r="F1316" t="s">
        <v>499</v>
      </c>
      <c r="G1316">
        <v>16</v>
      </c>
      <c r="I1316" s="36">
        <f t="shared" si="13"/>
        <v>0</v>
      </c>
    </row>
    <row r="1317" spans="1:9" x14ac:dyDescent="0.25">
      <c r="E1317" s="1"/>
      <c r="I1317" s="36"/>
    </row>
    <row r="1318" spans="1:9" x14ac:dyDescent="0.25">
      <c r="A1318">
        <v>4</v>
      </c>
      <c r="B1318">
        <v>2</v>
      </c>
      <c r="C1318">
        <v>98</v>
      </c>
      <c r="E1318" s="1" t="s">
        <v>501</v>
      </c>
      <c r="F1318" t="s">
        <v>11</v>
      </c>
      <c r="G1318">
        <v>0</v>
      </c>
      <c r="I1318" s="36"/>
    </row>
    <row r="1319" spans="1:9" x14ac:dyDescent="0.25">
      <c r="E1319" s="1"/>
      <c r="I1319" s="36"/>
    </row>
    <row r="1320" spans="1:9" ht="30" x14ac:dyDescent="0.25">
      <c r="A1320">
        <v>4</v>
      </c>
      <c r="B1320">
        <v>2</v>
      </c>
      <c r="C1320">
        <v>98</v>
      </c>
      <c r="E1320" s="1" t="s">
        <v>502</v>
      </c>
      <c r="F1320" t="s">
        <v>30</v>
      </c>
      <c r="G1320">
        <v>0</v>
      </c>
      <c r="I1320" s="36"/>
    </row>
    <row r="1321" spans="1:9" x14ac:dyDescent="0.25">
      <c r="E1321" s="1"/>
      <c r="I1321" s="36"/>
    </row>
    <row r="1322" spans="1:9" x14ac:dyDescent="0.25">
      <c r="A1322">
        <v>4</v>
      </c>
      <c r="B1322">
        <v>2</v>
      </c>
      <c r="C1322">
        <v>98</v>
      </c>
      <c r="D1322">
        <v>12</v>
      </c>
      <c r="E1322" s="1" t="s">
        <v>503</v>
      </c>
      <c r="F1322" t="s">
        <v>499</v>
      </c>
      <c r="G1322">
        <v>27</v>
      </c>
      <c r="I1322" s="36">
        <f t="shared" si="13"/>
        <v>0</v>
      </c>
    </row>
    <row r="1323" spans="1:9" x14ac:dyDescent="0.25">
      <c r="E1323" s="1"/>
      <c r="I1323" s="36"/>
    </row>
    <row r="1324" spans="1:9" x14ac:dyDescent="0.25">
      <c r="A1324">
        <v>4</v>
      </c>
      <c r="B1324">
        <v>2</v>
      </c>
      <c r="C1324">
        <v>99</v>
      </c>
      <c r="E1324" s="1" t="s">
        <v>504</v>
      </c>
      <c r="F1324" t="s">
        <v>30</v>
      </c>
      <c r="G1324">
        <v>0</v>
      </c>
      <c r="I1324" s="36"/>
    </row>
    <row r="1325" spans="1:9" x14ac:dyDescent="0.25">
      <c r="E1325" s="1"/>
      <c r="I1325" s="36"/>
    </row>
    <row r="1326" spans="1:9" x14ac:dyDescent="0.25">
      <c r="A1326">
        <v>4</v>
      </c>
      <c r="B1326">
        <v>2</v>
      </c>
      <c r="C1326">
        <v>99</v>
      </c>
      <c r="D1326">
        <v>13</v>
      </c>
      <c r="E1326" s="1" t="s">
        <v>505</v>
      </c>
      <c r="F1326" t="s">
        <v>499</v>
      </c>
      <c r="G1326">
        <v>4</v>
      </c>
      <c r="I1326" s="36">
        <f t="shared" si="13"/>
        <v>0</v>
      </c>
    </row>
    <row r="1327" spans="1:9" x14ac:dyDescent="0.25">
      <c r="E1327" s="1"/>
      <c r="I1327" s="36"/>
    </row>
    <row r="1328" spans="1:9" x14ac:dyDescent="0.25">
      <c r="A1328">
        <v>4</v>
      </c>
      <c r="B1328">
        <v>2</v>
      </c>
      <c r="C1328">
        <v>99</v>
      </c>
      <c r="E1328" s="1" t="s">
        <v>506</v>
      </c>
      <c r="F1328" t="s">
        <v>11</v>
      </c>
      <c r="G1328">
        <v>0</v>
      </c>
      <c r="I1328" s="36"/>
    </row>
    <row r="1329" spans="1:9" x14ac:dyDescent="0.25">
      <c r="E1329" s="1"/>
      <c r="I1329" s="36"/>
    </row>
    <row r="1330" spans="1:9" x14ac:dyDescent="0.25">
      <c r="A1330">
        <v>4</v>
      </c>
      <c r="B1330">
        <v>2</v>
      </c>
      <c r="C1330">
        <v>99</v>
      </c>
      <c r="E1330" s="1" t="s">
        <v>507</v>
      </c>
      <c r="F1330" t="s">
        <v>30</v>
      </c>
      <c r="G1330">
        <v>0</v>
      </c>
      <c r="I1330" s="36"/>
    </row>
    <row r="1331" spans="1:9" x14ac:dyDescent="0.25">
      <c r="E1331" s="1"/>
      <c r="I1331" s="36"/>
    </row>
    <row r="1332" spans="1:9" ht="60" x14ac:dyDescent="0.25">
      <c r="A1332">
        <v>4</v>
      </c>
      <c r="B1332">
        <v>2</v>
      </c>
      <c r="C1332">
        <v>99</v>
      </c>
      <c r="D1332">
        <v>14</v>
      </c>
      <c r="E1332" s="1" t="s">
        <v>508</v>
      </c>
      <c r="F1332" t="s">
        <v>132</v>
      </c>
      <c r="G1332">
        <v>137</v>
      </c>
      <c r="I1332" s="36">
        <f t="shared" si="13"/>
        <v>0</v>
      </c>
    </row>
    <row r="1333" spans="1:9" x14ac:dyDescent="0.25">
      <c r="E1333" s="1"/>
      <c r="I1333" s="36"/>
    </row>
    <row r="1334" spans="1:9" x14ac:dyDescent="0.25">
      <c r="A1334">
        <v>4</v>
      </c>
      <c r="B1334">
        <v>2</v>
      </c>
      <c r="C1334">
        <v>99</v>
      </c>
      <c r="E1334" s="1" t="s">
        <v>488</v>
      </c>
      <c r="F1334" t="s">
        <v>11</v>
      </c>
      <c r="G1334">
        <v>0</v>
      </c>
      <c r="I1334" s="36"/>
    </row>
    <row r="1335" spans="1:9" x14ac:dyDescent="0.25">
      <c r="E1335" s="1"/>
      <c r="I1335" s="36"/>
    </row>
    <row r="1336" spans="1:9" x14ac:dyDescent="0.25">
      <c r="A1336">
        <v>4</v>
      </c>
      <c r="B1336">
        <v>2</v>
      </c>
      <c r="C1336">
        <v>99</v>
      </c>
      <c r="E1336" s="1" t="s">
        <v>489</v>
      </c>
      <c r="F1336" t="s">
        <v>30</v>
      </c>
      <c r="G1336">
        <v>0</v>
      </c>
      <c r="I1336" s="36"/>
    </row>
    <row r="1337" spans="1:9" x14ac:dyDescent="0.25">
      <c r="E1337" s="1"/>
      <c r="I1337" s="36"/>
    </row>
    <row r="1338" spans="1:9" ht="30" x14ac:dyDescent="0.25">
      <c r="A1338">
        <v>4</v>
      </c>
      <c r="B1338">
        <v>2</v>
      </c>
      <c r="C1338">
        <v>99</v>
      </c>
      <c r="D1338">
        <v>15</v>
      </c>
      <c r="E1338" s="1" t="s">
        <v>490</v>
      </c>
      <c r="F1338" t="s">
        <v>132</v>
      </c>
      <c r="G1338">
        <v>137</v>
      </c>
      <c r="I1338" s="36">
        <f t="shared" si="13"/>
        <v>0</v>
      </c>
    </row>
    <row r="1339" spans="1:9" x14ac:dyDescent="0.25">
      <c r="E1339" s="1"/>
      <c r="I1339" s="36"/>
    </row>
    <row r="1340" spans="1:9" x14ac:dyDescent="0.25">
      <c r="A1340">
        <v>4</v>
      </c>
      <c r="B1340">
        <v>2</v>
      </c>
      <c r="C1340">
        <v>99</v>
      </c>
      <c r="E1340" s="1" t="s">
        <v>509</v>
      </c>
      <c r="F1340" t="s">
        <v>11</v>
      </c>
      <c r="G1340">
        <v>0</v>
      </c>
      <c r="I1340" s="36"/>
    </row>
    <row r="1341" spans="1:9" x14ac:dyDescent="0.25">
      <c r="E1341" s="1"/>
      <c r="I1341" s="36"/>
    </row>
    <row r="1342" spans="1:9" x14ac:dyDescent="0.25">
      <c r="A1342">
        <v>4</v>
      </c>
      <c r="B1342">
        <v>2</v>
      </c>
      <c r="C1342">
        <v>99</v>
      </c>
      <c r="E1342" s="1" t="s">
        <v>510</v>
      </c>
      <c r="F1342" t="s">
        <v>30</v>
      </c>
      <c r="G1342">
        <v>0</v>
      </c>
      <c r="I1342" s="36"/>
    </row>
    <row r="1343" spans="1:9" x14ac:dyDescent="0.25">
      <c r="E1343" s="1"/>
      <c r="I1343" s="36"/>
    </row>
    <row r="1344" spans="1:9" x14ac:dyDescent="0.25">
      <c r="A1344">
        <v>4</v>
      </c>
      <c r="B1344">
        <v>2</v>
      </c>
      <c r="C1344">
        <v>99</v>
      </c>
      <c r="D1344">
        <v>16</v>
      </c>
      <c r="E1344" s="1" t="s">
        <v>511</v>
      </c>
      <c r="F1344" t="s">
        <v>499</v>
      </c>
      <c r="G1344">
        <v>11</v>
      </c>
      <c r="I1344" s="36">
        <f t="shared" ref="I1344:I1400" si="14">G1344*H1344</f>
        <v>0</v>
      </c>
    </row>
    <row r="1345" spans="1:9" x14ac:dyDescent="0.25">
      <c r="E1345" s="1"/>
      <c r="I1345" s="36"/>
    </row>
    <row r="1346" spans="1:9" x14ac:dyDescent="0.25">
      <c r="A1346">
        <v>4</v>
      </c>
      <c r="B1346">
        <v>2</v>
      </c>
      <c r="C1346">
        <v>99</v>
      </c>
      <c r="E1346" s="1" t="s">
        <v>512</v>
      </c>
      <c r="F1346" t="s">
        <v>499</v>
      </c>
      <c r="G1346">
        <v>21</v>
      </c>
      <c r="I1346" s="36">
        <f t="shared" si="14"/>
        <v>0</v>
      </c>
    </row>
    <row r="1347" spans="1:9" x14ac:dyDescent="0.25">
      <c r="E1347" s="1"/>
      <c r="I1347" s="36"/>
    </row>
    <row r="1348" spans="1:9" x14ac:dyDescent="0.25">
      <c r="A1348">
        <v>4</v>
      </c>
      <c r="B1348">
        <v>2</v>
      </c>
      <c r="C1348">
        <v>99</v>
      </c>
      <c r="E1348" s="1" t="s">
        <v>513</v>
      </c>
      <c r="F1348" t="s">
        <v>11</v>
      </c>
      <c r="G1348">
        <v>0</v>
      </c>
      <c r="I1348" s="36"/>
    </row>
    <row r="1349" spans="1:9" x14ac:dyDescent="0.25">
      <c r="E1349" s="1"/>
      <c r="I1349" s="36"/>
    </row>
    <row r="1350" spans="1:9" x14ac:dyDescent="0.25">
      <c r="A1350">
        <v>4</v>
      </c>
      <c r="B1350">
        <v>2</v>
      </c>
      <c r="C1350">
        <v>99</v>
      </c>
      <c r="E1350" s="1" t="s">
        <v>514</v>
      </c>
      <c r="F1350" t="s">
        <v>30</v>
      </c>
      <c r="G1350">
        <v>0</v>
      </c>
      <c r="I1350" s="36"/>
    </row>
    <row r="1351" spans="1:9" x14ac:dyDescent="0.25">
      <c r="E1351" s="1"/>
      <c r="I1351" s="36"/>
    </row>
    <row r="1352" spans="1:9" x14ac:dyDescent="0.25">
      <c r="A1352">
        <v>4</v>
      </c>
      <c r="B1352">
        <v>2</v>
      </c>
      <c r="C1352">
        <v>99</v>
      </c>
      <c r="D1352">
        <v>17</v>
      </c>
      <c r="E1352" s="1" t="s">
        <v>515</v>
      </c>
      <c r="F1352" t="s">
        <v>132</v>
      </c>
      <c r="G1352">
        <v>137</v>
      </c>
      <c r="I1352" s="36">
        <f t="shared" si="14"/>
        <v>0</v>
      </c>
    </row>
    <row r="1353" spans="1:9" x14ac:dyDescent="0.25">
      <c r="E1353" s="1"/>
      <c r="I1353" s="36"/>
    </row>
    <row r="1354" spans="1:9" x14ac:dyDescent="0.25">
      <c r="A1354">
        <v>4</v>
      </c>
      <c r="B1354">
        <v>2</v>
      </c>
      <c r="C1354">
        <v>100</v>
      </c>
      <c r="E1354" s="1" t="s">
        <v>516</v>
      </c>
      <c r="F1354" t="s">
        <v>11</v>
      </c>
      <c r="G1354">
        <v>0</v>
      </c>
      <c r="I1354" s="36"/>
    </row>
    <row r="1355" spans="1:9" x14ac:dyDescent="0.25">
      <c r="E1355" s="1"/>
      <c r="I1355" s="36"/>
    </row>
    <row r="1356" spans="1:9" ht="45" x14ac:dyDescent="0.25">
      <c r="A1356">
        <v>4</v>
      </c>
      <c r="B1356">
        <v>2</v>
      </c>
      <c r="C1356">
        <v>100</v>
      </c>
      <c r="D1356">
        <v>18</v>
      </c>
      <c r="E1356" s="1" t="s">
        <v>517</v>
      </c>
      <c r="F1356" t="s">
        <v>136</v>
      </c>
      <c r="G1356">
        <v>3</v>
      </c>
      <c r="I1356" s="36">
        <f t="shared" si="14"/>
        <v>0</v>
      </c>
    </row>
    <row r="1357" spans="1:9" x14ac:dyDescent="0.25">
      <c r="E1357" s="1"/>
      <c r="I1357" s="36"/>
    </row>
    <row r="1358" spans="1:9" x14ac:dyDescent="0.25">
      <c r="A1358">
        <v>4</v>
      </c>
      <c r="B1358">
        <v>2</v>
      </c>
      <c r="C1358">
        <v>100</v>
      </c>
      <c r="E1358" s="1" t="s">
        <v>518</v>
      </c>
      <c r="F1358" t="s">
        <v>11</v>
      </c>
      <c r="G1358">
        <v>0</v>
      </c>
      <c r="I1358" s="36"/>
    </row>
    <row r="1359" spans="1:9" x14ac:dyDescent="0.25">
      <c r="E1359" s="1"/>
      <c r="I1359" s="36"/>
    </row>
    <row r="1360" spans="1:9" x14ac:dyDescent="0.25">
      <c r="A1360">
        <v>4</v>
      </c>
      <c r="B1360">
        <v>2</v>
      </c>
      <c r="C1360">
        <v>100</v>
      </c>
      <c r="E1360" s="1" t="s">
        <v>519</v>
      </c>
      <c r="F1360" t="s">
        <v>30</v>
      </c>
      <c r="G1360">
        <v>0</v>
      </c>
      <c r="I1360" s="36"/>
    </row>
    <row r="1361" spans="1:9" x14ac:dyDescent="0.25">
      <c r="E1361" s="1"/>
      <c r="I1361" s="36"/>
    </row>
    <row r="1362" spans="1:9" x14ac:dyDescent="0.25">
      <c r="A1362">
        <v>4</v>
      </c>
      <c r="B1362">
        <v>2</v>
      </c>
      <c r="C1362">
        <v>100</v>
      </c>
      <c r="D1362">
        <v>19</v>
      </c>
      <c r="E1362" s="1" t="s">
        <v>520</v>
      </c>
      <c r="F1362" t="s">
        <v>129</v>
      </c>
      <c r="G1362">
        <v>54</v>
      </c>
      <c r="I1362" s="36">
        <f t="shared" si="14"/>
        <v>0</v>
      </c>
    </row>
    <row r="1363" spans="1:9" x14ac:dyDescent="0.25">
      <c r="E1363" s="1"/>
      <c r="I1363" s="36"/>
    </row>
    <row r="1364" spans="1:9" x14ac:dyDescent="0.25">
      <c r="A1364">
        <v>4</v>
      </c>
      <c r="B1364">
        <v>2</v>
      </c>
      <c r="C1364">
        <v>100</v>
      </c>
      <c r="E1364" s="1" t="s">
        <v>521</v>
      </c>
      <c r="F1364" t="s">
        <v>11</v>
      </c>
      <c r="G1364">
        <v>0</v>
      </c>
      <c r="I1364" s="36"/>
    </row>
    <row r="1365" spans="1:9" x14ac:dyDescent="0.25">
      <c r="E1365" s="1"/>
      <c r="I1365" s="36"/>
    </row>
    <row r="1366" spans="1:9" ht="30" x14ac:dyDescent="0.25">
      <c r="A1366">
        <v>4</v>
      </c>
      <c r="B1366">
        <v>2</v>
      </c>
      <c r="C1366">
        <v>100</v>
      </c>
      <c r="E1366" s="1" t="s">
        <v>522</v>
      </c>
      <c r="F1366" t="s">
        <v>30</v>
      </c>
      <c r="G1366">
        <v>0</v>
      </c>
      <c r="I1366" s="36"/>
    </row>
    <row r="1367" spans="1:9" x14ac:dyDescent="0.25">
      <c r="E1367" s="1"/>
      <c r="I1367" s="36"/>
    </row>
    <row r="1368" spans="1:9" x14ac:dyDescent="0.25">
      <c r="A1368">
        <v>4</v>
      </c>
      <c r="B1368">
        <v>2</v>
      </c>
      <c r="C1368">
        <v>100</v>
      </c>
      <c r="D1368">
        <v>20</v>
      </c>
      <c r="E1368" s="1" t="s">
        <v>523</v>
      </c>
      <c r="F1368" t="s">
        <v>129</v>
      </c>
      <c r="G1368">
        <v>76</v>
      </c>
      <c r="I1368" s="36">
        <f t="shared" si="14"/>
        <v>0</v>
      </c>
    </row>
    <row r="1369" spans="1:9" x14ac:dyDescent="0.25">
      <c r="E1369" s="1"/>
      <c r="I1369" s="36"/>
    </row>
    <row r="1370" spans="1:9" x14ac:dyDescent="0.25">
      <c r="A1370">
        <v>4</v>
      </c>
      <c r="B1370">
        <v>2</v>
      </c>
      <c r="C1370">
        <v>100</v>
      </c>
      <c r="E1370" s="1" t="s">
        <v>524</v>
      </c>
      <c r="F1370" t="s">
        <v>11</v>
      </c>
      <c r="G1370">
        <v>0</v>
      </c>
      <c r="I1370" s="36"/>
    </row>
    <row r="1371" spans="1:9" x14ac:dyDescent="0.25">
      <c r="E1371" s="1"/>
      <c r="I1371" s="36"/>
    </row>
    <row r="1372" spans="1:9" x14ac:dyDescent="0.25">
      <c r="A1372">
        <v>4</v>
      </c>
      <c r="B1372">
        <v>2</v>
      </c>
      <c r="C1372">
        <v>100</v>
      </c>
      <c r="E1372" s="1" t="s">
        <v>525</v>
      </c>
      <c r="F1372" t="s">
        <v>30</v>
      </c>
      <c r="G1372">
        <v>0</v>
      </c>
      <c r="I1372" s="36"/>
    </row>
    <row r="1373" spans="1:9" x14ac:dyDescent="0.25">
      <c r="E1373" s="1"/>
      <c r="I1373" s="36"/>
    </row>
    <row r="1374" spans="1:9" ht="30" x14ac:dyDescent="0.25">
      <c r="A1374">
        <v>4</v>
      </c>
      <c r="B1374">
        <v>2</v>
      </c>
      <c r="C1374">
        <v>100</v>
      </c>
      <c r="D1374">
        <v>21</v>
      </c>
      <c r="E1374" s="1" t="s">
        <v>526</v>
      </c>
      <c r="F1374" t="s">
        <v>132</v>
      </c>
      <c r="G1374">
        <v>136</v>
      </c>
      <c r="I1374" s="36">
        <f t="shared" si="14"/>
        <v>0</v>
      </c>
    </row>
    <row r="1375" spans="1:9" x14ac:dyDescent="0.25">
      <c r="E1375" s="1"/>
      <c r="I1375" s="36"/>
    </row>
    <row r="1376" spans="1:9" x14ac:dyDescent="0.25">
      <c r="A1376">
        <v>4</v>
      </c>
      <c r="B1376">
        <v>2</v>
      </c>
      <c r="C1376">
        <v>100</v>
      </c>
      <c r="E1376" s="1" t="s">
        <v>201</v>
      </c>
      <c r="F1376" t="s">
        <v>11</v>
      </c>
      <c r="G1376">
        <v>0</v>
      </c>
      <c r="I1376" s="36"/>
    </row>
    <row r="1377" spans="1:9" x14ac:dyDescent="0.25">
      <c r="E1377" s="1"/>
      <c r="I1377" s="36"/>
    </row>
    <row r="1378" spans="1:9" x14ac:dyDescent="0.25">
      <c r="A1378">
        <v>4</v>
      </c>
      <c r="B1378">
        <v>2</v>
      </c>
      <c r="C1378">
        <v>100</v>
      </c>
      <c r="E1378" s="1" t="s">
        <v>212</v>
      </c>
      <c r="F1378" t="s">
        <v>30</v>
      </c>
      <c r="G1378">
        <v>0</v>
      </c>
      <c r="I1378" s="36"/>
    </row>
    <row r="1379" spans="1:9" x14ac:dyDescent="0.25">
      <c r="E1379" s="1"/>
      <c r="I1379" s="36"/>
    </row>
    <row r="1380" spans="1:9" x14ac:dyDescent="0.25">
      <c r="A1380">
        <v>4</v>
      </c>
      <c r="B1380">
        <v>2</v>
      </c>
      <c r="C1380">
        <v>100</v>
      </c>
      <c r="D1380">
        <v>22</v>
      </c>
      <c r="E1380" s="1" t="s">
        <v>215</v>
      </c>
      <c r="F1380" t="s">
        <v>132</v>
      </c>
      <c r="G1380">
        <v>50</v>
      </c>
      <c r="I1380" s="36">
        <f t="shared" si="14"/>
        <v>0</v>
      </c>
    </row>
    <row r="1381" spans="1:9" x14ac:dyDescent="0.25">
      <c r="E1381" s="1"/>
      <c r="I1381" s="36"/>
    </row>
    <row r="1382" spans="1:9" x14ac:dyDescent="0.25">
      <c r="A1382">
        <v>4</v>
      </c>
      <c r="B1382">
        <v>2</v>
      </c>
      <c r="C1382">
        <v>100</v>
      </c>
      <c r="E1382" s="1" t="s">
        <v>216</v>
      </c>
      <c r="F1382" t="s">
        <v>11</v>
      </c>
      <c r="G1382">
        <v>0</v>
      </c>
      <c r="I1382" s="36"/>
    </row>
    <row r="1383" spans="1:9" x14ac:dyDescent="0.25">
      <c r="E1383" s="1"/>
      <c r="I1383" s="36"/>
    </row>
    <row r="1384" spans="1:9" x14ac:dyDescent="0.25">
      <c r="A1384">
        <v>4</v>
      </c>
      <c r="B1384">
        <v>2</v>
      </c>
      <c r="C1384">
        <v>100</v>
      </c>
      <c r="E1384" s="1" t="s">
        <v>217</v>
      </c>
      <c r="F1384" t="s">
        <v>30</v>
      </c>
      <c r="G1384">
        <v>0</v>
      </c>
      <c r="I1384" s="36"/>
    </row>
    <row r="1385" spans="1:9" x14ac:dyDescent="0.25">
      <c r="E1385" s="1"/>
      <c r="I1385" s="36"/>
    </row>
    <row r="1386" spans="1:9" x14ac:dyDescent="0.25">
      <c r="A1386">
        <v>4</v>
      </c>
      <c r="B1386">
        <v>2</v>
      </c>
      <c r="C1386">
        <v>100</v>
      </c>
      <c r="D1386">
        <v>23</v>
      </c>
      <c r="E1386" s="1" t="s">
        <v>527</v>
      </c>
      <c r="F1386" t="s">
        <v>129</v>
      </c>
      <c r="G1386">
        <v>239</v>
      </c>
      <c r="I1386" s="36">
        <f t="shared" si="14"/>
        <v>0</v>
      </c>
    </row>
    <row r="1387" spans="1:9" x14ac:dyDescent="0.25">
      <c r="E1387" s="1"/>
      <c r="I1387" s="36"/>
    </row>
    <row r="1388" spans="1:9" x14ac:dyDescent="0.25">
      <c r="A1388">
        <v>4</v>
      </c>
      <c r="B1388">
        <v>2</v>
      </c>
      <c r="C1388">
        <v>101</v>
      </c>
      <c r="E1388" s="1" t="s">
        <v>528</v>
      </c>
      <c r="F1388" t="s">
        <v>11</v>
      </c>
      <c r="G1388">
        <v>0</v>
      </c>
      <c r="I1388" s="36"/>
    </row>
    <row r="1389" spans="1:9" x14ac:dyDescent="0.25">
      <c r="E1389" s="1"/>
      <c r="I1389" s="36"/>
    </row>
    <row r="1390" spans="1:9" x14ac:dyDescent="0.25">
      <c r="A1390">
        <v>4</v>
      </c>
      <c r="B1390">
        <v>2</v>
      </c>
      <c r="C1390">
        <v>101</v>
      </c>
      <c r="E1390" s="1" t="s">
        <v>529</v>
      </c>
      <c r="F1390" t="s">
        <v>11</v>
      </c>
      <c r="G1390">
        <v>0</v>
      </c>
      <c r="I1390" s="36"/>
    </row>
    <row r="1391" spans="1:9" x14ac:dyDescent="0.25">
      <c r="E1391" s="1"/>
      <c r="I1391" s="36"/>
    </row>
    <row r="1392" spans="1:9" ht="30" x14ac:dyDescent="0.25">
      <c r="A1392">
        <v>4</v>
      </c>
      <c r="B1392">
        <v>2</v>
      </c>
      <c r="C1392">
        <v>101</v>
      </c>
      <c r="E1392" s="1" t="s">
        <v>530</v>
      </c>
      <c r="F1392" t="s">
        <v>30</v>
      </c>
      <c r="G1392">
        <v>0</v>
      </c>
      <c r="I1392" s="36"/>
    </row>
    <row r="1393" spans="1:9" x14ac:dyDescent="0.25">
      <c r="E1393" s="1"/>
      <c r="I1393" s="36"/>
    </row>
    <row r="1394" spans="1:9" x14ac:dyDescent="0.25">
      <c r="A1394">
        <v>4</v>
      </c>
      <c r="B1394">
        <v>2</v>
      </c>
      <c r="C1394">
        <v>101</v>
      </c>
      <c r="D1394">
        <v>24</v>
      </c>
      <c r="E1394" s="1" t="s">
        <v>531</v>
      </c>
      <c r="F1394" t="s">
        <v>132</v>
      </c>
      <c r="G1394">
        <v>137</v>
      </c>
      <c r="I1394" s="36">
        <f t="shared" si="14"/>
        <v>0</v>
      </c>
    </row>
    <row r="1395" spans="1:9" x14ac:dyDescent="0.25">
      <c r="E1395" s="1"/>
      <c r="I1395" s="36"/>
    </row>
    <row r="1396" spans="1:9" x14ac:dyDescent="0.25">
      <c r="A1396">
        <v>4</v>
      </c>
      <c r="B1396">
        <v>2</v>
      </c>
      <c r="C1396">
        <v>101</v>
      </c>
      <c r="E1396" s="1" t="s">
        <v>532</v>
      </c>
      <c r="F1396" t="s">
        <v>11</v>
      </c>
      <c r="G1396">
        <v>0</v>
      </c>
      <c r="I1396" s="36"/>
    </row>
    <row r="1397" spans="1:9" x14ac:dyDescent="0.25">
      <c r="E1397" s="1"/>
      <c r="I1397" s="36"/>
    </row>
    <row r="1398" spans="1:9" ht="45" x14ac:dyDescent="0.25">
      <c r="A1398">
        <v>4</v>
      </c>
      <c r="B1398">
        <v>2</v>
      </c>
      <c r="C1398">
        <v>101</v>
      </c>
      <c r="E1398" s="1" t="s">
        <v>533</v>
      </c>
      <c r="F1398" t="s">
        <v>30</v>
      </c>
      <c r="G1398">
        <v>0</v>
      </c>
      <c r="I1398" s="36"/>
    </row>
    <row r="1399" spans="1:9" x14ac:dyDescent="0.25">
      <c r="E1399" s="1"/>
      <c r="I1399" s="36"/>
    </row>
    <row r="1400" spans="1:9" ht="30" x14ac:dyDescent="0.25">
      <c r="A1400">
        <v>4</v>
      </c>
      <c r="B1400">
        <v>2</v>
      </c>
      <c r="C1400">
        <v>101</v>
      </c>
      <c r="D1400">
        <v>25</v>
      </c>
      <c r="E1400" s="1" t="s">
        <v>534</v>
      </c>
      <c r="F1400" t="s">
        <v>129</v>
      </c>
      <c r="G1400">
        <v>76</v>
      </c>
      <c r="I1400" s="36">
        <f t="shared" si="14"/>
        <v>0</v>
      </c>
    </row>
    <row r="1401" spans="1:9" x14ac:dyDescent="0.25">
      <c r="E1401" s="1"/>
      <c r="I1401" s="36"/>
    </row>
    <row r="1402" spans="1:9" x14ac:dyDescent="0.25">
      <c r="A1402">
        <v>4</v>
      </c>
      <c r="B1402">
        <v>2</v>
      </c>
      <c r="C1402">
        <v>101</v>
      </c>
      <c r="E1402" s="1" t="s">
        <v>395</v>
      </c>
      <c r="F1402" t="s">
        <v>11</v>
      </c>
      <c r="G1402">
        <v>0</v>
      </c>
      <c r="I1402" s="36"/>
    </row>
    <row r="1403" spans="1:9" x14ac:dyDescent="0.25">
      <c r="E1403" s="1"/>
      <c r="I1403" s="36"/>
    </row>
    <row r="1404" spans="1:9" x14ac:dyDescent="0.25">
      <c r="A1404">
        <v>4</v>
      </c>
      <c r="B1404">
        <v>2</v>
      </c>
      <c r="C1404">
        <v>101</v>
      </c>
      <c r="E1404" s="1" t="s">
        <v>535</v>
      </c>
      <c r="F1404" t="s">
        <v>11</v>
      </c>
      <c r="G1404">
        <v>0</v>
      </c>
      <c r="I1404" s="36"/>
    </row>
    <row r="1405" spans="1:9" x14ac:dyDescent="0.25">
      <c r="E1405" s="1"/>
      <c r="I1405" s="36"/>
    </row>
    <row r="1406" spans="1:9" x14ac:dyDescent="0.25">
      <c r="A1406">
        <v>4</v>
      </c>
      <c r="B1406">
        <v>2</v>
      </c>
      <c r="C1406">
        <v>101</v>
      </c>
      <c r="E1406" s="1" t="s">
        <v>536</v>
      </c>
      <c r="F1406" t="s">
        <v>30</v>
      </c>
      <c r="G1406">
        <v>0</v>
      </c>
      <c r="I1406" s="36"/>
    </row>
    <row r="1407" spans="1:9" x14ac:dyDescent="0.25">
      <c r="E1407" s="1"/>
      <c r="I1407" s="36"/>
    </row>
    <row r="1408" spans="1:9" x14ac:dyDescent="0.25">
      <c r="A1408">
        <v>4</v>
      </c>
      <c r="B1408">
        <v>2</v>
      </c>
      <c r="C1408">
        <v>101</v>
      </c>
      <c r="D1408">
        <v>26</v>
      </c>
      <c r="E1408" s="1" t="s">
        <v>537</v>
      </c>
      <c r="F1408" t="s">
        <v>132</v>
      </c>
      <c r="G1408">
        <v>137</v>
      </c>
      <c r="I1408" s="36">
        <f t="shared" ref="I1408:I1464" si="15">G1408*H1408</f>
        <v>0</v>
      </c>
    </row>
    <row r="1409" spans="1:9" x14ac:dyDescent="0.25">
      <c r="E1409" s="1"/>
      <c r="I1409" s="36"/>
    </row>
    <row r="1410" spans="1:9" x14ac:dyDescent="0.25">
      <c r="A1410">
        <v>4</v>
      </c>
      <c r="B1410">
        <v>2</v>
      </c>
      <c r="C1410">
        <v>101</v>
      </c>
      <c r="E1410" s="1" t="s">
        <v>406</v>
      </c>
      <c r="F1410" t="s">
        <v>11</v>
      </c>
      <c r="G1410">
        <v>0</v>
      </c>
      <c r="I1410" s="36"/>
    </row>
    <row r="1411" spans="1:9" x14ac:dyDescent="0.25">
      <c r="E1411" s="1"/>
      <c r="I1411" s="36"/>
    </row>
    <row r="1412" spans="1:9" x14ac:dyDescent="0.25">
      <c r="A1412">
        <v>4</v>
      </c>
      <c r="B1412">
        <v>2</v>
      </c>
      <c r="C1412">
        <v>101</v>
      </c>
      <c r="E1412" s="1" t="s">
        <v>404</v>
      </c>
      <c r="F1412" t="s">
        <v>30</v>
      </c>
      <c r="G1412">
        <v>0</v>
      </c>
      <c r="I1412" s="36"/>
    </row>
    <row r="1413" spans="1:9" x14ac:dyDescent="0.25">
      <c r="E1413" s="1"/>
      <c r="I1413" s="36"/>
    </row>
    <row r="1414" spans="1:9" x14ac:dyDescent="0.25">
      <c r="A1414">
        <v>4</v>
      </c>
      <c r="B1414">
        <v>2</v>
      </c>
      <c r="C1414">
        <v>101</v>
      </c>
      <c r="D1414">
        <v>27</v>
      </c>
      <c r="E1414" s="1" t="s">
        <v>538</v>
      </c>
      <c r="F1414" t="s">
        <v>132</v>
      </c>
      <c r="G1414">
        <v>18</v>
      </c>
      <c r="I1414" s="36">
        <f t="shared" si="15"/>
        <v>0</v>
      </c>
    </row>
    <row r="1415" spans="1:9" x14ac:dyDescent="0.25">
      <c r="E1415" s="1"/>
      <c r="I1415" s="36"/>
    </row>
    <row r="1416" spans="1:9" ht="15.75" thickBot="1" x14ac:dyDescent="0.3">
      <c r="A1416">
        <v>4</v>
      </c>
      <c r="B1416">
        <v>2</v>
      </c>
      <c r="E1416" s="1"/>
      <c r="G1416">
        <v>0</v>
      </c>
      <c r="I1416" s="37">
        <f>SUM(I1279:I1415)</f>
        <v>0</v>
      </c>
    </row>
    <row r="1417" spans="1:9" ht="15.75" thickTop="1" x14ac:dyDescent="0.25">
      <c r="E1417" s="1"/>
      <c r="I1417" s="36"/>
    </row>
    <row r="1418" spans="1:9" x14ac:dyDescent="0.25">
      <c r="A1418">
        <v>4</v>
      </c>
      <c r="B1418">
        <v>3</v>
      </c>
      <c r="C1418">
        <v>103</v>
      </c>
      <c r="E1418" s="34" t="s">
        <v>471</v>
      </c>
      <c r="F1418" t="s">
        <v>10</v>
      </c>
      <c r="G1418">
        <v>0</v>
      </c>
      <c r="I1418" s="36"/>
    </row>
    <row r="1419" spans="1:9" x14ac:dyDescent="0.25">
      <c r="E1419" s="34"/>
      <c r="I1419" s="36"/>
    </row>
    <row r="1420" spans="1:9" x14ac:dyDescent="0.25">
      <c r="A1420">
        <v>4</v>
      </c>
      <c r="B1420">
        <v>3</v>
      </c>
      <c r="C1420">
        <v>103</v>
      </c>
      <c r="E1420" s="34" t="s">
        <v>539</v>
      </c>
      <c r="F1420" t="s">
        <v>10</v>
      </c>
      <c r="G1420">
        <v>0</v>
      </c>
      <c r="I1420" s="36"/>
    </row>
    <row r="1421" spans="1:9" x14ac:dyDescent="0.25">
      <c r="E1421" s="1"/>
      <c r="I1421" s="36"/>
    </row>
    <row r="1422" spans="1:9" x14ac:dyDescent="0.25">
      <c r="A1422">
        <v>4</v>
      </c>
      <c r="B1422">
        <v>3</v>
      </c>
      <c r="C1422">
        <v>103</v>
      </c>
      <c r="E1422" s="1" t="s">
        <v>496</v>
      </c>
      <c r="F1422" t="s">
        <v>11</v>
      </c>
      <c r="G1422">
        <v>0</v>
      </c>
      <c r="I1422" s="36"/>
    </row>
    <row r="1423" spans="1:9" x14ac:dyDescent="0.25">
      <c r="E1423" s="1"/>
      <c r="I1423" s="36"/>
    </row>
    <row r="1424" spans="1:9" x14ac:dyDescent="0.25">
      <c r="A1424">
        <v>4</v>
      </c>
      <c r="B1424">
        <v>3</v>
      </c>
      <c r="C1424">
        <v>103</v>
      </c>
      <c r="E1424" s="1" t="s">
        <v>497</v>
      </c>
      <c r="F1424" t="s">
        <v>30</v>
      </c>
      <c r="G1424">
        <v>0</v>
      </c>
      <c r="I1424" s="36"/>
    </row>
    <row r="1425" spans="1:9" x14ac:dyDescent="0.25">
      <c r="E1425" s="1"/>
      <c r="I1425" s="36"/>
    </row>
    <row r="1426" spans="1:9" x14ac:dyDescent="0.25">
      <c r="A1426">
        <v>4</v>
      </c>
      <c r="B1426">
        <v>3</v>
      </c>
      <c r="C1426">
        <v>103</v>
      </c>
      <c r="D1426">
        <v>1</v>
      </c>
      <c r="E1426" s="1" t="s">
        <v>498</v>
      </c>
      <c r="F1426" t="s">
        <v>499</v>
      </c>
      <c r="G1426">
        <v>46</v>
      </c>
      <c r="I1426" s="36">
        <f t="shared" si="15"/>
        <v>0</v>
      </c>
    </row>
    <row r="1427" spans="1:9" x14ac:dyDescent="0.25">
      <c r="E1427" s="1"/>
      <c r="I1427" s="36"/>
    </row>
    <row r="1428" spans="1:9" x14ac:dyDescent="0.25">
      <c r="A1428">
        <v>4</v>
      </c>
      <c r="B1428">
        <v>3</v>
      </c>
      <c r="C1428">
        <v>103</v>
      </c>
      <c r="E1428" s="1" t="s">
        <v>540</v>
      </c>
      <c r="F1428" t="s">
        <v>30</v>
      </c>
      <c r="G1428">
        <v>0</v>
      </c>
      <c r="I1428" s="36"/>
    </row>
    <row r="1429" spans="1:9" x14ac:dyDescent="0.25">
      <c r="E1429" s="1"/>
      <c r="I1429" s="36"/>
    </row>
    <row r="1430" spans="1:9" x14ac:dyDescent="0.25">
      <c r="A1430">
        <v>4</v>
      </c>
      <c r="B1430">
        <v>3</v>
      </c>
      <c r="C1430">
        <v>103</v>
      </c>
      <c r="D1430">
        <v>2</v>
      </c>
      <c r="E1430" s="1" t="s">
        <v>541</v>
      </c>
      <c r="F1430" t="s">
        <v>132</v>
      </c>
      <c r="G1430">
        <v>161</v>
      </c>
      <c r="I1430" s="36">
        <f t="shared" si="15"/>
        <v>0</v>
      </c>
    </row>
    <row r="1431" spans="1:9" x14ac:dyDescent="0.25">
      <c r="E1431" s="1"/>
      <c r="I1431" s="36"/>
    </row>
    <row r="1432" spans="1:9" x14ac:dyDescent="0.25">
      <c r="A1432">
        <v>4</v>
      </c>
      <c r="B1432">
        <v>3</v>
      </c>
      <c r="C1432">
        <v>103</v>
      </c>
      <c r="E1432" s="1" t="s">
        <v>542</v>
      </c>
      <c r="F1432" t="s">
        <v>30</v>
      </c>
      <c r="G1432">
        <v>0</v>
      </c>
      <c r="I1432" s="36"/>
    </row>
    <row r="1433" spans="1:9" x14ac:dyDescent="0.25">
      <c r="E1433" s="1"/>
      <c r="I1433" s="36"/>
    </row>
    <row r="1434" spans="1:9" ht="30" x14ac:dyDescent="0.25">
      <c r="A1434">
        <v>4</v>
      </c>
      <c r="B1434">
        <v>3</v>
      </c>
      <c r="C1434">
        <v>103</v>
      </c>
      <c r="D1434">
        <v>3</v>
      </c>
      <c r="E1434" s="1" t="s">
        <v>543</v>
      </c>
      <c r="F1434" t="s">
        <v>499</v>
      </c>
      <c r="G1434">
        <v>26</v>
      </c>
      <c r="I1434" s="36">
        <f t="shared" si="15"/>
        <v>0</v>
      </c>
    </row>
    <row r="1435" spans="1:9" x14ac:dyDescent="0.25">
      <c r="E1435" s="1"/>
      <c r="I1435" s="36"/>
    </row>
    <row r="1436" spans="1:9" x14ac:dyDescent="0.25">
      <c r="A1436">
        <v>4</v>
      </c>
      <c r="B1436">
        <v>3</v>
      </c>
      <c r="C1436">
        <v>103</v>
      </c>
      <c r="E1436" s="1" t="s">
        <v>544</v>
      </c>
      <c r="F1436" t="s">
        <v>30</v>
      </c>
      <c r="G1436">
        <v>0</v>
      </c>
      <c r="I1436" s="36"/>
    </row>
    <row r="1437" spans="1:9" x14ac:dyDescent="0.25">
      <c r="E1437" s="1"/>
      <c r="I1437" s="36"/>
    </row>
    <row r="1438" spans="1:9" ht="30" x14ac:dyDescent="0.25">
      <c r="A1438">
        <v>4</v>
      </c>
      <c r="B1438">
        <v>3</v>
      </c>
      <c r="C1438">
        <v>103</v>
      </c>
      <c r="D1438">
        <v>4</v>
      </c>
      <c r="E1438" s="1" t="s">
        <v>545</v>
      </c>
      <c r="F1438" t="s">
        <v>22</v>
      </c>
      <c r="G1438">
        <v>1</v>
      </c>
      <c r="I1438" s="36">
        <f t="shared" si="15"/>
        <v>0</v>
      </c>
    </row>
    <row r="1439" spans="1:9" x14ac:dyDescent="0.25">
      <c r="E1439" s="1"/>
      <c r="I1439" s="36"/>
    </row>
    <row r="1440" spans="1:9" ht="30" x14ac:dyDescent="0.25">
      <c r="A1440">
        <v>4</v>
      </c>
      <c r="B1440">
        <v>3</v>
      </c>
      <c r="C1440">
        <v>103</v>
      </c>
      <c r="E1440" s="1" t="s">
        <v>502</v>
      </c>
      <c r="F1440" t="s">
        <v>30</v>
      </c>
      <c r="G1440">
        <v>0</v>
      </c>
      <c r="I1440" s="36"/>
    </row>
    <row r="1441" spans="1:9" x14ac:dyDescent="0.25">
      <c r="E1441" s="1"/>
      <c r="I1441" s="36"/>
    </row>
    <row r="1442" spans="1:9" x14ac:dyDescent="0.25">
      <c r="A1442">
        <v>4</v>
      </c>
      <c r="B1442">
        <v>3</v>
      </c>
      <c r="C1442">
        <v>103</v>
      </c>
      <c r="D1442">
        <v>5</v>
      </c>
      <c r="E1442" s="1" t="s">
        <v>546</v>
      </c>
      <c r="F1442" t="s">
        <v>499</v>
      </c>
      <c r="G1442">
        <v>22</v>
      </c>
      <c r="I1442" s="36">
        <f t="shared" si="15"/>
        <v>0</v>
      </c>
    </row>
    <row r="1443" spans="1:9" x14ac:dyDescent="0.25">
      <c r="E1443" s="1"/>
      <c r="I1443" s="36"/>
    </row>
    <row r="1444" spans="1:9" ht="30" x14ac:dyDescent="0.25">
      <c r="A1444">
        <v>4</v>
      </c>
      <c r="B1444">
        <v>3</v>
      </c>
      <c r="C1444">
        <v>103</v>
      </c>
      <c r="E1444" s="1" t="s">
        <v>547</v>
      </c>
      <c r="F1444" t="s">
        <v>30</v>
      </c>
      <c r="G1444">
        <v>0</v>
      </c>
      <c r="I1444" s="36"/>
    </row>
    <row r="1445" spans="1:9" x14ac:dyDescent="0.25">
      <c r="E1445" s="1"/>
      <c r="I1445" s="36"/>
    </row>
    <row r="1446" spans="1:9" x14ac:dyDescent="0.25">
      <c r="A1446">
        <v>4</v>
      </c>
      <c r="B1446">
        <v>3</v>
      </c>
      <c r="C1446">
        <v>103</v>
      </c>
      <c r="D1446">
        <v>6</v>
      </c>
      <c r="E1446" s="1" t="s">
        <v>503</v>
      </c>
      <c r="F1446" t="s">
        <v>499</v>
      </c>
      <c r="G1446">
        <v>8</v>
      </c>
      <c r="I1446" s="36">
        <f t="shared" si="15"/>
        <v>0</v>
      </c>
    </row>
    <row r="1447" spans="1:9" x14ac:dyDescent="0.25">
      <c r="E1447" s="1"/>
      <c r="I1447" s="36"/>
    </row>
    <row r="1448" spans="1:9" x14ac:dyDescent="0.25">
      <c r="A1448">
        <v>4</v>
      </c>
      <c r="B1448">
        <v>3</v>
      </c>
      <c r="C1448">
        <v>104</v>
      </c>
      <c r="E1448" s="1" t="s">
        <v>507</v>
      </c>
      <c r="F1448" t="s">
        <v>30</v>
      </c>
      <c r="G1448">
        <v>0</v>
      </c>
      <c r="I1448" s="36"/>
    </row>
    <row r="1449" spans="1:9" x14ac:dyDescent="0.25">
      <c r="E1449" s="1"/>
      <c r="I1449" s="36"/>
    </row>
    <row r="1450" spans="1:9" ht="60" x14ac:dyDescent="0.25">
      <c r="A1450">
        <v>4</v>
      </c>
      <c r="B1450">
        <v>3</v>
      </c>
      <c r="C1450">
        <v>104</v>
      </c>
      <c r="D1450">
        <v>7</v>
      </c>
      <c r="E1450" s="1" t="s">
        <v>508</v>
      </c>
      <c r="F1450" t="s">
        <v>132</v>
      </c>
      <c r="G1450">
        <v>111</v>
      </c>
      <c r="I1450" s="36">
        <f t="shared" si="15"/>
        <v>0</v>
      </c>
    </row>
    <row r="1451" spans="1:9" x14ac:dyDescent="0.25">
      <c r="E1451" s="1"/>
      <c r="I1451" s="36"/>
    </row>
    <row r="1452" spans="1:9" x14ac:dyDescent="0.25">
      <c r="A1452">
        <v>4</v>
      </c>
      <c r="B1452">
        <v>3</v>
      </c>
      <c r="C1452">
        <v>104</v>
      </c>
      <c r="E1452" s="1" t="s">
        <v>488</v>
      </c>
      <c r="F1452" t="s">
        <v>11</v>
      </c>
      <c r="G1452">
        <v>0</v>
      </c>
      <c r="I1452" s="36"/>
    </row>
    <row r="1453" spans="1:9" x14ac:dyDescent="0.25">
      <c r="E1453" s="1"/>
      <c r="I1453" s="36"/>
    </row>
    <row r="1454" spans="1:9" x14ac:dyDescent="0.25">
      <c r="A1454">
        <v>4</v>
      </c>
      <c r="B1454">
        <v>3</v>
      </c>
      <c r="C1454">
        <v>104</v>
      </c>
      <c r="E1454" s="1" t="s">
        <v>489</v>
      </c>
      <c r="F1454" t="s">
        <v>30</v>
      </c>
      <c r="G1454">
        <v>0</v>
      </c>
      <c r="I1454" s="36"/>
    </row>
    <row r="1455" spans="1:9" x14ac:dyDescent="0.25">
      <c r="E1455" s="1"/>
      <c r="I1455" s="36"/>
    </row>
    <row r="1456" spans="1:9" ht="30" x14ac:dyDescent="0.25">
      <c r="A1456">
        <v>4</v>
      </c>
      <c r="B1456">
        <v>3</v>
      </c>
      <c r="C1456">
        <v>104</v>
      </c>
      <c r="D1456">
        <v>8</v>
      </c>
      <c r="E1456" s="1" t="s">
        <v>490</v>
      </c>
      <c r="F1456" t="s">
        <v>132</v>
      </c>
      <c r="G1456">
        <v>252</v>
      </c>
      <c r="I1456" s="36">
        <f t="shared" si="15"/>
        <v>0</v>
      </c>
    </row>
    <row r="1457" spans="1:9" x14ac:dyDescent="0.25">
      <c r="E1457" s="1"/>
      <c r="I1457" s="36"/>
    </row>
    <row r="1458" spans="1:9" x14ac:dyDescent="0.25">
      <c r="A1458">
        <v>4</v>
      </c>
      <c r="B1458">
        <v>3</v>
      </c>
      <c r="C1458">
        <v>104</v>
      </c>
      <c r="E1458" s="1" t="s">
        <v>548</v>
      </c>
      <c r="F1458" t="s">
        <v>11</v>
      </c>
      <c r="G1458">
        <v>0</v>
      </c>
      <c r="I1458" s="36"/>
    </row>
    <row r="1459" spans="1:9" x14ac:dyDescent="0.25">
      <c r="E1459" s="1"/>
      <c r="I1459" s="36"/>
    </row>
    <row r="1460" spans="1:9" x14ac:dyDescent="0.25">
      <c r="A1460">
        <v>4</v>
      </c>
      <c r="B1460">
        <v>3</v>
      </c>
      <c r="C1460">
        <v>104</v>
      </c>
      <c r="E1460" s="1" t="s">
        <v>549</v>
      </c>
      <c r="F1460" t="s">
        <v>11</v>
      </c>
      <c r="G1460">
        <v>0</v>
      </c>
      <c r="I1460" s="36"/>
    </row>
    <row r="1461" spans="1:9" x14ac:dyDescent="0.25">
      <c r="E1461" s="1"/>
      <c r="I1461" s="36"/>
    </row>
    <row r="1462" spans="1:9" x14ac:dyDescent="0.25">
      <c r="A1462">
        <v>4</v>
      </c>
      <c r="B1462">
        <v>3</v>
      </c>
      <c r="C1462">
        <v>104</v>
      </c>
      <c r="E1462" s="1" t="s">
        <v>510</v>
      </c>
      <c r="F1462" t="s">
        <v>30</v>
      </c>
      <c r="G1462">
        <v>0</v>
      </c>
      <c r="I1462" s="36"/>
    </row>
    <row r="1463" spans="1:9" x14ac:dyDescent="0.25">
      <c r="E1463" s="1"/>
      <c r="I1463" s="36"/>
    </row>
    <row r="1464" spans="1:9" x14ac:dyDescent="0.25">
      <c r="A1464">
        <v>4</v>
      </c>
      <c r="B1464">
        <v>3</v>
      </c>
      <c r="C1464">
        <v>104</v>
      </c>
      <c r="D1464">
        <v>9</v>
      </c>
      <c r="E1464" s="1" t="s">
        <v>550</v>
      </c>
      <c r="F1464" t="s">
        <v>499</v>
      </c>
      <c r="G1464">
        <v>15</v>
      </c>
      <c r="I1464" s="36">
        <f t="shared" si="15"/>
        <v>0</v>
      </c>
    </row>
    <row r="1465" spans="1:9" x14ac:dyDescent="0.25">
      <c r="E1465" s="1"/>
      <c r="I1465" s="36"/>
    </row>
    <row r="1466" spans="1:9" x14ac:dyDescent="0.25">
      <c r="A1466">
        <v>4</v>
      </c>
      <c r="B1466">
        <v>3</v>
      </c>
      <c r="C1466">
        <v>104</v>
      </c>
      <c r="E1466" s="1" t="s">
        <v>509</v>
      </c>
      <c r="F1466" t="s">
        <v>11</v>
      </c>
      <c r="G1466">
        <v>0</v>
      </c>
      <c r="I1466" s="36"/>
    </row>
    <row r="1467" spans="1:9" x14ac:dyDescent="0.25">
      <c r="E1467" s="1"/>
      <c r="I1467" s="36"/>
    </row>
    <row r="1468" spans="1:9" x14ac:dyDescent="0.25">
      <c r="A1468">
        <v>4</v>
      </c>
      <c r="B1468">
        <v>3</v>
      </c>
      <c r="C1468">
        <v>104</v>
      </c>
      <c r="E1468" s="1" t="s">
        <v>510</v>
      </c>
      <c r="F1468" t="s">
        <v>30</v>
      </c>
      <c r="G1468">
        <v>0</v>
      </c>
      <c r="I1468" s="36"/>
    </row>
    <row r="1469" spans="1:9" x14ac:dyDescent="0.25">
      <c r="E1469" s="1"/>
      <c r="I1469" s="36"/>
    </row>
    <row r="1470" spans="1:9" x14ac:dyDescent="0.25">
      <c r="A1470">
        <v>4</v>
      </c>
      <c r="B1470">
        <v>3</v>
      </c>
      <c r="C1470">
        <v>104</v>
      </c>
      <c r="D1470">
        <v>10</v>
      </c>
      <c r="E1470" s="1" t="s">
        <v>551</v>
      </c>
      <c r="F1470" t="s">
        <v>499</v>
      </c>
      <c r="G1470">
        <v>8</v>
      </c>
      <c r="I1470" s="36">
        <f t="shared" ref="I1470:I1530" si="16">G1470*H1470</f>
        <v>0</v>
      </c>
    </row>
    <row r="1471" spans="1:9" x14ac:dyDescent="0.25">
      <c r="E1471" s="1"/>
      <c r="I1471" s="36"/>
    </row>
    <row r="1472" spans="1:9" x14ac:dyDescent="0.25">
      <c r="A1472">
        <v>4</v>
      </c>
      <c r="B1472">
        <v>3</v>
      </c>
      <c r="C1472">
        <v>104</v>
      </c>
      <c r="E1472" s="1" t="s">
        <v>513</v>
      </c>
      <c r="F1472" t="s">
        <v>11</v>
      </c>
      <c r="G1472">
        <v>0</v>
      </c>
      <c r="I1472" s="36"/>
    </row>
    <row r="1473" spans="1:9" x14ac:dyDescent="0.25">
      <c r="E1473" s="1"/>
      <c r="I1473" s="36"/>
    </row>
    <row r="1474" spans="1:9" x14ac:dyDescent="0.25">
      <c r="A1474">
        <v>4</v>
      </c>
      <c r="B1474">
        <v>3</v>
      </c>
      <c r="C1474">
        <v>104</v>
      </c>
      <c r="E1474" s="1" t="s">
        <v>514</v>
      </c>
      <c r="F1474" t="s">
        <v>30</v>
      </c>
      <c r="G1474">
        <v>0</v>
      </c>
      <c r="I1474" s="36"/>
    </row>
    <row r="1475" spans="1:9" x14ac:dyDescent="0.25">
      <c r="E1475" s="1"/>
      <c r="I1475" s="36"/>
    </row>
    <row r="1476" spans="1:9" x14ac:dyDescent="0.25">
      <c r="A1476">
        <v>4</v>
      </c>
      <c r="B1476">
        <v>3</v>
      </c>
      <c r="C1476">
        <v>104</v>
      </c>
      <c r="D1476">
        <v>11</v>
      </c>
      <c r="E1476" s="1" t="s">
        <v>515</v>
      </c>
      <c r="F1476" t="s">
        <v>132</v>
      </c>
      <c r="G1476">
        <v>51</v>
      </c>
      <c r="I1476" s="36">
        <f t="shared" si="16"/>
        <v>0</v>
      </c>
    </row>
    <row r="1477" spans="1:9" x14ac:dyDescent="0.25">
      <c r="E1477" s="1"/>
      <c r="I1477" s="36"/>
    </row>
    <row r="1478" spans="1:9" x14ac:dyDescent="0.25">
      <c r="A1478">
        <v>4</v>
      </c>
      <c r="B1478">
        <v>3</v>
      </c>
      <c r="C1478">
        <v>105</v>
      </c>
      <c r="E1478" s="1" t="s">
        <v>516</v>
      </c>
      <c r="F1478" t="s">
        <v>11</v>
      </c>
      <c r="G1478">
        <v>0</v>
      </c>
      <c r="I1478" s="36"/>
    </row>
    <row r="1479" spans="1:9" x14ac:dyDescent="0.25">
      <c r="E1479" s="1"/>
      <c r="I1479" s="36"/>
    </row>
    <row r="1480" spans="1:9" ht="45" x14ac:dyDescent="0.25">
      <c r="A1480">
        <v>4</v>
      </c>
      <c r="B1480">
        <v>3</v>
      </c>
      <c r="C1480">
        <v>105</v>
      </c>
      <c r="D1480">
        <v>12</v>
      </c>
      <c r="E1480" s="1" t="s">
        <v>517</v>
      </c>
      <c r="F1480" t="s">
        <v>136</v>
      </c>
      <c r="G1480">
        <v>1</v>
      </c>
      <c r="I1480" s="36">
        <f t="shared" si="16"/>
        <v>0</v>
      </c>
    </row>
    <row r="1481" spans="1:9" x14ac:dyDescent="0.25">
      <c r="E1481" s="1"/>
      <c r="I1481" s="36"/>
    </row>
    <row r="1482" spans="1:9" x14ac:dyDescent="0.25">
      <c r="A1482">
        <v>4</v>
      </c>
      <c r="B1482">
        <v>3</v>
      </c>
      <c r="C1482">
        <v>105</v>
      </c>
      <c r="E1482" s="1" t="s">
        <v>524</v>
      </c>
      <c r="F1482" t="s">
        <v>11</v>
      </c>
      <c r="G1482">
        <v>0</v>
      </c>
      <c r="I1482" s="36"/>
    </row>
    <row r="1483" spans="1:9" x14ac:dyDescent="0.25">
      <c r="E1483" s="1"/>
      <c r="I1483" s="36"/>
    </row>
    <row r="1484" spans="1:9" x14ac:dyDescent="0.25">
      <c r="A1484">
        <v>4</v>
      </c>
      <c r="B1484">
        <v>3</v>
      </c>
      <c r="C1484">
        <v>105</v>
      </c>
      <c r="E1484" s="1" t="s">
        <v>525</v>
      </c>
      <c r="F1484" t="s">
        <v>30</v>
      </c>
      <c r="G1484">
        <v>0</v>
      </c>
      <c r="I1484" s="36"/>
    </row>
    <row r="1485" spans="1:9" x14ac:dyDescent="0.25">
      <c r="E1485" s="1"/>
      <c r="I1485" s="36"/>
    </row>
    <row r="1486" spans="1:9" ht="30" x14ac:dyDescent="0.25">
      <c r="A1486">
        <v>4</v>
      </c>
      <c r="B1486">
        <v>3</v>
      </c>
      <c r="C1486">
        <v>105</v>
      </c>
      <c r="D1486">
        <v>13</v>
      </c>
      <c r="E1486" s="1" t="s">
        <v>526</v>
      </c>
      <c r="F1486" t="s">
        <v>132</v>
      </c>
      <c r="G1486">
        <v>111</v>
      </c>
      <c r="I1486" s="36">
        <f t="shared" si="16"/>
        <v>0</v>
      </c>
    </row>
    <row r="1487" spans="1:9" x14ac:dyDescent="0.25">
      <c r="E1487" s="1"/>
      <c r="I1487" s="36"/>
    </row>
    <row r="1488" spans="1:9" x14ac:dyDescent="0.25">
      <c r="A1488">
        <v>4</v>
      </c>
      <c r="B1488">
        <v>3</v>
      </c>
      <c r="C1488">
        <v>105</v>
      </c>
      <c r="E1488" s="1" t="s">
        <v>188</v>
      </c>
      <c r="F1488" t="s">
        <v>11</v>
      </c>
      <c r="G1488">
        <v>0</v>
      </c>
      <c r="I1488" s="36"/>
    </row>
    <row r="1489" spans="1:9" x14ac:dyDescent="0.25">
      <c r="E1489" s="1"/>
      <c r="I1489" s="36"/>
    </row>
    <row r="1490" spans="1:9" ht="30" x14ac:dyDescent="0.25">
      <c r="A1490">
        <v>4</v>
      </c>
      <c r="B1490">
        <v>3</v>
      </c>
      <c r="C1490">
        <v>105</v>
      </c>
      <c r="E1490" s="1" t="s">
        <v>552</v>
      </c>
      <c r="F1490" t="s">
        <v>30</v>
      </c>
      <c r="G1490">
        <v>0</v>
      </c>
      <c r="I1490" s="36"/>
    </row>
    <row r="1491" spans="1:9" x14ac:dyDescent="0.25">
      <c r="E1491" s="1"/>
      <c r="I1491" s="36"/>
    </row>
    <row r="1492" spans="1:9" x14ac:dyDescent="0.25">
      <c r="A1492">
        <v>4</v>
      </c>
      <c r="B1492">
        <v>3</v>
      </c>
      <c r="C1492">
        <v>105</v>
      </c>
      <c r="D1492">
        <v>14</v>
      </c>
      <c r="E1492" s="1" t="s">
        <v>553</v>
      </c>
      <c r="F1492" t="s">
        <v>132</v>
      </c>
      <c r="G1492">
        <v>55</v>
      </c>
      <c r="I1492" s="36">
        <f t="shared" si="16"/>
        <v>0</v>
      </c>
    </row>
    <row r="1493" spans="1:9" x14ac:dyDescent="0.25">
      <c r="E1493" s="1"/>
      <c r="I1493" s="36"/>
    </row>
    <row r="1494" spans="1:9" ht="30" x14ac:dyDescent="0.25">
      <c r="A1494">
        <v>4</v>
      </c>
      <c r="B1494">
        <v>3</v>
      </c>
      <c r="C1494">
        <v>105</v>
      </c>
      <c r="E1494" s="1" t="s">
        <v>554</v>
      </c>
      <c r="F1494" t="s">
        <v>30</v>
      </c>
      <c r="G1494">
        <v>0</v>
      </c>
      <c r="I1494" s="36"/>
    </row>
    <row r="1495" spans="1:9" x14ac:dyDescent="0.25">
      <c r="E1495" s="1"/>
      <c r="I1495" s="36"/>
    </row>
    <row r="1496" spans="1:9" x14ac:dyDescent="0.25">
      <c r="A1496">
        <v>4</v>
      </c>
      <c r="B1496">
        <v>3</v>
      </c>
      <c r="C1496">
        <v>105</v>
      </c>
      <c r="D1496">
        <v>15</v>
      </c>
      <c r="E1496" s="1" t="s">
        <v>555</v>
      </c>
      <c r="F1496" t="s">
        <v>132</v>
      </c>
      <c r="G1496">
        <v>48</v>
      </c>
      <c r="I1496" s="36">
        <f t="shared" si="16"/>
        <v>0</v>
      </c>
    </row>
    <row r="1497" spans="1:9" x14ac:dyDescent="0.25">
      <c r="E1497" s="1"/>
      <c r="I1497" s="36"/>
    </row>
    <row r="1498" spans="1:9" ht="45" x14ac:dyDescent="0.25">
      <c r="A1498">
        <v>4</v>
      </c>
      <c r="B1498">
        <v>3</v>
      </c>
      <c r="C1498">
        <v>105</v>
      </c>
      <c r="E1498" s="1" t="s">
        <v>556</v>
      </c>
      <c r="F1498" t="s">
        <v>30</v>
      </c>
      <c r="G1498">
        <v>0</v>
      </c>
      <c r="I1498" s="36"/>
    </row>
    <row r="1499" spans="1:9" x14ac:dyDescent="0.25">
      <c r="E1499" s="1"/>
      <c r="I1499" s="36"/>
    </row>
    <row r="1500" spans="1:9" x14ac:dyDescent="0.25">
      <c r="A1500">
        <v>4</v>
      </c>
      <c r="B1500">
        <v>3</v>
      </c>
      <c r="C1500">
        <v>105</v>
      </c>
      <c r="D1500">
        <v>16</v>
      </c>
      <c r="E1500" s="1" t="s">
        <v>557</v>
      </c>
      <c r="F1500" t="s">
        <v>132</v>
      </c>
      <c r="G1500">
        <v>102</v>
      </c>
      <c r="I1500" s="36">
        <f t="shared" si="16"/>
        <v>0</v>
      </c>
    </row>
    <row r="1501" spans="1:9" x14ac:dyDescent="0.25">
      <c r="E1501" s="1"/>
      <c r="I1501" s="36"/>
    </row>
    <row r="1502" spans="1:9" x14ac:dyDescent="0.25">
      <c r="A1502">
        <v>4</v>
      </c>
      <c r="B1502">
        <v>3</v>
      </c>
      <c r="C1502">
        <v>105</v>
      </c>
      <c r="E1502" s="1" t="s">
        <v>558</v>
      </c>
      <c r="F1502" t="s">
        <v>30</v>
      </c>
      <c r="G1502">
        <v>0</v>
      </c>
      <c r="I1502" s="36"/>
    </row>
    <row r="1503" spans="1:9" x14ac:dyDescent="0.25">
      <c r="E1503" s="1"/>
      <c r="I1503" s="36"/>
    </row>
    <row r="1504" spans="1:9" x14ac:dyDescent="0.25">
      <c r="A1504">
        <v>4</v>
      </c>
      <c r="B1504">
        <v>3</v>
      </c>
      <c r="C1504">
        <v>105</v>
      </c>
      <c r="D1504">
        <v>17</v>
      </c>
      <c r="E1504" s="1" t="s">
        <v>559</v>
      </c>
      <c r="F1504" t="s">
        <v>129</v>
      </c>
      <c r="G1504">
        <v>462</v>
      </c>
      <c r="I1504" s="36">
        <f t="shared" si="16"/>
        <v>0</v>
      </c>
    </row>
    <row r="1505" spans="1:9" x14ac:dyDescent="0.25">
      <c r="E1505" s="1"/>
      <c r="I1505" s="36"/>
    </row>
    <row r="1506" spans="1:9" x14ac:dyDescent="0.25">
      <c r="A1506">
        <v>4</v>
      </c>
      <c r="B1506">
        <v>3</v>
      </c>
      <c r="C1506">
        <v>105</v>
      </c>
      <c r="E1506" s="1" t="s">
        <v>560</v>
      </c>
      <c r="F1506" t="s">
        <v>11</v>
      </c>
      <c r="G1506">
        <v>0</v>
      </c>
      <c r="I1506" s="36"/>
    </row>
    <row r="1507" spans="1:9" x14ac:dyDescent="0.25">
      <c r="E1507" s="1"/>
      <c r="I1507" s="36"/>
    </row>
    <row r="1508" spans="1:9" ht="30" x14ac:dyDescent="0.25">
      <c r="A1508">
        <v>4</v>
      </c>
      <c r="B1508">
        <v>3</v>
      </c>
      <c r="C1508">
        <v>106</v>
      </c>
      <c r="E1508" s="1" t="s">
        <v>561</v>
      </c>
      <c r="F1508" t="s">
        <v>30</v>
      </c>
      <c r="G1508">
        <v>0</v>
      </c>
      <c r="I1508" s="36"/>
    </row>
    <row r="1509" spans="1:9" x14ac:dyDescent="0.25">
      <c r="E1509" s="1"/>
      <c r="I1509" s="36"/>
    </row>
    <row r="1510" spans="1:9" x14ac:dyDescent="0.25">
      <c r="A1510">
        <v>4</v>
      </c>
      <c r="B1510">
        <v>3</v>
      </c>
      <c r="C1510">
        <v>106</v>
      </c>
      <c r="D1510">
        <v>18</v>
      </c>
      <c r="E1510" s="1" t="s">
        <v>562</v>
      </c>
      <c r="F1510" t="s">
        <v>132</v>
      </c>
      <c r="G1510">
        <v>48</v>
      </c>
      <c r="I1510" s="36">
        <f t="shared" si="16"/>
        <v>0</v>
      </c>
    </row>
    <row r="1511" spans="1:9" x14ac:dyDescent="0.25">
      <c r="E1511" s="1"/>
      <c r="I1511" s="36"/>
    </row>
    <row r="1512" spans="1:9" ht="45" x14ac:dyDescent="0.25">
      <c r="A1512">
        <v>4</v>
      </c>
      <c r="B1512">
        <v>3</v>
      </c>
      <c r="C1512">
        <v>106</v>
      </c>
      <c r="E1512" s="1" t="s">
        <v>563</v>
      </c>
      <c r="F1512" t="s">
        <v>30</v>
      </c>
      <c r="G1512">
        <v>0</v>
      </c>
      <c r="I1512" s="36"/>
    </row>
    <row r="1513" spans="1:9" x14ac:dyDescent="0.25">
      <c r="E1513" s="1"/>
      <c r="I1513" s="36"/>
    </row>
    <row r="1514" spans="1:9" ht="45" x14ac:dyDescent="0.25">
      <c r="A1514">
        <v>4</v>
      </c>
      <c r="B1514">
        <v>3</v>
      </c>
      <c r="C1514">
        <v>106</v>
      </c>
      <c r="D1514">
        <v>19</v>
      </c>
      <c r="E1514" s="1" t="s">
        <v>564</v>
      </c>
      <c r="F1514" t="s">
        <v>129</v>
      </c>
      <c r="G1514">
        <v>92</v>
      </c>
      <c r="I1514" s="36">
        <f t="shared" si="16"/>
        <v>0</v>
      </c>
    </row>
    <row r="1515" spans="1:9" x14ac:dyDescent="0.25">
      <c r="E1515" s="1"/>
      <c r="I1515" s="36"/>
    </row>
    <row r="1516" spans="1:9" x14ac:dyDescent="0.25">
      <c r="A1516">
        <v>4</v>
      </c>
      <c r="B1516">
        <v>3</v>
      </c>
      <c r="C1516">
        <v>106</v>
      </c>
      <c r="E1516" s="1" t="s">
        <v>361</v>
      </c>
      <c r="F1516" t="s">
        <v>11</v>
      </c>
      <c r="G1516">
        <v>0</v>
      </c>
      <c r="I1516" s="36"/>
    </row>
    <row r="1517" spans="1:9" x14ac:dyDescent="0.25">
      <c r="E1517" s="1"/>
      <c r="I1517" s="36"/>
    </row>
    <row r="1518" spans="1:9" x14ac:dyDescent="0.25">
      <c r="A1518">
        <v>4</v>
      </c>
      <c r="B1518">
        <v>3</v>
      </c>
      <c r="C1518">
        <v>106</v>
      </c>
      <c r="E1518" s="1" t="s">
        <v>565</v>
      </c>
      <c r="F1518" t="s">
        <v>30</v>
      </c>
      <c r="G1518">
        <v>0</v>
      </c>
      <c r="I1518" s="36"/>
    </row>
    <row r="1519" spans="1:9" x14ac:dyDescent="0.25">
      <c r="E1519" s="1"/>
      <c r="I1519" s="36"/>
    </row>
    <row r="1520" spans="1:9" x14ac:dyDescent="0.25">
      <c r="A1520">
        <v>4</v>
      </c>
      <c r="B1520">
        <v>3</v>
      </c>
      <c r="C1520">
        <v>106</v>
      </c>
      <c r="D1520">
        <v>20</v>
      </c>
      <c r="E1520" s="1" t="s">
        <v>566</v>
      </c>
      <c r="F1520" t="s">
        <v>136</v>
      </c>
      <c r="G1520">
        <v>11</v>
      </c>
      <c r="I1520" s="36">
        <f t="shared" si="16"/>
        <v>0</v>
      </c>
    </row>
    <row r="1521" spans="1:9" x14ac:dyDescent="0.25">
      <c r="E1521" s="1"/>
      <c r="I1521" s="36"/>
    </row>
    <row r="1522" spans="1:9" ht="45" x14ac:dyDescent="0.25">
      <c r="A1522">
        <v>4</v>
      </c>
      <c r="B1522">
        <v>3</v>
      </c>
      <c r="C1522">
        <v>106</v>
      </c>
      <c r="D1522">
        <v>21</v>
      </c>
      <c r="E1522" s="1" t="s">
        <v>567</v>
      </c>
      <c r="F1522" t="s">
        <v>136</v>
      </c>
      <c r="G1522">
        <v>11</v>
      </c>
      <c r="I1522" s="36">
        <f t="shared" si="16"/>
        <v>0</v>
      </c>
    </row>
    <row r="1523" spans="1:9" x14ac:dyDescent="0.25">
      <c r="E1523" s="1"/>
      <c r="I1523" s="36"/>
    </row>
    <row r="1524" spans="1:9" x14ac:dyDescent="0.25">
      <c r="A1524">
        <v>4</v>
      </c>
      <c r="B1524">
        <v>3</v>
      </c>
      <c r="C1524">
        <v>106</v>
      </c>
      <c r="E1524" s="1" t="s">
        <v>408</v>
      </c>
      <c r="F1524" t="s">
        <v>11</v>
      </c>
      <c r="G1524">
        <v>0</v>
      </c>
      <c r="I1524" s="36"/>
    </row>
    <row r="1525" spans="1:9" x14ac:dyDescent="0.25">
      <c r="E1525" s="1"/>
      <c r="I1525" s="36"/>
    </row>
    <row r="1526" spans="1:9" x14ac:dyDescent="0.25">
      <c r="A1526">
        <v>4</v>
      </c>
      <c r="B1526">
        <v>3</v>
      </c>
      <c r="C1526">
        <v>106</v>
      </c>
      <c r="E1526" s="1" t="s">
        <v>568</v>
      </c>
      <c r="F1526" t="s">
        <v>30</v>
      </c>
      <c r="G1526">
        <v>0</v>
      </c>
      <c r="I1526" s="36"/>
    </row>
    <row r="1527" spans="1:9" x14ac:dyDescent="0.25">
      <c r="E1527" s="1"/>
      <c r="I1527" s="36"/>
    </row>
    <row r="1528" spans="1:9" x14ac:dyDescent="0.25">
      <c r="A1528">
        <v>4</v>
      </c>
      <c r="B1528">
        <v>3</v>
      </c>
      <c r="C1528">
        <v>106</v>
      </c>
      <c r="D1528">
        <v>22</v>
      </c>
      <c r="E1528" s="1" t="s">
        <v>569</v>
      </c>
      <c r="F1528" t="s">
        <v>129</v>
      </c>
      <c r="G1528">
        <v>20</v>
      </c>
      <c r="I1528" s="36">
        <f t="shared" si="16"/>
        <v>0</v>
      </c>
    </row>
    <row r="1529" spans="1:9" x14ac:dyDescent="0.25">
      <c r="E1529" s="1"/>
      <c r="I1529" s="36"/>
    </row>
    <row r="1530" spans="1:9" x14ac:dyDescent="0.25">
      <c r="A1530">
        <v>4</v>
      </c>
      <c r="B1530">
        <v>3</v>
      </c>
      <c r="C1530">
        <v>106</v>
      </c>
      <c r="D1530">
        <v>23</v>
      </c>
      <c r="E1530" s="1" t="s">
        <v>570</v>
      </c>
      <c r="F1530" t="s">
        <v>136</v>
      </c>
      <c r="G1530">
        <v>26</v>
      </c>
      <c r="I1530" s="36">
        <f t="shared" si="16"/>
        <v>0</v>
      </c>
    </row>
    <row r="1531" spans="1:9" x14ac:dyDescent="0.25">
      <c r="E1531" s="1"/>
      <c r="I1531" s="36"/>
    </row>
    <row r="1532" spans="1:9" x14ac:dyDescent="0.25">
      <c r="A1532">
        <v>4</v>
      </c>
      <c r="B1532">
        <v>3</v>
      </c>
      <c r="C1532">
        <v>106</v>
      </c>
      <c r="E1532" s="1" t="s">
        <v>571</v>
      </c>
      <c r="F1532" t="s">
        <v>11</v>
      </c>
      <c r="G1532">
        <v>0</v>
      </c>
      <c r="I1532" s="36"/>
    </row>
    <row r="1533" spans="1:9" x14ac:dyDescent="0.25">
      <c r="E1533" s="1"/>
      <c r="I1533" s="36"/>
    </row>
    <row r="1534" spans="1:9" x14ac:dyDescent="0.25">
      <c r="A1534">
        <v>4</v>
      </c>
      <c r="B1534">
        <v>3</v>
      </c>
      <c r="C1534">
        <v>106</v>
      </c>
      <c r="E1534" s="1" t="s">
        <v>572</v>
      </c>
      <c r="F1534" t="s">
        <v>11</v>
      </c>
      <c r="G1534">
        <v>0</v>
      </c>
      <c r="I1534" s="36"/>
    </row>
    <row r="1535" spans="1:9" x14ac:dyDescent="0.25">
      <c r="E1535" s="1"/>
      <c r="I1535" s="36"/>
    </row>
    <row r="1536" spans="1:9" ht="30" x14ac:dyDescent="0.25">
      <c r="A1536">
        <v>4</v>
      </c>
      <c r="B1536">
        <v>3</v>
      </c>
      <c r="C1536">
        <v>106</v>
      </c>
      <c r="E1536" s="1" t="s">
        <v>573</v>
      </c>
      <c r="F1536" t="s">
        <v>30</v>
      </c>
      <c r="G1536">
        <v>0</v>
      </c>
      <c r="I1536" s="36"/>
    </row>
    <row r="1537" spans="1:9" x14ac:dyDescent="0.25">
      <c r="E1537" s="1"/>
      <c r="I1537" s="36"/>
    </row>
    <row r="1538" spans="1:9" x14ac:dyDescent="0.25">
      <c r="A1538">
        <v>4</v>
      </c>
      <c r="B1538">
        <v>3</v>
      </c>
      <c r="C1538">
        <v>106</v>
      </c>
      <c r="D1538">
        <v>24</v>
      </c>
      <c r="E1538" s="1" t="s">
        <v>574</v>
      </c>
      <c r="F1538" t="s">
        <v>132</v>
      </c>
      <c r="G1538">
        <v>48</v>
      </c>
      <c r="I1538" s="36">
        <f t="shared" ref="I1538:I1596" si="17">G1538*H1538</f>
        <v>0</v>
      </c>
    </row>
    <row r="1539" spans="1:9" x14ac:dyDescent="0.25">
      <c r="E1539" s="1"/>
      <c r="I1539" s="36"/>
    </row>
    <row r="1540" spans="1:9" ht="15.75" thickBot="1" x14ac:dyDescent="0.3">
      <c r="A1540">
        <v>4</v>
      </c>
      <c r="B1540">
        <v>3</v>
      </c>
      <c r="E1540" s="1"/>
      <c r="G1540">
        <v>0</v>
      </c>
      <c r="I1540" s="37">
        <f>SUM(I1425:I1539)</f>
        <v>0</v>
      </c>
    </row>
    <row r="1541" spans="1:9" ht="15.75" thickTop="1" x14ac:dyDescent="0.25">
      <c r="E1541" s="1"/>
      <c r="I1541" s="36"/>
    </row>
    <row r="1542" spans="1:9" x14ac:dyDescent="0.25">
      <c r="A1542">
        <v>4</v>
      </c>
      <c r="B1542">
        <v>4</v>
      </c>
      <c r="C1542">
        <v>108</v>
      </c>
      <c r="E1542" s="34" t="s">
        <v>471</v>
      </c>
      <c r="F1542" t="s">
        <v>10</v>
      </c>
      <c r="G1542">
        <v>0</v>
      </c>
      <c r="I1542" s="36"/>
    </row>
    <row r="1543" spans="1:9" x14ac:dyDescent="0.25">
      <c r="E1543" s="34"/>
      <c r="I1543" s="36"/>
    </row>
    <row r="1544" spans="1:9" x14ac:dyDescent="0.25">
      <c r="A1544">
        <v>4</v>
      </c>
      <c r="B1544">
        <v>4</v>
      </c>
      <c r="C1544">
        <v>108</v>
      </c>
      <c r="E1544" s="34" t="s">
        <v>575</v>
      </c>
      <c r="F1544" t="s">
        <v>10</v>
      </c>
      <c r="G1544">
        <v>0</v>
      </c>
      <c r="I1544" s="36"/>
    </row>
    <row r="1545" spans="1:9" x14ac:dyDescent="0.25">
      <c r="E1545" s="1"/>
      <c r="I1545" s="36"/>
    </row>
    <row r="1546" spans="1:9" x14ac:dyDescent="0.25">
      <c r="A1546">
        <v>4</v>
      </c>
      <c r="B1546">
        <v>4</v>
      </c>
      <c r="C1546">
        <v>108</v>
      </c>
      <c r="E1546" s="1" t="s">
        <v>576</v>
      </c>
      <c r="F1546" t="s">
        <v>11</v>
      </c>
      <c r="G1546">
        <v>0</v>
      </c>
      <c r="I1546" s="36"/>
    </row>
    <row r="1547" spans="1:9" x14ac:dyDescent="0.25">
      <c r="E1547" s="1"/>
      <c r="I1547" s="36"/>
    </row>
    <row r="1548" spans="1:9" x14ac:dyDescent="0.25">
      <c r="A1548">
        <v>4</v>
      </c>
      <c r="B1548">
        <v>4</v>
      </c>
      <c r="C1548">
        <v>108</v>
      </c>
      <c r="E1548" s="1" t="s">
        <v>577</v>
      </c>
      <c r="F1548" t="s">
        <v>11</v>
      </c>
      <c r="G1548">
        <v>0</v>
      </c>
      <c r="I1548" s="36"/>
    </row>
    <row r="1549" spans="1:9" x14ac:dyDescent="0.25">
      <c r="E1549" s="1"/>
      <c r="I1549" s="36"/>
    </row>
    <row r="1550" spans="1:9" ht="45" x14ac:dyDescent="0.25">
      <c r="A1550">
        <v>4</v>
      </c>
      <c r="B1550">
        <v>4</v>
      </c>
      <c r="C1550">
        <v>108</v>
      </c>
      <c r="E1550" s="1" t="s">
        <v>578</v>
      </c>
      <c r="F1550" t="s">
        <v>30</v>
      </c>
      <c r="G1550">
        <v>0</v>
      </c>
      <c r="I1550" s="36"/>
    </row>
    <row r="1551" spans="1:9" x14ac:dyDescent="0.25">
      <c r="E1551" s="1"/>
      <c r="I1551" s="36"/>
    </row>
    <row r="1552" spans="1:9" ht="120" x14ac:dyDescent="0.25">
      <c r="A1552">
        <v>4</v>
      </c>
      <c r="B1552">
        <v>4</v>
      </c>
      <c r="C1552">
        <v>108</v>
      </c>
      <c r="D1552">
        <v>1</v>
      </c>
      <c r="E1552" s="1" t="s">
        <v>579</v>
      </c>
      <c r="F1552" t="s">
        <v>132</v>
      </c>
      <c r="G1552">
        <v>10</v>
      </c>
      <c r="I1552" s="36">
        <f t="shared" si="17"/>
        <v>0</v>
      </c>
    </row>
    <row r="1553" spans="1:9" x14ac:dyDescent="0.25">
      <c r="E1553" s="1"/>
      <c r="I1553" s="36"/>
    </row>
    <row r="1554" spans="1:9" ht="90" x14ac:dyDescent="0.25">
      <c r="A1554">
        <v>4</v>
      </c>
      <c r="B1554">
        <v>4</v>
      </c>
      <c r="C1554">
        <v>108</v>
      </c>
      <c r="D1554">
        <v>2</v>
      </c>
      <c r="E1554" s="1" t="s">
        <v>580</v>
      </c>
      <c r="F1554" t="s">
        <v>129</v>
      </c>
      <c r="G1554">
        <v>10</v>
      </c>
      <c r="I1554" s="36">
        <f t="shared" si="17"/>
        <v>0</v>
      </c>
    </row>
    <row r="1555" spans="1:9" x14ac:dyDescent="0.25">
      <c r="E1555" s="1"/>
      <c r="I1555" s="36"/>
    </row>
    <row r="1556" spans="1:9" ht="30" x14ac:dyDescent="0.25">
      <c r="A1556">
        <v>4</v>
      </c>
      <c r="B1556">
        <v>4</v>
      </c>
      <c r="C1556">
        <v>108</v>
      </c>
      <c r="D1556">
        <v>3</v>
      </c>
      <c r="E1556" s="1" t="s">
        <v>581</v>
      </c>
      <c r="F1556" t="s">
        <v>129</v>
      </c>
      <c r="G1556">
        <v>10</v>
      </c>
      <c r="I1556" s="36">
        <f t="shared" si="17"/>
        <v>0</v>
      </c>
    </row>
    <row r="1557" spans="1:9" x14ac:dyDescent="0.25">
      <c r="E1557" s="1"/>
      <c r="I1557" s="36"/>
    </row>
    <row r="1558" spans="1:9" x14ac:dyDescent="0.25">
      <c r="A1558">
        <v>4</v>
      </c>
      <c r="B1558">
        <v>4</v>
      </c>
      <c r="C1558">
        <v>108</v>
      </c>
      <c r="D1558">
        <v>4</v>
      </c>
      <c r="E1558" s="1" t="s">
        <v>582</v>
      </c>
      <c r="F1558" t="s">
        <v>583</v>
      </c>
      <c r="G1558">
        <v>82</v>
      </c>
      <c r="I1558" s="36">
        <f t="shared" si="17"/>
        <v>0</v>
      </c>
    </row>
    <row r="1559" spans="1:9" x14ac:dyDescent="0.25">
      <c r="E1559" s="1"/>
      <c r="I1559" s="36"/>
    </row>
    <row r="1560" spans="1:9" ht="15.75" thickBot="1" x14ac:dyDescent="0.3">
      <c r="A1560">
        <v>4</v>
      </c>
      <c r="B1560">
        <v>4</v>
      </c>
      <c r="E1560" s="1"/>
      <c r="G1560">
        <v>0</v>
      </c>
      <c r="I1560" s="37">
        <f>SUM(I1551:I1559)</f>
        <v>0</v>
      </c>
    </row>
    <row r="1561" spans="1:9" ht="15.75" thickTop="1" x14ac:dyDescent="0.25">
      <c r="E1561" s="1"/>
      <c r="I1561" s="36"/>
    </row>
    <row r="1562" spans="1:9" x14ac:dyDescent="0.25">
      <c r="A1562">
        <v>4</v>
      </c>
      <c r="B1562">
        <v>5</v>
      </c>
      <c r="C1562">
        <v>109</v>
      </c>
      <c r="E1562" s="34" t="s">
        <v>584</v>
      </c>
      <c r="F1562" t="s">
        <v>10</v>
      </c>
      <c r="G1562">
        <v>0</v>
      </c>
      <c r="I1562" s="36"/>
    </row>
    <row r="1563" spans="1:9" x14ac:dyDescent="0.25">
      <c r="E1563" s="34"/>
      <c r="I1563" s="36"/>
    </row>
    <row r="1564" spans="1:9" x14ac:dyDescent="0.25">
      <c r="A1564">
        <v>4</v>
      </c>
      <c r="B1564">
        <v>5</v>
      </c>
      <c r="C1564">
        <v>109</v>
      </c>
      <c r="E1564" s="34" t="s">
        <v>585</v>
      </c>
      <c r="F1564" t="s">
        <v>10</v>
      </c>
      <c r="G1564">
        <v>0</v>
      </c>
      <c r="I1564" s="36"/>
    </row>
    <row r="1565" spans="1:9" x14ac:dyDescent="0.25">
      <c r="E1565" s="1"/>
      <c r="I1565" s="36"/>
    </row>
    <row r="1566" spans="1:9" x14ac:dyDescent="0.25">
      <c r="A1566">
        <v>4</v>
      </c>
      <c r="B1566">
        <v>5</v>
      </c>
      <c r="C1566">
        <v>109</v>
      </c>
      <c r="E1566" s="1" t="s">
        <v>362</v>
      </c>
      <c r="F1566" t="s">
        <v>11</v>
      </c>
      <c r="G1566">
        <v>0</v>
      </c>
      <c r="I1566" s="36"/>
    </row>
    <row r="1567" spans="1:9" x14ac:dyDescent="0.25">
      <c r="E1567" s="1"/>
      <c r="I1567" s="36"/>
    </row>
    <row r="1568" spans="1:9" x14ac:dyDescent="0.25">
      <c r="A1568">
        <v>4</v>
      </c>
      <c r="B1568">
        <v>5</v>
      </c>
      <c r="C1568">
        <v>109</v>
      </c>
      <c r="E1568" s="1" t="s">
        <v>586</v>
      </c>
      <c r="F1568" t="s">
        <v>10</v>
      </c>
      <c r="G1568">
        <v>0</v>
      </c>
      <c r="I1568" s="36"/>
    </row>
    <row r="1569" spans="1:9" x14ac:dyDescent="0.25">
      <c r="E1569" s="1"/>
      <c r="I1569" s="36"/>
    </row>
    <row r="1570" spans="1:9" x14ac:dyDescent="0.25">
      <c r="A1570">
        <v>4</v>
      </c>
      <c r="B1570">
        <v>5</v>
      </c>
      <c r="C1570">
        <v>109</v>
      </c>
      <c r="E1570" s="1" t="s">
        <v>587</v>
      </c>
      <c r="F1570" t="s">
        <v>11</v>
      </c>
      <c r="G1570">
        <v>0</v>
      </c>
      <c r="I1570" s="36"/>
    </row>
    <row r="1571" spans="1:9" x14ac:dyDescent="0.25">
      <c r="E1571" s="1"/>
      <c r="I1571" s="36"/>
    </row>
    <row r="1572" spans="1:9" x14ac:dyDescent="0.25">
      <c r="A1572">
        <v>4</v>
      </c>
      <c r="B1572">
        <v>5</v>
      </c>
      <c r="C1572">
        <v>109</v>
      </c>
      <c r="E1572" s="1" t="s">
        <v>588</v>
      </c>
      <c r="F1572" t="s">
        <v>30</v>
      </c>
      <c r="G1572">
        <v>0</v>
      </c>
      <c r="I1572" s="36"/>
    </row>
    <row r="1573" spans="1:9" x14ac:dyDescent="0.25">
      <c r="E1573" s="1"/>
      <c r="I1573" s="36"/>
    </row>
    <row r="1574" spans="1:9" ht="30" x14ac:dyDescent="0.25">
      <c r="A1574">
        <v>4</v>
      </c>
      <c r="B1574">
        <v>5</v>
      </c>
      <c r="C1574">
        <v>109</v>
      </c>
      <c r="D1574">
        <v>1</v>
      </c>
      <c r="E1574" s="1" t="s">
        <v>589</v>
      </c>
      <c r="F1574" t="s">
        <v>129</v>
      </c>
      <c r="G1574">
        <v>10</v>
      </c>
      <c r="I1574" s="36">
        <f t="shared" si="17"/>
        <v>0</v>
      </c>
    </row>
    <row r="1575" spans="1:9" x14ac:dyDescent="0.25">
      <c r="E1575" s="1"/>
      <c r="I1575" s="36"/>
    </row>
    <row r="1576" spans="1:9" x14ac:dyDescent="0.25">
      <c r="A1576">
        <v>4</v>
      </c>
      <c r="B1576">
        <v>5</v>
      </c>
      <c r="C1576">
        <v>109</v>
      </c>
      <c r="E1576" s="1" t="s">
        <v>590</v>
      </c>
      <c r="F1576" t="s">
        <v>11</v>
      </c>
      <c r="G1576">
        <v>0</v>
      </c>
      <c r="I1576" s="36"/>
    </row>
    <row r="1577" spans="1:9" x14ac:dyDescent="0.25">
      <c r="E1577" s="1"/>
      <c r="I1577" s="36"/>
    </row>
    <row r="1578" spans="1:9" ht="45" x14ac:dyDescent="0.25">
      <c r="A1578">
        <v>4</v>
      </c>
      <c r="B1578">
        <v>5</v>
      </c>
      <c r="C1578">
        <v>109</v>
      </c>
      <c r="E1578" s="1" t="s">
        <v>591</v>
      </c>
      <c r="F1578" t="s">
        <v>60</v>
      </c>
      <c r="G1578">
        <v>0</v>
      </c>
      <c r="I1578" s="36"/>
    </row>
    <row r="1579" spans="1:9" x14ac:dyDescent="0.25">
      <c r="E1579" s="1"/>
      <c r="I1579" s="36"/>
    </row>
    <row r="1580" spans="1:9" x14ac:dyDescent="0.25">
      <c r="A1580">
        <v>4</v>
      </c>
      <c r="B1580">
        <v>5</v>
      </c>
      <c r="C1580">
        <v>109</v>
      </c>
      <c r="E1580" s="1" t="s">
        <v>592</v>
      </c>
      <c r="F1580" t="s">
        <v>30</v>
      </c>
      <c r="G1580">
        <v>0</v>
      </c>
      <c r="I1580" s="36"/>
    </row>
    <row r="1581" spans="1:9" x14ac:dyDescent="0.25">
      <c r="E1581" s="1"/>
      <c r="I1581" s="36"/>
    </row>
    <row r="1582" spans="1:9" ht="45" x14ac:dyDescent="0.25">
      <c r="A1582">
        <v>4</v>
      </c>
      <c r="B1582">
        <v>5</v>
      </c>
      <c r="C1582">
        <v>109</v>
      </c>
      <c r="D1582">
        <v>2</v>
      </c>
      <c r="E1582" s="1" t="s">
        <v>593</v>
      </c>
      <c r="F1582" t="s">
        <v>129</v>
      </c>
      <c r="G1582">
        <v>30</v>
      </c>
      <c r="I1582" s="36">
        <f t="shared" si="17"/>
        <v>0</v>
      </c>
    </row>
    <row r="1583" spans="1:9" x14ac:dyDescent="0.25">
      <c r="E1583" s="1"/>
      <c r="I1583" s="36"/>
    </row>
    <row r="1584" spans="1:9" x14ac:dyDescent="0.25">
      <c r="A1584">
        <v>4</v>
      </c>
      <c r="B1584">
        <v>5</v>
      </c>
      <c r="C1584">
        <v>109</v>
      </c>
      <c r="E1584" s="1" t="s">
        <v>496</v>
      </c>
      <c r="F1584" t="s">
        <v>11</v>
      </c>
      <c r="G1584">
        <v>0</v>
      </c>
      <c r="I1584" s="36"/>
    </row>
    <row r="1585" spans="1:9" x14ac:dyDescent="0.25">
      <c r="E1585" s="1"/>
      <c r="I1585" s="36"/>
    </row>
    <row r="1586" spans="1:9" x14ac:dyDescent="0.25">
      <c r="A1586">
        <v>4</v>
      </c>
      <c r="B1586">
        <v>5</v>
      </c>
      <c r="C1586">
        <v>109</v>
      </c>
      <c r="E1586" s="1" t="s">
        <v>497</v>
      </c>
      <c r="F1586" t="s">
        <v>30</v>
      </c>
      <c r="G1586">
        <v>0</v>
      </c>
      <c r="I1586" s="36"/>
    </row>
    <row r="1587" spans="1:9" x14ac:dyDescent="0.25">
      <c r="E1587" s="1"/>
      <c r="I1587" s="36"/>
    </row>
    <row r="1588" spans="1:9" x14ac:dyDescent="0.25">
      <c r="A1588">
        <v>4</v>
      </c>
      <c r="B1588">
        <v>5</v>
      </c>
      <c r="C1588">
        <v>109</v>
      </c>
      <c r="D1588">
        <v>3</v>
      </c>
      <c r="E1588" s="1" t="s">
        <v>594</v>
      </c>
      <c r="F1588" t="s">
        <v>499</v>
      </c>
      <c r="G1588">
        <v>6</v>
      </c>
      <c r="I1588" s="36">
        <f t="shared" si="17"/>
        <v>0</v>
      </c>
    </row>
    <row r="1589" spans="1:9" x14ac:dyDescent="0.25">
      <c r="E1589" s="1"/>
      <c r="I1589" s="36"/>
    </row>
    <row r="1590" spans="1:9" x14ac:dyDescent="0.25">
      <c r="A1590">
        <v>4</v>
      </c>
      <c r="B1590">
        <v>5</v>
      </c>
      <c r="C1590">
        <v>109</v>
      </c>
      <c r="E1590" s="1" t="s">
        <v>542</v>
      </c>
      <c r="F1590" t="s">
        <v>30</v>
      </c>
      <c r="G1590">
        <v>0</v>
      </c>
      <c r="I1590" s="36"/>
    </row>
    <row r="1591" spans="1:9" x14ac:dyDescent="0.25">
      <c r="E1591" s="1"/>
      <c r="I1591" s="36"/>
    </row>
    <row r="1592" spans="1:9" ht="30" x14ac:dyDescent="0.25">
      <c r="A1592">
        <v>4</v>
      </c>
      <c r="B1592">
        <v>5</v>
      </c>
      <c r="C1592">
        <v>109</v>
      </c>
      <c r="D1592">
        <v>4</v>
      </c>
      <c r="E1592" s="1" t="s">
        <v>543</v>
      </c>
      <c r="F1592" t="s">
        <v>499</v>
      </c>
      <c r="G1592">
        <v>6</v>
      </c>
      <c r="I1592" s="36">
        <f t="shared" si="17"/>
        <v>0</v>
      </c>
    </row>
    <row r="1593" spans="1:9" x14ac:dyDescent="0.25">
      <c r="E1593" s="1"/>
      <c r="I1593" s="36"/>
    </row>
    <row r="1594" spans="1:9" x14ac:dyDescent="0.25">
      <c r="A1594">
        <v>4</v>
      </c>
      <c r="B1594">
        <v>5</v>
      </c>
      <c r="C1594">
        <v>110</v>
      </c>
      <c r="E1594" s="1" t="s">
        <v>507</v>
      </c>
      <c r="F1594" t="s">
        <v>30</v>
      </c>
      <c r="G1594">
        <v>0</v>
      </c>
      <c r="I1594" s="36"/>
    </row>
    <row r="1595" spans="1:9" x14ac:dyDescent="0.25">
      <c r="E1595" s="1"/>
      <c r="I1595" s="36"/>
    </row>
    <row r="1596" spans="1:9" ht="60" x14ac:dyDescent="0.25">
      <c r="A1596">
        <v>4</v>
      </c>
      <c r="B1596">
        <v>5</v>
      </c>
      <c r="C1596">
        <v>110</v>
      </c>
      <c r="D1596">
        <v>5</v>
      </c>
      <c r="E1596" s="1" t="s">
        <v>508</v>
      </c>
      <c r="F1596" t="s">
        <v>132</v>
      </c>
      <c r="G1596">
        <v>6</v>
      </c>
      <c r="I1596" s="36">
        <f t="shared" si="17"/>
        <v>0</v>
      </c>
    </row>
    <row r="1597" spans="1:9" x14ac:dyDescent="0.25">
      <c r="E1597" s="1"/>
      <c r="I1597" s="36"/>
    </row>
    <row r="1598" spans="1:9" x14ac:dyDescent="0.25">
      <c r="A1598">
        <v>4</v>
      </c>
      <c r="B1598">
        <v>5</v>
      </c>
      <c r="C1598">
        <v>110</v>
      </c>
      <c r="E1598" s="1" t="s">
        <v>548</v>
      </c>
      <c r="F1598" t="s">
        <v>11</v>
      </c>
      <c r="G1598">
        <v>0</v>
      </c>
      <c r="I1598" s="36"/>
    </row>
    <row r="1599" spans="1:9" x14ac:dyDescent="0.25">
      <c r="E1599" s="1"/>
      <c r="I1599" s="36"/>
    </row>
    <row r="1600" spans="1:9" x14ac:dyDescent="0.25">
      <c r="A1600">
        <v>4</v>
      </c>
      <c r="B1600">
        <v>5</v>
      </c>
      <c r="C1600">
        <v>110</v>
      </c>
      <c r="E1600" s="1" t="s">
        <v>549</v>
      </c>
      <c r="F1600" t="s">
        <v>11</v>
      </c>
      <c r="G1600">
        <v>0</v>
      </c>
      <c r="I1600" s="36"/>
    </row>
    <row r="1601" spans="1:9" x14ac:dyDescent="0.25">
      <c r="E1601" s="1"/>
      <c r="I1601" s="36"/>
    </row>
    <row r="1602" spans="1:9" x14ac:dyDescent="0.25">
      <c r="A1602">
        <v>4</v>
      </c>
      <c r="B1602">
        <v>5</v>
      </c>
      <c r="C1602">
        <v>110</v>
      </c>
      <c r="E1602" s="1" t="s">
        <v>510</v>
      </c>
      <c r="F1602" t="s">
        <v>30</v>
      </c>
      <c r="G1602">
        <v>0</v>
      </c>
      <c r="I1602" s="36"/>
    </row>
    <row r="1603" spans="1:9" x14ac:dyDescent="0.25">
      <c r="E1603" s="1"/>
      <c r="I1603" s="36"/>
    </row>
    <row r="1604" spans="1:9" x14ac:dyDescent="0.25">
      <c r="A1604">
        <v>4</v>
      </c>
      <c r="B1604">
        <v>5</v>
      </c>
      <c r="C1604">
        <v>110</v>
      </c>
      <c r="D1604">
        <v>6</v>
      </c>
      <c r="E1604" s="1" t="s">
        <v>595</v>
      </c>
      <c r="F1604" t="s">
        <v>499</v>
      </c>
      <c r="G1604">
        <v>6</v>
      </c>
      <c r="I1604" s="36">
        <f t="shared" ref="I1604:I1660" si="18">G1604*H1604</f>
        <v>0</v>
      </c>
    </row>
    <row r="1605" spans="1:9" x14ac:dyDescent="0.25">
      <c r="E1605" s="1"/>
      <c r="I1605" s="36"/>
    </row>
    <row r="1606" spans="1:9" x14ac:dyDescent="0.25">
      <c r="A1606">
        <v>4</v>
      </c>
      <c r="B1606">
        <v>5</v>
      </c>
      <c r="C1606">
        <v>110</v>
      </c>
      <c r="E1606" s="1" t="s">
        <v>596</v>
      </c>
      <c r="F1606" t="s">
        <v>30</v>
      </c>
      <c r="G1606">
        <v>0</v>
      </c>
      <c r="I1606" s="36"/>
    </row>
    <row r="1607" spans="1:9" x14ac:dyDescent="0.25">
      <c r="E1607" s="1"/>
      <c r="I1607" s="36"/>
    </row>
    <row r="1608" spans="1:9" ht="60" x14ac:dyDescent="0.25">
      <c r="A1608">
        <v>4</v>
      </c>
      <c r="B1608">
        <v>5</v>
      </c>
      <c r="C1608">
        <v>110</v>
      </c>
      <c r="D1608">
        <v>7</v>
      </c>
      <c r="E1608" s="1" t="s">
        <v>597</v>
      </c>
      <c r="F1608" t="s">
        <v>129</v>
      </c>
      <c r="G1608">
        <v>30</v>
      </c>
      <c r="I1608" s="36">
        <f t="shared" si="18"/>
        <v>0</v>
      </c>
    </row>
    <row r="1609" spans="1:9" x14ac:dyDescent="0.25">
      <c r="E1609" s="1"/>
      <c r="I1609" s="36"/>
    </row>
    <row r="1610" spans="1:9" ht="15.75" thickBot="1" x14ac:dyDescent="0.3">
      <c r="A1610">
        <v>4</v>
      </c>
      <c r="B1610">
        <v>5</v>
      </c>
      <c r="E1610" s="1"/>
      <c r="G1610">
        <v>0</v>
      </c>
      <c r="I1610" s="37">
        <f>SUM(I1573:I1609)</f>
        <v>0</v>
      </c>
    </row>
    <row r="1611" spans="1:9" ht="15.75" thickTop="1" x14ac:dyDescent="0.25">
      <c r="E1611" s="1"/>
      <c r="I1611" s="36"/>
    </row>
    <row r="1612" spans="1:9" x14ac:dyDescent="0.25">
      <c r="E1612" s="34" t="s">
        <v>812</v>
      </c>
      <c r="I1612" s="36"/>
    </row>
    <row r="1613" spans="1:9" x14ac:dyDescent="0.25">
      <c r="E1613" s="1"/>
      <c r="I1613" s="36"/>
    </row>
    <row r="1614" spans="1:9" x14ac:dyDescent="0.25">
      <c r="A1614">
        <v>4</v>
      </c>
      <c r="B1614">
        <v>6</v>
      </c>
      <c r="C1614">
        <v>112</v>
      </c>
      <c r="D1614">
        <v>1</v>
      </c>
      <c r="E1614" s="1" t="s">
        <v>598</v>
      </c>
      <c r="F1614" t="s">
        <v>827</v>
      </c>
      <c r="I1614" s="36">
        <f>+I1270</f>
        <v>0</v>
      </c>
    </row>
    <row r="1615" spans="1:9" x14ac:dyDescent="0.25">
      <c r="E1615" s="1"/>
      <c r="I1615" s="36"/>
    </row>
    <row r="1616" spans="1:9" x14ac:dyDescent="0.25">
      <c r="A1616">
        <v>4</v>
      </c>
      <c r="B1616">
        <v>6</v>
      </c>
      <c r="C1616">
        <v>112</v>
      </c>
      <c r="D1616">
        <v>2</v>
      </c>
      <c r="E1616" s="1" t="s">
        <v>599</v>
      </c>
      <c r="F1616" t="s">
        <v>828</v>
      </c>
      <c r="I1616" s="36">
        <f>+I1416</f>
        <v>0</v>
      </c>
    </row>
    <row r="1617" spans="1:9" x14ac:dyDescent="0.25">
      <c r="E1617" s="1"/>
      <c r="I1617" s="36"/>
    </row>
    <row r="1618" spans="1:9" x14ac:dyDescent="0.25">
      <c r="A1618">
        <v>4</v>
      </c>
      <c r="B1618">
        <v>6</v>
      </c>
      <c r="C1618">
        <v>112</v>
      </c>
      <c r="D1618">
        <v>3</v>
      </c>
      <c r="E1618" s="1" t="s">
        <v>600</v>
      </c>
      <c r="F1618" t="s">
        <v>829</v>
      </c>
      <c r="I1618" s="36">
        <f>+I1540</f>
        <v>0</v>
      </c>
    </row>
    <row r="1619" spans="1:9" x14ac:dyDescent="0.25">
      <c r="E1619" s="1"/>
      <c r="I1619" s="36"/>
    </row>
    <row r="1620" spans="1:9" x14ac:dyDescent="0.25">
      <c r="A1620">
        <v>4</v>
      </c>
      <c r="B1620">
        <v>6</v>
      </c>
      <c r="C1620">
        <v>112</v>
      </c>
      <c r="D1620">
        <v>4</v>
      </c>
      <c r="E1620" s="1" t="s">
        <v>601</v>
      </c>
      <c r="F1620" t="s">
        <v>830</v>
      </c>
      <c r="I1620" s="36">
        <f>+I1560</f>
        <v>0</v>
      </c>
    </row>
    <row r="1621" spans="1:9" x14ac:dyDescent="0.25">
      <c r="E1621" s="1"/>
      <c r="I1621" s="36"/>
    </row>
    <row r="1622" spans="1:9" x14ac:dyDescent="0.25">
      <c r="A1622">
        <v>4</v>
      </c>
      <c r="B1622">
        <v>6</v>
      </c>
      <c r="C1622">
        <v>112</v>
      </c>
      <c r="D1622">
        <v>5</v>
      </c>
      <c r="E1622" s="1" t="s">
        <v>602</v>
      </c>
      <c r="F1622" t="s">
        <v>831</v>
      </c>
      <c r="I1622" s="36">
        <f>+I1610</f>
        <v>0</v>
      </c>
    </row>
    <row r="1623" spans="1:9" x14ac:dyDescent="0.25">
      <c r="E1623" s="1"/>
      <c r="I1623" s="36"/>
    </row>
    <row r="1624" spans="1:9" ht="15.75" thickBot="1" x14ac:dyDescent="0.3">
      <c r="E1624" s="1" t="s">
        <v>813</v>
      </c>
      <c r="I1624" s="37">
        <f>SUM(I1614:I1622)</f>
        <v>0</v>
      </c>
    </row>
    <row r="1625" spans="1:9" ht="15.75" thickTop="1" x14ac:dyDescent="0.25">
      <c r="E1625" s="1"/>
      <c r="I1625" s="36"/>
    </row>
    <row r="1626" spans="1:9" x14ac:dyDescent="0.25">
      <c r="A1626">
        <v>5</v>
      </c>
      <c r="B1626">
        <v>1</v>
      </c>
      <c r="C1626">
        <v>113</v>
      </c>
      <c r="E1626" s="34" t="s">
        <v>603</v>
      </c>
      <c r="F1626" t="s">
        <v>10</v>
      </c>
      <c r="G1626">
        <v>0</v>
      </c>
      <c r="I1626" s="36"/>
    </row>
    <row r="1627" spans="1:9" x14ac:dyDescent="0.25">
      <c r="E1627" s="34"/>
      <c r="I1627" s="36"/>
    </row>
    <row r="1628" spans="1:9" x14ac:dyDescent="0.25">
      <c r="A1628">
        <v>5</v>
      </c>
      <c r="B1628">
        <v>1</v>
      </c>
      <c r="C1628">
        <v>113</v>
      </c>
      <c r="E1628" s="34" t="s">
        <v>604</v>
      </c>
      <c r="F1628" t="s">
        <v>10</v>
      </c>
      <c r="G1628">
        <v>0</v>
      </c>
      <c r="I1628" s="36"/>
    </row>
    <row r="1629" spans="1:9" x14ac:dyDescent="0.25">
      <c r="E1629" s="1"/>
      <c r="I1629" s="36"/>
    </row>
    <row r="1630" spans="1:9" x14ac:dyDescent="0.25">
      <c r="A1630">
        <v>5</v>
      </c>
      <c r="B1630">
        <v>1</v>
      </c>
      <c r="C1630">
        <v>113</v>
      </c>
      <c r="E1630" s="1" t="s">
        <v>605</v>
      </c>
      <c r="F1630" t="s">
        <v>11</v>
      </c>
      <c r="G1630">
        <v>0</v>
      </c>
      <c r="I1630" s="36"/>
    </row>
    <row r="1631" spans="1:9" x14ac:dyDescent="0.25">
      <c r="E1631" s="1"/>
      <c r="I1631" s="36"/>
    </row>
    <row r="1632" spans="1:9" ht="75" x14ac:dyDescent="0.25">
      <c r="A1632">
        <v>5</v>
      </c>
      <c r="B1632">
        <v>1</v>
      </c>
      <c r="C1632">
        <v>113</v>
      </c>
      <c r="E1632" s="1" t="s">
        <v>606</v>
      </c>
      <c r="G1632">
        <v>0</v>
      </c>
      <c r="I1632" s="36"/>
    </row>
    <row r="1633" spans="1:9" x14ac:dyDescent="0.25">
      <c r="E1633" s="1"/>
      <c r="I1633" s="36"/>
    </row>
    <row r="1634" spans="1:9" x14ac:dyDescent="0.25">
      <c r="A1634">
        <v>5</v>
      </c>
      <c r="B1634">
        <v>1</v>
      </c>
      <c r="C1634">
        <v>113</v>
      </c>
      <c r="E1634" s="1" t="s">
        <v>607</v>
      </c>
      <c r="G1634">
        <v>0</v>
      </c>
      <c r="I1634" s="36"/>
    </row>
    <row r="1635" spans="1:9" x14ac:dyDescent="0.25">
      <c r="E1635" s="1"/>
      <c r="I1635" s="36"/>
    </row>
    <row r="1636" spans="1:9" x14ac:dyDescent="0.25">
      <c r="A1636">
        <v>5</v>
      </c>
      <c r="B1636">
        <v>1</v>
      </c>
      <c r="C1636">
        <v>113</v>
      </c>
      <c r="D1636">
        <v>1</v>
      </c>
      <c r="E1636" s="1" t="s">
        <v>608</v>
      </c>
      <c r="F1636" t="s">
        <v>129</v>
      </c>
      <c r="G1636">
        <v>300</v>
      </c>
      <c r="I1636" s="36">
        <f t="shared" si="18"/>
        <v>0</v>
      </c>
    </row>
    <row r="1637" spans="1:9" x14ac:dyDescent="0.25">
      <c r="E1637" s="1"/>
      <c r="I1637" s="36"/>
    </row>
    <row r="1638" spans="1:9" x14ac:dyDescent="0.25">
      <c r="A1638">
        <v>5</v>
      </c>
      <c r="B1638">
        <v>1</v>
      </c>
      <c r="C1638">
        <v>113</v>
      </c>
      <c r="D1638">
        <v>2</v>
      </c>
      <c r="E1638" s="1" t="s">
        <v>609</v>
      </c>
      <c r="F1638" t="s">
        <v>129</v>
      </c>
      <c r="G1638">
        <v>300</v>
      </c>
      <c r="I1638" s="36">
        <f t="shared" si="18"/>
        <v>0</v>
      </c>
    </row>
    <row r="1639" spans="1:9" x14ac:dyDescent="0.25">
      <c r="E1639" s="1"/>
      <c r="I1639" s="36"/>
    </row>
    <row r="1640" spans="1:9" x14ac:dyDescent="0.25">
      <c r="A1640">
        <v>5</v>
      </c>
      <c r="B1640">
        <v>1</v>
      </c>
      <c r="C1640">
        <v>113</v>
      </c>
      <c r="E1640" s="1" t="s">
        <v>610</v>
      </c>
      <c r="G1640">
        <v>0</v>
      </c>
      <c r="I1640" s="36"/>
    </row>
    <row r="1641" spans="1:9" x14ac:dyDescent="0.25">
      <c r="E1641" s="1"/>
      <c r="I1641" s="36"/>
    </row>
    <row r="1642" spans="1:9" x14ac:dyDescent="0.25">
      <c r="A1642">
        <v>5</v>
      </c>
      <c r="B1642">
        <v>1</v>
      </c>
      <c r="C1642">
        <v>113</v>
      </c>
      <c r="D1642">
        <v>3</v>
      </c>
      <c r="E1642" s="1" t="s">
        <v>608</v>
      </c>
      <c r="F1642" t="s">
        <v>129</v>
      </c>
      <c r="G1642">
        <v>500</v>
      </c>
      <c r="I1642" s="36">
        <f t="shared" si="18"/>
        <v>0</v>
      </c>
    </row>
    <row r="1643" spans="1:9" x14ac:dyDescent="0.25">
      <c r="E1643" s="1"/>
      <c r="I1643" s="36"/>
    </row>
    <row r="1644" spans="1:9" x14ac:dyDescent="0.25">
      <c r="A1644">
        <v>5</v>
      </c>
      <c r="B1644">
        <v>1</v>
      </c>
      <c r="C1644">
        <v>113</v>
      </c>
      <c r="D1644">
        <v>4</v>
      </c>
      <c r="E1644" s="1" t="s">
        <v>609</v>
      </c>
      <c r="F1644" t="s">
        <v>129</v>
      </c>
      <c r="G1644">
        <v>500</v>
      </c>
      <c r="I1644" s="36">
        <f t="shared" si="18"/>
        <v>0</v>
      </c>
    </row>
    <row r="1645" spans="1:9" x14ac:dyDescent="0.25">
      <c r="E1645" s="1"/>
      <c r="I1645" s="36"/>
    </row>
    <row r="1646" spans="1:9" x14ac:dyDescent="0.25">
      <c r="A1646">
        <v>5</v>
      </c>
      <c r="B1646">
        <v>1</v>
      </c>
      <c r="C1646">
        <v>113</v>
      </c>
      <c r="E1646" s="1" t="s">
        <v>611</v>
      </c>
      <c r="G1646">
        <v>0</v>
      </c>
      <c r="I1646" s="36"/>
    </row>
    <row r="1647" spans="1:9" x14ac:dyDescent="0.25">
      <c r="E1647" s="1"/>
      <c r="I1647" s="36"/>
    </row>
    <row r="1648" spans="1:9" x14ac:dyDescent="0.25">
      <c r="A1648">
        <v>5</v>
      </c>
      <c r="B1648">
        <v>1</v>
      </c>
      <c r="C1648">
        <v>113</v>
      </c>
      <c r="D1648">
        <v>5</v>
      </c>
      <c r="E1648" s="1" t="s">
        <v>608</v>
      </c>
      <c r="F1648" t="s">
        <v>136</v>
      </c>
      <c r="G1648">
        <v>120</v>
      </c>
      <c r="I1648" s="36">
        <f t="shared" si="18"/>
        <v>0</v>
      </c>
    </row>
    <row r="1649" spans="1:9" x14ac:dyDescent="0.25">
      <c r="E1649" s="1"/>
      <c r="I1649" s="36"/>
    </row>
    <row r="1650" spans="1:9" x14ac:dyDescent="0.25">
      <c r="A1650">
        <v>5</v>
      </c>
      <c r="B1650">
        <v>1</v>
      </c>
      <c r="C1650">
        <v>113</v>
      </c>
      <c r="D1650">
        <v>6</v>
      </c>
      <c r="E1650" s="1" t="s">
        <v>609</v>
      </c>
      <c r="F1650" t="s">
        <v>136</v>
      </c>
      <c r="G1650">
        <v>120</v>
      </c>
      <c r="I1650" s="36">
        <f t="shared" si="18"/>
        <v>0</v>
      </c>
    </row>
    <row r="1651" spans="1:9" x14ac:dyDescent="0.25">
      <c r="E1651" s="1"/>
      <c r="I1651" s="36"/>
    </row>
    <row r="1652" spans="1:9" x14ac:dyDescent="0.25">
      <c r="A1652">
        <v>5</v>
      </c>
      <c r="B1652">
        <v>1</v>
      </c>
      <c r="C1652">
        <v>113</v>
      </c>
      <c r="E1652" s="1" t="s">
        <v>612</v>
      </c>
      <c r="G1652">
        <v>0</v>
      </c>
      <c r="I1652" s="36"/>
    </row>
    <row r="1653" spans="1:9" x14ac:dyDescent="0.25">
      <c r="E1653" s="1"/>
      <c r="I1653" s="36"/>
    </row>
    <row r="1654" spans="1:9" x14ac:dyDescent="0.25">
      <c r="A1654">
        <v>5</v>
      </c>
      <c r="B1654">
        <v>1</v>
      </c>
      <c r="C1654">
        <v>113</v>
      </c>
      <c r="D1654">
        <v>7</v>
      </c>
      <c r="E1654" s="1" t="s">
        <v>608</v>
      </c>
      <c r="F1654" t="s">
        <v>136</v>
      </c>
      <c r="G1654">
        <v>40</v>
      </c>
      <c r="I1654" s="36">
        <f t="shared" si="18"/>
        <v>0</v>
      </c>
    </row>
    <row r="1655" spans="1:9" x14ac:dyDescent="0.25">
      <c r="E1655" s="1"/>
      <c r="I1655" s="36"/>
    </row>
    <row r="1656" spans="1:9" x14ac:dyDescent="0.25">
      <c r="A1656">
        <v>5</v>
      </c>
      <c r="B1656">
        <v>1</v>
      </c>
      <c r="C1656">
        <v>113</v>
      </c>
      <c r="D1656">
        <v>8</v>
      </c>
      <c r="E1656" s="1" t="s">
        <v>609</v>
      </c>
      <c r="F1656" t="s">
        <v>136</v>
      </c>
      <c r="G1656">
        <v>40</v>
      </c>
      <c r="I1656" s="36">
        <f t="shared" si="18"/>
        <v>0</v>
      </c>
    </row>
    <row r="1657" spans="1:9" x14ac:dyDescent="0.25">
      <c r="E1657" s="1"/>
      <c r="I1657" s="36"/>
    </row>
    <row r="1658" spans="1:9" x14ac:dyDescent="0.25">
      <c r="A1658">
        <v>5</v>
      </c>
      <c r="B1658">
        <v>1</v>
      </c>
      <c r="C1658">
        <v>114</v>
      </c>
      <c r="E1658" s="1" t="s">
        <v>613</v>
      </c>
      <c r="G1658">
        <v>0</v>
      </c>
      <c r="I1658" s="36"/>
    </row>
    <row r="1659" spans="1:9" x14ac:dyDescent="0.25">
      <c r="E1659" s="1"/>
      <c r="I1659" s="36"/>
    </row>
    <row r="1660" spans="1:9" x14ac:dyDescent="0.25">
      <c r="A1660">
        <v>5</v>
      </c>
      <c r="B1660">
        <v>1</v>
      </c>
      <c r="C1660">
        <v>114</v>
      </c>
      <c r="D1660">
        <v>9</v>
      </c>
      <c r="E1660" s="1" t="s">
        <v>608</v>
      </c>
      <c r="F1660" t="s">
        <v>136</v>
      </c>
      <c r="G1660">
        <v>23</v>
      </c>
      <c r="I1660" s="36">
        <f t="shared" si="18"/>
        <v>0</v>
      </c>
    </row>
    <row r="1661" spans="1:9" x14ac:dyDescent="0.25">
      <c r="E1661" s="1"/>
      <c r="I1661" s="36"/>
    </row>
    <row r="1662" spans="1:9" x14ac:dyDescent="0.25">
      <c r="A1662">
        <v>5</v>
      </c>
      <c r="B1662">
        <v>1</v>
      </c>
      <c r="C1662">
        <v>114</v>
      </c>
      <c r="D1662">
        <v>10</v>
      </c>
      <c r="E1662" s="1" t="s">
        <v>609</v>
      </c>
      <c r="F1662" t="s">
        <v>136</v>
      </c>
      <c r="G1662">
        <v>23</v>
      </c>
      <c r="I1662" s="36">
        <f t="shared" ref="I1662:I1722" si="19">G1662*H1662</f>
        <v>0</v>
      </c>
    </row>
    <row r="1663" spans="1:9" x14ac:dyDescent="0.25">
      <c r="E1663" s="1"/>
      <c r="I1663" s="36"/>
    </row>
    <row r="1664" spans="1:9" x14ac:dyDescent="0.25">
      <c r="A1664">
        <v>5</v>
      </c>
      <c r="B1664">
        <v>1</v>
      </c>
      <c r="C1664">
        <v>114</v>
      </c>
      <c r="E1664" s="1" t="s">
        <v>614</v>
      </c>
      <c r="G1664">
        <v>0</v>
      </c>
      <c r="I1664" s="36"/>
    </row>
    <row r="1665" spans="1:9" x14ac:dyDescent="0.25">
      <c r="E1665" s="1"/>
      <c r="I1665" s="36"/>
    </row>
    <row r="1666" spans="1:9" x14ac:dyDescent="0.25">
      <c r="A1666">
        <v>5</v>
      </c>
      <c r="B1666">
        <v>1</v>
      </c>
      <c r="C1666">
        <v>114</v>
      </c>
      <c r="D1666">
        <v>11</v>
      </c>
      <c r="E1666" s="1" t="s">
        <v>608</v>
      </c>
      <c r="F1666" t="s">
        <v>136</v>
      </c>
      <c r="G1666">
        <v>100</v>
      </c>
      <c r="I1666" s="36">
        <f t="shared" si="19"/>
        <v>0</v>
      </c>
    </row>
    <row r="1667" spans="1:9" x14ac:dyDescent="0.25">
      <c r="E1667" s="1"/>
      <c r="I1667" s="36"/>
    </row>
    <row r="1668" spans="1:9" x14ac:dyDescent="0.25">
      <c r="A1668">
        <v>5</v>
      </c>
      <c r="B1668">
        <v>1</v>
      </c>
      <c r="C1668">
        <v>114</v>
      </c>
      <c r="D1668">
        <v>12</v>
      </c>
      <c r="E1668" s="1" t="s">
        <v>609</v>
      </c>
      <c r="F1668" t="s">
        <v>136</v>
      </c>
      <c r="G1668">
        <v>100</v>
      </c>
      <c r="I1668" s="36">
        <f t="shared" si="19"/>
        <v>0</v>
      </c>
    </row>
    <row r="1669" spans="1:9" x14ac:dyDescent="0.25">
      <c r="E1669" s="1"/>
      <c r="I1669" s="36"/>
    </row>
    <row r="1670" spans="1:9" x14ac:dyDescent="0.25">
      <c r="A1670">
        <v>5</v>
      </c>
      <c r="B1670">
        <v>1</v>
      </c>
      <c r="C1670">
        <v>114</v>
      </c>
      <c r="E1670" s="1" t="s">
        <v>615</v>
      </c>
      <c r="G1670">
        <v>0</v>
      </c>
      <c r="I1670" s="36"/>
    </row>
    <row r="1671" spans="1:9" x14ac:dyDescent="0.25">
      <c r="E1671" s="1"/>
      <c r="I1671" s="36"/>
    </row>
    <row r="1672" spans="1:9" x14ac:dyDescent="0.25">
      <c r="A1672">
        <v>5</v>
      </c>
      <c r="B1672">
        <v>1</v>
      </c>
      <c r="C1672">
        <v>114</v>
      </c>
      <c r="D1672">
        <v>13</v>
      </c>
      <c r="E1672" s="1" t="s">
        <v>608</v>
      </c>
      <c r="F1672" t="s">
        <v>129</v>
      </c>
      <c r="G1672">
        <v>1000</v>
      </c>
      <c r="I1672" s="36">
        <f t="shared" si="19"/>
        <v>0</v>
      </c>
    </row>
    <row r="1673" spans="1:9" x14ac:dyDescent="0.25">
      <c r="E1673" s="1"/>
      <c r="I1673" s="36"/>
    </row>
    <row r="1674" spans="1:9" x14ac:dyDescent="0.25">
      <c r="A1674">
        <v>5</v>
      </c>
      <c r="B1674">
        <v>1</v>
      </c>
      <c r="C1674">
        <v>114</v>
      </c>
      <c r="D1674">
        <v>14</v>
      </c>
      <c r="E1674" s="1" t="s">
        <v>609</v>
      </c>
      <c r="F1674" t="s">
        <v>129</v>
      </c>
      <c r="G1674">
        <v>1000</v>
      </c>
      <c r="I1674" s="36">
        <f t="shared" si="19"/>
        <v>0</v>
      </c>
    </row>
    <row r="1675" spans="1:9" x14ac:dyDescent="0.25">
      <c r="E1675" s="1"/>
      <c r="I1675" s="36"/>
    </row>
    <row r="1676" spans="1:9" x14ac:dyDescent="0.25">
      <c r="A1676">
        <v>5</v>
      </c>
      <c r="B1676">
        <v>1</v>
      </c>
      <c r="C1676">
        <v>114</v>
      </c>
      <c r="E1676" s="1" t="s">
        <v>616</v>
      </c>
      <c r="G1676">
        <v>0</v>
      </c>
      <c r="I1676" s="36"/>
    </row>
    <row r="1677" spans="1:9" x14ac:dyDescent="0.25">
      <c r="E1677" s="1"/>
      <c r="I1677" s="36"/>
    </row>
    <row r="1678" spans="1:9" x14ac:dyDescent="0.25">
      <c r="A1678">
        <v>5</v>
      </c>
      <c r="B1678">
        <v>1</v>
      </c>
      <c r="C1678">
        <v>114</v>
      </c>
      <c r="D1678">
        <v>15</v>
      </c>
      <c r="E1678" s="1" t="s">
        <v>608</v>
      </c>
      <c r="F1678" t="s">
        <v>129</v>
      </c>
      <c r="G1678">
        <v>1000</v>
      </c>
      <c r="I1678" s="36">
        <f t="shared" si="19"/>
        <v>0</v>
      </c>
    </row>
    <row r="1679" spans="1:9" x14ac:dyDescent="0.25">
      <c r="E1679" s="1"/>
      <c r="I1679" s="36"/>
    </row>
    <row r="1680" spans="1:9" x14ac:dyDescent="0.25">
      <c r="A1680">
        <v>5</v>
      </c>
      <c r="B1680">
        <v>1</v>
      </c>
      <c r="C1680">
        <v>114</v>
      </c>
      <c r="D1680">
        <v>16</v>
      </c>
      <c r="E1680" s="1" t="s">
        <v>609</v>
      </c>
      <c r="F1680" t="s">
        <v>129</v>
      </c>
      <c r="G1680">
        <v>1000</v>
      </c>
      <c r="I1680" s="36">
        <f t="shared" si="19"/>
        <v>0</v>
      </c>
    </row>
    <row r="1681" spans="1:9" x14ac:dyDescent="0.25">
      <c r="E1681" s="1"/>
      <c r="I1681" s="36"/>
    </row>
    <row r="1682" spans="1:9" x14ac:dyDescent="0.25">
      <c r="A1682">
        <v>5</v>
      </c>
      <c r="B1682">
        <v>1</v>
      </c>
      <c r="C1682">
        <v>114</v>
      </c>
      <c r="E1682" s="1" t="s">
        <v>617</v>
      </c>
      <c r="G1682">
        <v>0</v>
      </c>
      <c r="I1682" s="36"/>
    </row>
    <row r="1683" spans="1:9" x14ac:dyDescent="0.25">
      <c r="E1683" s="1"/>
      <c r="I1683" s="36"/>
    </row>
    <row r="1684" spans="1:9" x14ac:dyDescent="0.25">
      <c r="A1684">
        <v>5</v>
      </c>
      <c r="B1684">
        <v>1</v>
      </c>
      <c r="C1684">
        <v>114</v>
      </c>
      <c r="D1684">
        <v>17</v>
      </c>
      <c r="E1684" s="1" t="s">
        <v>608</v>
      </c>
      <c r="F1684" t="s">
        <v>129</v>
      </c>
      <c r="G1684">
        <v>1200</v>
      </c>
      <c r="I1684" s="36">
        <f t="shared" si="19"/>
        <v>0</v>
      </c>
    </row>
    <row r="1685" spans="1:9" x14ac:dyDescent="0.25">
      <c r="E1685" s="1"/>
      <c r="I1685" s="36"/>
    </row>
    <row r="1686" spans="1:9" x14ac:dyDescent="0.25">
      <c r="A1686">
        <v>5</v>
      </c>
      <c r="B1686">
        <v>1</v>
      </c>
      <c r="C1686">
        <v>114</v>
      </c>
      <c r="D1686">
        <v>18</v>
      </c>
      <c r="E1686" s="1" t="s">
        <v>609</v>
      </c>
      <c r="F1686" t="s">
        <v>129</v>
      </c>
      <c r="G1686">
        <v>1200</v>
      </c>
      <c r="I1686" s="36">
        <f t="shared" si="19"/>
        <v>0</v>
      </c>
    </row>
    <row r="1687" spans="1:9" x14ac:dyDescent="0.25">
      <c r="E1687" s="1"/>
      <c r="I1687" s="36"/>
    </row>
    <row r="1688" spans="1:9" x14ac:dyDescent="0.25">
      <c r="A1688">
        <v>5</v>
      </c>
      <c r="B1688">
        <v>1</v>
      </c>
      <c r="C1688">
        <v>114</v>
      </c>
      <c r="E1688" s="1" t="s">
        <v>618</v>
      </c>
      <c r="G1688">
        <v>0</v>
      </c>
      <c r="I1688" s="36"/>
    </row>
    <row r="1689" spans="1:9" x14ac:dyDescent="0.25">
      <c r="E1689" s="1"/>
      <c r="I1689" s="36"/>
    </row>
    <row r="1690" spans="1:9" x14ac:dyDescent="0.25">
      <c r="A1690">
        <v>5</v>
      </c>
      <c r="B1690">
        <v>1</v>
      </c>
      <c r="C1690">
        <v>114</v>
      </c>
      <c r="D1690">
        <v>19</v>
      </c>
      <c r="E1690" s="1" t="s">
        <v>608</v>
      </c>
      <c r="F1690" t="s">
        <v>129</v>
      </c>
      <c r="G1690">
        <v>1200</v>
      </c>
      <c r="I1690" s="36">
        <f t="shared" si="19"/>
        <v>0</v>
      </c>
    </row>
    <row r="1691" spans="1:9" x14ac:dyDescent="0.25">
      <c r="E1691" s="1"/>
      <c r="I1691" s="36"/>
    </row>
    <row r="1692" spans="1:9" x14ac:dyDescent="0.25">
      <c r="A1692">
        <v>5</v>
      </c>
      <c r="B1692">
        <v>1</v>
      </c>
      <c r="C1692">
        <v>114</v>
      </c>
      <c r="D1692">
        <v>20</v>
      </c>
      <c r="E1692" s="1" t="s">
        <v>609</v>
      </c>
      <c r="F1692" t="s">
        <v>129</v>
      </c>
      <c r="G1692">
        <v>1200</v>
      </c>
      <c r="I1692" s="36">
        <f t="shared" si="19"/>
        <v>0</v>
      </c>
    </row>
    <row r="1693" spans="1:9" x14ac:dyDescent="0.25">
      <c r="E1693" s="1"/>
      <c r="I1693" s="36"/>
    </row>
    <row r="1694" spans="1:9" x14ac:dyDescent="0.25">
      <c r="A1694">
        <v>5</v>
      </c>
      <c r="B1694">
        <v>1</v>
      </c>
      <c r="C1694">
        <v>114</v>
      </c>
      <c r="E1694" s="1" t="s">
        <v>619</v>
      </c>
      <c r="G1694">
        <v>0</v>
      </c>
      <c r="I1694" s="36"/>
    </row>
    <row r="1695" spans="1:9" x14ac:dyDescent="0.25">
      <c r="E1695" s="1"/>
      <c r="I1695" s="36"/>
    </row>
    <row r="1696" spans="1:9" x14ac:dyDescent="0.25">
      <c r="A1696">
        <v>5</v>
      </c>
      <c r="B1696">
        <v>1</v>
      </c>
      <c r="C1696">
        <v>114</v>
      </c>
      <c r="D1696">
        <v>21</v>
      </c>
      <c r="E1696" s="1" t="s">
        <v>608</v>
      </c>
      <c r="F1696" t="s">
        <v>129</v>
      </c>
      <c r="G1696">
        <v>1200</v>
      </c>
      <c r="I1696" s="36">
        <f t="shared" si="19"/>
        <v>0</v>
      </c>
    </row>
    <row r="1697" spans="1:9" x14ac:dyDescent="0.25">
      <c r="E1697" s="1"/>
      <c r="I1697" s="36"/>
    </row>
    <row r="1698" spans="1:9" x14ac:dyDescent="0.25">
      <c r="A1698">
        <v>5</v>
      </c>
      <c r="B1698">
        <v>1</v>
      </c>
      <c r="C1698">
        <v>114</v>
      </c>
      <c r="D1698">
        <v>22</v>
      </c>
      <c r="E1698" s="1" t="s">
        <v>609</v>
      </c>
      <c r="F1698" t="s">
        <v>129</v>
      </c>
      <c r="G1698">
        <v>1200</v>
      </c>
      <c r="I1698" s="36">
        <f t="shared" si="19"/>
        <v>0</v>
      </c>
    </row>
    <row r="1699" spans="1:9" x14ac:dyDescent="0.25">
      <c r="E1699" s="1"/>
      <c r="I1699" s="36"/>
    </row>
    <row r="1700" spans="1:9" x14ac:dyDescent="0.25">
      <c r="A1700">
        <v>5</v>
      </c>
      <c r="B1700">
        <v>1</v>
      </c>
      <c r="C1700">
        <v>115</v>
      </c>
      <c r="E1700" s="1" t="s">
        <v>617</v>
      </c>
      <c r="G1700">
        <v>0</v>
      </c>
      <c r="I1700" s="36"/>
    </row>
    <row r="1701" spans="1:9" x14ac:dyDescent="0.25">
      <c r="E1701" s="1"/>
      <c r="I1701" s="36"/>
    </row>
    <row r="1702" spans="1:9" x14ac:dyDescent="0.25">
      <c r="A1702">
        <v>5</v>
      </c>
      <c r="B1702">
        <v>1</v>
      </c>
      <c r="C1702">
        <v>115</v>
      </c>
      <c r="D1702">
        <v>23</v>
      </c>
      <c r="E1702" s="1" t="s">
        <v>608</v>
      </c>
      <c r="F1702" t="s">
        <v>129</v>
      </c>
      <c r="G1702">
        <v>1200</v>
      </c>
      <c r="I1702" s="36">
        <f t="shared" si="19"/>
        <v>0</v>
      </c>
    </row>
    <row r="1703" spans="1:9" x14ac:dyDescent="0.25">
      <c r="E1703" s="1"/>
      <c r="I1703" s="36"/>
    </row>
    <row r="1704" spans="1:9" x14ac:dyDescent="0.25">
      <c r="A1704">
        <v>5</v>
      </c>
      <c r="B1704">
        <v>1</v>
      </c>
      <c r="C1704">
        <v>115</v>
      </c>
      <c r="D1704">
        <v>24</v>
      </c>
      <c r="E1704" s="1" t="s">
        <v>609</v>
      </c>
      <c r="F1704" t="s">
        <v>129</v>
      </c>
      <c r="G1704">
        <v>1200</v>
      </c>
      <c r="I1704" s="36">
        <f t="shared" si="19"/>
        <v>0</v>
      </c>
    </row>
    <row r="1705" spans="1:9" x14ac:dyDescent="0.25">
      <c r="E1705" s="1"/>
      <c r="I1705" s="36"/>
    </row>
    <row r="1706" spans="1:9" x14ac:dyDescent="0.25">
      <c r="A1706">
        <v>5</v>
      </c>
      <c r="B1706">
        <v>1</v>
      </c>
      <c r="C1706">
        <v>115</v>
      </c>
      <c r="E1706" s="1" t="s">
        <v>620</v>
      </c>
      <c r="G1706">
        <v>0</v>
      </c>
      <c r="I1706" s="36"/>
    </row>
    <row r="1707" spans="1:9" x14ac:dyDescent="0.25">
      <c r="E1707" s="1"/>
      <c r="I1707" s="36"/>
    </row>
    <row r="1708" spans="1:9" x14ac:dyDescent="0.25">
      <c r="A1708">
        <v>5</v>
      </c>
      <c r="B1708">
        <v>1</v>
      </c>
      <c r="C1708">
        <v>115</v>
      </c>
      <c r="D1708">
        <v>25</v>
      </c>
      <c r="E1708" s="1" t="s">
        <v>608</v>
      </c>
      <c r="F1708" t="s">
        <v>129</v>
      </c>
      <c r="G1708">
        <v>100</v>
      </c>
      <c r="I1708" s="36">
        <f t="shared" si="19"/>
        <v>0</v>
      </c>
    </row>
    <row r="1709" spans="1:9" x14ac:dyDescent="0.25">
      <c r="E1709" s="1"/>
      <c r="I1709" s="36"/>
    </row>
    <row r="1710" spans="1:9" x14ac:dyDescent="0.25">
      <c r="A1710">
        <v>5</v>
      </c>
      <c r="B1710">
        <v>1</v>
      </c>
      <c r="C1710">
        <v>115</v>
      </c>
      <c r="D1710">
        <v>26</v>
      </c>
      <c r="E1710" s="1" t="s">
        <v>609</v>
      </c>
      <c r="F1710" t="s">
        <v>129</v>
      </c>
      <c r="G1710">
        <v>100</v>
      </c>
      <c r="I1710" s="36">
        <f t="shared" si="19"/>
        <v>0</v>
      </c>
    </row>
    <row r="1711" spans="1:9" x14ac:dyDescent="0.25">
      <c r="E1711" s="1"/>
      <c r="I1711" s="36"/>
    </row>
    <row r="1712" spans="1:9" x14ac:dyDescent="0.25">
      <c r="A1712">
        <v>5</v>
      </c>
      <c r="B1712">
        <v>1</v>
      </c>
      <c r="C1712">
        <v>115</v>
      </c>
      <c r="E1712" s="1" t="s">
        <v>621</v>
      </c>
      <c r="G1712">
        <v>0</v>
      </c>
      <c r="I1712" s="36"/>
    </row>
    <row r="1713" spans="1:9" x14ac:dyDescent="0.25">
      <c r="E1713" s="1"/>
      <c r="I1713" s="36"/>
    </row>
    <row r="1714" spans="1:9" x14ac:dyDescent="0.25">
      <c r="A1714">
        <v>5</v>
      </c>
      <c r="B1714">
        <v>1</v>
      </c>
      <c r="C1714">
        <v>115</v>
      </c>
      <c r="D1714">
        <v>27</v>
      </c>
      <c r="E1714" s="1" t="s">
        <v>608</v>
      </c>
      <c r="F1714" t="s">
        <v>129</v>
      </c>
      <c r="G1714">
        <v>100</v>
      </c>
      <c r="I1714" s="36">
        <f t="shared" si="19"/>
        <v>0</v>
      </c>
    </row>
    <row r="1715" spans="1:9" x14ac:dyDescent="0.25">
      <c r="E1715" s="1"/>
      <c r="I1715" s="36"/>
    </row>
    <row r="1716" spans="1:9" x14ac:dyDescent="0.25">
      <c r="A1716">
        <v>5</v>
      </c>
      <c r="B1716">
        <v>1</v>
      </c>
      <c r="C1716">
        <v>115</v>
      </c>
      <c r="D1716">
        <v>28</v>
      </c>
      <c r="E1716" s="1" t="s">
        <v>609</v>
      </c>
      <c r="F1716" t="s">
        <v>129</v>
      </c>
      <c r="G1716">
        <v>100</v>
      </c>
      <c r="I1716" s="36">
        <f t="shared" si="19"/>
        <v>0</v>
      </c>
    </row>
    <row r="1717" spans="1:9" x14ac:dyDescent="0.25">
      <c r="E1717" s="1"/>
      <c r="I1717" s="36"/>
    </row>
    <row r="1718" spans="1:9" x14ac:dyDescent="0.25">
      <c r="A1718">
        <v>5</v>
      </c>
      <c r="B1718">
        <v>1</v>
      </c>
      <c r="C1718">
        <v>115</v>
      </c>
      <c r="E1718" s="1" t="s">
        <v>617</v>
      </c>
      <c r="G1718">
        <v>0</v>
      </c>
      <c r="I1718" s="36"/>
    </row>
    <row r="1719" spans="1:9" x14ac:dyDescent="0.25">
      <c r="E1719" s="1"/>
      <c r="I1719" s="36"/>
    </row>
    <row r="1720" spans="1:9" x14ac:dyDescent="0.25">
      <c r="A1720">
        <v>5</v>
      </c>
      <c r="B1720">
        <v>1</v>
      </c>
      <c r="C1720">
        <v>115</v>
      </c>
      <c r="D1720">
        <v>29</v>
      </c>
      <c r="E1720" s="1" t="s">
        <v>608</v>
      </c>
      <c r="F1720" t="s">
        <v>129</v>
      </c>
      <c r="G1720">
        <v>100</v>
      </c>
      <c r="I1720" s="36">
        <f t="shared" si="19"/>
        <v>0</v>
      </c>
    </row>
    <row r="1721" spans="1:9" x14ac:dyDescent="0.25">
      <c r="E1721" s="1"/>
      <c r="I1721" s="36"/>
    </row>
    <row r="1722" spans="1:9" x14ac:dyDescent="0.25">
      <c r="A1722">
        <v>5</v>
      </c>
      <c r="B1722">
        <v>1</v>
      </c>
      <c r="C1722">
        <v>115</v>
      </c>
      <c r="D1722">
        <v>30</v>
      </c>
      <c r="E1722" s="1" t="s">
        <v>609</v>
      </c>
      <c r="F1722" t="s">
        <v>129</v>
      </c>
      <c r="G1722">
        <v>100</v>
      </c>
      <c r="I1722" s="36">
        <f t="shared" si="19"/>
        <v>0</v>
      </c>
    </row>
    <row r="1723" spans="1:9" x14ac:dyDescent="0.25">
      <c r="E1723" s="1"/>
      <c r="I1723" s="36"/>
    </row>
    <row r="1724" spans="1:9" x14ac:dyDescent="0.25">
      <c r="A1724">
        <v>5</v>
      </c>
      <c r="B1724">
        <v>1</v>
      </c>
      <c r="C1724">
        <v>115</v>
      </c>
      <c r="E1724" s="1" t="s">
        <v>622</v>
      </c>
      <c r="G1724">
        <v>0</v>
      </c>
      <c r="I1724" s="36"/>
    </row>
    <row r="1725" spans="1:9" x14ac:dyDescent="0.25">
      <c r="E1725" s="1"/>
      <c r="I1725" s="36"/>
    </row>
    <row r="1726" spans="1:9" ht="60" x14ac:dyDescent="0.25">
      <c r="A1726">
        <v>5</v>
      </c>
      <c r="B1726">
        <v>1</v>
      </c>
      <c r="C1726">
        <v>115</v>
      </c>
      <c r="E1726" s="1" t="s">
        <v>623</v>
      </c>
      <c r="G1726">
        <v>0</v>
      </c>
      <c r="I1726" s="36"/>
    </row>
    <row r="1727" spans="1:9" x14ac:dyDescent="0.25">
      <c r="E1727" s="1"/>
      <c r="I1727" s="36"/>
    </row>
    <row r="1728" spans="1:9" x14ac:dyDescent="0.25">
      <c r="A1728">
        <v>5</v>
      </c>
      <c r="B1728">
        <v>1</v>
      </c>
      <c r="C1728">
        <v>115</v>
      </c>
      <c r="D1728">
        <v>31</v>
      </c>
      <c r="E1728" s="1" t="s">
        <v>608</v>
      </c>
      <c r="F1728" t="s">
        <v>136</v>
      </c>
      <c r="G1728">
        <v>86</v>
      </c>
      <c r="I1728" s="36">
        <f t="shared" ref="I1728:I1786" si="20">G1728*H1728</f>
        <v>0</v>
      </c>
    </row>
    <row r="1729" spans="1:9" x14ac:dyDescent="0.25">
      <c r="E1729" s="1"/>
      <c r="I1729" s="36"/>
    </row>
    <row r="1730" spans="1:9" x14ac:dyDescent="0.25">
      <c r="A1730">
        <v>5</v>
      </c>
      <c r="B1730">
        <v>1</v>
      </c>
      <c r="C1730">
        <v>115</v>
      </c>
      <c r="D1730">
        <v>32</v>
      </c>
      <c r="E1730" s="1" t="s">
        <v>609</v>
      </c>
      <c r="F1730" t="s">
        <v>136</v>
      </c>
      <c r="G1730">
        <v>86</v>
      </c>
      <c r="I1730" s="36">
        <f t="shared" si="20"/>
        <v>0</v>
      </c>
    </row>
    <row r="1731" spans="1:9" x14ac:dyDescent="0.25">
      <c r="E1731" s="1"/>
      <c r="I1731" s="36"/>
    </row>
    <row r="1732" spans="1:9" ht="75" x14ac:dyDescent="0.25">
      <c r="A1732">
        <v>5</v>
      </c>
      <c r="B1732">
        <v>1</v>
      </c>
      <c r="C1732">
        <v>116</v>
      </c>
      <c r="E1732" s="1" t="s">
        <v>624</v>
      </c>
      <c r="G1732">
        <v>0</v>
      </c>
      <c r="I1732" s="36"/>
    </row>
    <row r="1733" spans="1:9" x14ac:dyDescent="0.25">
      <c r="E1733" s="1"/>
      <c r="I1733" s="36"/>
    </row>
    <row r="1734" spans="1:9" x14ac:dyDescent="0.25">
      <c r="A1734">
        <v>5</v>
      </c>
      <c r="B1734">
        <v>1</v>
      </c>
      <c r="C1734">
        <v>116</v>
      </c>
      <c r="D1734">
        <v>33</v>
      </c>
      <c r="E1734" s="1" t="s">
        <v>608</v>
      </c>
      <c r="F1734" t="s">
        <v>136</v>
      </c>
      <c r="G1734">
        <v>32</v>
      </c>
      <c r="I1734" s="36">
        <f t="shared" si="20"/>
        <v>0</v>
      </c>
    </row>
    <row r="1735" spans="1:9" x14ac:dyDescent="0.25">
      <c r="E1735" s="1"/>
      <c r="I1735" s="36"/>
    </row>
    <row r="1736" spans="1:9" x14ac:dyDescent="0.25">
      <c r="A1736">
        <v>5</v>
      </c>
      <c r="B1736">
        <v>1</v>
      </c>
      <c r="C1736">
        <v>116</v>
      </c>
      <c r="D1736">
        <v>34</v>
      </c>
      <c r="E1736" s="1" t="s">
        <v>609</v>
      </c>
      <c r="F1736" t="s">
        <v>136</v>
      </c>
      <c r="G1736">
        <v>32</v>
      </c>
      <c r="I1736" s="36">
        <f t="shared" si="20"/>
        <v>0</v>
      </c>
    </row>
    <row r="1737" spans="1:9" x14ac:dyDescent="0.25">
      <c r="E1737" s="1"/>
      <c r="I1737" s="36"/>
    </row>
    <row r="1738" spans="1:9" x14ac:dyDescent="0.25">
      <c r="A1738">
        <v>5</v>
      </c>
      <c r="B1738">
        <v>1</v>
      </c>
      <c r="C1738">
        <v>116</v>
      </c>
      <c r="E1738" s="1" t="s">
        <v>625</v>
      </c>
      <c r="G1738">
        <v>0</v>
      </c>
      <c r="I1738" s="36"/>
    </row>
    <row r="1739" spans="1:9" x14ac:dyDescent="0.25">
      <c r="E1739" s="1"/>
      <c r="I1739" s="36"/>
    </row>
    <row r="1740" spans="1:9" ht="90" x14ac:dyDescent="0.25">
      <c r="A1740">
        <v>5</v>
      </c>
      <c r="B1740">
        <v>1</v>
      </c>
      <c r="C1740">
        <v>116</v>
      </c>
      <c r="E1740" s="1" t="s">
        <v>626</v>
      </c>
      <c r="G1740">
        <v>0</v>
      </c>
      <c r="I1740" s="36"/>
    </row>
    <row r="1741" spans="1:9" x14ac:dyDescent="0.25">
      <c r="E1741" s="1"/>
      <c r="I1741" s="36"/>
    </row>
    <row r="1742" spans="1:9" x14ac:dyDescent="0.25">
      <c r="A1742">
        <v>5</v>
      </c>
      <c r="B1742">
        <v>1</v>
      </c>
      <c r="C1742">
        <v>116</v>
      </c>
      <c r="D1742">
        <v>35</v>
      </c>
      <c r="E1742" s="1" t="s">
        <v>608</v>
      </c>
      <c r="F1742" t="s">
        <v>136</v>
      </c>
      <c r="G1742">
        <v>2</v>
      </c>
      <c r="I1742" s="36">
        <f t="shared" si="20"/>
        <v>0</v>
      </c>
    </row>
    <row r="1743" spans="1:9" x14ac:dyDescent="0.25">
      <c r="E1743" s="1"/>
      <c r="I1743" s="36"/>
    </row>
    <row r="1744" spans="1:9" x14ac:dyDescent="0.25">
      <c r="A1744">
        <v>5</v>
      </c>
      <c r="B1744">
        <v>1</v>
      </c>
      <c r="C1744">
        <v>116</v>
      </c>
      <c r="D1744">
        <v>36</v>
      </c>
      <c r="E1744" s="1" t="s">
        <v>609</v>
      </c>
      <c r="F1744" t="s">
        <v>136</v>
      </c>
      <c r="G1744">
        <v>2</v>
      </c>
      <c r="I1744" s="36">
        <f t="shared" si="20"/>
        <v>0</v>
      </c>
    </row>
    <row r="1745" spans="1:9" x14ac:dyDescent="0.25">
      <c r="E1745" s="1"/>
      <c r="I1745" s="36"/>
    </row>
    <row r="1746" spans="1:9" x14ac:dyDescent="0.25">
      <c r="A1746">
        <v>5</v>
      </c>
      <c r="B1746">
        <v>1</v>
      </c>
      <c r="C1746">
        <v>116</v>
      </c>
      <c r="E1746" s="1" t="s">
        <v>627</v>
      </c>
      <c r="G1746">
        <v>0</v>
      </c>
      <c r="I1746" s="36"/>
    </row>
    <row r="1747" spans="1:9" x14ac:dyDescent="0.25">
      <c r="E1747" s="1"/>
      <c r="I1747" s="36"/>
    </row>
    <row r="1748" spans="1:9" x14ac:dyDescent="0.25">
      <c r="A1748">
        <v>5</v>
      </c>
      <c r="B1748">
        <v>1</v>
      </c>
      <c r="C1748">
        <v>116</v>
      </c>
      <c r="D1748">
        <v>37</v>
      </c>
      <c r="E1748" s="1" t="s">
        <v>608</v>
      </c>
      <c r="F1748" t="s">
        <v>136</v>
      </c>
      <c r="G1748">
        <v>4</v>
      </c>
      <c r="I1748" s="36">
        <f t="shared" si="20"/>
        <v>0</v>
      </c>
    </row>
    <row r="1749" spans="1:9" x14ac:dyDescent="0.25">
      <c r="E1749" s="1"/>
      <c r="I1749" s="36"/>
    </row>
    <row r="1750" spans="1:9" x14ac:dyDescent="0.25">
      <c r="A1750">
        <v>5</v>
      </c>
      <c r="B1750">
        <v>1</v>
      </c>
      <c r="C1750">
        <v>116</v>
      </c>
      <c r="D1750">
        <v>38</v>
      </c>
      <c r="E1750" s="1" t="s">
        <v>609</v>
      </c>
      <c r="F1750" t="s">
        <v>136</v>
      </c>
      <c r="G1750">
        <v>4</v>
      </c>
      <c r="I1750" s="36">
        <f t="shared" si="20"/>
        <v>0</v>
      </c>
    </row>
    <row r="1751" spans="1:9" x14ac:dyDescent="0.25">
      <c r="E1751" s="1"/>
      <c r="I1751" s="36"/>
    </row>
    <row r="1752" spans="1:9" x14ac:dyDescent="0.25">
      <c r="A1752">
        <v>5</v>
      </c>
      <c r="B1752">
        <v>1</v>
      </c>
      <c r="C1752">
        <v>116</v>
      </c>
      <c r="E1752" s="1" t="s">
        <v>628</v>
      </c>
      <c r="G1752">
        <v>0</v>
      </c>
      <c r="I1752" s="36"/>
    </row>
    <row r="1753" spans="1:9" x14ac:dyDescent="0.25">
      <c r="E1753" s="1"/>
      <c r="I1753" s="36"/>
    </row>
    <row r="1754" spans="1:9" x14ac:dyDescent="0.25">
      <c r="A1754">
        <v>5</v>
      </c>
      <c r="B1754">
        <v>1</v>
      </c>
      <c r="C1754">
        <v>116</v>
      </c>
      <c r="D1754">
        <v>39</v>
      </c>
      <c r="E1754" s="1" t="s">
        <v>608</v>
      </c>
      <c r="F1754" t="s">
        <v>136</v>
      </c>
      <c r="G1754">
        <v>4</v>
      </c>
      <c r="I1754" s="36">
        <f t="shared" si="20"/>
        <v>0</v>
      </c>
    </row>
    <row r="1755" spans="1:9" x14ac:dyDescent="0.25">
      <c r="E1755" s="1"/>
      <c r="I1755" s="36"/>
    </row>
    <row r="1756" spans="1:9" x14ac:dyDescent="0.25">
      <c r="A1756">
        <v>5</v>
      </c>
      <c r="B1756">
        <v>1</v>
      </c>
      <c r="C1756">
        <v>116</v>
      </c>
      <c r="D1756">
        <v>40</v>
      </c>
      <c r="E1756" s="1" t="s">
        <v>609</v>
      </c>
      <c r="F1756" t="s">
        <v>136</v>
      </c>
      <c r="G1756">
        <v>4</v>
      </c>
      <c r="I1756" s="36">
        <f t="shared" si="20"/>
        <v>0</v>
      </c>
    </row>
    <row r="1757" spans="1:9" x14ac:dyDescent="0.25">
      <c r="E1757" s="1"/>
      <c r="I1757" s="36"/>
    </row>
    <row r="1758" spans="1:9" x14ac:dyDescent="0.25">
      <c r="A1758">
        <v>5</v>
      </c>
      <c r="B1758">
        <v>1</v>
      </c>
      <c r="C1758">
        <v>117</v>
      </c>
      <c r="E1758" s="1" t="s">
        <v>629</v>
      </c>
      <c r="G1758">
        <v>0</v>
      </c>
      <c r="I1758" s="36"/>
    </row>
    <row r="1759" spans="1:9" x14ac:dyDescent="0.25">
      <c r="E1759" s="1"/>
      <c r="I1759" s="36"/>
    </row>
    <row r="1760" spans="1:9" x14ac:dyDescent="0.25">
      <c r="A1760">
        <v>5</v>
      </c>
      <c r="B1760">
        <v>1</v>
      </c>
      <c r="C1760">
        <v>117</v>
      </c>
      <c r="D1760">
        <v>41</v>
      </c>
      <c r="E1760" s="1" t="s">
        <v>608</v>
      </c>
      <c r="F1760" t="s">
        <v>136</v>
      </c>
      <c r="G1760">
        <v>1</v>
      </c>
      <c r="I1760" s="36">
        <f t="shared" si="20"/>
        <v>0</v>
      </c>
    </row>
    <row r="1761" spans="1:9" x14ac:dyDescent="0.25">
      <c r="E1761" s="1"/>
      <c r="I1761" s="36"/>
    </row>
    <row r="1762" spans="1:9" x14ac:dyDescent="0.25">
      <c r="A1762">
        <v>5</v>
      </c>
      <c r="B1762">
        <v>1</v>
      </c>
      <c r="C1762">
        <v>117</v>
      </c>
      <c r="D1762">
        <v>42</v>
      </c>
      <c r="E1762" s="1" t="s">
        <v>609</v>
      </c>
      <c r="F1762" t="s">
        <v>136</v>
      </c>
      <c r="G1762">
        <v>1</v>
      </c>
      <c r="I1762" s="36">
        <f t="shared" si="20"/>
        <v>0</v>
      </c>
    </row>
    <row r="1763" spans="1:9" x14ac:dyDescent="0.25">
      <c r="E1763" s="1"/>
      <c r="I1763" s="36"/>
    </row>
    <row r="1764" spans="1:9" x14ac:dyDescent="0.25">
      <c r="A1764">
        <v>5</v>
      </c>
      <c r="B1764">
        <v>1</v>
      </c>
      <c r="C1764">
        <v>117</v>
      </c>
      <c r="E1764" s="1" t="s">
        <v>630</v>
      </c>
      <c r="G1764">
        <v>0</v>
      </c>
      <c r="I1764" s="36"/>
    </row>
    <row r="1765" spans="1:9" x14ac:dyDescent="0.25">
      <c r="E1765" s="1"/>
      <c r="I1765" s="36"/>
    </row>
    <row r="1766" spans="1:9" x14ac:dyDescent="0.25">
      <c r="A1766">
        <v>5</v>
      </c>
      <c r="B1766">
        <v>1</v>
      </c>
      <c r="C1766">
        <v>117</v>
      </c>
      <c r="D1766">
        <v>43</v>
      </c>
      <c r="E1766" s="1" t="s">
        <v>608</v>
      </c>
      <c r="F1766" t="s">
        <v>136</v>
      </c>
      <c r="G1766">
        <v>2</v>
      </c>
      <c r="I1766" s="36">
        <f t="shared" si="20"/>
        <v>0</v>
      </c>
    </row>
    <row r="1767" spans="1:9" x14ac:dyDescent="0.25">
      <c r="E1767" s="1"/>
      <c r="I1767" s="36"/>
    </row>
    <row r="1768" spans="1:9" x14ac:dyDescent="0.25">
      <c r="A1768">
        <v>5</v>
      </c>
      <c r="B1768">
        <v>1</v>
      </c>
      <c r="C1768">
        <v>117</v>
      </c>
      <c r="D1768">
        <v>44</v>
      </c>
      <c r="E1768" s="1" t="s">
        <v>609</v>
      </c>
      <c r="F1768" t="s">
        <v>136</v>
      </c>
      <c r="G1768">
        <v>2</v>
      </c>
      <c r="I1768" s="36">
        <f t="shared" si="20"/>
        <v>0</v>
      </c>
    </row>
    <row r="1769" spans="1:9" x14ac:dyDescent="0.25">
      <c r="E1769" s="1"/>
      <c r="I1769" s="36"/>
    </row>
    <row r="1770" spans="1:9" x14ac:dyDescent="0.25">
      <c r="A1770">
        <v>5</v>
      </c>
      <c r="B1770">
        <v>1</v>
      </c>
      <c r="C1770">
        <v>117</v>
      </c>
      <c r="E1770" s="1" t="s">
        <v>631</v>
      </c>
      <c r="G1770">
        <v>0</v>
      </c>
      <c r="I1770" s="36"/>
    </row>
    <row r="1771" spans="1:9" x14ac:dyDescent="0.25">
      <c r="E1771" s="1"/>
      <c r="I1771" s="36"/>
    </row>
    <row r="1772" spans="1:9" x14ac:dyDescent="0.25">
      <c r="A1772">
        <v>5</v>
      </c>
      <c r="B1772">
        <v>1</v>
      </c>
      <c r="C1772">
        <v>117</v>
      </c>
      <c r="D1772">
        <v>45</v>
      </c>
      <c r="E1772" s="1" t="s">
        <v>608</v>
      </c>
      <c r="F1772" t="s">
        <v>136</v>
      </c>
      <c r="G1772">
        <v>1</v>
      </c>
      <c r="I1772" s="36">
        <f t="shared" si="20"/>
        <v>0</v>
      </c>
    </row>
    <row r="1773" spans="1:9" x14ac:dyDescent="0.25">
      <c r="E1773" s="1"/>
      <c r="I1773" s="36"/>
    </row>
    <row r="1774" spans="1:9" x14ac:dyDescent="0.25">
      <c r="A1774">
        <v>5</v>
      </c>
      <c r="B1774">
        <v>1</v>
      </c>
      <c r="C1774">
        <v>117</v>
      </c>
      <c r="D1774">
        <v>46</v>
      </c>
      <c r="E1774" s="1" t="s">
        <v>609</v>
      </c>
      <c r="F1774" t="s">
        <v>136</v>
      </c>
      <c r="G1774">
        <v>1</v>
      </c>
      <c r="I1774" s="36">
        <f t="shared" si="20"/>
        <v>0</v>
      </c>
    </row>
    <row r="1775" spans="1:9" x14ac:dyDescent="0.25">
      <c r="E1775" s="1"/>
      <c r="I1775" s="36"/>
    </row>
    <row r="1776" spans="1:9" x14ac:dyDescent="0.25">
      <c r="A1776">
        <v>5</v>
      </c>
      <c r="B1776">
        <v>1</v>
      </c>
      <c r="C1776">
        <v>117</v>
      </c>
      <c r="E1776" s="1" t="s">
        <v>632</v>
      </c>
      <c r="G1776">
        <v>0</v>
      </c>
      <c r="I1776" s="36"/>
    </row>
    <row r="1777" spans="1:9" x14ac:dyDescent="0.25">
      <c r="E1777" s="1"/>
      <c r="I1777" s="36"/>
    </row>
    <row r="1778" spans="1:9" x14ac:dyDescent="0.25">
      <c r="A1778">
        <v>5</v>
      </c>
      <c r="B1778">
        <v>1</v>
      </c>
      <c r="C1778">
        <v>117</v>
      </c>
      <c r="D1778">
        <v>47</v>
      </c>
      <c r="E1778" s="1" t="s">
        <v>608</v>
      </c>
      <c r="F1778" t="s">
        <v>136</v>
      </c>
      <c r="G1778">
        <v>1</v>
      </c>
      <c r="I1778" s="36">
        <f t="shared" si="20"/>
        <v>0</v>
      </c>
    </row>
    <row r="1779" spans="1:9" x14ac:dyDescent="0.25">
      <c r="E1779" s="1"/>
      <c r="I1779" s="36"/>
    </row>
    <row r="1780" spans="1:9" x14ac:dyDescent="0.25">
      <c r="A1780">
        <v>5</v>
      </c>
      <c r="B1780">
        <v>1</v>
      </c>
      <c r="C1780">
        <v>117</v>
      </c>
      <c r="D1780">
        <v>48</v>
      </c>
      <c r="E1780" s="1" t="s">
        <v>609</v>
      </c>
      <c r="F1780" t="s">
        <v>136</v>
      </c>
      <c r="G1780">
        <v>1</v>
      </c>
      <c r="I1780" s="36">
        <f t="shared" si="20"/>
        <v>0</v>
      </c>
    </row>
    <row r="1781" spans="1:9" x14ac:dyDescent="0.25">
      <c r="E1781" s="1"/>
      <c r="I1781" s="36"/>
    </row>
    <row r="1782" spans="1:9" x14ac:dyDescent="0.25">
      <c r="A1782">
        <v>5</v>
      </c>
      <c r="B1782">
        <v>1</v>
      </c>
      <c r="C1782">
        <v>117</v>
      </c>
      <c r="E1782" s="1" t="s">
        <v>633</v>
      </c>
      <c r="G1782">
        <v>0</v>
      </c>
      <c r="I1782" s="36"/>
    </row>
    <row r="1783" spans="1:9" x14ac:dyDescent="0.25">
      <c r="E1783" s="1"/>
      <c r="I1783" s="36"/>
    </row>
    <row r="1784" spans="1:9" x14ac:dyDescent="0.25">
      <c r="A1784">
        <v>5</v>
      </c>
      <c r="B1784">
        <v>1</v>
      </c>
      <c r="C1784">
        <v>117</v>
      </c>
      <c r="D1784">
        <v>49</v>
      </c>
      <c r="E1784" s="1" t="s">
        <v>608</v>
      </c>
      <c r="F1784" t="s">
        <v>136</v>
      </c>
      <c r="G1784">
        <v>10</v>
      </c>
      <c r="I1784" s="36">
        <f t="shared" si="20"/>
        <v>0</v>
      </c>
    </row>
    <row r="1785" spans="1:9" x14ac:dyDescent="0.25">
      <c r="E1785" s="1"/>
      <c r="I1785" s="36"/>
    </row>
    <row r="1786" spans="1:9" x14ac:dyDescent="0.25">
      <c r="A1786">
        <v>5</v>
      </c>
      <c r="B1786">
        <v>1</v>
      </c>
      <c r="C1786">
        <v>117</v>
      </c>
      <c r="D1786">
        <v>50</v>
      </c>
      <c r="E1786" s="1" t="s">
        <v>609</v>
      </c>
      <c r="F1786" t="s">
        <v>136</v>
      </c>
      <c r="G1786">
        <v>10</v>
      </c>
      <c r="I1786" s="36">
        <f t="shared" si="20"/>
        <v>0</v>
      </c>
    </row>
    <row r="1787" spans="1:9" x14ac:dyDescent="0.25">
      <c r="E1787" s="1"/>
      <c r="I1787" s="36"/>
    </row>
    <row r="1788" spans="1:9" x14ac:dyDescent="0.25">
      <c r="A1788">
        <v>5</v>
      </c>
      <c r="B1788">
        <v>1</v>
      </c>
      <c r="C1788">
        <v>117</v>
      </c>
      <c r="E1788" s="1" t="s">
        <v>634</v>
      </c>
      <c r="G1788">
        <v>0</v>
      </c>
      <c r="I1788" s="36"/>
    </row>
    <row r="1789" spans="1:9" x14ac:dyDescent="0.25">
      <c r="E1789" s="1"/>
      <c r="I1789" s="36"/>
    </row>
    <row r="1790" spans="1:9" x14ac:dyDescent="0.25">
      <c r="A1790">
        <v>5</v>
      </c>
      <c r="B1790">
        <v>1</v>
      </c>
      <c r="C1790">
        <v>117</v>
      </c>
      <c r="D1790">
        <v>51</v>
      </c>
      <c r="E1790" s="1" t="s">
        <v>608</v>
      </c>
      <c r="F1790" t="s">
        <v>129</v>
      </c>
      <c r="G1790">
        <v>10</v>
      </c>
      <c r="I1790" s="36">
        <f t="shared" ref="I1790:I1852" si="21">G1790*H1790</f>
        <v>0</v>
      </c>
    </row>
    <row r="1791" spans="1:9" x14ac:dyDescent="0.25">
      <c r="E1791" s="1"/>
      <c r="I1791" s="36"/>
    </row>
    <row r="1792" spans="1:9" x14ac:dyDescent="0.25">
      <c r="A1792">
        <v>5</v>
      </c>
      <c r="B1792">
        <v>1</v>
      </c>
      <c r="C1792">
        <v>117</v>
      </c>
      <c r="D1792">
        <v>52</v>
      </c>
      <c r="E1792" s="1" t="s">
        <v>609</v>
      </c>
      <c r="F1792" t="s">
        <v>129</v>
      </c>
      <c r="G1792">
        <v>10</v>
      </c>
      <c r="I1792" s="36">
        <f t="shared" si="21"/>
        <v>0</v>
      </c>
    </row>
    <row r="1793" spans="1:9" x14ac:dyDescent="0.25">
      <c r="E1793" s="1"/>
      <c r="I1793" s="36"/>
    </row>
    <row r="1794" spans="1:9" x14ac:dyDescent="0.25">
      <c r="A1794">
        <v>5</v>
      </c>
      <c r="B1794">
        <v>1</v>
      </c>
      <c r="C1794">
        <v>117</v>
      </c>
      <c r="E1794" s="1" t="s">
        <v>635</v>
      </c>
      <c r="G1794">
        <v>0</v>
      </c>
      <c r="I1794" s="36"/>
    </row>
    <row r="1795" spans="1:9" x14ac:dyDescent="0.25">
      <c r="E1795" s="1"/>
      <c r="I1795" s="36"/>
    </row>
    <row r="1796" spans="1:9" x14ac:dyDescent="0.25">
      <c r="A1796">
        <v>5</v>
      </c>
      <c r="B1796">
        <v>1</v>
      </c>
      <c r="C1796">
        <v>117</v>
      </c>
      <c r="D1796">
        <v>53</v>
      </c>
      <c r="E1796" s="1" t="s">
        <v>608</v>
      </c>
      <c r="F1796" t="s">
        <v>129</v>
      </c>
      <c r="G1796">
        <v>10</v>
      </c>
      <c r="I1796" s="36">
        <f t="shared" si="21"/>
        <v>0</v>
      </c>
    </row>
    <row r="1797" spans="1:9" x14ac:dyDescent="0.25">
      <c r="E1797" s="1"/>
      <c r="I1797" s="36"/>
    </row>
    <row r="1798" spans="1:9" x14ac:dyDescent="0.25">
      <c r="A1798">
        <v>5</v>
      </c>
      <c r="B1798">
        <v>1</v>
      </c>
      <c r="C1798">
        <v>118</v>
      </c>
      <c r="D1798">
        <v>54</v>
      </c>
      <c r="E1798" s="1" t="s">
        <v>609</v>
      </c>
      <c r="F1798" t="s">
        <v>129</v>
      </c>
      <c r="G1798">
        <v>10</v>
      </c>
      <c r="I1798" s="36">
        <f t="shared" si="21"/>
        <v>0</v>
      </c>
    </row>
    <row r="1799" spans="1:9" x14ac:dyDescent="0.25">
      <c r="E1799" s="1"/>
      <c r="I1799" s="36"/>
    </row>
    <row r="1800" spans="1:9" x14ac:dyDescent="0.25">
      <c r="A1800">
        <v>5</v>
      </c>
      <c r="B1800">
        <v>1</v>
      </c>
      <c r="C1800">
        <v>118</v>
      </c>
      <c r="E1800" s="1" t="s">
        <v>636</v>
      </c>
      <c r="G1800">
        <v>0</v>
      </c>
      <c r="I1800" s="36"/>
    </row>
    <row r="1801" spans="1:9" x14ac:dyDescent="0.25">
      <c r="E1801" s="1"/>
      <c r="I1801" s="36"/>
    </row>
    <row r="1802" spans="1:9" x14ac:dyDescent="0.25">
      <c r="A1802">
        <v>5</v>
      </c>
      <c r="B1802">
        <v>1</v>
      </c>
      <c r="C1802">
        <v>118</v>
      </c>
      <c r="D1802">
        <v>55</v>
      </c>
      <c r="E1802" s="1" t="s">
        <v>608</v>
      </c>
      <c r="F1802" t="s">
        <v>129</v>
      </c>
      <c r="G1802">
        <v>5</v>
      </c>
      <c r="I1802" s="36">
        <f t="shared" si="21"/>
        <v>0</v>
      </c>
    </row>
    <row r="1803" spans="1:9" x14ac:dyDescent="0.25">
      <c r="E1803" s="1"/>
      <c r="I1803" s="36"/>
    </row>
    <row r="1804" spans="1:9" x14ac:dyDescent="0.25">
      <c r="A1804">
        <v>5</v>
      </c>
      <c r="B1804">
        <v>1</v>
      </c>
      <c r="C1804">
        <v>118</v>
      </c>
      <c r="D1804">
        <v>56</v>
      </c>
      <c r="E1804" s="1" t="s">
        <v>609</v>
      </c>
      <c r="F1804" t="s">
        <v>129</v>
      </c>
      <c r="G1804">
        <v>5</v>
      </c>
      <c r="I1804" s="36">
        <f t="shared" si="21"/>
        <v>0</v>
      </c>
    </row>
    <row r="1805" spans="1:9" x14ac:dyDescent="0.25">
      <c r="E1805" s="1"/>
      <c r="I1805" s="36"/>
    </row>
    <row r="1806" spans="1:9" x14ac:dyDescent="0.25">
      <c r="A1806">
        <v>5</v>
      </c>
      <c r="B1806">
        <v>1</v>
      </c>
      <c r="C1806">
        <v>118</v>
      </c>
      <c r="E1806" s="1" t="s">
        <v>637</v>
      </c>
      <c r="G1806">
        <v>0</v>
      </c>
      <c r="I1806" s="36"/>
    </row>
    <row r="1807" spans="1:9" x14ac:dyDescent="0.25">
      <c r="E1807" s="1"/>
      <c r="I1807" s="36"/>
    </row>
    <row r="1808" spans="1:9" x14ac:dyDescent="0.25">
      <c r="A1808">
        <v>5</v>
      </c>
      <c r="B1808">
        <v>1</v>
      </c>
      <c r="C1808">
        <v>118</v>
      </c>
      <c r="D1808">
        <v>57</v>
      </c>
      <c r="E1808" s="1" t="s">
        <v>608</v>
      </c>
      <c r="F1808" t="s">
        <v>129</v>
      </c>
      <c r="G1808">
        <v>5</v>
      </c>
      <c r="I1808" s="36">
        <f t="shared" si="21"/>
        <v>0</v>
      </c>
    </row>
    <row r="1809" spans="1:9" x14ac:dyDescent="0.25">
      <c r="E1809" s="1"/>
      <c r="I1809" s="36"/>
    </row>
    <row r="1810" spans="1:9" x14ac:dyDescent="0.25">
      <c r="A1810">
        <v>5</v>
      </c>
      <c r="B1810">
        <v>1</v>
      </c>
      <c r="C1810">
        <v>118</v>
      </c>
      <c r="D1810">
        <v>58</v>
      </c>
      <c r="E1810" s="1" t="s">
        <v>609</v>
      </c>
      <c r="F1810" t="s">
        <v>129</v>
      </c>
      <c r="G1810">
        <v>5</v>
      </c>
      <c r="I1810" s="36">
        <f t="shared" si="21"/>
        <v>0</v>
      </c>
    </row>
    <row r="1811" spans="1:9" x14ac:dyDescent="0.25">
      <c r="E1811" s="1"/>
      <c r="I1811" s="36"/>
    </row>
    <row r="1812" spans="1:9" x14ac:dyDescent="0.25">
      <c r="A1812">
        <v>5</v>
      </c>
      <c r="B1812">
        <v>1</v>
      </c>
      <c r="C1812">
        <v>118</v>
      </c>
      <c r="E1812" s="1" t="s">
        <v>638</v>
      </c>
      <c r="G1812">
        <v>0</v>
      </c>
      <c r="I1812" s="36"/>
    </row>
    <row r="1813" spans="1:9" x14ac:dyDescent="0.25">
      <c r="E1813" s="1"/>
      <c r="I1813" s="36"/>
    </row>
    <row r="1814" spans="1:9" x14ac:dyDescent="0.25">
      <c r="A1814">
        <v>5</v>
      </c>
      <c r="B1814">
        <v>1</v>
      </c>
      <c r="C1814">
        <v>118</v>
      </c>
      <c r="D1814">
        <v>59</v>
      </c>
      <c r="E1814" s="1" t="s">
        <v>608</v>
      </c>
      <c r="F1814" t="s">
        <v>129</v>
      </c>
      <c r="G1814">
        <v>5</v>
      </c>
      <c r="I1814" s="36">
        <f t="shared" si="21"/>
        <v>0</v>
      </c>
    </row>
    <row r="1815" spans="1:9" x14ac:dyDescent="0.25">
      <c r="E1815" s="1"/>
      <c r="I1815" s="36"/>
    </row>
    <row r="1816" spans="1:9" x14ac:dyDescent="0.25">
      <c r="A1816">
        <v>5</v>
      </c>
      <c r="B1816">
        <v>1</v>
      </c>
      <c r="C1816">
        <v>118</v>
      </c>
      <c r="D1816">
        <v>60</v>
      </c>
      <c r="E1816" s="1" t="s">
        <v>609</v>
      </c>
      <c r="F1816" t="s">
        <v>129</v>
      </c>
      <c r="G1816">
        <v>5</v>
      </c>
      <c r="I1816" s="36">
        <f t="shared" si="21"/>
        <v>0</v>
      </c>
    </row>
    <row r="1817" spans="1:9" x14ac:dyDescent="0.25">
      <c r="E1817" s="1"/>
      <c r="I1817" s="36"/>
    </row>
    <row r="1818" spans="1:9" x14ac:dyDescent="0.25">
      <c r="A1818">
        <v>5</v>
      </c>
      <c r="B1818">
        <v>1</v>
      </c>
      <c r="C1818">
        <v>118</v>
      </c>
      <c r="E1818" s="1" t="s">
        <v>639</v>
      </c>
      <c r="G1818">
        <v>0</v>
      </c>
      <c r="I1818" s="36"/>
    </row>
    <row r="1819" spans="1:9" x14ac:dyDescent="0.25">
      <c r="E1819" s="1"/>
      <c r="I1819" s="36"/>
    </row>
    <row r="1820" spans="1:9" x14ac:dyDescent="0.25">
      <c r="A1820">
        <v>5</v>
      </c>
      <c r="B1820">
        <v>1</v>
      </c>
      <c r="C1820">
        <v>118</v>
      </c>
      <c r="D1820">
        <v>61</v>
      </c>
      <c r="E1820" s="1" t="s">
        <v>608</v>
      </c>
      <c r="F1820" t="s">
        <v>136</v>
      </c>
      <c r="G1820">
        <v>4</v>
      </c>
      <c r="I1820" s="36">
        <f t="shared" si="21"/>
        <v>0</v>
      </c>
    </row>
    <row r="1821" spans="1:9" x14ac:dyDescent="0.25">
      <c r="E1821" s="1"/>
      <c r="I1821" s="36"/>
    </row>
    <row r="1822" spans="1:9" x14ac:dyDescent="0.25">
      <c r="A1822">
        <v>5</v>
      </c>
      <c r="B1822">
        <v>1</v>
      </c>
      <c r="C1822">
        <v>118</v>
      </c>
      <c r="D1822">
        <v>62</v>
      </c>
      <c r="E1822" s="1" t="s">
        <v>609</v>
      </c>
      <c r="F1822" t="s">
        <v>136</v>
      </c>
      <c r="G1822">
        <v>4</v>
      </c>
      <c r="I1822" s="36">
        <f t="shared" si="21"/>
        <v>0</v>
      </c>
    </row>
    <row r="1823" spans="1:9" x14ac:dyDescent="0.25">
      <c r="E1823" s="1"/>
      <c r="I1823" s="36"/>
    </row>
    <row r="1824" spans="1:9" x14ac:dyDescent="0.25">
      <c r="A1824">
        <v>5</v>
      </c>
      <c r="B1824">
        <v>1</v>
      </c>
      <c r="C1824">
        <v>118</v>
      </c>
      <c r="E1824" s="1" t="s">
        <v>640</v>
      </c>
      <c r="G1824">
        <v>0</v>
      </c>
      <c r="I1824" s="36"/>
    </row>
    <row r="1825" spans="1:9" x14ac:dyDescent="0.25">
      <c r="E1825" s="1"/>
      <c r="I1825" s="36"/>
    </row>
    <row r="1826" spans="1:9" x14ac:dyDescent="0.25">
      <c r="A1826">
        <v>5</v>
      </c>
      <c r="B1826">
        <v>1</v>
      </c>
      <c r="C1826">
        <v>118</v>
      </c>
      <c r="D1826">
        <v>63</v>
      </c>
      <c r="E1826" s="1" t="s">
        <v>608</v>
      </c>
      <c r="F1826" t="s">
        <v>136</v>
      </c>
      <c r="G1826">
        <v>7</v>
      </c>
      <c r="I1826" s="36">
        <f t="shared" si="21"/>
        <v>0</v>
      </c>
    </row>
    <row r="1827" spans="1:9" x14ac:dyDescent="0.25">
      <c r="E1827" s="1"/>
      <c r="I1827" s="36"/>
    </row>
    <row r="1828" spans="1:9" x14ac:dyDescent="0.25">
      <c r="A1828">
        <v>5</v>
      </c>
      <c r="B1828">
        <v>1</v>
      </c>
      <c r="C1828">
        <v>118</v>
      </c>
      <c r="D1828">
        <v>64</v>
      </c>
      <c r="E1828" s="1" t="s">
        <v>609</v>
      </c>
      <c r="F1828" t="s">
        <v>136</v>
      </c>
      <c r="G1828">
        <v>7</v>
      </c>
      <c r="I1828" s="36">
        <f t="shared" si="21"/>
        <v>0</v>
      </c>
    </row>
    <row r="1829" spans="1:9" x14ac:dyDescent="0.25">
      <c r="E1829" s="1"/>
      <c r="I1829" s="36"/>
    </row>
    <row r="1830" spans="1:9" x14ac:dyDescent="0.25">
      <c r="A1830">
        <v>5</v>
      </c>
      <c r="B1830">
        <v>1</v>
      </c>
      <c r="C1830">
        <v>118</v>
      </c>
      <c r="E1830" s="1" t="s">
        <v>641</v>
      </c>
      <c r="G1830">
        <v>0</v>
      </c>
      <c r="I1830" s="36"/>
    </row>
    <row r="1831" spans="1:9" x14ac:dyDescent="0.25">
      <c r="E1831" s="1"/>
      <c r="I1831" s="36"/>
    </row>
    <row r="1832" spans="1:9" x14ac:dyDescent="0.25">
      <c r="A1832">
        <v>5</v>
      </c>
      <c r="B1832">
        <v>1</v>
      </c>
      <c r="C1832">
        <v>118</v>
      </c>
      <c r="D1832">
        <v>65</v>
      </c>
      <c r="E1832" s="1" t="s">
        <v>608</v>
      </c>
      <c r="F1832" t="s">
        <v>136</v>
      </c>
      <c r="G1832">
        <v>13</v>
      </c>
      <c r="I1832" s="36">
        <f t="shared" si="21"/>
        <v>0</v>
      </c>
    </row>
    <row r="1833" spans="1:9" x14ac:dyDescent="0.25">
      <c r="E1833" s="1"/>
      <c r="I1833" s="36"/>
    </row>
    <row r="1834" spans="1:9" x14ac:dyDescent="0.25">
      <c r="A1834">
        <v>5</v>
      </c>
      <c r="B1834">
        <v>1</v>
      </c>
      <c r="C1834">
        <v>118</v>
      </c>
      <c r="D1834">
        <v>66</v>
      </c>
      <c r="E1834" s="1" t="s">
        <v>609</v>
      </c>
      <c r="F1834" t="s">
        <v>136</v>
      </c>
      <c r="G1834">
        <v>13</v>
      </c>
      <c r="I1834" s="36">
        <f t="shared" si="21"/>
        <v>0</v>
      </c>
    </row>
    <row r="1835" spans="1:9" x14ac:dyDescent="0.25">
      <c r="E1835" s="1"/>
      <c r="I1835" s="36"/>
    </row>
    <row r="1836" spans="1:9" x14ac:dyDescent="0.25">
      <c r="A1836">
        <v>5</v>
      </c>
      <c r="B1836">
        <v>1</v>
      </c>
      <c r="C1836">
        <v>118</v>
      </c>
      <c r="E1836" s="1" t="s">
        <v>642</v>
      </c>
      <c r="G1836">
        <v>0</v>
      </c>
      <c r="I1836" s="36"/>
    </row>
    <row r="1837" spans="1:9" x14ac:dyDescent="0.25">
      <c r="E1837" s="1"/>
      <c r="I1837" s="36"/>
    </row>
    <row r="1838" spans="1:9" x14ac:dyDescent="0.25">
      <c r="A1838">
        <v>5</v>
      </c>
      <c r="B1838">
        <v>1</v>
      </c>
      <c r="C1838">
        <v>118</v>
      </c>
      <c r="D1838">
        <v>67</v>
      </c>
      <c r="E1838" s="1" t="s">
        <v>608</v>
      </c>
      <c r="F1838" t="s">
        <v>136</v>
      </c>
      <c r="G1838">
        <v>5</v>
      </c>
      <c r="I1838" s="36">
        <f t="shared" si="21"/>
        <v>0</v>
      </c>
    </row>
    <row r="1839" spans="1:9" x14ac:dyDescent="0.25">
      <c r="E1839" s="1"/>
      <c r="I1839" s="36"/>
    </row>
    <row r="1840" spans="1:9" x14ac:dyDescent="0.25">
      <c r="A1840">
        <v>5</v>
      </c>
      <c r="B1840">
        <v>1</v>
      </c>
      <c r="C1840">
        <v>119</v>
      </c>
      <c r="D1840">
        <v>68</v>
      </c>
      <c r="E1840" s="1" t="s">
        <v>609</v>
      </c>
      <c r="F1840" t="s">
        <v>136</v>
      </c>
      <c r="G1840">
        <v>5</v>
      </c>
      <c r="I1840" s="36">
        <f t="shared" si="21"/>
        <v>0</v>
      </c>
    </row>
    <row r="1841" spans="1:9" x14ac:dyDescent="0.25">
      <c r="E1841" s="1"/>
      <c r="I1841" s="36"/>
    </row>
    <row r="1842" spans="1:9" x14ac:dyDescent="0.25">
      <c r="A1842">
        <v>5</v>
      </c>
      <c r="B1842">
        <v>1</v>
      </c>
      <c r="C1842">
        <v>119</v>
      </c>
      <c r="E1842" s="1" t="s">
        <v>643</v>
      </c>
      <c r="G1842">
        <v>0</v>
      </c>
      <c r="I1842" s="36"/>
    </row>
    <row r="1843" spans="1:9" x14ac:dyDescent="0.25">
      <c r="E1843" s="1"/>
      <c r="I1843" s="36"/>
    </row>
    <row r="1844" spans="1:9" x14ac:dyDescent="0.25">
      <c r="A1844">
        <v>5</v>
      </c>
      <c r="B1844">
        <v>1</v>
      </c>
      <c r="C1844">
        <v>119</v>
      </c>
      <c r="D1844">
        <v>69</v>
      </c>
      <c r="E1844" s="1" t="s">
        <v>608</v>
      </c>
      <c r="F1844" t="s">
        <v>136</v>
      </c>
      <c r="G1844">
        <v>4</v>
      </c>
      <c r="I1844" s="36">
        <f t="shared" si="21"/>
        <v>0</v>
      </c>
    </row>
    <row r="1845" spans="1:9" x14ac:dyDescent="0.25">
      <c r="E1845" s="1"/>
      <c r="I1845" s="36"/>
    </row>
    <row r="1846" spans="1:9" x14ac:dyDescent="0.25">
      <c r="A1846">
        <v>5</v>
      </c>
      <c r="B1846">
        <v>1</v>
      </c>
      <c r="C1846">
        <v>119</v>
      </c>
      <c r="D1846">
        <v>70</v>
      </c>
      <c r="E1846" s="1" t="s">
        <v>609</v>
      </c>
      <c r="F1846" t="s">
        <v>136</v>
      </c>
      <c r="G1846">
        <v>4</v>
      </c>
      <c r="I1846" s="36">
        <f t="shared" si="21"/>
        <v>0</v>
      </c>
    </row>
    <row r="1847" spans="1:9" x14ac:dyDescent="0.25">
      <c r="E1847" s="1"/>
      <c r="I1847" s="36"/>
    </row>
    <row r="1848" spans="1:9" x14ac:dyDescent="0.25">
      <c r="A1848">
        <v>5</v>
      </c>
      <c r="B1848">
        <v>1</v>
      </c>
      <c r="C1848">
        <v>119</v>
      </c>
      <c r="E1848" s="1" t="s">
        <v>644</v>
      </c>
      <c r="G1848">
        <v>0</v>
      </c>
      <c r="I1848" s="36"/>
    </row>
    <row r="1849" spans="1:9" x14ac:dyDescent="0.25">
      <c r="E1849" s="1"/>
      <c r="I1849" s="36"/>
    </row>
    <row r="1850" spans="1:9" x14ac:dyDescent="0.25">
      <c r="A1850">
        <v>5</v>
      </c>
      <c r="B1850">
        <v>1</v>
      </c>
      <c r="C1850">
        <v>119</v>
      </c>
      <c r="D1850">
        <v>71</v>
      </c>
      <c r="E1850" s="1" t="s">
        <v>608</v>
      </c>
      <c r="F1850" t="s">
        <v>136</v>
      </c>
      <c r="G1850">
        <v>18</v>
      </c>
      <c r="I1850" s="36">
        <f t="shared" si="21"/>
        <v>0</v>
      </c>
    </row>
    <row r="1851" spans="1:9" x14ac:dyDescent="0.25">
      <c r="E1851" s="1"/>
      <c r="I1851" s="36"/>
    </row>
    <row r="1852" spans="1:9" x14ac:dyDescent="0.25">
      <c r="A1852">
        <v>5</v>
      </c>
      <c r="B1852">
        <v>1</v>
      </c>
      <c r="C1852">
        <v>119</v>
      </c>
      <c r="D1852">
        <v>72</v>
      </c>
      <c r="E1852" s="1" t="s">
        <v>609</v>
      </c>
      <c r="F1852" t="s">
        <v>136</v>
      </c>
      <c r="G1852">
        <v>18</v>
      </c>
      <c r="I1852" s="36">
        <f t="shared" si="21"/>
        <v>0</v>
      </c>
    </row>
    <row r="1853" spans="1:9" x14ac:dyDescent="0.25">
      <c r="E1853" s="1"/>
      <c r="I1853" s="36"/>
    </row>
    <row r="1854" spans="1:9" x14ac:dyDescent="0.25">
      <c r="A1854">
        <v>5</v>
      </c>
      <c r="B1854">
        <v>1</v>
      </c>
      <c r="C1854">
        <v>119</v>
      </c>
      <c r="E1854" s="1" t="s">
        <v>645</v>
      </c>
      <c r="G1854">
        <v>0</v>
      </c>
      <c r="I1854" s="36"/>
    </row>
    <row r="1855" spans="1:9" x14ac:dyDescent="0.25">
      <c r="E1855" s="1"/>
      <c r="I1855" s="36"/>
    </row>
    <row r="1856" spans="1:9" x14ac:dyDescent="0.25">
      <c r="A1856">
        <v>5</v>
      </c>
      <c r="B1856">
        <v>1</v>
      </c>
      <c r="C1856">
        <v>119</v>
      </c>
      <c r="D1856">
        <v>73</v>
      </c>
      <c r="E1856" s="1" t="s">
        <v>608</v>
      </c>
      <c r="F1856" t="s">
        <v>136</v>
      </c>
      <c r="G1856">
        <v>1</v>
      </c>
      <c r="I1856" s="36">
        <f t="shared" ref="I1856:I1916" si="22">G1856*H1856</f>
        <v>0</v>
      </c>
    </row>
    <row r="1857" spans="1:9" x14ac:dyDescent="0.25">
      <c r="E1857" s="1"/>
      <c r="I1857" s="36"/>
    </row>
    <row r="1858" spans="1:9" x14ac:dyDescent="0.25">
      <c r="A1858">
        <v>5</v>
      </c>
      <c r="B1858">
        <v>1</v>
      </c>
      <c r="C1858">
        <v>119</v>
      </c>
      <c r="D1858">
        <v>74</v>
      </c>
      <c r="E1858" s="1" t="s">
        <v>609</v>
      </c>
      <c r="F1858" t="s">
        <v>136</v>
      </c>
      <c r="G1858">
        <v>1</v>
      </c>
      <c r="I1858" s="36">
        <f t="shared" si="22"/>
        <v>0</v>
      </c>
    </row>
    <row r="1859" spans="1:9" x14ac:dyDescent="0.25">
      <c r="E1859" s="1"/>
      <c r="I1859" s="36"/>
    </row>
    <row r="1860" spans="1:9" x14ac:dyDescent="0.25">
      <c r="A1860">
        <v>5</v>
      </c>
      <c r="B1860">
        <v>1</v>
      </c>
      <c r="C1860">
        <v>119</v>
      </c>
      <c r="E1860" s="1" t="s">
        <v>646</v>
      </c>
      <c r="G1860">
        <v>0</v>
      </c>
      <c r="I1860" s="36"/>
    </row>
    <row r="1861" spans="1:9" x14ac:dyDescent="0.25">
      <c r="E1861" s="1"/>
      <c r="I1861" s="36"/>
    </row>
    <row r="1862" spans="1:9" x14ac:dyDescent="0.25">
      <c r="A1862">
        <v>5</v>
      </c>
      <c r="B1862">
        <v>1</v>
      </c>
      <c r="C1862">
        <v>119</v>
      </c>
      <c r="D1862">
        <v>75</v>
      </c>
      <c r="E1862" s="1" t="s">
        <v>608</v>
      </c>
      <c r="F1862" t="s">
        <v>136</v>
      </c>
      <c r="G1862">
        <v>3</v>
      </c>
      <c r="I1862" s="36">
        <f t="shared" si="22"/>
        <v>0</v>
      </c>
    </row>
    <row r="1863" spans="1:9" x14ac:dyDescent="0.25">
      <c r="E1863" s="1"/>
      <c r="I1863" s="36"/>
    </row>
    <row r="1864" spans="1:9" x14ac:dyDescent="0.25">
      <c r="A1864">
        <v>5</v>
      </c>
      <c r="B1864">
        <v>1</v>
      </c>
      <c r="C1864">
        <v>119</v>
      </c>
      <c r="D1864">
        <v>76</v>
      </c>
      <c r="E1864" s="1" t="s">
        <v>609</v>
      </c>
      <c r="F1864" t="s">
        <v>136</v>
      </c>
      <c r="G1864">
        <v>3</v>
      </c>
      <c r="I1864" s="36">
        <f t="shared" si="22"/>
        <v>0</v>
      </c>
    </row>
    <row r="1865" spans="1:9" x14ac:dyDescent="0.25">
      <c r="E1865" s="1"/>
      <c r="I1865" s="36"/>
    </row>
    <row r="1866" spans="1:9" x14ac:dyDescent="0.25">
      <c r="A1866">
        <v>5</v>
      </c>
      <c r="B1866">
        <v>1</v>
      </c>
      <c r="C1866">
        <v>119</v>
      </c>
      <c r="E1866" s="1" t="s">
        <v>647</v>
      </c>
      <c r="G1866">
        <v>0</v>
      </c>
      <c r="I1866" s="36"/>
    </row>
    <row r="1867" spans="1:9" x14ac:dyDescent="0.25">
      <c r="E1867" s="1"/>
      <c r="I1867" s="36"/>
    </row>
    <row r="1868" spans="1:9" x14ac:dyDescent="0.25">
      <c r="A1868">
        <v>5</v>
      </c>
      <c r="B1868">
        <v>1</v>
      </c>
      <c r="C1868">
        <v>119</v>
      </c>
      <c r="D1868">
        <v>77</v>
      </c>
      <c r="E1868" s="1" t="s">
        <v>608</v>
      </c>
      <c r="F1868" t="s">
        <v>136</v>
      </c>
      <c r="G1868">
        <v>20</v>
      </c>
      <c r="I1868" s="36">
        <f t="shared" si="22"/>
        <v>0</v>
      </c>
    </row>
    <row r="1869" spans="1:9" x14ac:dyDescent="0.25">
      <c r="E1869" s="1"/>
      <c r="I1869" s="36"/>
    </row>
    <row r="1870" spans="1:9" x14ac:dyDescent="0.25">
      <c r="A1870">
        <v>5</v>
      </c>
      <c r="B1870">
        <v>1</v>
      </c>
      <c r="C1870">
        <v>119</v>
      </c>
      <c r="D1870">
        <v>78</v>
      </c>
      <c r="E1870" s="1" t="s">
        <v>609</v>
      </c>
      <c r="F1870" t="s">
        <v>136</v>
      </c>
      <c r="G1870">
        <v>20</v>
      </c>
      <c r="I1870" s="36">
        <f t="shared" si="22"/>
        <v>0</v>
      </c>
    </row>
    <row r="1871" spans="1:9" x14ac:dyDescent="0.25">
      <c r="E1871" s="1"/>
      <c r="I1871" s="36"/>
    </row>
    <row r="1872" spans="1:9" x14ac:dyDescent="0.25">
      <c r="A1872">
        <v>5</v>
      </c>
      <c r="B1872">
        <v>1</v>
      </c>
      <c r="C1872">
        <v>119</v>
      </c>
      <c r="E1872" s="1" t="s">
        <v>648</v>
      </c>
      <c r="G1872">
        <v>0</v>
      </c>
      <c r="I1872" s="36"/>
    </row>
    <row r="1873" spans="1:9" x14ac:dyDescent="0.25">
      <c r="E1873" s="1"/>
      <c r="I1873" s="36"/>
    </row>
    <row r="1874" spans="1:9" x14ac:dyDescent="0.25">
      <c r="A1874">
        <v>5</v>
      </c>
      <c r="B1874">
        <v>1</v>
      </c>
      <c r="C1874">
        <v>119</v>
      </c>
      <c r="D1874">
        <v>79</v>
      </c>
      <c r="E1874" s="1" t="s">
        <v>608</v>
      </c>
      <c r="F1874" t="s">
        <v>136</v>
      </c>
      <c r="G1874">
        <v>2</v>
      </c>
      <c r="I1874" s="36">
        <f t="shared" si="22"/>
        <v>0</v>
      </c>
    </row>
    <row r="1875" spans="1:9" x14ac:dyDescent="0.25">
      <c r="E1875" s="1"/>
      <c r="I1875" s="36"/>
    </row>
    <row r="1876" spans="1:9" x14ac:dyDescent="0.25">
      <c r="A1876">
        <v>5</v>
      </c>
      <c r="B1876">
        <v>1</v>
      </c>
      <c r="C1876">
        <v>119</v>
      </c>
      <c r="D1876">
        <v>80</v>
      </c>
      <c r="E1876" s="1" t="s">
        <v>609</v>
      </c>
      <c r="F1876" t="s">
        <v>136</v>
      </c>
      <c r="G1876">
        <v>2</v>
      </c>
      <c r="I1876" s="36">
        <f t="shared" si="22"/>
        <v>0</v>
      </c>
    </row>
    <row r="1877" spans="1:9" x14ac:dyDescent="0.25">
      <c r="E1877" s="1"/>
      <c r="I1877" s="36"/>
    </row>
    <row r="1878" spans="1:9" x14ac:dyDescent="0.25">
      <c r="A1878">
        <v>5</v>
      </c>
      <c r="B1878">
        <v>1</v>
      </c>
      <c r="C1878">
        <v>119</v>
      </c>
      <c r="E1878" s="1" t="s">
        <v>649</v>
      </c>
      <c r="G1878">
        <v>0</v>
      </c>
      <c r="I1878" s="36"/>
    </row>
    <row r="1879" spans="1:9" x14ac:dyDescent="0.25">
      <c r="E1879" s="1"/>
      <c r="I1879" s="36"/>
    </row>
    <row r="1880" spans="1:9" x14ac:dyDescent="0.25">
      <c r="A1880">
        <v>5</v>
      </c>
      <c r="B1880">
        <v>1</v>
      </c>
      <c r="C1880">
        <v>119</v>
      </c>
      <c r="D1880">
        <v>81</v>
      </c>
      <c r="E1880" s="1" t="s">
        <v>608</v>
      </c>
      <c r="F1880" t="s">
        <v>136</v>
      </c>
      <c r="G1880">
        <v>1</v>
      </c>
      <c r="I1880" s="36">
        <f t="shared" si="22"/>
        <v>0</v>
      </c>
    </row>
    <row r="1881" spans="1:9" x14ac:dyDescent="0.25">
      <c r="E1881" s="1"/>
      <c r="I1881" s="36"/>
    </row>
    <row r="1882" spans="1:9" x14ac:dyDescent="0.25">
      <c r="A1882">
        <v>5</v>
      </c>
      <c r="B1882">
        <v>1</v>
      </c>
      <c r="C1882">
        <v>120</v>
      </c>
      <c r="D1882">
        <v>82</v>
      </c>
      <c r="E1882" s="1" t="s">
        <v>609</v>
      </c>
      <c r="F1882" t="s">
        <v>136</v>
      </c>
      <c r="G1882">
        <v>1</v>
      </c>
      <c r="I1882" s="36">
        <f t="shared" si="22"/>
        <v>0</v>
      </c>
    </row>
    <row r="1883" spans="1:9" x14ac:dyDescent="0.25">
      <c r="E1883" s="1"/>
      <c r="I1883" s="36"/>
    </row>
    <row r="1884" spans="1:9" x14ac:dyDescent="0.25">
      <c r="A1884">
        <v>5</v>
      </c>
      <c r="B1884">
        <v>1</v>
      </c>
      <c r="C1884">
        <v>120</v>
      </c>
      <c r="E1884" s="1" t="s">
        <v>650</v>
      </c>
      <c r="G1884">
        <v>0</v>
      </c>
      <c r="I1884" s="36"/>
    </row>
    <row r="1885" spans="1:9" x14ac:dyDescent="0.25">
      <c r="E1885" s="1"/>
      <c r="I1885" s="36"/>
    </row>
    <row r="1886" spans="1:9" x14ac:dyDescent="0.25">
      <c r="A1886">
        <v>5</v>
      </c>
      <c r="B1886">
        <v>1</v>
      </c>
      <c r="C1886">
        <v>120</v>
      </c>
      <c r="D1886">
        <v>83</v>
      </c>
      <c r="E1886" s="1" t="s">
        <v>608</v>
      </c>
      <c r="F1886" t="s">
        <v>136</v>
      </c>
      <c r="G1886">
        <v>5</v>
      </c>
      <c r="I1886" s="36">
        <f t="shared" si="22"/>
        <v>0</v>
      </c>
    </row>
    <row r="1887" spans="1:9" x14ac:dyDescent="0.25">
      <c r="E1887" s="1"/>
      <c r="I1887" s="36"/>
    </row>
    <row r="1888" spans="1:9" x14ac:dyDescent="0.25">
      <c r="A1888">
        <v>5</v>
      </c>
      <c r="B1888">
        <v>1</v>
      </c>
      <c r="C1888">
        <v>120</v>
      </c>
      <c r="D1888">
        <v>84</v>
      </c>
      <c r="E1888" s="1" t="s">
        <v>609</v>
      </c>
      <c r="F1888" t="s">
        <v>136</v>
      </c>
      <c r="G1888">
        <v>5</v>
      </c>
      <c r="I1888" s="36">
        <f t="shared" si="22"/>
        <v>0</v>
      </c>
    </row>
    <row r="1889" spans="1:9" x14ac:dyDescent="0.25">
      <c r="E1889" s="1"/>
      <c r="I1889" s="36"/>
    </row>
    <row r="1890" spans="1:9" ht="45" x14ac:dyDescent="0.25">
      <c r="A1890">
        <v>5</v>
      </c>
      <c r="B1890">
        <v>1</v>
      </c>
      <c r="C1890">
        <v>120</v>
      </c>
      <c r="E1890" s="1" t="s">
        <v>651</v>
      </c>
      <c r="G1890">
        <v>0</v>
      </c>
      <c r="I1890" s="36"/>
    </row>
    <row r="1891" spans="1:9" x14ac:dyDescent="0.25">
      <c r="E1891" s="1"/>
      <c r="I1891" s="36"/>
    </row>
    <row r="1892" spans="1:9" x14ac:dyDescent="0.25">
      <c r="A1892">
        <v>5</v>
      </c>
      <c r="B1892">
        <v>1</v>
      </c>
      <c r="C1892">
        <v>120</v>
      </c>
      <c r="D1892">
        <v>85</v>
      </c>
      <c r="E1892" s="1" t="s">
        <v>608</v>
      </c>
      <c r="F1892" t="s">
        <v>129</v>
      </c>
      <c r="G1892">
        <v>400</v>
      </c>
      <c r="I1892" s="36">
        <f t="shared" si="22"/>
        <v>0</v>
      </c>
    </row>
    <row r="1893" spans="1:9" x14ac:dyDescent="0.25">
      <c r="E1893" s="1"/>
      <c r="I1893" s="36"/>
    </row>
    <row r="1894" spans="1:9" x14ac:dyDescent="0.25">
      <c r="A1894">
        <v>5</v>
      </c>
      <c r="B1894">
        <v>1</v>
      </c>
      <c r="C1894">
        <v>120</v>
      </c>
      <c r="D1894">
        <v>86</v>
      </c>
      <c r="E1894" s="1" t="s">
        <v>609</v>
      </c>
      <c r="F1894" t="s">
        <v>129</v>
      </c>
      <c r="G1894">
        <v>400</v>
      </c>
      <c r="I1894" s="36">
        <f t="shared" si="22"/>
        <v>0</v>
      </c>
    </row>
    <row r="1895" spans="1:9" x14ac:dyDescent="0.25">
      <c r="E1895" s="1"/>
      <c r="I1895" s="36"/>
    </row>
    <row r="1896" spans="1:9" ht="45" x14ac:dyDescent="0.25">
      <c r="A1896">
        <v>5</v>
      </c>
      <c r="B1896">
        <v>1</v>
      </c>
      <c r="C1896">
        <v>120</v>
      </c>
      <c r="E1896" s="1" t="s">
        <v>652</v>
      </c>
      <c r="G1896">
        <v>0</v>
      </c>
      <c r="I1896" s="36"/>
    </row>
    <row r="1897" spans="1:9" x14ac:dyDescent="0.25">
      <c r="E1897" s="1"/>
      <c r="I1897" s="36"/>
    </row>
    <row r="1898" spans="1:9" x14ac:dyDescent="0.25">
      <c r="A1898">
        <v>5</v>
      </c>
      <c r="B1898">
        <v>1</v>
      </c>
      <c r="C1898">
        <v>120</v>
      </c>
      <c r="D1898">
        <v>87</v>
      </c>
      <c r="E1898" s="1" t="s">
        <v>608</v>
      </c>
      <c r="F1898" t="s">
        <v>136</v>
      </c>
      <c r="G1898">
        <v>26</v>
      </c>
      <c r="I1898" s="36">
        <f t="shared" si="22"/>
        <v>0</v>
      </c>
    </row>
    <row r="1899" spans="1:9" x14ac:dyDescent="0.25">
      <c r="E1899" s="1"/>
      <c r="I1899" s="36"/>
    </row>
    <row r="1900" spans="1:9" x14ac:dyDescent="0.25">
      <c r="A1900">
        <v>5</v>
      </c>
      <c r="B1900">
        <v>1</v>
      </c>
      <c r="C1900">
        <v>120</v>
      </c>
      <c r="D1900">
        <v>88</v>
      </c>
      <c r="E1900" s="1" t="s">
        <v>609</v>
      </c>
      <c r="F1900" t="s">
        <v>136</v>
      </c>
      <c r="G1900">
        <v>26</v>
      </c>
      <c r="I1900" s="36">
        <f t="shared" si="22"/>
        <v>0</v>
      </c>
    </row>
    <row r="1901" spans="1:9" x14ac:dyDescent="0.25">
      <c r="E1901" s="1"/>
      <c r="I1901" s="36"/>
    </row>
    <row r="1902" spans="1:9" ht="45" x14ac:dyDescent="0.25">
      <c r="A1902">
        <v>5</v>
      </c>
      <c r="B1902">
        <v>1</v>
      </c>
      <c r="C1902">
        <v>120</v>
      </c>
      <c r="E1902" s="1" t="s">
        <v>653</v>
      </c>
      <c r="G1902">
        <v>0</v>
      </c>
      <c r="I1902" s="36"/>
    </row>
    <row r="1903" spans="1:9" x14ac:dyDescent="0.25">
      <c r="E1903" s="1"/>
      <c r="I1903" s="36"/>
    </row>
    <row r="1904" spans="1:9" x14ac:dyDescent="0.25">
      <c r="A1904">
        <v>5</v>
      </c>
      <c r="B1904">
        <v>1</v>
      </c>
      <c r="C1904">
        <v>120</v>
      </c>
      <c r="D1904">
        <v>89</v>
      </c>
      <c r="E1904" s="1" t="s">
        <v>608</v>
      </c>
      <c r="F1904" t="s">
        <v>136</v>
      </c>
      <c r="G1904">
        <v>26</v>
      </c>
      <c r="I1904" s="36">
        <f t="shared" si="22"/>
        <v>0</v>
      </c>
    </row>
    <row r="1905" spans="1:9" x14ac:dyDescent="0.25">
      <c r="E1905" s="1"/>
      <c r="I1905" s="36"/>
    </row>
    <row r="1906" spans="1:9" x14ac:dyDescent="0.25">
      <c r="A1906">
        <v>5</v>
      </c>
      <c r="B1906">
        <v>1</v>
      </c>
      <c r="C1906">
        <v>120</v>
      </c>
      <c r="D1906">
        <v>90</v>
      </c>
      <c r="E1906" s="1" t="s">
        <v>609</v>
      </c>
      <c r="F1906" t="s">
        <v>136</v>
      </c>
      <c r="G1906">
        <v>26</v>
      </c>
      <c r="I1906" s="36">
        <f t="shared" si="22"/>
        <v>0</v>
      </c>
    </row>
    <row r="1907" spans="1:9" x14ac:dyDescent="0.25">
      <c r="E1907" s="1"/>
      <c r="I1907" s="36"/>
    </row>
    <row r="1908" spans="1:9" ht="30" x14ac:dyDescent="0.25">
      <c r="A1908">
        <v>5</v>
      </c>
      <c r="B1908">
        <v>1</v>
      </c>
      <c r="C1908">
        <v>120</v>
      </c>
      <c r="E1908" s="1" t="s">
        <v>654</v>
      </c>
      <c r="G1908">
        <v>0</v>
      </c>
      <c r="I1908" s="36"/>
    </row>
    <row r="1909" spans="1:9" x14ac:dyDescent="0.25">
      <c r="E1909" s="1"/>
      <c r="I1909" s="36"/>
    </row>
    <row r="1910" spans="1:9" x14ac:dyDescent="0.25">
      <c r="A1910">
        <v>5</v>
      </c>
      <c r="B1910">
        <v>1</v>
      </c>
      <c r="C1910">
        <v>120</v>
      </c>
      <c r="D1910">
        <v>91</v>
      </c>
      <c r="E1910" s="1" t="s">
        <v>608</v>
      </c>
      <c r="F1910" t="s">
        <v>129</v>
      </c>
      <c r="G1910">
        <v>300</v>
      </c>
      <c r="I1910" s="36">
        <f t="shared" si="22"/>
        <v>0</v>
      </c>
    </row>
    <row r="1911" spans="1:9" x14ac:dyDescent="0.25">
      <c r="E1911" s="1"/>
      <c r="I1911" s="36"/>
    </row>
    <row r="1912" spans="1:9" x14ac:dyDescent="0.25">
      <c r="A1912">
        <v>5</v>
      </c>
      <c r="B1912">
        <v>1</v>
      </c>
      <c r="C1912">
        <v>120</v>
      </c>
      <c r="D1912">
        <v>92</v>
      </c>
      <c r="E1912" s="1" t="s">
        <v>609</v>
      </c>
      <c r="F1912" t="s">
        <v>129</v>
      </c>
      <c r="G1912">
        <v>300</v>
      </c>
      <c r="I1912" s="36">
        <f t="shared" si="22"/>
        <v>0</v>
      </c>
    </row>
    <row r="1913" spans="1:9" x14ac:dyDescent="0.25">
      <c r="E1913" s="1"/>
      <c r="I1913" s="36"/>
    </row>
    <row r="1914" spans="1:9" ht="30" x14ac:dyDescent="0.25">
      <c r="A1914">
        <v>5</v>
      </c>
      <c r="B1914">
        <v>1</v>
      </c>
      <c r="C1914">
        <v>121</v>
      </c>
      <c r="E1914" s="1" t="s">
        <v>655</v>
      </c>
      <c r="G1914">
        <v>0</v>
      </c>
      <c r="I1914" s="36"/>
    </row>
    <row r="1915" spans="1:9" x14ac:dyDescent="0.25">
      <c r="E1915" s="1"/>
      <c r="I1915" s="36"/>
    </row>
    <row r="1916" spans="1:9" x14ac:dyDescent="0.25">
      <c r="A1916">
        <v>5</v>
      </c>
      <c r="B1916">
        <v>1</v>
      </c>
      <c r="C1916">
        <v>121</v>
      </c>
      <c r="D1916">
        <v>93</v>
      </c>
      <c r="E1916" s="1" t="s">
        <v>608</v>
      </c>
      <c r="F1916" t="s">
        <v>136</v>
      </c>
      <c r="G1916">
        <v>26</v>
      </c>
      <c r="I1916" s="36">
        <f t="shared" si="22"/>
        <v>0</v>
      </c>
    </row>
    <row r="1917" spans="1:9" x14ac:dyDescent="0.25">
      <c r="E1917" s="1"/>
      <c r="I1917" s="36"/>
    </row>
    <row r="1918" spans="1:9" x14ac:dyDescent="0.25">
      <c r="A1918">
        <v>5</v>
      </c>
      <c r="B1918">
        <v>1</v>
      </c>
      <c r="C1918">
        <v>121</v>
      </c>
      <c r="D1918">
        <v>94</v>
      </c>
      <c r="E1918" s="1" t="s">
        <v>609</v>
      </c>
      <c r="F1918" t="s">
        <v>136</v>
      </c>
      <c r="G1918">
        <v>26</v>
      </c>
      <c r="I1918" s="36">
        <f t="shared" ref="I1918:I1978" si="23">G1918*H1918</f>
        <v>0</v>
      </c>
    </row>
    <row r="1919" spans="1:9" x14ac:dyDescent="0.25">
      <c r="E1919" s="1"/>
      <c r="I1919" s="36"/>
    </row>
    <row r="1920" spans="1:9" x14ac:dyDescent="0.25">
      <c r="A1920">
        <v>5</v>
      </c>
      <c r="B1920">
        <v>1</v>
      </c>
      <c r="C1920">
        <v>121</v>
      </c>
      <c r="E1920" s="1" t="s">
        <v>656</v>
      </c>
      <c r="G1920">
        <v>0</v>
      </c>
      <c r="I1920" s="36"/>
    </row>
    <row r="1921" spans="1:9" x14ac:dyDescent="0.25">
      <c r="E1921" s="1"/>
      <c r="I1921" s="36"/>
    </row>
    <row r="1922" spans="1:9" x14ac:dyDescent="0.25">
      <c r="A1922">
        <v>5</v>
      </c>
      <c r="B1922">
        <v>1</v>
      </c>
      <c r="C1922">
        <v>121</v>
      </c>
      <c r="D1922">
        <v>95</v>
      </c>
      <c r="E1922" s="1" t="s">
        <v>608</v>
      </c>
      <c r="F1922" t="s">
        <v>129</v>
      </c>
      <c r="G1922">
        <v>100</v>
      </c>
      <c r="I1922" s="36">
        <f t="shared" si="23"/>
        <v>0</v>
      </c>
    </row>
    <row r="1923" spans="1:9" x14ac:dyDescent="0.25">
      <c r="E1923" s="1"/>
      <c r="I1923" s="36"/>
    </row>
    <row r="1924" spans="1:9" x14ac:dyDescent="0.25">
      <c r="A1924">
        <v>5</v>
      </c>
      <c r="B1924">
        <v>1</v>
      </c>
      <c r="C1924">
        <v>121</v>
      </c>
      <c r="D1924">
        <v>96</v>
      </c>
      <c r="E1924" s="1" t="s">
        <v>609</v>
      </c>
      <c r="F1924" t="s">
        <v>129</v>
      </c>
      <c r="G1924">
        <v>100</v>
      </c>
      <c r="I1924" s="36">
        <f t="shared" si="23"/>
        <v>0</v>
      </c>
    </row>
    <row r="1925" spans="1:9" x14ac:dyDescent="0.25">
      <c r="E1925" s="1"/>
      <c r="I1925" s="36"/>
    </row>
    <row r="1926" spans="1:9" x14ac:dyDescent="0.25">
      <c r="A1926">
        <v>5</v>
      </c>
      <c r="B1926">
        <v>1</v>
      </c>
      <c r="C1926">
        <v>121</v>
      </c>
      <c r="D1926">
        <v>97</v>
      </c>
      <c r="E1926" s="1" t="s">
        <v>657</v>
      </c>
      <c r="F1926" t="s">
        <v>136</v>
      </c>
      <c r="G1926">
        <v>40</v>
      </c>
      <c r="I1926" s="36">
        <f t="shared" si="23"/>
        <v>0</v>
      </c>
    </row>
    <row r="1927" spans="1:9" x14ac:dyDescent="0.25">
      <c r="E1927" s="1"/>
      <c r="I1927" s="36"/>
    </row>
    <row r="1928" spans="1:9" x14ac:dyDescent="0.25">
      <c r="A1928">
        <v>5</v>
      </c>
      <c r="B1928">
        <v>1</v>
      </c>
      <c r="C1928">
        <v>121</v>
      </c>
      <c r="E1928" s="1" t="s">
        <v>658</v>
      </c>
      <c r="G1928">
        <v>0</v>
      </c>
      <c r="I1928" s="36"/>
    </row>
    <row r="1929" spans="1:9" x14ac:dyDescent="0.25">
      <c r="E1929" s="1"/>
      <c r="I1929" s="36"/>
    </row>
    <row r="1930" spans="1:9" x14ac:dyDescent="0.25">
      <c r="A1930">
        <v>5</v>
      </c>
      <c r="B1930">
        <v>1</v>
      </c>
      <c r="C1930">
        <v>121</v>
      </c>
      <c r="D1930">
        <v>98</v>
      </c>
      <c r="E1930" s="1" t="s">
        <v>608</v>
      </c>
      <c r="F1930" t="s">
        <v>129</v>
      </c>
      <c r="G1930">
        <v>5</v>
      </c>
      <c r="I1930" s="36">
        <f t="shared" si="23"/>
        <v>0</v>
      </c>
    </row>
    <row r="1931" spans="1:9" x14ac:dyDescent="0.25">
      <c r="E1931" s="1"/>
      <c r="I1931" s="36"/>
    </row>
    <row r="1932" spans="1:9" x14ac:dyDescent="0.25">
      <c r="A1932">
        <v>5</v>
      </c>
      <c r="B1932">
        <v>1</v>
      </c>
      <c r="C1932">
        <v>121</v>
      </c>
      <c r="D1932">
        <v>99</v>
      </c>
      <c r="E1932" s="1" t="s">
        <v>609</v>
      </c>
      <c r="F1932" t="s">
        <v>129</v>
      </c>
      <c r="G1932">
        <v>5</v>
      </c>
      <c r="I1932" s="36">
        <f t="shared" si="23"/>
        <v>0</v>
      </c>
    </row>
    <row r="1933" spans="1:9" x14ac:dyDescent="0.25">
      <c r="E1933" s="1"/>
      <c r="I1933" s="36"/>
    </row>
    <row r="1934" spans="1:9" x14ac:dyDescent="0.25">
      <c r="A1934">
        <v>5</v>
      </c>
      <c r="B1934">
        <v>1</v>
      </c>
      <c r="C1934">
        <v>121</v>
      </c>
      <c r="D1934">
        <v>100</v>
      </c>
      <c r="E1934" s="1" t="s">
        <v>657</v>
      </c>
      <c r="F1934" t="s">
        <v>136</v>
      </c>
      <c r="G1934">
        <v>1</v>
      </c>
      <c r="I1934" s="36">
        <f t="shared" si="23"/>
        <v>0</v>
      </c>
    </row>
    <row r="1935" spans="1:9" x14ac:dyDescent="0.25">
      <c r="E1935" s="1"/>
      <c r="I1935" s="36"/>
    </row>
    <row r="1936" spans="1:9" x14ac:dyDescent="0.25">
      <c r="A1936">
        <v>5</v>
      </c>
      <c r="B1936">
        <v>1</v>
      </c>
      <c r="C1936">
        <v>121</v>
      </c>
      <c r="E1936" s="1" t="s">
        <v>659</v>
      </c>
      <c r="G1936">
        <v>0</v>
      </c>
      <c r="I1936" s="36"/>
    </row>
    <row r="1937" spans="1:9" x14ac:dyDescent="0.25">
      <c r="E1937" s="1"/>
      <c r="I1937" s="36"/>
    </row>
    <row r="1938" spans="1:9" x14ac:dyDescent="0.25">
      <c r="A1938">
        <v>5</v>
      </c>
      <c r="B1938">
        <v>1</v>
      </c>
      <c r="C1938">
        <v>121</v>
      </c>
      <c r="D1938">
        <v>101</v>
      </c>
      <c r="E1938" s="1" t="s">
        <v>608</v>
      </c>
      <c r="F1938" t="s">
        <v>129</v>
      </c>
      <c r="G1938">
        <v>50</v>
      </c>
      <c r="I1938" s="36">
        <f t="shared" si="23"/>
        <v>0</v>
      </c>
    </row>
    <row r="1939" spans="1:9" x14ac:dyDescent="0.25">
      <c r="E1939" s="1"/>
      <c r="I1939" s="36"/>
    </row>
    <row r="1940" spans="1:9" x14ac:dyDescent="0.25">
      <c r="A1940">
        <v>5</v>
      </c>
      <c r="B1940">
        <v>1</v>
      </c>
      <c r="C1940">
        <v>121</v>
      </c>
      <c r="D1940">
        <v>102</v>
      </c>
      <c r="E1940" s="1" t="s">
        <v>609</v>
      </c>
      <c r="F1940" t="s">
        <v>129</v>
      </c>
      <c r="G1940">
        <v>50</v>
      </c>
      <c r="I1940" s="36">
        <f t="shared" si="23"/>
        <v>0</v>
      </c>
    </row>
    <row r="1941" spans="1:9" x14ac:dyDescent="0.25">
      <c r="E1941" s="1"/>
      <c r="I1941" s="36"/>
    </row>
    <row r="1942" spans="1:9" x14ac:dyDescent="0.25">
      <c r="A1942">
        <v>5</v>
      </c>
      <c r="B1942">
        <v>1</v>
      </c>
      <c r="C1942">
        <v>121</v>
      </c>
      <c r="D1942">
        <v>103</v>
      </c>
      <c r="E1942" s="1" t="s">
        <v>657</v>
      </c>
      <c r="F1942" t="s">
        <v>136</v>
      </c>
      <c r="G1942">
        <v>10</v>
      </c>
      <c r="I1942" s="36">
        <f t="shared" si="23"/>
        <v>0</v>
      </c>
    </row>
    <row r="1943" spans="1:9" x14ac:dyDescent="0.25">
      <c r="E1943" s="1"/>
      <c r="I1943" s="36"/>
    </row>
    <row r="1944" spans="1:9" x14ac:dyDescent="0.25">
      <c r="A1944">
        <v>5</v>
      </c>
      <c r="B1944">
        <v>1</v>
      </c>
      <c r="C1944">
        <v>121</v>
      </c>
      <c r="E1944" s="1" t="s">
        <v>660</v>
      </c>
      <c r="G1944">
        <v>0</v>
      </c>
      <c r="I1944" s="36"/>
    </row>
    <row r="1945" spans="1:9" x14ac:dyDescent="0.25">
      <c r="E1945" s="1"/>
      <c r="I1945" s="36"/>
    </row>
    <row r="1946" spans="1:9" x14ac:dyDescent="0.25">
      <c r="A1946">
        <v>5</v>
      </c>
      <c r="B1946">
        <v>1</v>
      </c>
      <c r="C1946">
        <v>121</v>
      </c>
      <c r="D1946">
        <v>104</v>
      </c>
      <c r="E1946" s="1" t="s">
        <v>608</v>
      </c>
      <c r="F1946" t="s">
        <v>129</v>
      </c>
      <c r="G1946">
        <v>10</v>
      </c>
      <c r="I1946" s="36">
        <f t="shared" si="23"/>
        <v>0</v>
      </c>
    </row>
    <row r="1947" spans="1:9" x14ac:dyDescent="0.25">
      <c r="E1947" s="1"/>
      <c r="I1947" s="36"/>
    </row>
    <row r="1948" spans="1:9" x14ac:dyDescent="0.25">
      <c r="A1948">
        <v>5</v>
      </c>
      <c r="B1948">
        <v>1</v>
      </c>
      <c r="C1948">
        <v>121</v>
      </c>
      <c r="D1948">
        <v>105</v>
      </c>
      <c r="E1948" s="1" t="s">
        <v>609</v>
      </c>
      <c r="F1948" t="s">
        <v>129</v>
      </c>
      <c r="G1948">
        <v>10</v>
      </c>
      <c r="I1948" s="36">
        <f t="shared" si="23"/>
        <v>0</v>
      </c>
    </row>
    <row r="1949" spans="1:9" x14ac:dyDescent="0.25">
      <c r="E1949" s="1"/>
      <c r="I1949" s="36"/>
    </row>
    <row r="1950" spans="1:9" x14ac:dyDescent="0.25">
      <c r="A1950">
        <v>5</v>
      </c>
      <c r="B1950">
        <v>1</v>
      </c>
      <c r="C1950">
        <v>121</v>
      </c>
      <c r="D1950">
        <v>106</v>
      </c>
      <c r="E1950" s="1" t="s">
        <v>657</v>
      </c>
      <c r="F1950" t="s">
        <v>136</v>
      </c>
      <c r="G1950">
        <v>5</v>
      </c>
      <c r="I1950" s="36">
        <f t="shared" si="23"/>
        <v>0</v>
      </c>
    </row>
    <row r="1951" spans="1:9" x14ac:dyDescent="0.25">
      <c r="E1951" s="1"/>
      <c r="I1951" s="36"/>
    </row>
    <row r="1952" spans="1:9" ht="75" x14ac:dyDescent="0.25">
      <c r="A1952">
        <v>5</v>
      </c>
      <c r="B1952">
        <v>1</v>
      </c>
      <c r="C1952">
        <v>122</v>
      </c>
      <c r="E1952" s="1" t="s">
        <v>661</v>
      </c>
      <c r="G1952">
        <v>0</v>
      </c>
      <c r="I1952" s="36"/>
    </row>
    <row r="1953" spans="1:9" x14ac:dyDescent="0.25">
      <c r="E1953" s="1"/>
      <c r="I1953" s="36"/>
    </row>
    <row r="1954" spans="1:9" x14ac:dyDescent="0.25">
      <c r="A1954">
        <v>5</v>
      </c>
      <c r="B1954">
        <v>1</v>
      </c>
      <c r="C1954">
        <v>122</v>
      </c>
      <c r="D1954">
        <v>107</v>
      </c>
      <c r="E1954" s="1" t="s">
        <v>662</v>
      </c>
      <c r="F1954" t="s">
        <v>499</v>
      </c>
      <c r="G1954">
        <v>14</v>
      </c>
      <c r="I1954" s="36">
        <f t="shared" si="23"/>
        <v>0</v>
      </c>
    </row>
    <row r="1955" spans="1:9" x14ac:dyDescent="0.25">
      <c r="E1955" s="1"/>
      <c r="I1955" s="36"/>
    </row>
    <row r="1956" spans="1:9" x14ac:dyDescent="0.25">
      <c r="A1956">
        <v>5</v>
      </c>
      <c r="B1956">
        <v>1</v>
      </c>
      <c r="C1956">
        <v>122</v>
      </c>
      <c r="D1956">
        <v>108</v>
      </c>
      <c r="E1956" s="1" t="s">
        <v>663</v>
      </c>
      <c r="F1956" t="s">
        <v>499</v>
      </c>
      <c r="G1956">
        <v>14</v>
      </c>
      <c r="I1956" s="36">
        <f t="shared" si="23"/>
        <v>0</v>
      </c>
    </row>
    <row r="1957" spans="1:9" x14ac:dyDescent="0.25">
      <c r="E1957" s="1"/>
      <c r="I1957" s="36"/>
    </row>
    <row r="1958" spans="1:9" x14ac:dyDescent="0.25">
      <c r="A1958">
        <v>5</v>
      </c>
      <c r="B1958">
        <v>1</v>
      </c>
      <c r="C1958">
        <v>122</v>
      </c>
      <c r="D1958">
        <v>109</v>
      </c>
      <c r="E1958" s="1" t="s">
        <v>664</v>
      </c>
      <c r="F1958" t="s">
        <v>499</v>
      </c>
      <c r="G1958">
        <v>14</v>
      </c>
      <c r="I1958" s="36">
        <f t="shared" si="23"/>
        <v>0</v>
      </c>
    </row>
    <row r="1959" spans="1:9" x14ac:dyDescent="0.25">
      <c r="E1959" s="1"/>
      <c r="I1959" s="36"/>
    </row>
    <row r="1960" spans="1:9" ht="30" x14ac:dyDescent="0.25">
      <c r="A1960">
        <v>5</v>
      </c>
      <c r="B1960">
        <v>1</v>
      </c>
      <c r="C1960">
        <v>122</v>
      </c>
      <c r="D1960">
        <v>110</v>
      </c>
      <c r="E1960" s="1" t="s">
        <v>665</v>
      </c>
      <c r="F1960" t="s">
        <v>129</v>
      </c>
      <c r="G1960">
        <v>100</v>
      </c>
      <c r="I1960" s="36">
        <f t="shared" si="23"/>
        <v>0</v>
      </c>
    </row>
    <row r="1961" spans="1:9" x14ac:dyDescent="0.25">
      <c r="E1961" s="1"/>
      <c r="I1961" s="36"/>
    </row>
    <row r="1962" spans="1:9" x14ac:dyDescent="0.25">
      <c r="A1962">
        <v>5</v>
      </c>
      <c r="B1962">
        <v>1</v>
      </c>
      <c r="C1962">
        <v>122</v>
      </c>
      <c r="E1962" s="1" t="s">
        <v>666</v>
      </c>
      <c r="F1962" t="s">
        <v>30</v>
      </c>
      <c r="G1962">
        <v>0</v>
      </c>
      <c r="I1962" s="36"/>
    </row>
    <row r="1963" spans="1:9" x14ac:dyDescent="0.25">
      <c r="E1963" s="1"/>
      <c r="I1963" s="36"/>
    </row>
    <row r="1964" spans="1:9" x14ac:dyDescent="0.25">
      <c r="A1964">
        <v>5</v>
      </c>
      <c r="B1964">
        <v>1</v>
      </c>
      <c r="C1964">
        <v>122</v>
      </c>
      <c r="D1964">
        <v>111</v>
      </c>
      <c r="E1964" s="1" t="s">
        <v>667</v>
      </c>
      <c r="F1964" t="s">
        <v>136</v>
      </c>
      <c r="G1964">
        <v>3</v>
      </c>
      <c r="I1964" s="36">
        <f t="shared" si="23"/>
        <v>0</v>
      </c>
    </row>
    <row r="1965" spans="1:9" x14ac:dyDescent="0.25">
      <c r="E1965" s="1"/>
      <c r="I1965" s="36"/>
    </row>
    <row r="1966" spans="1:9" ht="30" x14ac:dyDescent="0.25">
      <c r="A1966">
        <v>5</v>
      </c>
      <c r="B1966">
        <v>1</v>
      </c>
      <c r="C1966">
        <v>122</v>
      </c>
      <c r="D1966">
        <v>112</v>
      </c>
      <c r="E1966" s="1" t="s">
        <v>668</v>
      </c>
      <c r="F1966" t="s">
        <v>136</v>
      </c>
      <c r="G1966">
        <v>3</v>
      </c>
      <c r="I1966" s="36">
        <f t="shared" si="23"/>
        <v>0</v>
      </c>
    </row>
    <row r="1967" spans="1:9" x14ac:dyDescent="0.25">
      <c r="E1967" s="1"/>
      <c r="I1967" s="36"/>
    </row>
    <row r="1968" spans="1:9" ht="45" x14ac:dyDescent="0.25">
      <c r="A1968">
        <v>5</v>
      </c>
      <c r="B1968">
        <v>1</v>
      </c>
      <c r="C1968">
        <v>122</v>
      </c>
      <c r="D1968">
        <v>113</v>
      </c>
      <c r="E1968" s="1" t="s">
        <v>669</v>
      </c>
      <c r="F1968" t="s">
        <v>136</v>
      </c>
      <c r="G1968">
        <v>3</v>
      </c>
      <c r="I1968" s="36">
        <f t="shared" si="23"/>
        <v>0</v>
      </c>
    </row>
    <row r="1969" spans="1:9" x14ac:dyDescent="0.25">
      <c r="E1969" s="1"/>
      <c r="I1969" s="36"/>
    </row>
    <row r="1970" spans="1:9" ht="30" x14ac:dyDescent="0.25">
      <c r="A1970">
        <v>5</v>
      </c>
      <c r="B1970">
        <v>1</v>
      </c>
      <c r="C1970">
        <v>122</v>
      </c>
      <c r="D1970">
        <v>114</v>
      </c>
      <c r="E1970" s="1" t="s">
        <v>670</v>
      </c>
      <c r="F1970" t="s">
        <v>136</v>
      </c>
      <c r="G1970">
        <v>3</v>
      </c>
      <c r="I1970" s="36">
        <f t="shared" si="23"/>
        <v>0</v>
      </c>
    </row>
    <row r="1971" spans="1:9" x14ac:dyDescent="0.25">
      <c r="E1971" s="1"/>
      <c r="I1971" s="36"/>
    </row>
    <row r="1972" spans="1:9" x14ac:dyDescent="0.25">
      <c r="A1972">
        <v>5</v>
      </c>
      <c r="B1972">
        <v>1</v>
      </c>
      <c r="C1972">
        <v>122</v>
      </c>
      <c r="D1972">
        <v>115</v>
      </c>
      <c r="E1972" s="1" t="s">
        <v>671</v>
      </c>
      <c r="F1972" t="s">
        <v>22</v>
      </c>
      <c r="G1972">
        <v>1</v>
      </c>
      <c r="I1972" s="36">
        <v>50000</v>
      </c>
    </row>
    <row r="1973" spans="1:9" x14ac:dyDescent="0.25">
      <c r="E1973" s="1"/>
      <c r="I1973" s="36"/>
    </row>
    <row r="1974" spans="1:9" ht="30" x14ac:dyDescent="0.25">
      <c r="A1974">
        <v>5</v>
      </c>
      <c r="B1974">
        <v>1</v>
      </c>
      <c r="C1974">
        <v>122</v>
      </c>
      <c r="E1974" s="1" t="s">
        <v>672</v>
      </c>
      <c r="G1974">
        <v>0</v>
      </c>
      <c r="I1974" s="36"/>
    </row>
    <row r="1975" spans="1:9" x14ac:dyDescent="0.25">
      <c r="E1975" s="1"/>
      <c r="I1975" s="36"/>
    </row>
    <row r="1976" spans="1:9" x14ac:dyDescent="0.25">
      <c r="A1976">
        <v>5</v>
      </c>
      <c r="B1976">
        <v>1</v>
      </c>
      <c r="C1976">
        <v>122</v>
      </c>
      <c r="D1976">
        <v>116</v>
      </c>
      <c r="E1976" s="1" t="s">
        <v>608</v>
      </c>
      <c r="F1976" t="s">
        <v>136</v>
      </c>
      <c r="G1976">
        <v>2</v>
      </c>
      <c r="I1976" s="36">
        <f t="shared" si="23"/>
        <v>0</v>
      </c>
    </row>
    <row r="1977" spans="1:9" x14ac:dyDescent="0.25">
      <c r="E1977" s="1"/>
      <c r="I1977" s="36"/>
    </row>
    <row r="1978" spans="1:9" x14ac:dyDescent="0.25">
      <c r="A1978">
        <v>5</v>
      </c>
      <c r="B1978">
        <v>1</v>
      </c>
      <c r="C1978">
        <v>122</v>
      </c>
      <c r="D1978">
        <v>117</v>
      </c>
      <c r="E1978" s="1" t="s">
        <v>609</v>
      </c>
      <c r="F1978" t="s">
        <v>136</v>
      </c>
      <c r="G1978">
        <v>2</v>
      </c>
      <c r="I1978" s="36">
        <f t="shared" si="23"/>
        <v>0</v>
      </c>
    </row>
    <row r="1979" spans="1:9" x14ac:dyDescent="0.25">
      <c r="E1979" s="1"/>
      <c r="I1979" s="36"/>
    </row>
    <row r="1980" spans="1:9" x14ac:dyDescent="0.25">
      <c r="A1980">
        <v>5</v>
      </c>
      <c r="B1980">
        <v>1</v>
      </c>
      <c r="C1980">
        <v>123</v>
      </c>
      <c r="E1980" s="1" t="s">
        <v>658</v>
      </c>
      <c r="G1980">
        <v>0</v>
      </c>
      <c r="I1980" s="36"/>
    </row>
    <row r="1981" spans="1:9" x14ac:dyDescent="0.25">
      <c r="E1981" s="1"/>
      <c r="I1981" s="36"/>
    </row>
    <row r="1982" spans="1:9" x14ac:dyDescent="0.25">
      <c r="A1982">
        <v>5</v>
      </c>
      <c r="B1982">
        <v>1</v>
      </c>
      <c r="C1982">
        <v>123</v>
      </c>
      <c r="D1982">
        <v>118</v>
      </c>
      <c r="E1982" s="1" t="s">
        <v>608</v>
      </c>
      <c r="F1982" t="s">
        <v>129</v>
      </c>
      <c r="G1982">
        <v>50</v>
      </c>
      <c r="I1982" s="36">
        <f t="shared" ref="I1982:I2004" si="24">G1982*H1982</f>
        <v>0</v>
      </c>
    </row>
    <row r="1983" spans="1:9" x14ac:dyDescent="0.25">
      <c r="E1983" s="1"/>
      <c r="I1983" s="36"/>
    </row>
    <row r="1984" spans="1:9" x14ac:dyDescent="0.25">
      <c r="A1984">
        <v>5</v>
      </c>
      <c r="B1984">
        <v>1</v>
      </c>
      <c r="C1984">
        <v>123</v>
      </c>
      <c r="D1984">
        <v>119</v>
      </c>
      <c r="E1984" s="1" t="s">
        <v>609</v>
      </c>
      <c r="F1984" t="s">
        <v>129</v>
      </c>
      <c r="G1984">
        <v>50</v>
      </c>
      <c r="I1984" s="36">
        <f t="shared" si="24"/>
        <v>0</v>
      </c>
    </row>
    <row r="1985" spans="1:9" x14ac:dyDescent="0.25">
      <c r="E1985" s="1"/>
      <c r="I1985" s="36"/>
    </row>
    <row r="1986" spans="1:9" x14ac:dyDescent="0.25">
      <c r="A1986">
        <v>5</v>
      </c>
      <c r="B1986">
        <v>1</v>
      </c>
      <c r="C1986">
        <v>123</v>
      </c>
      <c r="D1986">
        <v>120</v>
      </c>
      <c r="E1986" s="1" t="s">
        <v>657</v>
      </c>
      <c r="F1986" t="s">
        <v>136</v>
      </c>
      <c r="G1986">
        <v>5</v>
      </c>
      <c r="I1986" s="36">
        <f t="shared" si="24"/>
        <v>0</v>
      </c>
    </row>
    <row r="1987" spans="1:9" x14ac:dyDescent="0.25">
      <c r="E1987" s="1"/>
      <c r="I1987" s="36"/>
    </row>
    <row r="1988" spans="1:9" ht="75" x14ac:dyDescent="0.25">
      <c r="A1988">
        <v>5</v>
      </c>
      <c r="B1988">
        <v>1</v>
      </c>
      <c r="C1988">
        <v>123</v>
      </c>
      <c r="E1988" s="1" t="s">
        <v>673</v>
      </c>
      <c r="G1988">
        <v>0</v>
      </c>
      <c r="I1988" s="36"/>
    </row>
    <row r="1989" spans="1:9" x14ac:dyDescent="0.25">
      <c r="E1989" s="1"/>
      <c r="I1989" s="36"/>
    </row>
    <row r="1990" spans="1:9" x14ac:dyDescent="0.25">
      <c r="A1990">
        <v>5</v>
      </c>
      <c r="B1990">
        <v>1</v>
      </c>
      <c r="C1990">
        <v>123</v>
      </c>
      <c r="D1990">
        <v>121</v>
      </c>
      <c r="E1990" s="1" t="s">
        <v>662</v>
      </c>
      <c r="F1990" t="s">
        <v>499</v>
      </c>
      <c r="G1990">
        <v>7</v>
      </c>
      <c r="I1990" s="36">
        <f t="shared" si="24"/>
        <v>0</v>
      </c>
    </row>
    <row r="1991" spans="1:9" x14ac:dyDescent="0.25">
      <c r="E1991" s="1"/>
      <c r="I1991" s="36"/>
    </row>
    <row r="1992" spans="1:9" x14ac:dyDescent="0.25">
      <c r="A1992">
        <v>5</v>
      </c>
      <c r="B1992">
        <v>1</v>
      </c>
      <c r="C1992">
        <v>123</v>
      </c>
      <c r="D1992">
        <v>122</v>
      </c>
      <c r="E1992" s="1" t="s">
        <v>663</v>
      </c>
      <c r="F1992" t="s">
        <v>499</v>
      </c>
      <c r="G1992">
        <v>7</v>
      </c>
      <c r="I1992" s="36">
        <f t="shared" si="24"/>
        <v>0</v>
      </c>
    </row>
    <row r="1993" spans="1:9" x14ac:dyDescent="0.25">
      <c r="E1993" s="1"/>
      <c r="I1993" s="36"/>
    </row>
    <row r="1994" spans="1:9" x14ac:dyDescent="0.25">
      <c r="A1994">
        <v>5</v>
      </c>
      <c r="B1994">
        <v>1</v>
      </c>
      <c r="C1994">
        <v>123</v>
      </c>
      <c r="D1994">
        <v>123</v>
      </c>
      <c r="E1994" s="1" t="s">
        <v>664</v>
      </c>
      <c r="F1994" t="s">
        <v>499</v>
      </c>
      <c r="G1994">
        <v>7</v>
      </c>
      <c r="I1994" s="36">
        <f t="shared" si="24"/>
        <v>0</v>
      </c>
    </row>
    <row r="1995" spans="1:9" x14ac:dyDescent="0.25">
      <c r="E1995" s="1"/>
      <c r="I1995" s="36"/>
    </row>
    <row r="1996" spans="1:9" ht="30" x14ac:dyDescent="0.25">
      <c r="A1996">
        <v>5</v>
      </c>
      <c r="B1996">
        <v>1</v>
      </c>
      <c r="C1996">
        <v>123</v>
      </c>
      <c r="D1996">
        <v>124</v>
      </c>
      <c r="E1996" s="1" t="s">
        <v>674</v>
      </c>
      <c r="F1996" t="s">
        <v>129</v>
      </c>
      <c r="G1996">
        <v>50</v>
      </c>
      <c r="I1996" s="36">
        <f t="shared" si="24"/>
        <v>0</v>
      </c>
    </row>
    <row r="1997" spans="1:9" x14ac:dyDescent="0.25">
      <c r="E1997" s="1"/>
      <c r="I1997" s="36"/>
    </row>
    <row r="1998" spans="1:9" x14ac:dyDescent="0.25">
      <c r="A1998">
        <v>5</v>
      </c>
      <c r="B1998">
        <v>1</v>
      </c>
      <c r="C1998">
        <v>123</v>
      </c>
      <c r="E1998" s="1" t="s">
        <v>666</v>
      </c>
      <c r="F1998" t="s">
        <v>30</v>
      </c>
      <c r="G1998">
        <v>0</v>
      </c>
      <c r="I1998" s="36"/>
    </row>
    <row r="1999" spans="1:9" x14ac:dyDescent="0.25">
      <c r="E1999" s="1"/>
      <c r="I1999" s="36"/>
    </row>
    <row r="2000" spans="1:9" x14ac:dyDescent="0.25">
      <c r="A2000">
        <v>5</v>
      </c>
      <c r="B2000">
        <v>1</v>
      </c>
      <c r="C2000">
        <v>123</v>
      </c>
      <c r="D2000">
        <v>125</v>
      </c>
      <c r="E2000" s="1" t="s">
        <v>667</v>
      </c>
      <c r="F2000" t="s">
        <v>136</v>
      </c>
      <c r="G2000">
        <v>2</v>
      </c>
      <c r="I2000" s="36">
        <f t="shared" si="24"/>
        <v>0</v>
      </c>
    </row>
    <row r="2001" spans="1:9" x14ac:dyDescent="0.25">
      <c r="E2001" s="1"/>
      <c r="I2001" s="36"/>
    </row>
    <row r="2002" spans="1:9" ht="30" x14ac:dyDescent="0.25">
      <c r="A2002">
        <v>5</v>
      </c>
      <c r="B2002">
        <v>1</v>
      </c>
      <c r="C2002">
        <v>123</v>
      </c>
      <c r="D2002">
        <v>126</v>
      </c>
      <c r="E2002" s="1" t="s">
        <v>675</v>
      </c>
      <c r="F2002" t="s">
        <v>136</v>
      </c>
      <c r="G2002">
        <v>2</v>
      </c>
      <c r="I2002" s="36">
        <f t="shared" si="24"/>
        <v>0</v>
      </c>
    </row>
    <row r="2003" spans="1:9" x14ac:dyDescent="0.25">
      <c r="E2003" s="1"/>
      <c r="I2003" s="36"/>
    </row>
    <row r="2004" spans="1:9" ht="30" x14ac:dyDescent="0.25">
      <c r="A2004">
        <v>5</v>
      </c>
      <c r="B2004">
        <v>1</v>
      </c>
      <c r="C2004">
        <v>123</v>
      </c>
      <c r="D2004">
        <v>127</v>
      </c>
      <c r="E2004" s="1" t="s">
        <v>676</v>
      </c>
      <c r="F2004" t="s">
        <v>136</v>
      </c>
      <c r="G2004">
        <v>2</v>
      </c>
      <c r="I2004" s="36">
        <f t="shared" si="24"/>
        <v>0</v>
      </c>
    </row>
    <row r="2005" spans="1:9" x14ac:dyDescent="0.25">
      <c r="E2005" s="1"/>
      <c r="I2005" s="36"/>
    </row>
    <row r="2006" spans="1:9" ht="15.75" thickBot="1" x14ac:dyDescent="0.3">
      <c r="A2006">
        <v>5</v>
      </c>
      <c r="B2006">
        <v>1</v>
      </c>
      <c r="E2006" s="1"/>
      <c r="G2006">
        <v>0</v>
      </c>
      <c r="I2006" s="37">
        <f>SUM(I1635:I2005)</f>
        <v>50000</v>
      </c>
    </row>
    <row r="2007" spans="1:9" ht="15.75" thickTop="1" x14ac:dyDescent="0.25">
      <c r="E2007" s="1"/>
      <c r="I2007" s="36"/>
    </row>
    <row r="2008" spans="1:9" x14ac:dyDescent="0.25">
      <c r="A2008">
        <v>6</v>
      </c>
      <c r="B2008">
        <v>1</v>
      </c>
      <c r="C2008">
        <v>125</v>
      </c>
      <c r="E2008" s="34" t="s">
        <v>677</v>
      </c>
      <c r="F2008" t="s">
        <v>10</v>
      </c>
      <c r="G2008">
        <v>0</v>
      </c>
      <c r="I2008" s="36"/>
    </row>
    <row r="2009" spans="1:9" x14ac:dyDescent="0.25">
      <c r="E2009" s="34"/>
      <c r="I2009" s="36"/>
    </row>
    <row r="2010" spans="1:9" x14ac:dyDescent="0.25">
      <c r="A2010">
        <v>6</v>
      </c>
      <c r="B2010">
        <v>1</v>
      </c>
      <c r="C2010">
        <v>125</v>
      </c>
      <c r="E2010" s="34" t="s">
        <v>814</v>
      </c>
      <c r="F2010" t="s">
        <v>10</v>
      </c>
      <c r="G2010">
        <v>0</v>
      </c>
      <c r="I2010" s="36"/>
    </row>
    <row r="2011" spans="1:9" x14ac:dyDescent="0.25">
      <c r="E2011" s="1"/>
      <c r="I2011" s="36"/>
    </row>
    <row r="2012" spans="1:9" x14ac:dyDescent="0.25">
      <c r="A2012">
        <v>6</v>
      </c>
      <c r="B2012">
        <v>1</v>
      </c>
      <c r="C2012">
        <v>125</v>
      </c>
      <c r="E2012" s="1" t="s">
        <v>106</v>
      </c>
      <c r="F2012" t="s">
        <v>60</v>
      </c>
      <c r="G2012">
        <v>0</v>
      </c>
      <c r="I2012" s="36"/>
    </row>
    <row r="2013" spans="1:9" x14ac:dyDescent="0.25">
      <c r="E2013" s="1"/>
      <c r="I2013" s="36"/>
    </row>
    <row r="2014" spans="1:9" ht="60" x14ac:dyDescent="0.25">
      <c r="A2014">
        <v>6</v>
      </c>
      <c r="B2014">
        <v>1</v>
      </c>
      <c r="C2014">
        <v>125</v>
      </c>
      <c r="E2014" s="1" t="s">
        <v>678</v>
      </c>
      <c r="G2014">
        <v>0</v>
      </c>
      <c r="I2014" s="36"/>
    </row>
    <row r="2015" spans="1:9" x14ac:dyDescent="0.25">
      <c r="E2015" s="1"/>
      <c r="I2015" s="36"/>
    </row>
    <row r="2016" spans="1:9" ht="60" x14ac:dyDescent="0.25">
      <c r="A2016">
        <v>6</v>
      </c>
      <c r="B2016">
        <v>1</v>
      </c>
      <c r="C2016">
        <v>125</v>
      </c>
      <c r="E2016" s="1" t="s">
        <v>679</v>
      </c>
      <c r="G2016">
        <v>0</v>
      </c>
      <c r="I2016" s="36"/>
    </row>
    <row r="2017" spans="1:9" x14ac:dyDescent="0.25">
      <c r="E2017" s="1"/>
      <c r="I2017" s="36"/>
    </row>
    <row r="2018" spans="1:9" x14ac:dyDescent="0.25">
      <c r="A2018">
        <v>6</v>
      </c>
      <c r="B2018">
        <v>1</v>
      </c>
      <c r="C2018">
        <v>125</v>
      </c>
      <c r="E2018" s="1" t="s">
        <v>680</v>
      </c>
      <c r="F2018" t="s">
        <v>60</v>
      </c>
      <c r="G2018">
        <v>0</v>
      </c>
      <c r="I2018" s="36"/>
    </row>
    <row r="2019" spans="1:9" x14ac:dyDescent="0.25">
      <c r="E2019" s="1"/>
      <c r="I2019" s="36"/>
    </row>
    <row r="2020" spans="1:9" x14ac:dyDescent="0.25">
      <c r="A2020">
        <v>6</v>
      </c>
      <c r="B2020">
        <v>1</v>
      </c>
      <c r="C2020">
        <v>125</v>
      </c>
      <c r="E2020" s="1" t="s">
        <v>681</v>
      </c>
      <c r="G2020">
        <v>0</v>
      </c>
      <c r="I2020" s="36"/>
    </row>
    <row r="2021" spans="1:9" x14ac:dyDescent="0.25">
      <c r="E2021" s="1"/>
      <c r="I2021" s="36"/>
    </row>
    <row r="2022" spans="1:9" x14ac:dyDescent="0.25">
      <c r="A2022">
        <v>6</v>
      </c>
      <c r="B2022">
        <v>1</v>
      </c>
      <c r="C2022">
        <v>125</v>
      </c>
      <c r="E2022" s="1" t="s">
        <v>682</v>
      </c>
      <c r="F2022" t="s">
        <v>60</v>
      </c>
      <c r="G2022">
        <v>0</v>
      </c>
      <c r="I2022" s="36"/>
    </row>
    <row r="2023" spans="1:9" x14ac:dyDescent="0.25">
      <c r="E2023" s="1"/>
      <c r="I2023" s="36"/>
    </row>
    <row r="2024" spans="1:9" ht="60" x14ac:dyDescent="0.25">
      <c r="A2024">
        <v>6</v>
      </c>
      <c r="B2024">
        <v>1</v>
      </c>
      <c r="C2024">
        <v>125</v>
      </c>
      <c r="E2024" s="1" t="s">
        <v>683</v>
      </c>
      <c r="G2024">
        <v>0</v>
      </c>
      <c r="I2024" s="36"/>
    </row>
    <row r="2025" spans="1:9" x14ac:dyDescent="0.25">
      <c r="E2025" s="1"/>
      <c r="I2025" s="36"/>
    </row>
    <row r="2026" spans="1:9" x14ac:dyDescent="0.25">
      <c r="A2026">
        <v>6</v>
      </c>
      <c r="B2026">
        <v>1</v>
      </c>
      <c r="C2026">
        <v>126</v>
      </c>
      <c r="E2026" s="1" t="s">
        <v>684</v>
      </c>
      <c r="F2026" t="s">
        <v>30</v>
      </c>
      <c r="G2026">
        <v>0</v>
      </c>
      <c r="I2026" s="36"/>
    </row>
    <row r="2027" spans="1:9" x14ac:dyDescent="0.25">
      <c r="E2027" s="1"/>
      <c r="I2027" s="36"/>
    </row>
    <row r="2028" spans="1:9" ht="135" x14ac:dyDescent="0.25">
      <c r="A2028">
        <v>6</v>
      </c>
      <c r="B2028">
        <v>1</v>
      </c>
      <c r="C2028">
        <v>126</v>
      </c>
      <c r="D2028">
        <v>1</v>
      </c>
      <c r="E2028" s="1" t="s">
        <v>685</v>
      </c>
      <c r="F2028" t="s">
        <v>22</v>
      </c>
      <c r="G2028">
        <v>1</v>
      </c>
      <c r="I2028" s="36">
        <v>100000</v>
      </c>
    </row>
    <row r="2029" spans="1:9" x14ac:dyDescent="0.25">
      <c r="E2029" s="1"/>
      <c r="I2029" s="36"/>
    </row>
    <row r="2030" spans="1:9" x14ac:dyDescent="0.25">
      <c r="A2030">
        <v>6</v>
      </c>
      <c r="B2030">
        <v>1</v>
      </c>
      <c r="C2030">
        <v>126</v>
      </c>
      <c r="D2030">
        <v>2</v>
      </c>
      <c r="E2030" s="1" t="s">
        <v>686</v>
      </c>
      <c r="F2030" t="s">
        <v>392</v>
      </c>
      <c r="G2030">
        <v>1</v>
      </c>
      <c r="H2030" s="40"/>
      <c r="I2030" s="36">
        <f>I2028*H2030</f>
        <v>0</v>
      </c>
    </row>
    <row r="2031" spans="1:9" x14ac:dyDescent="0.25">
      <c r="E2031" s="1"/>
      <c r="I2031" s="36"/>
    </row>
    <row r="2032" spans="1:9" ht="15.75" thickBot="1" x14ac:dyDescent="0.3">
      <c r="A2032">
        <v>6</v>
      </c>
      <c r="B2032">
        <v>1</v>
      </c>
      <c r="E2032" s="1"/>
      <c r="G2032">
        <v>0</v>
      </c>
      <c r="I2032" s="37">
        <f>SUM(I2027:I2031)</f>
        <v>100000</v>
      </c>
    </row>
    <row r="2033" spans="1:9" ht="15.75" thickTop="1" x14ac:dyDescent="0.25">
      <c r="E2033" s="1"/>
      <c r="I2033" s="36"/>
    </row>
    <row r="2034" spans="1:9" x14ac:dyDescent="0.25">
      <c r="E2034" s="35" t="s">
        <v>815</v>
      </c>
      <c r="I2034" s="36"/>
    </row>
    <row r="2035" spans="1:9" x14ac:dyDescent="0.25">
      <c r="E2035" s="1"/>
      <c r="I2035" s="36"/>
    </row>
    <row r="2036" spans="1:9" x14ac:dyDescent="0.25">
      <c r="A2036">
        <v>7</v>
      </c>
      <c r="B2036">
        <v>1</v>
      </c>
      <c r="C2036">
        <v>128</v>
      </c>
      <c r="D2036">
        <v>1</v>
      </c>
      <c r="E2036" s="1" t="s">
        <v>687</v>
      </c>
      <c r="F2036" t="s">
        <v>460</v>
      </c>
      <c r="G2036">
        <v>34</v>
      </c>
      <c r="I2036" s="36">
        <f>+I372</f>
        <v>0</v>
      </c>
    </row>
    <row r="2037" spans="1:9" x14ac:dyDescent="0.25">
      <c r="E2037" s="1"/>
      <c r="I2037" s="36"/>
    </row>
    <row r="2038" spans="1:9" x14ac:dyDescent="0.25">
      <c r="A2038">
        <v>7</v>
      </c>
      <c r="B2038">
        <v>1</v>
      </c>
      <c r="C2038">
        <v>128</v>
      </c>
      <c r="D2038">
        <v>2</v>
      </c>
      <c r="E2038" s="1" t="s">
        <v>688</v>
      </c>
      <c r="F2038" t="s">
        <v>460</v>
      </c>
      <c r="G2038">
        <v>48</v>
      </c>
      <c r="I2038" s="36">
        <f>+I554</f>
        <v>0</v>
      </c>
    </row>
    <row r="2039" spans="1:9" x14ac:dyDescent="0.25">
      <c r="E2039" s="1"/>
      <c r="I2039" s="36"/>
    </row>
    <row r="2040" spans="1:9" x14ac:dyDescent="0.25">
      <c r="A2040">
        <v>7</v>
      </c>
      <c r="B2040">
        <v>1</v>
      </c>
      <c r="C2040">
        <v>128</v>
      </c>
      <c r="D2040">
        <v>3</v>
      </c>
      <c r="E2040" s="1" t="s">
        <v>689</v>
      </c>
      <c r="F2040" t="s">
        <v>460</v>
      </c>
      <c r="G2040">
        <v>95</v>
      </c>
      <c r="I2040" s="36">
        <f>+I1252</f>
        <v>130000</v>
      </c>
    </row>
    <row r="2041" spans="1:9" x14ac:dyDescent="0.25">
      <c r="E2041" s="1"/>
      <c r="I2041" s="36"/>
    </row>
    <row r="2042" spans="1:9" x14ac:dyDescent="0.25">
      <c r="A2042">
        <v>7</v>
      </c>
      <c r="B2042">
        <v>1</v>
      </c>
      <c r="C2042">
        <v>128</v>
      </c>
      <c r="D2042">
        <v>4</v>
      </c>
      <c r="E2042" s="1" t="s">
        <v>690</v>
      </c>
      <c r="F2042" t="s">
        <v>460</v>
      </c>
      <c r="G2042">
        <v>112</v>
      </c>
      <c r="I2042" s="36">
        <f>+I1624</f>
        <v>0</v>
      </c>
    </row>
    <row r="2043" spans="1:9" x14ac:dyDescent="0.25">
      <c r="E2043" s="1"/>
      <c r="I2043" s="36"/>
    </row>
    <row r="2044" spans="1:9" x14ac:dyDescent="0.25">
      <c r="A2044">
        <v>7</v>
      </c>
      <c r="B2044">
        <v>1</v>
      </c>
      <c r="C2044">
        <v>128</v>
      </c>
      <c r="D2044">
        <v>5</v>
      </c>
      <c r="E2044" s="1" t="s">
        <v>691</v>
      </c>
      <c r="F2044" t="s">
        <v>460</v>
      </c>
      <c r="G2044">
        <v>124</v>
      </c>
      <c r="I2044" s="36">
        <f>+I2006</f>
        <v>50000</v>
      </c>
    </row>
    <row r="2045" spans="1:9" x14ac:dyDescent="0.25">
      <c r="E2045" s="1"/>
      <c r="I2045" s="36"/>
    </row>
    <row r="2046" spans="1:9" x14ac:dyDescent="0.25">
      <c r="A2046">
        <v>7</v>
      </c>
      <c r="B2046">
        <v>1</v>
      </c>
      <c r="C2046">
        <v>128</v>
      </c>
      <c r="D2046">
        <v>6</v>
      </c>
      <c r="E2046" s="1" t="s">
        <v>692</v>
      </c>
      <c r="F2046" t="s">
        <v>460</v>
      </c>
      <c r="G2046">
        <v>127</v>
      </c>
      <c r="I2046" s="36">
        <f>+I2032</f>
        <v>100000</v>
      </c>
    </row>
    <row r="2047" spans="1:9" x14ac:dyDescent="0.25">
      <c r="I2047" s="36"/>
    </row>
    <row r="2048" spans="1:9" x14ac:dyDescent="0.25">
      <c r="A2048" s="33"/>
      <c r="B2048" s="33"/>
      <c r="C2048" s="33"/>
      <c r="D2048" s="33"/>
      <c r="E2048" s="33"/>
      <c r="F2048" s="33"/>
      <c r="G2048" s="33"/>
      <c r="H2048" s="33"/>
      <c r="I2048" s="38"/>
    </row>
    <row r="2049" spans="1:9" x14ac:dyDescent="0.25">
      <c r="A2049">
        <v>7</v>
      </c>
      <c r="B2049">
        <v>1</v>
      </c>
      <c r="C2049">
        <v>128</v>
      </c>
      <c r="F2049" t="s">
        <v>693</v>
      </c>
      <c r="I2049" s="36">
        <f>SUM(I2036:I2046)</f>
        <v>280000</v>
      </c>
    </row>
    <row r="2050" spans="1:9" x14ac:dyDescent="0.25">
      <c r="I2050" s="36"/>
    </row>
    <row r="2051" spans="1:9" x14ac:dyDescent="0.25">
      <c r="A2051">
        <v>7</v>
      </c>
      <c r="B2051">
        <v>1</v>
      </c>
      <c r="C2051">
        <v>128</v>
      </c>
      <c r="F2051" t="s">
        <v>694</v>
      </c>
      <c r="I2051" s="36">
        <f>I2049*15%</f>
        <v>42000</v>
      </c>
    </row>
    <row r="2052" spans="1:9" ht="15.75" thickBot="1" x14ac:dyDescent="0.3">
      <c r="I2052" s="36"/>
    </row>
    <row r="2053" spans="1:9" ht="17.25" customHeight="1" x14ac:dyDescent="0.25">
      <c r="A2053" s="86"/>
      <c r="B2053" s="86"/>
      <c r="C2053" s="86"/>
      <c r="D2053" s="86"/>
      <c r="E2053" s="86"/>
      <c r="F2053" s="87" t="s">
        <v>836</v>
      </c>
      <c r="G2053" s="86"/>
      <c r="H2053" s="86"/>
      <c r="I2053" s="88">
        <f>SUM(I2049:I2052)</f>
        <v>322000</v>
      </c>
    </row>
  </sheetData>
  <sheetProtection algorithmName="SHA-512" hashValue="pip04HoyzTdsV9pHi/mx6eY0bCVlULMTxpyiUvrjgeeeuFnMXriszapNvmFSuVddXN9u+WZjK9kTBPfdsUY7yA==" saltValue="OjMn8tbTkF3oQ8sPO8mZkg==" spinCount="100000" sheet="1" objects="1" scenarios="1"/>
  <protectedRanges>
    <protectedRange sqref="H37:H2030" name="Range1"/>
  </protectedRanges>
  <mergeCells count="10">
    <mergeCell ref="A6:I6"/>
    <mergeCell ref="A1:I2"/>
    <mergeCell ref="A3:C3"/>
    <mergeCell ref="D3:E3"/>
    <mergeCell ref="F3:G3"/>
    <mergeCell ref="H3:I3"/>
    <mergeCell ref="A4:C5"/>
    <mergeCell ref="D4:E5"/>
    <mergeCell ref="F4:G5"/>
    <mergeCell ref="H4:I5"/>
  </mergeCells>
  <conditionalFormatting sqref="H37:H2030">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45" orientation="portrait" r:id="rId1"/>
  <rowBreaks count="2" manualBreakCount="2">
    <brk id="1857" max="8" man="1"/>
    <brk id="195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S-MPENVAAN</vt:lpstr>
      <vt:lpstr>'S-MPENVAAN'!Print_Area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2023-05-11T08:05:11Z</dcterms:created>
  <dcterms:modified xsi:type="dcterms:W3CDTF">2023-05-31T14:23:14Z</dcterms:modified>
</cp:coreProperties>
</file>