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ulelwas\Desktop\RFP FOLDER\"/>
    </mc:Choice>
  </mc:AlternateContent>
  <xr:revisionPtr revIDLastSave="0" documentId="8_{D4A7E0E6-5B02-4420-AD70-B5439A378584}" xr6:coauthVersionLast="47" xr6:coauthVersionMax="47" xr10:uidLastSave="{00000000-0000-0000-0000-000000000000}"/>
  <workbookProtection workbookAlgorithmName="SHA-512" workbookHashValue="yRdhvQUibQED02JKrO3EZpiZaMpIIoIBDn8VfUUiolwfxtWaz3/ObfkeP604U1iCBd+hu8R72ME9pQ6w3v7oUA==" workbookSaltValue="HzhmRlzsr+2enOY1XeXdKg==" workbookSpinCount="100000" lockStructure="1"/>
  <bookViews>
    <workbookView xWindow="-110" yWindow="-110" windowWidth="19420" windowHeight="10300" activeTab="3" xr2:uid="{C6022AD0-FB87-4E44-BA3C-CC67CF5184E7}"/>
  </bookViews>
  <sheets>
    <sheet name="Summary" sheetId="1" r:id="rId1"/>
    <sheet name="P&amp;G" sheetId="2" r:id="rId2"/>
    <sheet name="Sampling" sheetId="3" r:id="rId3"/>
    <sheet name="Ad Hoc Sampling" sheetId="17" r:id="rId4"/>
    <sheet name="Company Experience " sheetId="15" state="hidden" r:id="rId5"/>
    <sheet name="Site Manager Experience" sheetId="12" state="hidden" r:id="rId6"/>
    <sheet name="Supervisors Experience" sheetId="14" state="hidden" r:id="rId7"/>
    <sheet name="Safety Officer Experience" sheetId="16" state="hidden" r:id="rId8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17" l="1"/>
  <c r="H15" i="17"/>
  <c r="H15" i="3"/>
  <c r="H19" i="2"/>
  <c r="D6" i="3" l="1"/>
  <c r="D6" i="2"/>
  <c r="H15" i="2"/>
  <c r="H26" i="2" l="1"/>
  <c r="H27" i="2"/>
  <c r="H28" i="2"/>
  <c r="H29" i="2"/>
  <c r="H25" i="2"/>
  <c r="H16" i="17" l="1"/>
  <c r="H17" i="17"/>
  <c r="H18" i="17"/>
  <c r="H19" i="17"/>
  <c r="H20" i="17" l="1"/>
  <c r="H22" i="17" s="1"/>
  <c r="F10" i="1"/>
  <c r="H16" i="3"/>
  <c r="H18" i="3" s="1"/>
  <c r="H30" i="2"/>
  <c r="H32" i="2" s="1"/>
  <c r="H18" i="2"/>
  <c r="H16" i="2"/>
  <c r="F9" i="1" l="1"/>
  <c r="F11" i="1"/>
  <c r="F14" i="1" l="1"/>
  <c r="F15" i="1" s="1"/>
</calcChain>
</file>

<file path=xl/sharedStrings.xml><?xml version="1.0" encoding="utf-8"?>
<sst xmlns="http://schemas.openxmlformats.org/spreadsheetml/2006/main" count="167" uniqueCount="76">
  <si>
    <t>ANNEXURE C</t>
  </si>
  <si>
    <t>Bidder Name:</t>
  </si>
  <si>
    <t xml:space="preserve">Bill of Quantities </t>
  </si>
  <si>
    <t>Section</t>
  </si>
  <si>
    <t>Element/s</t>
  </si>
  <si>
    <t>Sub-Total Value</t>
  </si>
  <si>
    <t>Professional fees</t>
  </si>
  <si>
    <t>Annexure C 1</t>
  </si>
  <si>
    <t>Preliminary &amp; General</t>
  </si>
  <si>
    <t>Annexure C 2</t>
  </si>
  <si>
    <t>Sampling</t>
  </si>
  <si>
    <t>Annexure C 3</t>
  </si>
  <si>
    <t>Ad Hoc Sampling</t>
  </si>
  <si>
    <t>Project Value</t>
  </si>
  <si>
    <t>Grand Total Excluding VAT</t>
  </si>
  <si>
    <t>Grand Total Including  VAT</t>
  </si>
  <si>
    <t>Company Representative Name:</t>
  </si>
  <si>
    <t>Company representative Signature:</t>
  </si>
  <si>
    <t>ANNEXURE C1</t>
  </si>
  <si>
    <t/>
  </si>
  <si>
    <t>BIDDER NAME</t>
  </si>
  <si>
    <t xml:space="preserve">PRELIMINARY &amp; GENERAL  </t>
  </si>
  <si>
    <t xml:space="preserve">ITEM     </t>
  </si>
  <si>
    <t xml:space="preserve">DESCRIPTION                                     </t>
  </si>
  <si>
    <t>BILL OF QUANTITIES</t>
  </si>
  <si>
    <t xml:space="preserve">    UNIT    </t>
  </si>
  <si>
    <t>QUANTITY</t>
  </si>
  <si>
    <t>RATE</t>
  </si>
  <si>
    <t>AMOUNT</t>
  </si>
  <si>
    <t>ONCE -OFF COSTS</t>
  </si>
  <si>
    <t xml:space="preserve">Site Establishment                              </t>
  </si>
  <si>
    <t>1</t>
  </si>
  <si>
    <t xml:space="preserve">Induction &amp; Medicals                            </t>
  </si>
  <si>
    <t>sum</t>
  </si>
  <si>
    <t xml:space="preserve">Transport of machinery                                       </t>
  </si>
  <si>
    <t>2</t>
  </si>
  <si>
    <t xml:space="preserve">De-Establishment (at end of contract)                             </t>
  </si>
  <si>
    <t>Section Total</t>
  </si>
  <si>
    <t>36 MONTHS</t>
  </si>
  <si>
    <t>MONTHLY RATE</t>
  </si>
  <si>
    <t>TIME RELATED COSTS (MONTHLY)</t>
  </si>
  <si>
    <t>Plant and Equipment</t>
  </si>
  <si>
    <t>Consumables</t>
  </si>
  <si>
    <t>LDV</t>
  </si>
  <si>
    <t>each</t>
  </si>
  <si>
    <t xml:space="preserve">Site Facilities &amp; Running                       </t>
  </si>
  <si>
    <t>Others</t>
  </si>
  <si>
    <t xml:space="preserve">CARRIED TO SUMMARY                              </t>
  </si>
  <si>
    <t>ANNEXURE C2</t>
  </si>
  <si>
    <t>SAMPLING</t>
  </si>
  <si>
    <t>Sample Analysis (TM, IM, ASH, CV, VM, FC, TS, Size)</t>
  </si>
  <si>
    <t>ANNEXURE C3</t>
  </si>
  <si>
    <t>AD HOC SAMPLING</t>
  </si>
  <si>
    <t>Hard Grove Index (HGI) at affiliated laboratory</t>
  </si>
  <si>
    <t>Abrasive Index (AI) at affiliated laboratory</t>
  </si>
  <si>
    <t>Ash Fusion Temperature (AFT) at affiliated laboratory</t>
  </si>
  <si>
    <t>Washability analysis (1.35 - 1.9 density increments of 0.05) at theaffiliated laboratory</t>
  </si>
  <si>
    <t>RD Determination</t>
  </si>
  <si>
    <t>Annexure B1: Experience of the Company</t>
  </si>
  <si>
    <t>Bidding Company  Name</t>
  </si>
  <si>
    <t>ITEM</t>
  </si>
  <si>
    <t xml:space="preserve">Company where project was conducted  </t>
  </si>
  <si>
    <t>Description on the project</t>
  </si>
  <si>
    <t>Start Date          (MM/YYYY)</t>
  </si>
  <si>
    <t>End Date   (MM/YYYY)</t>
  </si>
  <si>
    <t>Value of Project in Rands</t>
  </si>
  <si>
    <t>Contact Details of reference company</t>
  </si>
  <si>
    <t>Contact Person</t>
  </si>
  <si>
    <t>Telephone (land line)</t>
  </si>
  <si>
    <t xml:space="preserve">Email address </t>
  </si>
  <si>
    <t xml:space="preserve"> </t>
  </si>
  <si>
    <t>Company Representative Name</t>
  </si>
  <si>
    <t>Company Representative Signature</t>
  </si>
  <si>
    <t>Annexure B2: Experience of the site manager</t>
  </si>
  <si>
    <t>Annexure B3: Experience of the Supervisors</t>
  </si>
  <si>
    <t>Annexure B4: Experience of the Safety Officer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</si>
</sst>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 &quot;R&quot;\ * #,##0.00_ ;_ &quot;R&quot;\ * \-#,##0.00_ ;_ &quot;R&quot;\ * &quot;-&quot;??_ ;_ @_ "/>
    <numFmt numFmtId="165" formatCode="_ * #,##0.00_ ;_ * \-#,##0.00_ ;_ * &quot;-&quot;??_ ;_ @_ "/>
    <numFmt numFmtId="166" formatCode="&quot;R&quot;\ #,##0.00"/>
    <numFmt numFmtId="167" formatCode="_ * #,##0_ ;_ * \-#,##0_ ;_ * &quot;-&quot;??_ ;_ @_ 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b/>
      <u/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12"/>
      <color indexed="8"/>
      <name val="Arial"/>
      <family val="2"/>
    </font>
    <font>
      <b/>
      <sz val="11"/>
      <color indexed="8"/>
      <name val="Arial"/>
      <family val="2"/>
    </font>
    <font>
      <b/>
      <sz val="11"/>
      <color theme="1"/>
      <name val="Arial"/>
      <family val="2"/>
    </font>
    <font>
      <sz val="11"/>
      <color indexed="8"/>
      <name val="Calibri"/>
      <family val="2"/>
    </font>
    <font>
      <b/>
      <sz val="10"/>
      <color theme="1"/>
      <name val="Calibri"/>
      <family val="2"/>
      <scheme val="minor"/>
    </font>
    <font>
      <sz val="16"/>
      <color theme="1"/>
      <name val="Arial"/>
      <family val="2"/>
    </font>
    <font>
      <b/>
      <sz val="16"/>
      <color theme="1"/>
      <name val="Arial"/>
      <family val="2"/>
    </font>
    <font>
      <sz val="10"/>
      <color theme="1"/>
      <name val="Symbol"/>
      <family val="1"/>
      <charset val="2"/>
    </font>
    <font>
      <b/>
      <u/>
      <sz val="12"/>
      <color indexed="8"/>
      <name val="Arial"/>
      <family val="2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B0F0"/>
        <bgColor indexed="64"/>
      </patternFill>
    </fill>
  </fills>
  <borders count="5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70C0"/>
      </left>
      <right/>
      <top style="medium">
        <color rgb="FF0070C0"/>
      </top>
      <bottom/>
      <diagonal/>
    </border>
    <border>
      <left/>
      <right/>
      <top style="medium">
        <color rgb="FF0070C0"/>
      </top>
      <bottom/>
      <diagonal/>
    </border>
    <border>
      <left/>
      <right style="medium">
        <color rgb="FF0070C0"/>
      </right>
      <top style="medium">
        <color rgb="FF0070C0"/>
      </top>
      <bottom/>
      <diagonal/>
    </border>
    <border>
      <left style="medium">
        <color rgb="FF0070C0"/>
      </left>
      <right/>
      <top/>
      <bottom/>
      <diagonal/>
    </border>
    <border>
      <left/>
      <right style="medium">
        <color rgb="FF0070C0"/>
      </right>
      <top/>
      <bottom/>
      <diagonal/>
    </border>
    <border>
      <left style="medium">
        <color rgb="FF0070C0"/>
      </left>
      <right/>
      <top/>
      <bottom style="medium">
        <color rgb="FF0070C0"/>
      </bottom>
      <diagonal/>
    </border>
    <border>
      <left/>
      <right/>
      <top/>
      <bottom style="medium">
        <color rgb="FF0070C0"/>
      </bottom>
      <diagonal/>
    </border>
    <border>
      <left/>
      <right style="medium">
        <color rgb="FF0070C0"/>
      </right>
      <top/>
      <bottom style="medium">
        <color rgb="FF0070C0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</cellStyleXfs>
  <cellXfs count="188">
    <xf numFmtId="0" fontId="0" fillId="0" borderId="0" xfId="0"/>
    <xf numFmtId="0" fontId="7" fillId="3" borderId="6" xfId="0" quotePrefix="1" applyFont="1" applyFill="1" applyBorder="1" applyAlignment="1">
      <alignment horizontal="center"/>
    </xf>
    <xf numFmtId="0" fontId="7" fillId="3" borderId="6" xfId="0" applyFont="1" applyFill="1" applyBorder="1" applyAlignment="1">
      <alignment horizontal="center"/>
    </xf>
    <xf numFmtId="0" fontId="7" fillId="0" borderId="17" xfId="0" applyFont="1" applyBorder="1" applyAlignment="1">
      <alignment vertical="center"/>
    </xf>
    <xf numFmtId="0" fontId="7" fillId="0" borderId="21" xfId="0" applyFont="1" applyBorder="1" applyAlignment="1">
      <alignment horizontal="center" vertical="center"/>
    </xf>
    <xf numFmtId="0" fontId="7" fillId="0" borderId="22" xfId="0" applyFont="1" applyBorder="1" applyAlignment="1">
      <alignment vertical="center"/>
    </xf>
    <xf numFmtId="0" fontId="7" fillId="3" borderId="21" xfId="0" applyFont="1" applyFill="1" applyBorder="1" applyAlignment="1">
      <alignment horizontal="center" vertical="center"/>
    </xf>
    <xf numFmtId="0" fontId="7" fillId="2" borderId="23" xfId="0" applyFont="1" applyFill="1" applyBorder="1" applyAlignment="1">
      <alignment horizontal="center" vertical="center"/>
    </xf>
    <xf numFmtId="166" fontId="7" fillId="3" borderId="24" xfId="0" applyNumberFormat="1" applyFont="1" applyFill="1" applyBorder="1" applyAlignment="1">
      <alignment horizontal="left" vertical="center"/>
    </xf>
    <xf numFmtId="0" fontId="7" fillId="0" borderId="26" xfId="0" applyFont="1" applyBorder="1" applyAlignment="1">
      <alignment vertical="center"/>
    </xf>
    <xf numFmtId="0" fontId="7" fillId="2" borderId="27" xfId="0" applyFont="1" applyFill="1" applyBorder="1" applyAlignment="1">
      <alignment horizontal="center" vertical="center"/>
    </xf>
    <xf numFmtId="0" fontId="7" fillId="0" borderId="30" xfId="0" applyFont="1" applyBorder="1"/>
    <xf numFmtId="0" fontId="7" fillId="3" borderId="30" xfId="0" applyFont="1" applyFill="1" applyBorder="1"/>
    <xf numFmtId="0" fontId="5" fillId="0" borderId="12" xfId="0" applyFont="1" applyBorder="1" applyAlignment="1">
      <alignment horizontal="center"/>
    </xf>
    <xf numFmtId="164" fontId="7" fillId="3" borderId="24" xfId="0" applyNumberFormat="1" applyFont="1" applyFill="1" applyBorder="1" applyAlignment="1">
      <alignment horizontal="left" vertical="center"/>
    </xf>
    <xf numFmtId="0" fontId="7" fillId="2" borderId="32" xfId="0" applyFont="1" applyFill="1" applyBorder="1" applyAlignment="1">
      <alignment horizontal="center" vertical="center"/>
    </xf>
    <xf numFmtId="0" fontId="7" fillId="0" borderId="18" xfId="0" applyFont="1" applyBorder="1" applyAlignment="1">
      <alignment vertical="center"/>
    </xf>
    <xf numFmtId="164" fontId="7" fillId="0" borderId="36" xfId="0" applyNumberFormat="1" applyFont="1" applyBorder="1" applyAlignment="1">
      <alignment horizontal="left" vertical="center"/>
    </xf>
    <xf numFmtId="0" fontId="2" fillId="0" borderId="0" xfId="0" applyFont="1" applyAlignment="1">
      <alignment vertical="center"/>
    </xf>
    <xf numFmtId="0" fontId="5" fillId="0" borderId="6" xfId="0" quotePrefix="1" applyFont="1" applyBorder="1" applyAlignment="1">
      <alignment vertical="center" wrapText="1"/>
    </xf>
    <xf numFmtId="0" fontId="7" fillId="3" borderId="6" xfId="0" quotePrefix="1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28" xfId="0" applyFont="1" applyBorder="1" applyAlignment="1">
      <alignment vertical="center"/>
    </xf>
    <xf numFmtId="0" fontId="7" fillId="3" borderId="28" xfId="0" applyFont="1" applyFill="1" applyBorder="1" applyAlignment="1">
      <alignment vertical="center"/>
    </xf>
    <xf numFmtId="165" fontId="7" fillId="3" borderId="0" xfId="1" applyFont="1" applyFill="1" applyBorder="1" applyAlignment="1">
      <alignment vertical="center"/>
    </xf>
    <xf numFmtId="0" fontId="7" fillId="0" borderId="38" xfId="0" applyFont="1" applyBorder="1" applyAlignment="1">
      <alignment horizontal="center" vertical="center"/>
    </xf>
    <xf numFmtId="164" fontId="7" fillId="3" borderId="36" xfId="0" applyNumberFormat="1" applyFont="1" applyFill="1" applyBorder="1" applyAlignment="1">
      <alignment horizontal="left" vertical="center"/>
    </xf>
    <xf numFmtId="49" fontId="7" fillId="0" borderId="0" xfId="0" applyNumberFormat="1" applyFont="1" applyAlignment="1">
      <alignment horizontal="center" vertical="center"/>
    </xf>
    <xf numFmtId="164" fontId="7" fillId="3" borderId="6" xfId="0" applyNumberFormat="1" applyFont="1" applyFill="1" applyBorder="1" applyAlignment="1">
      <alignment vertical="center"/>
    </xf>
    <xf numFmtId="0" fontId="2" fillId="0" borderId="48" xfId="0" applyFont="1" applyBorder="1" applyAlignment="1">
      <alignment vertical="center"/>
    </xf>
    <xf numFmtId="0" fontId="2" fillId="0" borderId="49" xfId="0" applyFont="1" applyBorder="1" applyAlignment="1">
      <alignment horizontal="center" vertical="center"/>
    </xf>
    <xf numFmtId="0" fontId="2" fillId="0" borderId="49" xfId="0" applyFont="1" applyBorder="1" applyAlignment="1">
      <alignment vertical="center"/>
    </xf>
    <xf numFmtId="0" fontId="2" fillId="3" borderId="49" xfId="0" applyFont="1" applyFill="1" applyBorder="1" applyAlignment="1">
      <alignment vertical="center"/>
    </xf>
    <xf numFmtId="0" fontId="0" fillId="0" borderId="50" xfId="0" applyBorder="1"/>
    <xf numFmtId="0" fontId="2" fillId="0" borderId="51" xfId="0" applyFont="1" applyBorder="1" applyAlignment="1">
      <alignment vertical="center"/>
    </xf>
    <xf numFmtId="0" fontId="0" fillId="0" borderId="52" xfId="0" applyBorder="1"/>
    <xf numFmtId="49" fontId="2" fillId="0" borderId="0" xfId="0" applyNumberFormat="1" applyFont="1" applyAlignment="1">
      <alignment horizontal="center" vertical="center"/>
    </xf>
    <xf numFmtId="0" fontId="2" fillId="3" borderId="0" xfId="0" applyFont="1" applyFill="1" applyAlignment="1">
      <alignment vertical="center"/>
    </xf>
    <xf numFmtId="0" fontId="8" fillId="0" borderId="0" xfId="0" quotePrefix="1" applyFont="1" applyAlignment="1">
      <alignment vertical="center"/>
    </xf>
    <xf numFmtId="0" fontId="8" fillId="0" borderId="0" xfId="0" applyFont="1" applyAlignment="1">
      <alignment vertical="center"/>
    </xf>
    <xf numFmtId="37" fontId="9" fillId="0" borderId="0" xfId="0" applyNumberFormat="1" applyFont="1" applyAlignment="1">
      <alignment vertical="center"/>
    </xf>
    <xf numFmtId="166" fontId="7" fillId="3" borderId="0" xfId="0" applyNumberFormat="1" applyFont="1" applyFill="1" applyAlignment="1">
      <alignment vertical="center"/>
    </xf>
    <xf numFmtId="164" fontId="7" fillId="3" borderId="0" xfId="0" applyNumberFormat="1" applyFont="1" applyFill="1" applyAlignment="1">
      <alignment horizontal="right" vertical="center"/>
    </xf>
    <xf numFmtId="0" fontId="7" fillId="0" borderId="0" xfId="0" applyFont="1" applyAlignment="1">
      <alignment horizontal="center" vertical="center"/>
    </xf>
    <xf numFmtId="164" fontId="7" fillId="3" borderId="0" xfId="0" applyNumberFormat="1" applyFont="1" applyFill="1" applyAlignment="1">
      <alignment vertical="center"/>
    </xf>
    <xf numFmtId="0" fontId="0" fillId="0" borderId="51" xfId="0" applyBorder="1"/>
    <xf numFmtId="0" fontId="0" fillId="0" borderId="53" xfId="0" applyBorder="1"/>
    <xf numFmtId="0" fontId="0" fillId="0" borderId="54" xfId="0" applyBorder="1"/>
    <xf numFmtId="0" fontId="0" fillId="0" borderId="55" xfId="0" applyBorder="1"/>
    <xf numFmtId="0" fontId="0" fillId="0" borderId="48" xfId="0" applyBorder="1"/>
    <xf numFmtId="0" fontId="0" fillId="0" borderId="49" xfId="0" applyBorder="1"/>
    <xf numFmtId="0" fontId="4" fillId="0" borderId="51" xfId="0" applyFont="1" applyBorder="1" applyAlignment="1">
      <alignment horizontal="center" vertical="center"/>
    </xf>
    <xf numFmtId="49" fontId="7" fillId="0" borderId="0" xfId="0" applyNumberFormat="1" applyFont="1" applyAlignment="1">
      <alignment vertical="top"/>
    </xf>
    <xf numFmtId="0" fontId="5" fillId="0" borderId="0" xfId="0" applyFont="1"/>
    <xf numFmtId="0" fontId="7" fillId="0" borderId="51" xfId="0" applyFont="1" applyBorder="1" applyAlignment="1">
      <alignment vertical="center"/>
    </xf>
    <xf numFmtId="0" fontId="7" fillId="0" borderId="0" xfId="0" applyFont="1"/>
    <xf numFmtId="0" fontId="7" fillId="3" borderId="0" xfId="0" applyFont="1" applyFill="1"/>
    <xf numFmtId="166" fontId="7" fillId="3" borderId="0" xfId="0" applyNumberFormat="1" applyFont="1" applyFill="1"/>
    <xf numFmtId="0" fontId="7" fillId="0" borderId="0" xfId="0" quotePrefix="1" applyFont="1"/>
    <xf numFmtId="0" fontId="13" fillId="0" borderId="0" xfId="0" applyFont="1"/>
    <xf numFmtId="0" fontId="13" fillId="0" borderId="0" xfId="0" applyFont="1" applyAlignment="1">
      <alignment horizontal="left"/>
    </xf>
    <xf numFmtId="0" fontId="14" fillId="0" borderId="1" xfId="0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4" fillId="0" borderId="39" xfId="0" applyFont="1" applyBorder="1" applyAlignment="1">
      <alignment horizontal="center" vertical="center" wrapText="1"/>
    </xf>
    <xf numFmtId="0" fontId="13" fillId="0" borderId="7" xfId="0" applyFont="1" applyBorder="1"/>
    <xf numFmtId="0" fontId="13" fillId="4" borderId="8" xfId="0" applyFont="1" applyFill="1" applyBorder="1" applyProtection="1">
      <protection locked="0"/>
    </xf>
    <xf numFmtId="0" fontId="13" fillId="4" borderId="23" xfId="0" applyFont="1" applyFill="1" applyBorder="1" applyProtection="1">
      <protection locked="0"/>
    </xf>
    <xf numFmtId="0" fontId="13" fillId="0" borderId="0" xfId="0" applyFont="1" applyAlignment="1">
      <alignment horizontal="center"/>
    </xf>
    <xf numFmtId="0" fontId="13" fillId="0" borderId="17" xfId="0" applyFont="1" applyBorder="1"/>
    <xf numFmtId="0" fontId="13" fillId="4" borderId="32" xfId="0" applyFont="1" applyFill="1" applyBorder="1" applyProtection="1">
      <protection locked="0"/>
    </xf>
    <xf numFmtId="0" fontId="13" fillId="0" borderId="41" xfId="0" applyFont="1" applyBorder="1"/>
    <xf numFmtId="0" fontId="13" fillId="4" borderId="42" xfId="0" applyFont="1" applyFill="1" applyBorder="1" applyProtection="1">
      <protection locked="0"/>
    </xf>
    <xf numFmtId="0" fontId="14" fillId="0" borderId="0" xfId="0" applyFont="1" applyAlignment="1">
      <alignment horizontal="left" vertical="top" wrapText="1" indent="2"/>
    </xf>
    <xf numFmtId="0" fontId="15" fillId="0" borderId="0" xfId="0" applyFont="1" applyAlignment="1">
      <alignment horizontal="left" vertical="center" indent="5"/>
    </xf>
    <xf numFmtId="0" fontId="0" fillId="0" borderId="45" xfId="0" applyBorder="1"/>
    <xf numFmtId="0" fontId="0" fillId="0" borderId="5" xfId="0" applyBorder="1"/>
    <xf numFmtId="0" fontId="13" fillId="4" borderId="32" xfId="0" applyFont="1" applyFill="1" applyBorder="1" applyAlignment="1" applyProtection="1">
      <alignment horizontal="center"/>
      <protection locked="0"/>
    </xf>
    <xf numFmtId="0" fontId="13" fillId="4" borderId="42" xfId="0" applyFont="1" applyFill="1" applyBorder="1" applyAlignment="1" applyProtection="1">
      <alignment horizontal="center"/>
      <protection locked="0"/>
    </xf>
    <xf numFmtId="0" fontId="13" fillId="4" borderId="23" xfId="0" applyFont="1" applyFill="1" applyBorder="1" applyAlignment="1" applyProtection="1">
      <alignment horizontal="center"/>
      <protection locked="0"/>
    </xf>
    <xf numFmtId="0" fontId="3" fillId="0" borderId="17" xfId="0" applyFont="1" applyBorder="1" applyAlignment="1">
      <alignment horizontal="center" vertical="center"/>
    </xf>
    <xf numFmtId="167" fontId="0" fillId="0" borderId="0" xfId="0" applyNumberFormat="1"/>
    <xf numFmtId="164" fontId="7" fillId="0" borderId="6" xfId="0" applyNumberFormat="1" applyFont="1" applyBorder="1" applyAlignment="1">
      <alignment vertical="center"/>
    </xf>
    <xf numFmtId="49" fontId="16" fillId="0" borderId="0" xfId="0" applyNumberFormat="1" applyFont="1" applyAlignment="1">
      <alignment vertical="center"/>
    </xf>
    <xf numFmtId="0" fontId="5" fillId="0" borderId="0" xfId="0" quotePrefix="1" applyFont="1" applyAlignment="1">
      <alignment vertical="center" wrapText="1"/>
    </xf>
    <xf numFmtId="49" fontId="2" fillId="2" borderId="0" xfId="0" applyNumberFormat="1" applyFont="1" applyFill="1" applyAlignment="1" applyProtection="1">
      <alignment horizontal="center"/>
      <protection locked="0"/>
    </xf>
    <xf numFmtId="0" fontId="7" fillId="0" borderId="23" xfId="0" applyFont="1" applyBorder="1" applyAlignment="1">
      <alignment horizontal="center" vertical="center"/>
    </xf>
    <xf numFmtId="0" fontId="2" fillId="0" borderId="32" xfId="0" applyFont="1" applyBorder="1" applyAlignment="1">
      <alignment horizontal="left" vertical="center"/>
    </xf>
    <xf numFmtId="0" fontId="7" fillId="3" borderId="6" xfId="0" applyFont="1" applyFill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/>
    </xf>
    <xf numFmtId="0" fontId="1" fillId="0" borderId="14" xfId="0" applyFont="1" applyBorder="1"/>
    <xf numFmtId="0" fontId="1" fillId="0" borderId="9" xfId="0" applyFont="1" applyBorder="1"/>
    <xf numFmtId="0" fontId="0" fillId="0" borderId="17" xfId="0" applyBorder="1" applyAlignment="1">
      <alignment wrapText="1"/>
    </xf>
    <xf numFmtId="0" fontId="0" fillId="0" borderId="37" xfId="0" applyBorder="1" applyAlignment="1">
      <alignment horizontal="right"/>
    </xf>
    <xf numFmtId="0" fontId="0" fillId="0" borderId="17" xfId="0" applyBorder="1"/>
    <xf numFmtId="0" fontId="0" fillId="0" borderId="37" xfId="0" applyBorder="1"/>
    <xf numFmtId="0" fontId="1" fillId="0" borderId="56" xfId="0" applyFont="1" applyBorder="1" applyAlignment="1">
      <alignment horizontal="center" wrapText="1"/>
    </xf>
    <xf numFmtId="0" fontId="1" fillId="0" borderId="33" xfId="0" applyFont="1" applyBorder="1" applyAlignment="1">
      <alignment horizontal="center" wrapText="1"/>
    </xf>
    <xf numFmtId="0" fontId="0" fillId="0" borderId="57" xfId="0" applyBorder="1"/>
    <xf numFmtId="164" fontId="7" fillId="4" borderId="24" xfId="0" applyNumberFormat="1" applyFont="1" applyFill="1" applyBorder="1" applyAlignment="1">
      <alignment horizontal="left" vertical="center"/>
    </xf>
    <xf numFmtId="164" fontId="7" fillId="3" borderId="58" xfId="0" applyNumberFormat="1" applyFont="1" applyFill="1" applyBorder="1" applyAlignment="1">
      <alignment horizontal="left" vertical="center"/>
    </xf>
    <xf numFmtId="164" fontId="7" fillId="4" borderId="32" xfId="0" applyNumberFormat="1" applyFont="1" applyFill="1" applyBorder="1" applyAlignment="1">
      <alignment horizontal="left" vertical="center"/>
    </xf>
    <xf numFmtId="164" fontId="7" fillId="4" borderId="23" xfId="0" applyNumberFormat="1" applyFont="1" applyFill="1" applyBorder="1" applyAlignment="1">
      <alignment horizontal="left" vertical="center"/>
    </xf>
    <xf numFmtId="164" fontId="7" fillId="4" borderId="39" xfId="0" applyNumberFormat="1" applyFont="1" applyFill="1" applyBorder="1" applyAlignment="1">
      <alignment horizontal="left" vertical="center"/>
    </xf>
    <xf numFmtId="166" fontId="7" fillId="3" borderId="31" xfId="0" applyNumberFormat="1" applyFont="1" applyFill="1" applyBorder="1" applyAlignment="1">
      <alignment horizontal="right"/>
    </xf>
    <xf numFmtId="0" fontId="1" fillId="0" borderId="56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5" borderId="56" xfId="0" applyFont="1" applyFill="1" applyBorder="1" applyAlignment="1">
      <alignment horizontal="center" wrapText="1"/>
    </xf>
    <xf numFmtId="0" fontId="1" fillId="5" borderId="20" xfId="0" applyFont="1" applyFill="1" applyBorder="1" applyAlignment="1">
      <alignment horizontal="center" wrapText="1"/>
    </xf>
    <xf numFmtId="49" fontId="16" fillId="0" borderId="0" xfId="0" applyNumberFormat="1" applyFont="1" applyAlignment="1">
      <alignment horizontal="center" vertical="center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5" borderId="56" xfId="0" applyFont="1" applyFill="1" applyBorder="1" applyAlignment="1">
      <alignment horizontal="center"/>
    </xf>
    <xf numFmtId="0" fontId="1" fillId="5" borderId="20" xfId="0" applyFont="1" applyFill="1" applyBorder="1" applyAlignment="1">
      <alignment horizontal="center"/>
    </xf>
    <xf numFmtId="0" fontId="2" fillId="2" borderId="1" xfId="0" applyFont="1" applyFill="1" applyBorder="1" applyAlignment="1" applyProtection="1">
      <alignment horizontal="center"/>
      <protection locked="0"/>
    </xf>
    <xf numFmtId="0" fontId="2" fillId="2" borderId="2" xfId="0" applyFont="1" applyFill="1" applyBorder="1" applyAlignment="1" applyProtection="1">
      <alignment horizontal="center"/>
      <protection locked="0"/>
    </xf>
    <xf numFmtId="0" fontId="9" fillId="0" borderId="0" xfId="0" applyFont="1" applyAlignment="1">
      <alignment horizontal="center"/>
    </xf>
    <xf numFmtId="0" fontId="7" fillId="3" borderId="0" xfId="0" applyFont="1" applyFill="1" applyAlignment="1">
      <alignment horizontal="center"/>
    </xf>
    <xf numFmtId="49" fontId="7" fillId="0" borderId="3" xfId="0" quotePrefix="1" applyNumberFormat="1" applyFont="1" applyBorder="1" applyAlignment="1">
      <alignment horizontal="center" vertical="center"/>
    </xf>
    <xf numFmtId="49" fontId="7" fillId="0" borderId="4" xfId="0" quotePrefix="1" applyNumberFormat="1" applyFont="1" applyBorder="1" applyAlignment="1">
      <alignment horizontal="center" vertical="center"/>
    </xf>
    <xf numFmtId="0" fontId="7" fillId="0" borderId="10" xfId="0" quotePrefix="1" applyFont="1" applyBorder="1" applyAlignment="1">
      <alignment horizontal="center" vertical="center"/>
    </xf>
    <xf numFmtId="0" fontId="7" fillId="0" borderId="11" xfId="0" quotePrefix="1" applyFont="1" applyBorder="1" applyAlignment="1">
      <alignment horizontal="center" vertical="center"/>
    </xf>
    <xf numFmtId="0" fontId="7" fillId="3" borderId="1" xfId="0" applyFont="1" applyFill="1" applyBorder="1" applyAlignment="1">
      <alignment horizontal="center"/>
    </xf>
    <xf numFmtId="0" fontId="7" fillId="3" borderId="28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33" xfId="0" applyFont="1" applyBorder="1" applyAlignment="1">
      <alignment horizontal="right" vertical="center"/>
    </xf>
    <xf numFmtId="0" fontId="5" fillId="0" borderId="34" xfId="0" applyFont="1" applyBorder="1" applyAlignment="1">
      <alignment horizontal="right" vertical="center"/>
    </xf>
    <xf numFmtId="0" fontId="5" fillId="0" borderId="35" xfId="0" applyFont="1" applyBorder="1" applyAlignment="1">
      <alignment horizontal="right" vertical="center"/>
    </xf>
    <xf numFmtId="49" fontId="3" fillId="0" borderId="14" xfId="0" quotePrefix="1" applyNumberFormat="1" applyFont="1" applyBorder="1" applyAlignment="1">
      <alignment horizontal="center" vertical="center"/>
    </xf>
    <xf numFmtId="0" fontId="1" fillId="0" borderId="15" xfId="0" applyFont="1" applyBorder="1"/>
    <xf numFmtId="0" fontId="1" fillId="0" borderId="16" xfId="0" applyFont="1" applyBorder="1"/>
    <xf numFmtId="0" fontId="5" fillId="0" borderId="1" xfId="0" quotePrefix="1" applyFont="1" applyBorder="1" applyAlignment="1">
      <alignment horizontal="center" vertical="center"/>
    </xf>
    <xf numFmtId="0" fontId="5" fillId="0" borderId="28" xfId="0" quotePrefix="1" applyFont="1" applyBorder="1" applyAlignment="1">
      <alignment horizontal="center" vertical="center"/>
    </xf>
    <xf numFmtId="0" fontId="5" fillId="0" borderId="2" xfId="0" quotePrefix="1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28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5" fillId="0" borderId="18" xfId="0" applyFont="1" applyBorder="1" applyAlignment="1">
      <alignment horizontal="left" vertical="center"/>
    </xf>
    <xf numFmtId="0" fontId="5" fillId="0" borderId="19" xfId="0" applyFont="1" applyBorder="1" applyAlignment="1">
      <alignment horizontal="left" vertical="center"/>
    </xf>
    <xf numFmtId="0" fontId="5" fillId="0" borderId="20" xfId="0" applyFont="1" applyBorder="1" applyAlignment="1">
      <alignment horizontal="left" vertical="center"/>
    </xf>
    <xf numFmtId="0" fontId="5" fillId="0" borderId="1" xfId="0" applyFont="1" applyBorder="1" applyAlignment="1">
      <alignment horizontal="right" vertical="center"/>
    </xf>
    <xf numFmtId="0" fontId="0" fillId="0" borderId="28" xfId="0" applyBorder="1" applyAlignment="1">
      <alignment vertical="center"/>
    </xf>
    <xf numFmtId="0" fontId="0" fillId="0" borderId="29" xfId="0" applyBorder="1" applyAlignment="1">
      <alignment vertical="center"/>
    </xf>
    <xf numFmtId="0" fontId="3" fillId="0" borderId="14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7" fillId="3" borderId="14" xfId="0" applyFont="1" applyFill="1" applyBorder="1" applyAlignment="1">
      <alignment vertical="center"/>
    </xf>
    <xf numFmtId="0" fontId="6" fillId="0" borderId="15" xfId="0" applyFont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5" fillId="0" borderId="40" xfId="0" applyFont="1" applyBorder="1" applyAlignment="1">
      <alignment horizontal="right" vertical="center"/>
    </xf>
    <xf numFmtId="0" fontId="5" fillId="0" borderId="28" xfId="0" applyFont="1" applyBorder="1" applyAlignment="1">
      <alignment horizontal="right" vertical="center"/>
    </xf>
    <xf numFmtId="0" fontId="5" fillId="0" borderId="29" xfId="0" applyFont="1" applyBorder="1" applyAlignment="1">
      <alignment horizontal="right" vertical="center"/>
    </xf>
    <xf numFmtId="0" fontId="5" fillId="0" borderId="1" xfId="0" quotePrefix="1" applyFont="1" applyBorder="1" applyAlignment="1">
      <alignment vertical="center"/>
    </xf>
    <xf numFmtId="0" fontId="6" fillId="0" borderId="28" xfId="0" applyFont="1" applyBorder="1" applyAlignment="1">
      <alignment vertical="center"/>
    </xf>
    <xf numFmtId="49" fontId="10" fillId="0" borderId="0" xfId="0" applyNumberFormat="1" applyFont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28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horizontal="center" vertical="center"/>
    </xf>
    <xf numFmtId="0" fontId="13" fillId="4" borderId="23" xfId="0" applyFont="1" applyFill="1" applyBorder="1" applyAlignment="1" applyProtection="1">
      <alignment horizontal="center"/>
      <protection locked="0"/>
    </xf>
    <xf numFmtId="0" fontId="13" fillId="4" borderId="24" xfId="0" applyFont="1" applyFill="1" applyBorder="1" applyAlignment="1" applyProtection="1">
      <alignment horizontal="center"/>
      <protection locked="0"/>
    </xf>
    <xf numFmtId="0" fontId="13" fillId="4" borderId="32" xfId="0" applyFont="1" applyFill="1" applyBorder="1" applyAlignment="1" applyProtection="1">
      <alignment horizontal="center"/>
      <protection locked="0"/>
    </xf>
    <xf numFmtId="0" fontId="14" fillId="0" borderId="0" xfId="0" applyFont="1" applyAlignment="1">
      <alignment horizontal="center"/>
    </xf>
    <xf numFmtId="0" fontId="14" fillId="0" borderId="28" xfId="0" applyFont="1" applyBorder="1" applyAlignment="1">
      <alignment horizontal="center"/>
    </xf>
    <xf numFmtId="1" fontId="14" fillId="0" borderId="43" xfId="0" quotePrefix="1" applyNumberFormat="1" applyFont="1" applyBorder="1" applyAlignment="1">
      <alignment horizontal="center" vertical="center"/>
    </xf>
    <xf numFmtId="1" fontId="14" fillId="0" borderId="25" xfId="0" quotePrefix="1" applyNumberFormat="1" applyFont="1" applyBorder="1" applyAlignment="1">
      <alignment horizontal="center" vertical="center"/>
    </xf>
    <xf numFmtId="1" fontId="14" fillId="2" borderId="46" xfId="0" quotePrefix="1" applyNumberFormat="1" applyFont="1" applyFill="1" applyBorder="1" applyAlignment="1">
      <alignment horizontal="center" vertical="center" wrapText="1"/>
    </xf>
    <xf numFmtId="1" fontId="14" fillId="2" borderId="27" xfId="0" quotePrefix="1" applyNumberFormat="1" applyFont="1" applyFill="1" applyBorder="1" applyAlignment="1">
      <alignment horizontal="center" vertical="center" wrapText="1"/>
    </xf>
    <xf numFmtId="1" fontId="14" fillId="0" borderId="46" xfId="0" quotePrefix="1" applyNumberFormat="1" applyFont="1" applyBorder="1" applyAlignment="1">
      <alignment horizontal="center" vertical="center" wrapText="1"/>
    </xf>
    <xf numFmtId="1" fontId="14" fillId="0" borderId="39" xfId="0" quotePrefix="1" applyNumberFormat="1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39" xfId="0" applyFont="1" applyBorder="1" applyAlignment="1">
      <alignment horizontal="center" vertical="center" wrapText="1"/>
    </xf>
    <xf numFmtId="0" fontId="14" fillId="0" borderId="39" xfId="0" applyFont="1" applyBorder="1" applyAlignment="1">
      <alignment horizontal="center" vertical="center"/>
    </xf>
    <xf numFmtId="0" fontId="14" fillId="0" borderId="36" xfId="0" applyFont="1" applyBorder="1" applyAlignment="1">
      <alignment horizontal="center" vertical="center"/>
    </xf>
    <xf numFmtId="0" fontId="13" fillId="4" borderId="37" xfId="0" applyFont="1" applyFill="1" applyBorder="1" applyAlignment="1" applyProtection="1">
      <alignment horizontal="center"/>
      <protection locked="0"/>
    </xf>
    <xf numFmtId="0" fontId="13" fillId="4" borderId="18" xfId="0" applyFont="1" applyFill="1" applyBorder="1" applyAlignment="1" applyProtection="1">
      <alignment horizontal="center"/>
      <protection locked="0"/>
    </xf>
    <xf numFmtId="0" fontId="13" fillId="4" borderId="44" xfId="0" applyFont="1" applyFill="1" applyBorder="1" applyAlignment="1" applyProtection="1">
      <alignment horizontal="center"/>
      <protection locked="0"/>
    </xf>
    <xf numFmtId="0" fontId="13" fillId="4" borderId="20" xfId="0" applyFont="1" applyFill="1" applyBorder="1" applyAlignment="1" applyProtection="1">
      <alignment horizontal="center"/>
      <protection locked="0"/>
    </xf>
    <xf numFmtId="0" fontId="14" fillId="0" borderId="0" xfId="0" applyFont="1" applyAlignment="1">
      <alignment horizontal="left" vertical="top" wrapText="1" indent="2"/>
    </xf>
    <xf numFmtId="0" fontId="13" fillId="4" borderId="42" xfId="0" applyFont="1" applyFill="1" applyBorder="1" applyAlignment="1" applyProtection="1">
      <alignment horizontal="center"/>
      <protection locked="0"/>
    </xf>
    <xf numFmtId="0" fontId="13" fillId="4" borderId="47" xfId="0" applyFont="1" applyFill="1" applyBorder="1" applyAlignment="1" applyProtection="1">
      <alignment horizontal="center"/>
      <protection locked="0"/>
    </xf>
  </cellXfs>
  <cellStyles count="3">
    <cellStyle name="Comma 2" xfId="1" xr:uid="{A4955D04-77FB-410E-B136-420F00133CB3}"/>
    <cellStyle name="Normal" xfId="0" builtinId="0"/>
    <cellStyle name="Percent 2" xfId="2" xr:uid="{6AA6AE99-03D4-40FD-94AC-3691762FE22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2086428</xdr:colOff>
      <xdr:row>0</xdr:row>
      <xdr:rowOff>90715</xdr:rowOff>
    </xdr:from>
    <xdr:to>
      <xdr:col>5</xdr:col>
      <xdr:colOff>2704791</xdr:colOff>
      <xdr:row>3</xdr:row>
      <xdr:rowOff>137091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521D03E-0F15-4992-AD4B-C2C96EB15A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49571" y="90715"/>
          <a:ext cx="732663" cy="60880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263528</xdr:colOff>
      <xdr:row>2</xdr:row>
      <xdr:rowOff>69850</xdr:rowOff>
    </xdr:from>
    <xdr:to>
      <xdr:col>7</xdr:col>
      <xdr:colOff>996191</xdr:colOff>
      <xdr:row>5</xdr:row>
      <xdr:rowOff>95949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E2AAFA9-AC1F-44FE-A907-F8E72221A2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70903" y="450850"/>
          <a:ext cx="732663" cy="61347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168088</xdr:colOff>
      <xdr:row>1</xdr:row>
      <xdr:rowOff>145676</xdr:rowOff>
    </xdr:from>
    <xdr:to>
      <xdr:col>7</xdr:col>
      <xdr:colOff>864238</xdr:colOff>
      <xdr:row>5</xdr:row>
      <xdr:rowOff>121592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1199F7D-7F67-43A3-858F-CAA830791B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035863" y="336176"/>
          <a:ext cx="699325" cy="70299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168088</xdr:colOff>
      <xdr:row>1</xdr:row>
      <xdr:rowOff>145676</xdr:rowOff>
    </xdr:from>
    <xdr:to>
      <xdr:col>7</xdr:col>
      <xdr:colOff>867413</xdr:colOff>
      <xdr:row>5</xdr:row>
      <xdr:rowOff>124767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B3BB7B1-5755-4FA2-93FF-BAC09D8B0D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432738" y="336176"/>
          <a:ext cx="699325" cy="74744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881063</xdr:colOff>
      <xdr:row>0</xdr:row>
      <xdr:rowOff>0</xdr:rowOff>
    </xdr:from>
    <xdr:to>
      <xdr:col>15</xdr:col>
      <xdr:colOff>4763</xdr:colOff>
      <xdr:row>2</xdr:row>
      <xdr:rowOff>143484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B25A7D5-D2B8-4812-818D-E9ABB38DA9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604663" y="0"/>
          <a:ext cx="6350" cy="651484"/>
        </a:xfrm>
        <a:prstGeom prst="rect">
          <a:avLst/>
        </a:prstGeom>
      </xdr:spPr>
    </xdr:pic>
    <xdr:clientData/>
  </xdr:twoCellAnchor>
  <xdr:twoCellAnchor editAs="oneCell">
    <xdr:from>
      <xdr:col>12</xdr:col>
      <xdr:colOff>81643</xdr:colOff>
      <xdr:row>1</xdr:row>
      <xdr:rowOff>68036</xdr:rowOff>
    </xdr:from>
    <xdr:to>
      <xdr:col>12</xdr:col>
      <xdr:colOff>81643</xdr:colOff>
      <xdr:row>4</xdr:row>
      <xdr:rowOff>167111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751D565-7EB6-490E-BFDE-7D26C4BEDD07}"/>
            </a:ext>
          </a:extLst>
        </xdr:cNvPr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b="46193"/>
        <a:stretch/>
      </xdr:blipFill>
      <xdr:spPr bwMode="auto">
        <a:xfrm>
          <a:off x="21722443" y="322036"/>
          <a:ext cx="0" cy="8674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12</xdr:col>
      <xdr:colOff>81643</xdr:colOff>
      <xdr:row>1</xdr:row>
      <xdr:rowOff>68036</xdr:rowOff>
    </xdr:from>
    <xdr:to>
      <xdr:col>13</xdr:col>
      <xdr:colOff>459210</xdr:colOff>
      <xdr:row>5</xdr:row>
      <xdr:rowOff>96231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1F8139F-2348-4766-A27A-F5D8B23BC86C}"/>
            </a:ext>
          </a:extLst>
        </xdr:cNvPr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b="46193"/>
        <a:stretch/>
      </xdr:blipFill>
      <xdr:spPr bwMode="auto">
        <a:xfrm>
          <a:off x="21722443" y="322036"/>
          <a:ext cx="1882517" cy="105689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881063</xdr:colOff>
      <xdr:row>0</xdr:row>
      <xdr:rowOff>0</xdr:rowOff>
    </xdr:from>
    <xdr:to>
      <xdr:col>14</xdr:col>
      <xdr:colOff>493713</xdr:colOff>
      <xdr:row>2</xdr:row>
      <xdr:rowOff>143484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A0642C9-2596-44A9-AB33-A3C8D3D2E9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965363" y="238125"/>
          <a:ext cx="1085102" cy="819673"/>
        </a:xfrm>
        <a:prstGeom prst="rect">
          <a:avLst/>
        </a:prstGeom>
      </xdr:spPr>
    </xdr:pic>
    <xdr:clientData/>
  </xdr:twoCellAnchor>
  <xdr:twoCellAnchor editAs="oneCell">
    <xdr:from>
      <xdr:col>12</xdr:col>
      <xdr:colOff>81643</xdr:colOff>
      <xdr:row>1</xdr:row>
      <xdr:rowOff>68036</xdr:rowOff>
    </xdr:from>
    <xdr:to>
      <xdr:col>12</xdr:col>
      <xdr:colOff>81643</xdr:colOff>
      <xdr:row>4</xdr:row>
      <xdr:rowOff>167111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B3EF491-8DCE-4355-B97F-38370D61BF3A}"/>
            </a:ext>
          </a:extLst>
        </xdr:cNvPr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b="46193"/>
        <a:stretch/>
      </xdr:blipFill>
      <xdr:spPr bwMode="auto">
        <a:xfrm>
          <a:off x="21703393" y="322036"/>
          <a:ext cx="2461804" cy="106770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12</xdr:col>
      <xdr:colOff>81643</xdr:colOff>
      <xdr:row>1</xdr:row>
      <xdr:rowOff>68036</xdr:rowOff>
    </xdr:from>
    <xdr:to>
      <xdr:col>13</xdr:col>
      <xdr:colOff>459210</xdr:colOff>
      <xdr:row>5</xdr:row>
      <xdr:rowOff>96231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F12F5EA-F19A-4DC1-B053-31D6D26D1DDE}"/>
            </a:ext>
          </a:extLst>
        </xdr:cNvPr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b="46193"/>
        <a:stretch/>
      </xdr:blipFill>
      <xdr:spPr bwMode="auto">
        <a:xfrm>
          <a:off x="21703393" y="322036"/>
          <a:ext cx="2461804" cy="106770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881063</xdr:colOff>
      <xdr:row>0</xdr:row>
      <xdr:rowOff>0</xdr:rowOff>
    </xdr:from>
    <xdr:to>
      <xdr:col>15</xdr:col>
      <xdr:colOff>1588</xdr:colOff>
      <xdr:row>2</xdr:row>
      <xdr:rowOff>143484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4C4F972-6723-467B-BEC3-1C8C008198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579263" y="0"/>
          <a:ext cx="0" cy="651484"/>
        </a:xfrm>
        <a:prstGeom prst="rect">
          <a:avLst/>
        </a:prstGeom>
      </xdr:spPr>
    </xdr:pic>
    <xdr:clientData/>
  </xdr:twoCellAnchor>
  <xdr:twoCellAnchor editAs="oneCell">
    <xdr:from>
      <xdr:col>12</xdr:col>
      <xdr:colOff>81643</xdr:colOff>
      <xdr:row>1</xdr:row>
      <xdr:rowOff>68036</xdr:rowOff>
    </xdr:from>
    <xdr:to>
      <xdr:col>12</xdr:col>
      <xdr:colOff>81643</xdr:colOff>
      <xdr:row>4</xdr:row>
      <xdr:rowOff>167111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905154A-1A91-44BC-BF2A-AEF4978A39D1}"/>
            </a:ext>
          </a:extLst>
        </xdr:cNvPr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b="46193"/>
        <a:stretch/>
      </xdr:blipFill>
      <xdr:spPr bwMode="auto">
        <a:xfrm>
          <a:off x="21703393" y="322036"/>
          <a:ext cx="0" cy="8674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12</xdr:col>
      <xdr:colOff>81643</xdr:colOff>
      <xdr:row>1</xdr:row>
      <xdr:rowOff>68036</xdr:rowOff>
    </xdr:from>
    <xdr:to>
      <xdr:col>13</xdr:col>
      <xdr:colOff>459210</xdr:colOff>
      <xdr:row>5</xdr:row>
      <xdr:rowOff>96231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00C7716-7A82-4280-A06E-4C7D9F0205A5}"/>
            </a:ext>
          </a:extLst>
        </xdr:cNvPr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b="46193"/>
        <a:stretch/>
      </xdr:blipFill>
      <xdr:spPr bwMode="auto">
        <a:xfrm>
          <a:off x="21703393" y="322036"/>
          <a:ext cx="1882517" cy="105689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881063</xdr:colOff>
      <xdr:row>0</xdr:row>
      <xdr:rowOff>0</xdr:rowOff>
    </xdr:from>
    <xdr:to>
      <xdr:col>15</xdr:col>
      <xdr:colOff>1588</xdr:colOff>
      <xdr:row>2</xdr:row>
      <xdr:rowOff>143484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3ABCA30-6D2C-4C37-8D04-84B5A76BFB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604663" y="0"/>
          <a:ext cx="3175" cy="651484"/>
        </a:xfrm>
        <a:prstGeom prst="rect">
          <a:avLst/>
        </a:prstGeom>
      </xdr:spPr>
    </xdr:pic>
    <xdr:clientData/>
  </xdr:twoCellAnchor>
  <xdr:twoCellAnchor editAs="oneCell">
    <xdr:from>
      <xdr:col>12</xdr:col>
      <xdr:colOff>81643</xdr:colOff>
      <xdr:row>1</xdr:row>
      <xdr:rowOff>68036</xdr:rowOff>
    </xdr:from>
    <xdr:to>
      <xdr:col>12</xdr:col>
      <xdr:colOff>81643</xdr:colOff>
      <xdr:row>4</xdr:row>
      <xdr:rowOff>167111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7A228BF-5A85-44A3-AC78-DCBBA6E67F32}"/>
            </a:ext>
          </a:extLst>
        </xdr:cNvPr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b="46193"/>
        <a:stretch/>
      </xdr:blipFill>
      <xdr:spPr bwMode="auto">
        <a:xfrm>
          <a:off x="21722443" y="322036"/>
          <a:ext cx="0" cy="8674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12</xdr:col>
      <xdr:colOff>81643</xdr:colOff>
      <xdr:row>1</xdr:row>
      <xdr:rowOff>68036</xdr:rowOff>
    </xdr:from>
    <xdr:to>
      <xdr:col>13</xdr:col>
      <xdr:colOff>459210</xdr:colOff>
      <xdr:row>5</xdr:row>
      <xdr:rowOff>96231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8604D6C-26BF-4911-9203-138B77B3944D}"/>
            </a:ext>
          </a:extLst>
        </xdr:cNvPr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b="46193"/>
        <a:stretch/>
      </xdr:blipFill>
      <xdr:spPr bwMode="auto">
        <a:xfrm>
          <a:off x="21722443" y="322036"/>
          <a:ext cx="1882517" cy="105689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8E193B-4FB2-4AE5-949C-D02CAD72168C}">
  <dimension ref="D3:H20"/>
  <sheetViews>
    <sheetView showGridLines="0" zoomScale="70" zoomScaleNormal="70" workbookViewId="0">
      <selection activeCell="I27" sqref="I26:I27"/>
    </sheetView>
  </sheetViews>
  <sheetFormatPr defaultRowHeight="14.5" x14ac:dyDescent="0.35"/>
  <cols>
    <col min="1" max="3" width="2" customWidth="1"/>
    <col min="4" max="4" width="15.7265625" customWidth="1"/>
    <col min="5" max="5" width="42.26953125" customWidth="1"/>
    <col min="6" max="6" width="40.54296875" customWidth="1"/>
  </cols>
  <sheetData>
    <row r="3" spans="4:8" ht="15.5" x14ac:dyDescent="0.35">
      <c r="E3" s="111" t="s">
        <v>0</v>
      </c>
      <c r="F3" s="111"/>
      <c r="G3" s="85"/>
      <c r="H3" s="85"/>
    </row>
    <row r="4" spans="4:8" ht="15" thickBot="1" x14ac:dyDescent="0.4"/>
    <row r="5" spans="4:8" x14ac:dyDescent="0.35">
      <c r="E5" s="92" t="s">
        <v>1</v>
      </c>
      <c r="F5" s="93" t="s">
        <v>70</v>
      </c>
    </row>
    <row r="6" spans="4:8" ht="15" thickBot="1" x14ac:dyDescent="0.4">
      <c r="E6" s="107" t="s">
        <v>2</v>
      </c>
      <c r="F6" s="108"/>
    </row>
    <row r="7" spans="4:8" x14ac:dyDescent="0.35">
      <c r="D7" s="77" t="s">
        <v>3</v>
      </c>
      <c r="E7" s="94" t="s">
        <v>4</v>
      </c>
      <c r="F7" s="95" t="s">
        <v>5</v>
      </c>
    </row>
    <row r="8" spans="4:8" x14ac:dyDescent="0.35">
      <c r="D8" s="78"/>
      <c r="E8" s="109" t="s">
        <v>6</v>
      </c>
      <c r="F8" s="110"/>
    </row>
    <row r="9" spans="4:8" x14ac:dyDescent="0.35">
      <c r="D9" s="78" t="s">
        <v>7</v>
      </c>
      <c r="E9" s="96" t="s">
        <v>8</v>
      </c>
      <c r="F9" s="14">
        <f>'P&amp;G'!H32</f>
        <v>0</v>
      </c>
      <c r="H9" s="76"/>
    </row>
    <row r="10" spans="4:8" x14ac:dyDescent="0.35">
      <c r="D10" s="78" t="s">
        <v>9</v>
      </c>
      <c r="E10" s="96" t="s">
        <v>10</v>
      </c>
      <c r="F10" s="14">
        <f>'Ad Hoc Sampling'!H22</f>
        <v>0</v>
      </c>
      <c r="H10" s="76"/>
    </row>
    <row r="11" spans="4:8" ht="15" thickBot="1" x14ac:dyDescent="0.4">
      <c r="D11" s="100" t="s">
        <v>11</v>
      </c>
      <c r="E11" s="94" t="s">
        <v>12</v>
      </c>
      <c r="F11" s="14">
        <f>Sampling!H18</f>
        <v>0</v>
      </c>
      <c r="H11" s="76"/>
    </row>
    <row r="12" spans="4:8" x14ac:dyDescent="0.35">
      <c r="E12" s="114" t="s">
        <v>13</v>
      </c>
      <c r="F12" s="115"/>
    </row>
    <row r="13" spans="4:8" ht="14.5" customHeight="1" x14ac:dyDescent="0.35">
      <c r="E13" s="96"/>
      <c r="F13" s="97"/>
    </row>
    <row r="14" spans="4:8" ht="14.5" customHeight="1" x14ac:dyDescent="0.35">
      <c r="E14" s="98" t="s">
        <v>14</v>
      </c>
      <c r="F14" s="14">
        <f>SUM(F9:F11)</f>
        <v>0</v>
      </c>
    </row>
    <row r="15" spans="4:8" ht="14.5" customHeight="1" thickBot="1" x14ac:dyDescent="0.4">
      <c r="E15" s="99" t="s">
        <v>15</v>
      </c>
      <c r="F15" s="27">
        <f>(F14*0.15)+F14</f>
        <v>0</v>
      </c>
    </row>
    <row r="17" spans="5:6" ht="15" thickBot="1" x14ac:dyDescent="0.4"/>
    <row r="18" spans="5:6" ht="15" thickBot="1" x14ac:dyDescent="0.4">
      <c r="E18" s="112" t="s">
        <v>16</v>
      </c>
      <c r="F18" s="113"/>
    </row>
    <row r="19" spans="5:6" ht="15" thickBot="1" x14ac:dyDescent="0.4"/>
    <row r="20" spans="5:6" ht="15" thickBot="1" x14ac:dyDescent="0.4">
      <c r="E20" s="112" t="s">
        <v>17</v>
      </c>
      <c r="F20" s="113"/>
    </row>
  </sheetData>
  <sheetProtection algorithmName="SHA-512" hashValue="Z5W8Jp+gwmt4ERHH0yotqeAI9xrbZQN2+Qol9+bjQJyqWsI2l/94I+2UkozDGHbC6Z8j+nZQnDvhbed2iBfuWg==" saltValue="gVtxctY42TPvsjLgxVwlCQ==" spinCount="100000" sheet="1" objects="1" scenarios="1"/>
  <protectedRanges>
    <protectedRange sqref="F5" name="Bidder Name"/>
    <protectedRange sqref="F18 E18" name="Company Rep Name"/>
    <protectedRange sqref="E20" name="Company Rep Signature"/>
  </protectedRanges>
  <mergeCells count="6">
    <mergeCell ref="E6:F6"/>
    <mergeCell ref="E8:F8"/>
    <mergeCell ref="E3:F3"/>
    <mergeCell ref="E20:F20"/>
    <mergeCell ref="E12:F12"/>
    <mergeCell ref="E18:F18"/>
  </mergeCells>
  <phoneticPr fontId="17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808F2E-C781-48DB-9A98-F4D5E67EE972}">
  <dimension ref="B1:I36"/>
  <sheetViews>
    <sheetView showGridLines="0" zoomScale="85" zoomScaleNormal="85" workbookViewId="0">
      <selection activeCell="D6" sqref="D6:E6"/>
    </sheetView>
  </sheetViews>
  <sheetFormatPr defaultRowHeight="14.5" x14ac:dyDescent="0.35"/>
  <cols>
    <col min="2" max="2" width="6.7265625" customWidth="1"/>
    <col min="3" max="3" width="17.81640625" bestFit="1" customWidth="1"/>
    <col min="4" max="4" width="56.453125" customWidth="1"/>
    <col min="5" max="5" width="10.453125" customWidth="1"/>
    <col min="6" max="6" width="12.7265625" customWidth="1"/>
    <col min="7" max="7" width="13.81640625" customWidth="1"/>
    <col min="8" max="8" width="16.81640625" customWidth="1"/>
    <col min="9" max="9" width="8.7265625" customWidth="1"/>
  </cols>
  <sheetData>
    <row r="1" spans="2:9" ht="15" thickBot="1" x14ac:dyDescent="0.4"/>
    <row r="2" spans="2:9" x14ac:dyDescent="0.35">
      <c r="B2" s="50"/>
      <c r="C2" s="51"/>
      <c r="D2" s="51"/>
      <c r="E2" s="51"/>
      <c r="F2" s="51"/>
      <c r="G2" s="51"/>
      <c r="H2" s="51"/>
      <c r="I2" s="34"/>
    </row>
    <row r="3" spans="2:9" ht="15.5" x14ac:dyDescent="0.35">
      <c r="B3" s="52"/>
      <c r="C3" s="111" t="s">
        <v>18</v>
      </c>
      <c r="D3" s="111"/>
      <c r="E3" s="111"/>
      <c r="F3" s="111"/>
      <c r="G3" s="111"/>
      <c r="H3" s="111"/>
      <c r="I3" s="36"/>
    </row>
    <row r="4" spans="2:9" x14ac:dyDescent="0.35">
      <c r="B4" s="46"/>
      <c r="I4" s="36"/>
    </row>
    <row r="5" spans="2:9" ht="16" thickBot="1" x14ac:dyDescent="0.4">
      <c r="B5" s="46"/>
      <c r="C5" s="53" t="s">
        <v>19</v>
      </c>
      <c r="D5" s="39"/>
      <c r="I5" s="36"/>
    </row>
    <row r="6" spans="2:9" ht="15" thickBot="1" x14ac:dyDescent="0.4">
      <c r="B6" s="46"/>
      <c r="C6" s="19" t="s">
        <v>20</v>
      </c>
      <c r="D6" s="116" t="str">
        <f>Summary!F5</f>
        <v xml:space="preserve"> </v>
      </c>
      <c r="E6" s="117"/>
      <c r="I6" s="36"/>
    </row>
    <row r="7" spans="2:9" x14ac:dyDescent="0.35">
      <c r="B7" s="46"/>
      <c r="C7" s="86"/>
      <c r="D7" s="87"/>
      <c r="E7" s="87"/>
      <c r="I7" s="36"/>
    </row>
    <row r="8" spans="2:9" x14ac:dyDescent="0.35">
      <c r="B8" s="46"/>
      <c r="C8" s="118" t="s">
        <v>21</v>
      </c>
      <c r="D8" s="118"/>
      <c r="E8" s="118"/>
      <c r="F8" s="118"/>
      <c r="G8" s="118"/>
      <c r="H8" s="118"/>
      <c r="I8" s="36"/>
    </row>
    <row r="9" spans="2:9" x14ac:dyDescent="0.35">
      <c r="B9" s="46"/>
      <c r="D9" s="54"/>
      <c r="I9" s="36"/>
    </row>
    <row r="10" spans="2:9" ht="15" thickBot="1" x14ac:dyDescent="0.4">
      <c r="B10" s="46"/>
      <c r="D10" s="54"/>
      <c r="E10" s="119"/>
      <c r="F10" s="119"/>
      <c r="G10" s="119"/>
      <c r="H10" s="119"/>
      <c r="I10" s="36"/>
    </row>
    <row r="11" spans="2:9" ht="15" thickBot="1" x14ac:dyDescent="0.4">
      <c r="B11" s="46"/>
      <c r="C11" s="120" t="s">
        <v>22</v>
      </c>
      <c r="D11" s="122" t="s">
        <v>23</v>
      </c>
      <c r="E11" s="124" t="s">
        <v>24</v>
      </c>
      <c r="F11" s="125"/>
      <c r="G11" s="125"/>
      <c r="H11" s="126"/>
      <c r="I11" s="36"/>
    </row>
    <row r="12" spans="2:9" ht="15" thickBot="1" x14ac:dyDescent="0.4">
      <c r="B12" s="46"/>
      <c r="C12" s="121"/>
      <c r="D12" s="123"/>
      <c r="E12" s="1" t="s">
        <v>25</v>
      </c>
      <c r="F12" s="2" t="s">
        <v>26</v>
      </c>
      <c r="G12" s="2" t="s">
        <v>27</v>
      </c>
      <c r="H12" s="2" t="s">
        <v>28</v>
      </c>
      <c r="I12" s="36"/>
    </row>
    <row r="13" spans="2:9" x14ac:dyDescent="0.35">
      <c r="B13" s="55"/>
      <c r="C13" s="127" t="s">
        <v>29</v>
      </c>
      <c r="D13" s="128"/>
      <c r="E13" s="128"/>
      <c r="F13" s="128"/>
      <c r="G13" s="128"/>
      <c r="H13" s="129"/>
      <c r="I13" s="36"/>
    </row>
    <row r="14" spans="2:9" x14ac:dyDescent="0.35">
      <c r="B14" s="55"/>
      <c r="C14" s="3" t="s">
        <v>19</v>
      </c>
      <c r="D14" s="142" t="s">
        <v>30</v>
      </c>
      <c r="E14" s="143"/>
      <c r="F14" s="143"/>
      <c r="G14" s="143"/>
      <c r="H14" s="144"/>
      <c r="I14" s="36"/>
    </row>
    <row r="15" spans="2:9" x14ac:dyDescent="0.35">
      <c r="B15" s="55"/>
      <c r="C15" s="4" t="s">
        <v>31</v>
      </c>
      <c r="D15" s="5" t="s">
        <v>32</v>
      </c>
      <c r="E15" s="6" t="s">
        <v>33</v>
      </c>
      <c r="F15" s="7">
        <v>1</v>
      </c>
      <c r="G15" s="101">
        <v>0</v>
      </c>
      <c r="H15" s="14">
        <f>G15*F15</f>
        <v>0</v>
      </c>
      <c r="I15" s="36"/>
    </row>
    <row r="16" spans="2:9" x14ac:dyDescent="0.35">
      <c r="B16" s="55"/>
      <c r="C16" s="4">
        <v>2</v>
      </c>
      <c r="D16" s="5" t="s">
        <v>34</v>
      </c>
      <c r="E16" s="6" t="s">
        <v>33</v>
      </c>
      <c r="F16" s="7">
        <v>1</v>
      </c>
      <c r="G16" s="101">
        <v>0</v>
      </c>
      <c r="H16" s="14">
        <f t="shared" ref="H16:H18" si="0">G16*F16</f>
        <v>0</v>
      </c>
      <c r="I16" s="36"/>
    </row>
    <row r="17" spans="2:9" hidden="1" x14ac:dyDescent="0.35">
      <c r="B17" s="46"/>
      <c r="C17" s="4" t="s">
        <v>35</v>
      </c>
      <c r="D17" s="5"/>
      <c r="E17" s="6" t="s">
        <v>33</v>
      </c>
      <c r="F17" s="7"/>
      <c r="G17" s="101"/>
      <c r="H17" s="8"/>
      <c r="I17" s="36"/>
    </row>
    <row r="18" spans="2:9" ht="15" thickBot="1" x14ac:dyDescent="0.4">
      <c r="B18" s="46"/>
      <c r="C18" s="4">
        <v>3</v>
      </c>
      <c r="D18" s="9" t="s">
        <v>36</v>
      </c>
      <c r="E18" s="6" t="s">
        <v>33</v>
      </c>
      <c r="F18" s="10">
        <v>1</v>
      </c>
      <c r="G18" s="101">
        <v>0</v>
      </c>
      <c r="H18" s="14">
        <f t="shared" si="0"/>
        <v>0</v>
      </c>
      <c r="I18" s="36"/>
    </row>
    <row r="19" spans="2:9" ht="15" thickBot="1" x14ac:dyDescent="0.4">
      <c r="B19" s="46"/>
      <c r="C19" s="145" t="s">
        <v>37</v>
      </c>
      <c r="D19" s="146"/>
      <c r="E19" s="146"/>
      <c r="F19" s="146"/>
      <c r="G19" s="147"/>
      <c r="H19" s="84">
        <f>SUM(H15:H18)</f>
        <v>0</v>
      </c>
      <c r="I19" s="36"/>
    </row>
    <row r="20" spans="2:9" ht="15" thickBot="1" x14ac:dyDescent="0.4">
      <c r="B20" s="46"/>
      <c r="C20" s="56"/>
      <c r="D20" s="11"/>
      <c r="E20" s="12"/>
      <c r="F20" s="57"/>
      <c r="G20" s="58"/>
      <c r="H20" s="106"/>
      <c r="I20" s="36"/>
    </row>
    <row r="21" spans="2:9" ht="15" thickBot="1" x14ac:dyDescent="0.4">
      <c r="B21" s="46"/>
      <c r="C21" s="56"/>
      <c r="D21" s="13"/>
      <c r="E21" s="139" t="s">
        <v>38</v>
      </c>
      <c r="F21" s="140"/>
      <c r="G21" s="140"/>
      <c r="H21" s="141"/>
      <c r="I21" s="36"/>
    </row>
    <row r="22" spans="2:9" ht="15" thickBot="1" x14ac:dyDescent="0.4">
      <c r="B22" s="46"/>
      <c r="C22" s="120" t="s">
        <v>22</v>
      </c>
      <c r="D22" s="122" t="s">
        <v>23</v>
      </c>
      <c r="E22" s="124" t="s">
        <v>24</v>
      </c>
      <c r="F22" s="125"/>
      <c r="G22" s="125"/>
      <c r="H22" s="126"/>
      <c r="I22" s="36"/>
    </row>
    <row r="23" spans="2:9" ht="25.5" thickBot="1" x14ac:dyDescent="0.4">
      <c r="B23" s="46"/>
      <c r="C23" s="121"/>
      <c r="D23" s="123"/>
      <c r="E23" s="1" t="s">
        <v>25</v>
      </c>
      <c r="F23" s="2" t="s">
        <v>26</v>
      </c>
      <c r="G23" s="90" t="s">
        <v>39</v>
      </c>
      <c r="H23" s="2" t="s">
        <v>28</v>
      </c>
      <c r="I23" s="36"/>
    </row>
    <row r="24" spans="2:9" x14ac:dyDescent="0.35">
      <c r="B24" s="46"/>
      <c r="C24" s="133" t="s">
        <v>40</v>
      </c>
      <c r="D24" s="134"/>
      <c r="E24" s="134"/>
      <c r="F24" s="134"/>
      <c r="G24" s="134"/>
      <c r="H24" s="135"/>
      <c r="I24" s="36"/>
    </row>
    <row r="25" spans="2:9" x14ac:dyDescent="0.35">
      <c r="B25" s="46"/>
      <c r="C25" s="4">
        <v>4</v>
      </c>
      <c r="D25" s="5" t="s">
        <v>41</v>
      </c>
      <c r="E25" s="6" t="s">
        <v>33</v>
      </c>
      <c r="F25" s="88">
        <v>1</v>
      </c>
      <c r="G25" s="101">
        <v>0</v>
      </c>
      <c r="H25" s="14">
        <f>G25*F25*36</f>
        <v>0</v>
      </c>
      <c r="I25" s="36"/>
    </row>
    <row r="26" spans="2:9" x14ac:dyDescent="0.35">
      <c r="B26" s="46"/>
      <c r="C26" s="4">
        <v>5</v>
      </c>
      <c r="D26" s="5" t="s">
        <v>42</v>
      </c>
      <c r="E26" s="6" t="s">
        <v>33</v>
      </c>
      <c r="F26" s="88">
        <v>1</v>
      </c>
      <c r="G26" s="101">
        <v>0</v>
      </c>
      <c r="H26" s="14">
        <f t="shared" ref="H26:H29" si="1">G26*F26*36</f>
        <v>0</v>
      </c>
      <c r="I26" s="36"/>
    </row>
    <row r="27" spans="2:9" x14ac:dyDescent="0.35">
      <c r="B27" s="46"/>
      <c r="C27" s="4">
        <v>6</v>
      </c>
      <c r="D27" s="5" t="s">
        <v>43</v>
      </c>
      <c r="E27" s="6" t="s">
        <v>44</v>
      </c>
      <c r="F27" s="88">
        <v>1</v>
      </c>
      <c r="G27" s="101">
        <v>0</v>
      </c>
      <c r="H27" s="14">
        <f t="shared" si="1"/>
        <v>0</v>
      </c>
      <c r="I27" s="36"/>
    </row>
    <row r="28" spans="2:9" x14ac:dyDescent="0.35">
      <c r="B28" s="46"/>
      <c r="C28" s="4">
        <v>7</v>
      </c>
      <c r="D28" s="5" t="s">
        <v>45</v>
      </c>
      <c r="E28" s="6" t="s">
        <v>33</v>
      </c>
      <c r="F28" s="7">
        <v>1</v>
      </c>
      <c r="G28" s="101">
        <v>0</v>
      </c>
      <c r="H28" s="14">
        <f t="shared" si="1"/>
        <v>0</v>
      </c>
      <c r="I28" s="36"/>
    </row>
    <row r="29" spans="2:9" x14ac:dyDescent="0.35">
      <c r="B29" s="46"/>
      <c r="C29" s="4">
        <v>8</v>
      </c>
      <c r="D29" s="16" t="s">
        <v>46</v>
      </c>
      <c r="E29" s="6" t="s">
        <v>33</v>
      </c>
      <c r="F29" s="15">
        <v>1</v>
      </c>
      <c r="G29" s="101">
        <v>0</v>
      </c>
      <c r="H29" s="14">
        <f t="shared" si="1"/>
        <v>0</v>
      </c>
      <c r="I29" s="36"/>
    </row>
    <row r="30" spans="2:9" ht="15" thickBot="1" x14ac:dyDescent="0.4">
      <c r="B30" s="46"/>
      <c r="C30" s="130" t="s">
        <v>37</v>
      </c>
      <c r="D30" s="131"/>
      <c r="E30" s="131"/>
      <c r="F30" s="131"/>
      <c r="G30" s="132"/>
      <c r="H30" s="17">
        <f>SUM(H25:H29)</f>
        <v>0</v>
      </c>
      <c r="I30" s="36"/>
    </row>
    <row r="31" spans="2:9" ht="15" thickBot="1" x14ac:dyDescent="0.4">
      <c r="B31" s="46"/>
      <c r="C31" s="56"/>
      <c r="D31" s="56"/>
      <c r="E31" s="56"/>
      <c r="F31" s="56"/>
      <c r="G31" s="56"/>
      <c r="H31" s="56"/>
      <c r="I31" s="36"/>
    </row>
    <row r="32" spans="2:9" ht="15" thickBot="1" x14ac:dyDescent="0.4">
      <c r="B32" s="46"/>
      <c r="C32" s="53" t="s">
        <v>19</v>
      </c>
      <c r="D32" s="136" t="s">
        <v>47</v>
      </c>
      <c r="E32" s="137"/>
      <c r="F32" s="137"/>
      <c r="G32" s="138"/>
      <c r="H32" s="84">
        <f>H30+H19</f>
        <v>0</v>
      </c>
      <c r="I32" s="36"/>
    </row>
    <row r="33" spans="2:9" x14ac:dyDescent="0.35">
      <c r="B33" s="46"/>
      <c r="I33" s="36"/>
    </row>
    <row r="34" spans="2:9" x14ac:dyDescent="0.35">
      <c r="B34" s="46"/>
      <c r="D34" s="59"/>
      <c r="I34" s="36"/>
    </row>
    <row r="35" spans="2:9" x14ac:dyDescent="0.35">
      <c r="B35" s="46"/>
      <c r="I35" s="36"/>
    </row>
    <row r="36" spans="2:9" ht="15" thickBot="1" x14ac:dyDescent="0.4">
      <c r="B36" s="47"/>
      <c r="C36" s="48"/>
      <c r="D36" s="48"/>
      <c r="E36" s="48"/>
      <c r="F36" s="48"/>
      <c r="G36" s="48"/>
      <c r="H36" s="48"/>
      <c r="I36" s="49"/>
    </row>
  </sheetData>
  <sheetProtection algorithmName="SHA-512" hashValue="Jfdhs5oIaAZchKTpaYI0/HSAHzYIwr4JAzshZpYkLDcqbggg4DahzIaHRGjbgAdzv6CJrQoqqpxPXOV5rkC56A==" saltValue="Vkqj1hyTEVdK/RS0oneQUg==" spinCount="100000" sheet="1" objects="1" scenarios="1"/>
  <protectedRanges>
    <protectedRange sqref="G25:G29" name="Range3_1"/>
    <protectedRange sqref="G15:G18" name="Range2_1"/>
    <protectedRange sqref="G15:G18 G25:G29" name="P and G"/>
  </protectedRanges>
  <mergeCells count="17">
    <mergeCell ref="C13:H13"/>
    <mergeCell ref="C30:G30"/>
    <mergeCell ref="C24:H24"/>
    <mergeCell ref="D32:G32"/>
    <mergeCell ref="E21:H21"/>
    <mergeCell ref="D14:H14"/>
    <mergeCell ref="C19:G19"/>
    <mergeCell ref="C22:C23"/>
    <mergeCell ref="D22:D23"/>
    <mergeCell ref="E22:H22"/>
    <mergeCell ref="C3:H3"/>
    <mergeCell ref="D6:E6"/>
    <mergeCell ref="C8:H8"/>
    <mergeCell ref="E10:H10"/>
    <mergeCell ref="C11:C12"/>
    <mergeCell ref="D11:D12"/>
    <mergeCell ref="E11:H11"/>
  </mergeCells>
  <phoneticPr fontId="17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79A0F9-3E74-41AF-9454-4FFB08BF6F25}">
  <dimension ref="B1:J21"/>
  <sheetViews>
    <sheetView showGridLines="0" zoomScale="85" zoomScaleNormal="85" workbookViewId="0">
      <selection activeCell="D6" sqref="D6:E6"/>
    </sheetView>
  </sheetViews>
  <sheetFormatPr defaultRowHeight="14.5" x14ac:dyDescent="0.35"/>
  <cols>
    <col min="2" max="2" width="6.7265625" customWidth="1"/>
    <col min="3" max="3" width="18" customWidth="1"/>
    <col min="4" max="4" width="56.453125" customWidth="1"/>
    <col min="5" max="5" width="21.453125" customWidth="1"/>
    <col min="6" max="6" width="12.7265625" customWidth="1"/>
    <col min="7" max="7" width="14" customWidth="1"/>
    <col min="8" max="8" width="17.1796875" customWidth="1"/>
    <col min="10" max="10" width="11.54296875" bestFit="1" customWidth="1"/>
  </cols>
  <sheetData>
    <row r="1" spans="2:10" ht="15" thickBot="1" x14ac:dyDescent="0.4"/>
    <row r="2" spans="2:10" x14ac:dyDescent="0.35">
      <c r="B2" s="30"/>
      <c r="C2" s="31"/>
      <c r="D2" s="32"/>
      <c r="E2" s="33"/>
      <c r="F2" s="33"/>
      <c r="G2" s="33"/>
      <c r="H2" s="33"/>
      <c r="I2" s="34"/>
    </row>
    <row r="3" spans="2:10" ht="15.5" x14ac:dyDescent="0.35">
      <c r="B3" s="35"/>
      <c r="C3" s="111" t="s">
        <v>48</v>
      </c>
      <c r="D3" s="111"/>
      <c r="E3" s="111"/>
      <c r="F3" s="111"/>
      <c r="G3" s="111"/>
      <c r="H3" s="111"/>
      <c r="I3" s="36"/>
    </row>
    <row r="4" spans="2:10" x14ac:dyDescent="0.35">
      <c r="B4" s="35"/>
      <c r="C4" s="37"/>
      <c r="D4" s="18"/>
      <c r="E4" s="38"/>
      <c r="F4" s="38"/>
      <c r="G4" s="38"/>
      <c r="H4" s="38"/>
      <c r="I4" s="36"/>
    </row>
    <row r="5" spans="2:10" ht="16" thickBot="1" x14ac:dyDescent="0.4">
      <c r="B5" s="35"/>
      <c r="C5" s="37" t="s">
        <v>19</v>
      </c>
      <c r="D5" s="39"/>
      <c r="E5" s="38"/>
      <c r="F5" s="38"/>
      <c r="G5" s="38"/>
      <c r="H5" s="38"/>
      <c r="I5" s="36"/>
    </row>
    <row r="6" spans="2:10" ht="15" thickBot="1" x14ac:dyDescent="0.4">
      <c r="B6" s="35"/>
      <c r="C6" s="19" t="s">
        <v>20</v>
      </c>
      <c r="D6" s="116" t="str">
        <f>Summary!F5</f>
        <v xml:space="preserve"> </v>
      </c>
      <c r="E6" s="117"/>
      <c r="F6" s="38"/>
      <c r="G6" s="38"/>
      <c r="H6" s="38"/>
      <c r="I6" s="36"/>
    </row>
    <row r="7" spans="2:10" x14ac:dyDescent="0.35">
      <c r="B7" s="35"/>
      <c r="C7" s="86"/>
      <c r="D7" s="87"/>
      <c r="E7" s="87"/>
      <c r="F7" s="38"/>
      <c r="G7" s="38"/>
      <c r="H7" s="38"/>
      <c r="I7" s="36"/>
    </row>
    <row r="8" spans="2:10" x14ac:dyDescent="0.35">
      <c r="B8" s="35"/>
      <c r="C8" s="158" t="s">
        <v>49</v>
      </c>
      <c r="D8" s="158"/>
      <c r="E8" s="158"/>
      <c r="F8" s="158"/>
      <c r="G8" s="158"/>
      <c r="H8" s="158"/>
      <c r="I8" s="36"/>
    </row>
    <row r="9" spans="2:10" ht="16" thickBot="1" x14ac:dyDescent="0.4">
      <c r="B9" s="35"/>
      <c r="C9" s="37"/>
      <c r="D9" s="40"/>
      <c r="E9" s="38"/>
      <c r="F9" s="38"/>
      <c r="G9" s="38"/>
      <c r="H9" s="38"/>
      <c r="I9" s="36"/>
    </row>
    <row r="10" spans="2:10" ht="15" thickBot="1" x14ac:dyDescent="0.4">
      <c r="B10" s="35"/>
      <c r="C10" s="37"/>
      <c r="D10" s="41"/>
      <c r="E10" s="139" t="s">
        <v>38</v>
      </c>
      <c r="F10" s="140"/>
      <c r="G10" s="140"/>
      <c r="H10" s="141"/>
      <c r="I10" s="36"/>
    </row>
    <row r="11" spans="2:10" ht="15" thickBot="1" x14ac:dyDescent="0.4">
      <c r="B11" s="35"/>
      <c r="C11" s="120" t="s">
        <v>22</v>
      </c>
      <c r="D11" s="122" t="s">
        <v>23</v>
      </c>
      <c r="E11" s="159" t="s">
        <v>24</v>
      </c>
      <c r="F11" s="160"/>
      <c r="G11" s="160"/>
      <c r="H11" s="161"/>
      <c r="I11" s="36"/>
    </row>
    <row r="12" spans="2:10" ht="25.5" thickBot="1" x14ac:dyDescent="0.4">
      <c r="B12" s="35"/>
      <c r="C12" s="121"/>
      <c r="D12" s="123"/>
      <c r="E12" s="20" t="s">
        <v>25</v>
      </c>
      <c r="F12" s="21" t="s">
        <v>26</v>
      </c>
      <c r="G12" s="90" t="s">
        <v>39</v>
      </c>
      <c r="H12" s="90" t="s">
        <v>28</v>
      </c>
      <c r="I12" s="36"/>
    </row>
    <row r="13" spans="2:10" ht="15" thickBot="1" x14ac:dyDescent="0.4">
      <c r="B13" s="35"/>
      <c r="C13" s="22"/>
      <c r="D13" s="23"/>
      <c r="E13" s="24"/>
      <c r="F13" s="25"/>
      <c r="G13" s="42"/>
      <c r="H13" s="43"/>
      <c r="I13" s="36"/>
    </row>
    <row r="14" spans="2:10" x14ac:dyDescent="0.35">
      <c r="B14" s="35"/>
      <c r="C14" s="148"/>
      <c r="D14" s="149"/>
      <c r="E14" s="150"/>
      <c r="F14" s="151"/>
      <c r="G14" s="151"/>
      <c r="H14" s="152"/>
      <c r="I14" s="36"/>
    </row>
    <row r="15" spans="2:10" ht="15" thickBot="1" x14ac:dyDescent="0.4">
      <c r="B15" s="35"/>
      <c r="C15" s="82">
        <v>9</v>
      </c>
      <c r="D15" s="89" t="s">
        <v>50</v>
      </c>
      <c r="E15" s="6" t="s">
        <v>33</v>
      </c>
      <c r="F15" s="88">
        <v>1</v>
      </c>
      <c r="G15" s="101">
        <v>0</v>
      </c>
      <c r="H15" s="14">
        <f>G15*F15*36</f>
        <v>0</v>
      </c>
      <c r="I15" s="36"/>
      <c r="J15" s="83"/>
    </row>
    <row r="16" spans="2:10" ht="15" thickBot="1" x14ac:dyDescent="0.4">
      <c r="B16" s="35"/>
      <c r="C16" s="26"/>
      <c r="D16" s="153" t="s">
        <v>37</v>
      </c>
      <c r="E16" s="154"/>
      <c r="F16" s="154"/>
      <c r="G16" s="155"/>
      <c r="H16" s="27">
        <f>SUM(H15:H15)</f>
        <v>0</v>
      </c>
      <c r="I16" s="36"/>
    </row>
    <row r="17" spans="2:9" ht="15" thickBot="1" x14ac:dyDescent="0.4">
      <c r="B17" s="35"/>
      <c r="C17" s="44"/>
      <c r="D17" s="23"/>
      <c r="E17" s="24"/>
      <c r="F17" s="25"/>
      <c r="G17" s="42"/>
      <c r="H17" s="45"/>
      <c r="I17" s="36"/>
    </row>
    <row r="18" spans="2:9" ht="15" thickBot="1" x14ac:dyDescent="0.4">
      <c r="B18" s="35"/>
      <c r="C18" s="28" t="s">
        <v>19</v>
      </c>
      <c r="D18" s="156" t="s">
        <v>47</v>
      </c>
      <c r="E18" s="157"/>
      <c r="F18" s="157"/>
      <c r="G18" s="157"/>
      <c r="H18" s="29">
        <f>H16</f>
        <v>0</v>
      </c>
      <c r="I18" s="36"/>
    </row>
    <row r="19" spans="2:9" x14ac:dyDescent="0.35">
      <c r="B19" s="46"/>
      <c r="I19" s="36"/>
    </row>
    <row r="20" spans="2:9" x14ac:dyDescent="0.35">
      <c r="B20" s="46"/>
      <c r="I20" s="36"/>
    </row>
    <row r="21" spans="2:9" ht="15" thickBot="1" x14ac:dyDescent="0.4">
      <c r="B21" s="47"/>
      <c r="C21" s="48"/>
      <c r="D21" s="48"/>
      <c r="E21" s="48"/>
      <c r="F21" s="48"/>
      <c r="G21" s="48"/>
      <c r="H21" s="48"/>
      <c r="I21" s="49"/>
    </row>
  </sheetData>
  <sheetProtection algorithmName="SHA-512" hashValue="TRcaXWPgTbFOAGfigV+QCuyogbUyDDihnRI+F13Ho43ACenuYWTnRrp53aVCXKDUcoZ9yn7TGq9/cI0a14AbGQ==" saltValue="a1Bhb1JYvbto2/lF0iZFKg==" spinCount="100000" sheet="1" objects="1" scenarios="1"/>
  <protectedRanges>
    <protectedRange sqref="D7" name="Bidder Name"/>
    <protectedRange sqref="D6" name="BIdder Name_1"/>
    <protectedRange sqref="D6" name="Range1_1"/>
    <protectedRange sqref="G15" name="Range3_1"/>
    <protectedRange sqref="G15" name="P and G"/>
  </protectedRanges>
  <mergeCells count="11">
    <mergeCell ref="C14:D14"/>
    <mergeCell ref="E14:H14"/>
    <mergeCell ref="D16:G16"/>
    <mergeCell ref="D18:G18"/>
    <mergeCell ref="C3:H3"/>
    <mergeCell ref="D6:E6"/>
    <mergeCell ref="C8:H8"/>
    <mergeCell ref="E10:H10"/>
    <mergeCell ref="C11:C12"/>
    <mergeCell ref="D11:D12"/>
    <mergeCell ref="E11:H11"/>
  </mergeCells>
  <phoneticPr fontId="17" type="noConversion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57CA2B-7CF8-4EFF-B616-EA6D21CA1B87}">
  <dimension ref="B1:I25"/>
  <sheetViews>
    <sheetView showGridLines="0" tabSelected="1" zoomScale="70" zoomScaleNormal="70" workbookViewId="0">
      <selection activeCell="F16" sqref="F16"/>
    </sheetView>
  </sheetViews>
  <sheetFormatPr defaultRowHeight="14.5" x14ac:dyDescent="0.35"/>
  <cols>
    <col min="2" max="2" width="6.7265625" customWidth="1"/>
    <col min="3" max="3" width="18" customWidth="1"/>
    <col min="4" max="4" width="56.453125" customWidth="1"/>
    <col min="5" max="5" width="21.453125" customWidth="1"/>
    <col min="6" max="6" width="12.7265625" customWidth="1"/>
    <col min="7" max="7" width="16.1796875" customWidth="1"/>
    <col min="8" max="8" width="16.453125" bestFit="1" customWidth="1"/>
  </cols>
  <sheetData>
    <row r="1" spans="2:9" ht="15" thickBot="1" x14ac:dyDescent="0.4"/>
    <row r="2" spans="2:9" x14ac:dyDescent="0.35">
      <c r="B2" s="30"/>
      <c r="C2" s="31"/>
      <c r="D2" s="32"/>
      <c r="E2" s="33"/>
      <c r="F2" s="33"/>
      <c r="G2" s="33"/>
      <c r="H2" s="33"/>
      <c r="I2" s="34"/>
    </row>
    <row r="3" spans="2:9" ht="15.5" x14ac:dyDescent="0.35">
      <c r="B3" s="35"/>
      <c r="C3" s="111" t="s">
        <v>51</v>
      </c>
      <c r="D3" s="111"/>
      <c r="E3" s="111"/>
      <c r="F3" s="111"/>
      <c r="G3" s="111"/>
      <c r="H3" s="111"/>
      <c r="I3" s="36"/>
    </row>
    <row r="4" spans="2:9" x14ac:dyDescent="0.35">
      <c r="B4" s="35"/>
      <c r="C4" s="37"/>
      <c r="D4" s="18"/>
      <c r="E4" s="38"/>
      <c r="F4" s="38"/>
      <c r="G4" s="38"/>
      <c r="H4" s="38"/>
      <c r="I4" s="36"/>
    </row>
    <row r="5" spans="2:9" ht="16" thickBot="1" x14ac:dyDescent="0.4">
      <c r="B5" s="35"/>
      <c r="C5" s="37" t="s">
        <v>19</v>
      </c>
      <c r="D5" s="39"/>
      <c r="E5" s="38"/>
      <c r="F5" s="38"/>
      <c r="G5" s="38"/>
      <c r="H5" s="38"/>
      <c r="I5" s="36"/>
    </row>
    <row r="6" spans="2:9" ht="15" thickBot="1" x14ac:dyDescent="0.4">
      <c r="B6" s="35"/>
      <c r="C6" s="19" t="s">
        <v>20</v>
      </c>
      <c r="D6" s="116" t="str">
        <f>Summary!F5</f>
        <v xml:space="preserve"> </v>
      </c>
      <c r="E6" s="117"/>
      <c r="F6" s="38"/>
      <c r="G6" s="38"/>
      <c r="H6" s="38"/>
      <c r="I6" s="36"/>
    </row>
    <row r="7" spans="2:9" x14ac:dyDescent="0.35">
      <c r="B7" s="35"/>
      <c r="C7" s="86"/>
      <c r="D7" s="87"/>
      <c r="E7" s="87"/>
      <c r="F7" s="38"/>
      <c r="G7" s="38"/>
      <c r="H7" s="38"/>
      <c r="I7" s="36"/>
    </row>
    <row r="8" spans="2:9" x14ac:dyDescent="0.35">
      <c r="B8" s="35"/>
      <c r="C8" s="158" t="s">
        <v>52</v>
      </c>
      <c r="D8" s="158"/>
      <c r="E8" s="158"/>
      <c r="F8" s="158"/>
      <c r="G8" s="158"/>
      <c r="H8" s="158"/>
      <c r="I8" s="36"/>
    </row>
    <row r="9" spans="2:9" ht="16" thickBot="1" x14ac:dyDescent="0.4">
      <c r="B9" s="35"/>
      <c r="C9" s="37"/>
      <c r="D9" s="40"/>
      <c r="E9" s="38"/>
      <c r="F9" s="38"/>
      <c r="G9" s="38"/>
      <c r="H9" s="38"/>
      <c r="I9" s="36"/>
    </row>
    <row r="10" spans="2:9" ht="15" thickBot="1" x14ac:dyDescent="0.4">
      <c r="B10" s="35"/>
      <c r="C10" s="37"/>
      <c r="D10" s="41"/>
      <c r="E10" s="139" t="s">
        <v>38</v>
      </c>
      <c r="F10" s="140"/>
      <c r="G10" s="140"/>
      <c r="H10" s="141"/>
      <c r="I10" s="36"/>
    </row>
    <row r="11" spans="2:9" ht="15" thickBot="1" x14ac:dyDescent="0.4">
      <c r="B11" s="35"/>
      <c r="C11" s="120" t="s">
        <v>22</v>
      </c>
      <c r="D11" s="122" t="s">
        <v>23</v>
      </c>
      <c r="E11" s="162" t="s">
        <v>24</v>
      </c>
      <c r="F11" s="163"/>
      <c r="G11" s="163"/>
      <c r="H11" s="164"/>
      <c r="I11" s="36"/>
    </row>
    <row r="12" spans="2:9" ht="15" thickBot="1" x14ac:dyDescent="0.4">
      <c r="B12" s="35"/>
      <c r="C12" s="121"/>
      <c r="D12" s="123"/>
      <c r="E12" s="20" t="s">
        <v>25</v>
      </c>
      <c r="F12" s="21" t="s">
        <v>26</v>
      </c>
      <c r="G12" s="21" t="s">
        <v>27</v>
      </c>
      <c r="H12" s="21" t="s">
        <v>28</v>
      </c>
      <c r="I12" s="36"/>
    </row>
    <row r="13" spans="2:9" ht="15" thickBot="1" x14ac:dyDescent="0.4">
      <c r="B13" s="35"/>
      <c r="C13" s="22"/>
      <c r="D13" s="23"/>
      <c r="E13" s="24"/>
      <c r="F13" s="25"/>
      <c r="G13" s="42"/>
      <c r="H13" s="43"/>
      <c r="I13" s="36"/>
    </row>
    <row r="14" spans="2:9" x14ac:dyDescent="0.35">
      <c r="B14" s="35"/>
      <c r="C14" s="148"/>
      <c r="D14" s="149"/>
      <c r="E14" s="150"/>
      <c r="F14" s="151"/>
      <c r="G14" s="151"/>
      <c r="H14" s="152"/>
      <c r="I14" s="36"/>
    </row>
    <row r="15" spans="2:9" x14ac:dyDescent="0.35">
      <c r="B15" s="35"/>
      <c r="C15" s="82">
        <v>10</v>
      </c>
      <c r="D15" s="89" t="s">
        <v>53</v>
      </c>
      <c r="E15" s="4" t="s">
        <v>44</v>
      </c>
      <c r="F15" s="88">
        <v>15</v>
      </c>
      <c r="G15" s="103">
        <v>0</v>
      </c>
      <c r="H15" s="102">
        <f>G15*F15</f>
        <v>0</v>
      </c>
      <c r="I15" s="36"/>
    </row>
    <row r="16" spans="2:9" x14ac:dyDescent="0.35">
      <c r="B16" s="35"/>
      <c r="C16" s="82">
        <v>11</v>
      </c>
      <c r="D16" s="89" t="s">
        <v>54</v>
      </c>
      <c r="E16" s="4" t="s">
        <v>44</v>
      </c>
      <c r="F16" s="88">
        <v>15</v>
      </c>
      <c r="G16" s="104">
        <v>0</v>
      </c>
      <c r="H16" s="102">
        <f t="shared" ref="H16:H19" si="0">G16*F16</f>
        <v>0</v>
      </c>
      <c r="I16" s="36"/>
    </row>
    <row r="17" spans="2:9" x14ac:dyDescent="0.35">
      <c r="B17" s="35"/>
      <c r="C17" s="82">
        <v>12</v>
      </c>
      <c r="D17" s="89" t="s">
        <v>55</v>
      </c>
      <c r="E17" s="4" t="s">
        <v>44</v>
      </c>
      <c r="F17" s="88">
        <v>15</v>
      </c>
      <c r="G17" s="104">
        <v>0</v>
      </c>
      <c r="H17" s="102">
        <f t="shared" si="0"/>
        <v>0</v>
      </c>
      <c r="I17" s="36"/>
    </row>
    <row r="18" spans="2:9" x14ac:dyDescent="0.35">
      <c r="B18" s="35"/>
      <c r="C18" s="82">
        <v>13</v>
      </c>
      <c r="D18" s="89" t="s">
        <v>56</v>
      </c>
      <c r="E18" s="4" t="s">
        <v>44</v>
      </c>
      <c r="F18" s="88">
        <v>3</v>
      </c>
      <c r="G18" s="104">
        <v>0</v>
      </c>
      <c r="H18" s="102">
        <f t="shared" si="0"/>
        <v>0</v>
      </c>
      <c r="I18" s="36"/>
    </row>
    <row r="19" spans="2:9" ht="15" thickBot="1" x14ac:dyDescent="0.4">
      <c r="B19" s="35"/>
      <c r="C19" s="82">
        <v>14</v>
      </c>
      <c r="D19" s="89" t="s">
        <v>57</v>
      </c>
      <c r="E19" s="4" t="s">
        <v>44</v>
      </c>
      <c r="F19" s="91">
        <v>3</v>
      </c>
      <c r="G19" s="105">
        <v>0</v>
      </c>
      <c r="H19" s="102">
        <f t="shared" si="0"/>
        <v>0</v>
      </c>
      <c r="I19" s="36"/>
    </row>
    <row r="20" spans="2:9" ht="15" thickBot="1" x14ac:dyDescent="0.4">
      <c r="B20" s="35"/>
      <c r="C20" s="26"/>
      <c r="D20" s="153" t="s">
        <v>37</v>
      </c>
      <c r="E20" s="154"/>
      <c r="F20" s="154"/>
      <c r="G20" s="155"/>
      <c r="H20" s="27">
        <f>SUM(H15:H19)</f>
        <v>0</v>
      </c>
      <c r="I20" s="36"/>
    </row>
    <row r="21" spans="2:9" ht="15" thickBot="1" x14ac:dyDescent="0.4">
      <c r="B21" s="35"/>
      <c r="C21" s="44"/>
      <c r="D21" s="23"/>
      <c r="E21" s="24"/>
      <c r="F21" s="25"/>
      <c r="G21" s="42"/>
      <c r="H21" s="45"/>
      <c r="I21" s="36"/>
    </row>
    <row r="22" spans="2:9" ht="15" thickBot="1" x14ac:dyDescent="0.4">
      <c r="B22" s="35"/>
      <c r="C22" s="28" t="s">
        <v>19</v>
      </c>
      <c r="D22" s="156" t="s">
        <v>47</v>
      </c>
      <c r="E22" s="157"/>
      <c r="F22" s="157"/>
      <c r="G22" s="157"/>
      <c r="H22" s="29">
        <f>H20</f>
        <v>0</v>
      </c>
      <c r="I22" s="36"/>
    </row>
    <row r="23" spans="2:9" x14ac:dyDescent="0.35">
      <c r="B23" s="46"/>
      <c r="I23" s="36"/>
    </row>
    <row r="24" spans="2:9" x14ac:dyDescent="0.35">
      <c r="B24" s="46"/>
      <c r="I24" s="36"/>
    </row>
    <row r="25" spans="2:9" ht="15" thickBot="1" x14ac:dyDescent="0.4">
      <c r="B25" s="47"/>
      <c r="C25" s="48"/>
      <c r="D25" s="48"/>
      <c r="E25" s="48"/>
      <c r="F25" s="48"/>
      <c r="G25" s="48"/>
      <c r="H25" s="48"/>
      <c r="I25" s="49"/>
    </row>
  </sheetData>
  <sheetProtection algorithmName="SHA-512" hashValue="Pv5JO53m6oY/nNex0c7zMSLvABNKFbfUYq//frx24bAdrOl4oL9NedknJg0cXf59hxhh9nA07pMiThRbU3EiJA==" saltValue="SjBVFLpqmhChFgAwJ2Z+jQ==" spinCount="100000" sheet="1" objects="1" scenarios="1"/>
  <protectedRanges>
    <protectedRange sqref="D7" name="Bidder Name"/>
    <protectedRange sqref="D6" name="BIdder Name_1"/>
    <protectedRange sqref="D6" name="Range1_1"/>
    <protectedRange sqref="G15:G19" name="Range3_1"/>
    <protectedRange sqref="G15:G19" name="P and G"/>
  </protectedRanges>
  <mergeCells count="11">
    <mergeCell ref="C14:D14"/>
    <mergeCell ref="E14:H14"/>
    <mergeCell ref="D20:G20"/>
    <mergeCell ref="D22:G22"/>
    <mergeCell ref="C3:H3"/>
    <mergeCell ref="D6:E6"/>
    <mergeCell ref="C8:H8"/>
    <mergeCell ref="E10:H10"/>
    <mergeCell ref="C11:C12"/>
    <mergeCell ref="D11:D12"/>
    <mergeCell ref="E11:H11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241BD6-3FDB-4639-A136-7B6C812BFA2E}">
  <dimension ref="A3:U25"/>
  <sheetViews>
    <sheetView showGridLines="0" zoomScale="55" zoomScaleNormal="55" workbookViewId="0">
      <selection activeCell="G35" sqref="G35"/>
    </sheetView>
  </sheetViews>
  <sheetFormatPr defaultColWidth="0" defaultRowHeight="20" x14ac:dyDescent="0.4"/>
  <cols>
    <col min="1" max="3" width="4.1796875" style="60" customWidth="1"/>
    <col min="4" max="4" width="8.453125" style="60" customWidth="1"/>
    <col min="5" max="6" width="58.54296875" style="60" customWidth="1"/>
    <col min="7" max="7" width="33.453125" style="60" customWidth="1"/>
    <col min="8" max="9" width="32.54296875" style="60" customWidth="1"/>
    <col min="10" max="10" width="41.453125" style="60" customWidth="1"/>
    <col min="11" max="11" width="9.1796875" style="60" customWidth="1"/>
    <col min="12" max="12" width="22.54296875" style="60" customWidth="1"/>
    <col min="13" max="13" width="21.54296875" style="60" customWidth="1"/>
    <col min="14" max="14" width="13.453125" style="60" customWidth="1"/>
    <col min="15" max="15" width="7.453125" style="60" customWidth="1"/>
    <col min="16" max="16" width="6.54296875" style="60" customWidth="1"/>
    <col min="17" max="21" width="0" style="60" hidden="1" customWidth="1"/>
    <col min="22" max="16384" width="9.1796875" style="60" hidden="1"/>
  </cols>
  <sheetData>
    <row r="3" spans="4:15" x14ac:dyDescent="0.4">
      <c r="D3" s="168" t="s">
        <v>58</v>
      </c>
      <c r="E3" s="168"/>
      <c r="F3" s="168"/>
      <c r="G3" s="168"/>
      <c r="H3" s="168"/>
      <c r="I3" s="168"/>
      <c r="J3" s="168"/>
      <c r="K3" s="168"/>
      <c r="L3" s="168"/>
      <c r="M3" s="168"/>
      <c r="N3" s="168"/>
    </row>
    <row r="4" spans="4:15" ht="20.5" thickBot="1" x14ac:dyDescent="0.45">
      <c r="D4" s="61"/>
      <c r="E4" s="61"/>
      <c r="F4" s="61"/>
      <c r="G4" s="61"/>
    </row>
    <row r="5" spans="4:15" ht="20.5" thickBot="1" x14ac:dyDescent="0.45">
      <c r="D5" s="61"/>
      <c r="E5" s="62" t="s">
        <v>59</v>
      </c>
      <c r="F5" s="62"/>
      <c r="G5" s="169"/>
      <c r="H5" s="169"/>
      <c r="I5" s="63"/>
    </row>
    <row r="6" spans="4:15" x14ac:dyDescent="0.4">
      <c r="D6" s="61"/>
      <c r="E6" s="61"/>
      <c r="F6" s="61"/>
      <c r="G6" s="61"/>
    </row>
    <row r="7" spans="4:15" ht="20.5" thickBot="1" x14ac:dyDescent="0.45"/>
    <row r="8" spans="4:15" s="64" customFormat="1" ht="14.5" customHeight="1" x14ac:dyDescent="0.35">
      <c r="D8" s="170" t="s">
        <v>60</v>
      </c>
      <c r="E8" s="172" t="s">
        <v>61</v>
      </c>
      <c r="F8" s="174" t="s">
        <v>62</v>
      </c>
      <c r="G8" s="174" t="s">
        <v>63</v>
      </c>
      <c r="H8" s="174" t="s">
        <v>64</v>
      </c>
      <c r="I8" s="174" t="s">
        <v>65</v>
      </c>
      <c r="J8" s="176" t="s">
        <v>66</v>
      </c>
      <c r="K8" s="176"/>
      <c r="L8" s="176"/>
      <c r="M8" s="176"/>
      <c r="N8" s="177"/>
      <c r="O8" s="65"/>
    </row>
    <row r="9" spans="4:15" s="64" customFormat="1" ht="27" customHeight="1" thickBot="1" x14ac:dyDescent="0.4">
      <c r="D9" s="171"/>
      <c r="E9" s="173"/>
      <c r="F9" s="175"/>
      <c r="G9" s="175"/>
      <c r="H9" s="175"/>
      <c r="I9" s="175"/>
      <c r="J9" s="66" t="s">
        <v>67</v>
      </c>
      <c r="K9" s="178" t="s">
        <v>68</v>
      </c>
      <c r="L9" s="178"/>
      <c r="M9" s="179" t="s">
        <v>69</v>
      </c>
      <c r="N9" s="180"/>
      <c r="O9" s="65"/>
    </row>
    <row r="10" spans="4:15" x14ac:dyDescent="0.4">
      <c r="D10" s="67">
        <v>1</v>
      </c>
      <c r="E10" s="68"/>
      <c r="F10" s="68"/>
      <c r="G10" s="68"/>
      <c r="H10" s="68"/>
      <c r="I10" s="69"/>
      <c r="J10" s="81"/>
      <c r="K10" s="165"/>
      <c r="L10" s="165"/>
      <c r="M10" s="165"/>
      <c r="N10" s="166"/>
      <c r="O10" s="70"/>
    </row>
    <row r="11" spans="4:15" x14ac:dyDescent="0.4">
      <c r="D11" s="71">
        <v>2</v>
      </c>
      <c r="E11" s="72"/>
      <c r="F11" s="72"/>
      <c r="G11" s="72"/>
      <c r="H11" s="72"/>
      <c r="I11" s="72"/>
      <c r="J11" s="79"/>
      <c r="K11" s="167"/>
      <c r="L11" s="167"/>
      <c r="M11" s="167" t="s">
        <v>70</v>
      </c>
      <c r="N11" s="181"/>
      <c r="O11" s="70"/>
    </row>
    <row r="12" spans="4:15" x14ac:dyDescent="0.4">
      <c r="D12" s="71">
        <v>3</v>
      </c>
      <c r="E12" s="72"/>
      <c r="F12" s="72"/>
      <c r="G12" s="72"/>
      <c r="H12" s="72"/>
      <c r="I12" s="72"/>
      <c r="J12" s="79"/>
      <c r="K12" s="182"/>
      <c r="L12" s="183"/>
      <c r="M12" s="182"/>
      <c r="N12" s="184"/>
      <c r="O12" s="70"/>
    </row>
    <row r="13" spans="4:15" x14ac:dyDescent="0.4">
      <c r="D13" s="71">
        <v>4</v>
      </c>
      <c r="E13" s="72"/>
      <c r="F13" s="72"/>
      <c r="G13" s="72"/>
      <c r="H13" s="72"/>
      <c r="I13" s="72"/>
      <c r="J13" s="79"/>
      <c r="K13" s="182"/>
      <c r="L13" s="183"/>
      <c r="M13" s="182"/>
      <c r="N13" s="184"/>
      <c r="O13" s="70"/>
    </row>
    <row r="14" spans="4:15" x14ac:dyDescent="0.4">
      <c r="D14" s="71">
        <v>5</v>
      </c>
      <c r="E14" s="72"/>
      <c r="F14" s="72"/>
      <c r="G14" s="72"/>
      <c r="H14" s="72"/>
      <c r="I14" s="72"/>
      <c r="J14" s="79"/>
      <c r="K14" s="182"/>
      <c r="L14" s="183"/>
      <c r="M14" s="182"/>
      <c r="N14" s="184"/>
      <c r="O14" s="70"/>
    </row>
    <row r="15" spans="4:15" x14ac:dyDescent="0.4">
      <c r="D15" s="71">
        <v>6</v>
      </c>
      <c r="E15" s="72"/>
      <c r="F15" s="72"/>
      <c r="G15" s="72"/>
      <c r="H15" s="72"/>
      <c r="I15" s="72"/>
      <c r="J15" s="79"/>
      <c r="K15" s="182"/>
      <c r="L15" s="183"/>
      <c r="M15" s="182"/>
      <c r="N15" s="184"/>
      <c r="O15" s="70"/>
    </row>
    <row r="16" spans="4:15" x14ac:dyDescent="0.4">
      <c r="D16" s="71">
        <v>7</v>
      </c>
      <c r="E16" s="72"/>
      <c r="F16" s="72"/>
      <c r="G16" s="72"/>
      <c r="H16" s="72"/>
      <c r="I16" s="72"/>
      <c r="J16" s="79"/>
      <c r="K16" s="182"/>
      <c r="L16" s="183"/>
      <c r="M16" s="182"/>
      <c r="N16" s="184"/>
      <c r="O16" s="70"/>
    </row>
    <row r="17" spans="4:15" x14ac:dyDescent="0.4">
      <c r="D17" s="71">
        <v>8</v>
      </c>
      <c r="E17" s="72"/>
      <c r="F17" s="72"/>
      <c r="G17" s="72"/>
      <c r="H17" s="72"/>
      <c r="I17" s="72"/>
      <c r="J17" s="79"/>
      <c r="K17" s="182"/>
      <c r="L17" s="183"/>
      <c r="M17" s="182"/>
      <c r="N17" s="184"/>
      <c r="O17" s="70"/>
    </row>
    <row r="18" spans="4:15" x14ac:dyDescent="0.4">
      <c r="D18" s="71">
        <v>9</v>
      </c>
      <c r="E18" s="72"/>
      <c r="F18" s="72"/>
      <c r="G18" s="72"/>
      <c r="H18" s="72"/>
      <c r="I18" s="72"/>
      <c r="J18" s="79"/>
      <c r="K18" s="167"/>
      <c r="L18" s="167"/>
      <c r="M18" s="167"/>
      <c r="N18" s="181"/>
      <c r="O18" s="70"/>
    </row>
    <row r="19" spans="4:15" x14ac:dyDescent="0.4">
      <c r="D19" s="71">
        <v>10</v>
      </c>
      <c r="E19" s="72"/>
      <c r="F19" s="72"/>
      <c r="G19" s="72"/>
      <c r="H19" s="72"/>
      <c r="I19" s="72"/>
      <c r="J19" s="79"/>
      <c r="K19" s="167"/>
      <c r="L19" s="167"/>
      <c r="M19" s="167"/>
      <c r="N19" s="181"/>
      <c r="O19" s="70"/>
    </row>
    <row r="20" spans="4:15" x14ac:dyDescent="0.4">
      <c r="D20" s="71">
        <v>11</v>
      </c>
      <c r="E20" s="72"/>
      <c r="F20" s="72"/>
      <c r="G20" s="72"/>
      <c r="H20" s="72"/>
      <c r="I20" s="72"/>
      <c r="J20" s="79"/>
      <c r="K20" s="167"/>
      <c r="L20" s="167"/>
      <c r="M20" s="167"/>
      <c r="N20" s="181"/>
      <c r="O20" s="70"/>
    </row>
    <row r="21" spans="4:15" ht="20.5" thickBot="1" x14ac:dyDescent="0.45">
      <c r="D21" s="73">
        <v>12</v>
      </c>
      <c r="E21" s="74"/>
      <c r="F21" s="74"/>
      <c r="G21" s="74"/>
      <c r="H21" s="74"/>
      <c r="I21" s="74"/>
      <c r="J21" s="80"/>
      <c r="K21" s="186"/>
      <c r="L21" s="186"/>
      <c r="M21" s="186"/>
      <c r="N21" s="187"/>
      <c r="O21" s="70"/>
    </row>
    <row r="22" spans="4:15" ht="20.5" thickBot="1" x14ac:dyDescent="0.45"/>
    <row r="23" spans="4:15" ht="20.5" thickBot="1" x14ac:dyDescent="0.45">
      <c r="E23" s="62" t="s">
        <v>71</v>
      </c>
      <c r="F23" s="62"/>
      <c r="G23" s="169"/>
      <c r="H23" s="169"/>
      <c r="I23" s="63"/>
    </row>
    <row r="24" spans="4:15" ht="20.5" thickBot="1" x14ac:dyDescent="0.45">
      <c r="D24" s="185"/>
      <c r="E24" s="185"/>
      <c r="F24" s="185"/>
      <c r="G24" s="185"/>
      <c r="H24" s="185"/>
      <c r="I24" s="75"/>
    </row>
    <row r="25" spans="4:15" ht="20.5" thickBot="1" x14ac:dyDescent="0.45">
      <c r="E25" s="62" t="s">
        <v>72</v>
      </c>
      <c r="F25" s="62"/>
      <c r="G25" s="169"/>
      <c r="H25" s="169"/>
      <c r="I25" s="63"/>
    </row>
  </sheetData>
  <protectedRanges>
    <protectedRange sqref="E10:P21" name="Range2_3"/>
    <protectedRange sqref="F5" name="Range1_3"/>
  </protectedRanges>
  <mergeCells count="38">
    <mergeCell ref="K18:L18"/>
    <mergeCell ref="M18:N18"/>
    <mergeCell ref="G23:H23"/>
    <mergeCell ref="D24:H24"/>
    <mergeCell ref="G25:H25"/>
    <mergeCell ref="K19:L19"/>
    <mergeCell ref="M19:N19"/>
    <mergeCell ref="K20:L20"/>
    <mergeCell ref="M20:N20"/>
    <mergeCell ref="K21:L21"/>
    <mergeCell ref="M21:N21"/>
    <mergeCell ref="K15:L15"/>
    <mergeCell ref="M15:N15"/>
    <mergeCell ref="K16:L16"/>
    <mergeCell ref="M16:N16"/>
    <mergeCell ref="K17:L17"/>
    <mergeCell ref="M17:N17"/>
    <mergeCell ref="K13:L13"/>
    <mergeCell ref="M13:N13"/>
    <mergeCell ref="K14:L14"/>
    <mergeCell ref="M14:N14"/>
    <mergeCell ref="K12:L12"/>
    <mergeCell ref="M12:N12"/>
    <mergeCell ref="K10:L10"/>
    <mergeCell ref="M10:N10"/>
    <mergeCell ref="K11:L11"/>
    <mergeCell ref="D3:N3"/>
    <mergeCell ref="G5:H5"/>
    <mergeCell ref="D8:D9"/>
    <mergeCell ref="E8:E9"/>
    <mergeCell ref="F8:F9"/>
    <mergeCell ref="G8:G9"/>
    <mergeCell ref="H8:H9"/>
    <mergeCell ref="I8:I9"/>
    <mergeCell ref="J8:N8"/>
    <mergeCell ref="K9:L9"/>
    <mergeCell ref="M9:N9"/>
    <mergeCell ref="M11:N11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BA9504-FFC6-4C2F-8635-3D1AD1080ED4}">
  <dimension ref="A3:U25"/>
  <sheetViews>
    <sheetView showGridLines="0" zoomScale="55" zoomScaleNormal="55" workbookViewId="0">
      <selection activeCell="D4" sqref="D4"/>
    </sheetView>
  </sheetViews>
  <sheetFormatPr defaultColWidth="0" defaultRowHeight="20" x14ac:dyDescent="0.4"/>
  <cols>
    <col min="1" max="3" width="4.1796875" style="60" customWidth="1"/>
    <col min="4" max="4" width="8.453125" style="60" customWidth="1"/>
    <col min="5" max="6" width="58.54296875" style="60" customWidth="1"/>
    <col min="7" max="7" width="33.453125" style="60" customWidth="1"/>
    <col min="8" max="9" width="32.54296875" style="60" customWidth="1"/>
    <col min="10" max="10" width="41.453125" style="60" customWidth="1"/>
    <col min="11" max="11" width="9.1796875" style="60" customWidth="1"/>
    <col min="12" max="12" width="22.54296875" style="60" customWidth="1"/>
    <col min="13" max="13" width="21.54296875" style="60" customWidth="1"/>
    <col min="14" max="14" width="13.453125" style="60" customWidth="1"/>
    <col min="15" max="15" width="7.453125" style="60" customWidth="1"/>
    <col min="16" max="16" width="6.54296875" style="60" customWidth="1"/>
    <col min="17" max="21" width="0" style="60" hidden="1" customWidth="1"/>
    <col min="22" max="16384" width="9.1796875" style="60" hidden="1"/>
  </cols>
  <sheetData>
    <row r="3" spans="4:15" x14ac:dyDescent="0.4">
      <c r="D3" s="168" t="s">
        <v>73</v>
      </c>
      <c r="E3" s="168"/>
      <c r="F3" s="168"/>
      <c r="G3" s="168"/>
      <c r="H3" s="168"/>
      <c r="I3" s="168"/>
      <c r="J3" s="168"/>
      <c r="K3" s="168"/>
      <c r="L3" s="168"/>
      <c r="M3" s="168"/>
      <c r="N3" s="168"/>
    </row>
    <row r="4" spans="4:15" ht="20.5" thickBot="1" x14ac:dyDescent="0.45">
      <c r="D4" s="61"/>
      <c r="E4" s="61"/>
      <c r="F4" s="61"/>
      <c r="G4" s="61"/>
    </row>
    <row r="5" spans="4:15" ht="20.5" thickBot="1" x14ac:dyDescent="0.45">
      <c r="D5" s="61"/>
      <c r="E5" s="62" t="s">
        <v>59</v>
      </c>
      <c r="F5" s="62"/>
      <c r="G5" s="169"/>
      <c r="H5" s="169"/>
      <c r="I5" s="63"/>
    </row>
    <row r="6" spans="4:15" x14ac:dyDescent="0.4">
      <c r="D6" s="61"/>
      <c r="E6" s="61"/>
      <c r="F6" s="61"/>
      <c r="G6" s="61"/>
    </row>
    <row r="7" spans="4:15" ht="20.5" thickBot="1" x14ac:dyDescent="0.45"/>
    <row r="8" spans="4:15" s="64" customFormat="1" ht="14.5" customHeight="1" x14ac:dyDescent="0.35">
      <c r="D8" s="170" t="s">
        <v>60</v>
      </c>
      <c r="E8" s="172" t="s">
        <v>61</v>
      </c>
      <c r="F8" s="174" t="s">
        <v>62</v>
      </c>
      <c r="G8" s="174" t="s">
        <v>63</v>
      </c>
      <c r="H8" s="174" t="s">
        <v>64</v>
      </c>
      <c r="I8" s="174" t="s">
        <v>65</v>
      </c>
      <c r="J8" s="176" t="s">
        <v>66</v>
      </c>
      <c r="K8" s="176"/>
      <c r="L8" s="176"/>
      <c r="M8" s="176"/>
      <c r="N8" s="177"/>
      <c r="O8" s="65"/>
    </row>
    <row r="9" spans="4:15" s="64" customFormat="1" ht="27" customHeight="1" thickBot="1" x14ac:dyDescent="0.4">
      <c r="D9" s="171"/>
      <c r="E9" s="173"/>
      <c r="F9" s="175"/>
      <c r="G9" s="175"/>
      <c r="H9" s="175"/>
      <c r="I9" s="175"/>
      <c r="J9" s="66" t="s">
        <v>67</v>
      </c>
      <c r="K9" s="178" t="s">
        <v>68</v>
      </c>
      <c r="L9" s="178"/>
      <c r="M9" s="179" t="s">
        <v>69</v>
      </c>
      <c r="N9" s="180"/>
      <c r="O9" s="65"/>
    </row>
    <row r="10" spans="4:15" x14ac:dyDescent="0.4">
      <c r="D10" s="67">
        <v>1</v>
      </c>
      <c r="E10" s="68"/>
      <c r="F10" s="68"/>
      <c r="G10" s="68"/>
      <c r="H10" s="68"/>
      <c r="I10" s="69"/>
      <c r="J10" s="81"/>
      <c r="K10" s="165"/>
      <c r="L10" s="165"/>
      <c r="M10" s="165"/>
      <c r="N10" s="166"/>
      <c r="O10" s="70"/>
    </row>
    <row r="11" spans="4:15" x14ac:dyDescent="0.4">
      <c r="D11" s="71">
        <v>2</v>
      </c>
      <c r="E11" s="72"/>
      <c r="F11" s="72"/>
      <c r="G11" s="72"/>
      <c r="H11" s="72"/>
      <c r="I11" s="72"/>
      <c r="J11" s="79"/>
      <c r="K11" s="167"/>
      <c r="L11" s="167"/>
      <c r="M11" s="167" t="s">
        <v>70</v>
      </c>
      <c r="N11" s="181"/>
      <c r="O11" s="70"/>
    </row>
    <row r="12" spans="4:15" x14ac:dyDescent="0.4">
      <c r="D12" s="71">
        <v>3</v>
      </c>
      <c r="E12" s="72"/>
      <c r="F12" s="72"/>
      <c r="G12" s="72"/>
      <c r="H12" s="72"/>
      <c r="I12" s="72"/>
      <c r="J12" s="79"/>
      <c r="K12" s="182"/>
      <c r="L12" s="183"/>
      <c r="M12" s="182"/>
      <c r="N12" s="184"/>
      <c r="O12" s="70"/>
    </row>
    <row r="13" spans="4:15" x14ac:dyDescent="0.4">
      <c r="D13" s="71">
        <v>4</v>
      </c>
      <c r="E13" s="72"/>
      <c r="F13" s="72"/>
      <c r="G13" s="72"/>
      <c r="H13" s="72"/>
      <c r="I13" s="72"/>
      <c r="J13" s="79"/>
      <c r="K13" s="182"/>
      <c r="L13" s="183"/>
      <c r="M13" s="182"/>
      <c r="N13" s="184"/>
      <c r="O13" s="70"/>
    </row>
    <row r="14" spans="4:15" x14ac:dyDescent="0.4">
      <c r="D14" s="71">
        <v>5</v>
      </c>
      <c r="E14" s="72"/>
      <c r="F14" s="72"/>
      <c r="G14" s="72"/>
      <c r="H14" s="72"/>
      <c r="I14" s="72"/>
      <c r="J14" s="79"/>
      <c r="K14" s="182"/>
      <c r="L14" s="183"/>
      <c r="M14" s="182"/>
      <c r="N14" s="184"/>
      <c r="O14" s="70"/>
    </row>
    <row r="15" spans="4:15" x14ac:dyDescent="0.4">
      <c r="D15" s="71">
        <v>6</v>
      </c>
      <c r="E15" s="72"/>
      <c r="F15" s="72"/>
      <c r="G15" s="72"/>
      <c r="H15" s="72"/>
      <c r="I15" s="72"/>
      <c r="J15" s="79"/>
      <c r="K15" s="182"/>
      <c r="L15" s="183"/>
      <c r="M15" s="182"/>
      <c r="N15" s="184"/>
      <c r="O15" s="70"/>
    </row>
    <row r="16" spans="4:15" x14ac:dyDescent="0.4">
      <c r="D16" s="71">
        <v>7</v>
      </c>
      <c r="E16" s="72"/>
      <c r="F16" s="72"/>
      <c r="G16" s="72"/>
      <c r="H16" s="72"/>
      <c r="I16" s="72"/>
      <c r="J16" s="79"/>
      <c r="K16" s="182"/>
      <c r="L16" s="183"/>
      <c r="M16" s="182"/>
      <c r="N16" s="184"/>
      <c r="O16" s="70"/>
    </row>
    <row r="17" spans="4:15" x14ac:dyDescent="0.4">
      <c r="D17" s="71">
        <v>8</v>
      </c>
      <c r="E17" s="72"/>
      <c r="F17" s="72"/>
      <c r="G17" s="72"/>
      <c r="H17" s="72"/>
      <c r="I17" s="72"/>
      <c r="J17" s="79"/>
      <c r="K17" s="182"/>
      <c r="L17" s="183"/>
      <c r="M17" s="182"/>
      <c r="N17" s="184"/>
      <c r="O17" s="70"/>
    </row>
    <row r="18" spans="4:15" x14ac:dyDescent="0.4">
      <c r="D18" s="71">
        <v>9</v>
      </c>
      <c r="E18" s="72"/>
      <c r="F18" s="72"/>
      <c r="G18" s="72"/>
      <c r="H18" s="72"/>
      <c r="I18" s="72"/>
      <c r="J18" s="79"/>
      <c r="K18" s="167"/>
      <c r="L18" s="167"/>
      <c r="M18" s="167"/>
      <c r="N18" s="181"/>
      <c r="O18" s="70"/>
    </row>
    <row r="19" spans="4:15" x14ac:dyDescent="0.4">
      <c r="D19" s="71">
        <v>10</v>
      </c>
      <c r="E19" s="72"/>
      <c r="F19" s="72"/>
      <c r="G19" s="72"/>
      <c r="H19" s="72"/>
      <c r="I19" s="72"/>
      <c r="J19" s="79"/>
      <c r="K19" s="167"/>
      <c r="L19" s="167"/>
      <c r="M19" s="167"/>
      <c r="N19" s="181"/>
      <c r="O19" s="70"/>
    </row>
    <row r="20" spans="4:15" x14ac:dyDescent="0.4">
      <c r="D20" s="71">
        <v>11</v>
      </c>
      <c r="E20" s="72"/>
      <c r="F20" s="72"/>
      <c r="G20" s="72"/>
      <c r="H20" s="72"/>
      <c r="I20" s="72"/>
      <c r="J20" s="79"/>
      <c r="K20" s="167"/>
      <c r="L20" s="167"/>
      <c r="M20" s="167"/>
      <c r="N20" s="181"/>
      <c r="O20" s="70"/>
    </row>
    <row r="21" spans="4:15" ht="20.5" thickBot="1" x14ac:dyDescent="0.45">
      <c r="D21" s="73">
        <v>12</v>
      </c>
      <c r="E21" s="74"/>
      <c r="F21" s="74"/>
      <c r="G21" s="74"/>
      <c r="H21" s="74"/>
      <c r="I21" s="74"/>
      <c r="J21" s="80"/>
      <c r="K21" s="186"/>
      <c r="L21" s="186"/>
      <c r="M21" s="186"/>
      <c r="N21" s="187"/>
      <c r="O21" s="70"/>
    </row>
    <row r="22" spans="4:15" ht="20.5" thickBot="1" x14ac:dyDescent="0.45"/>
    <row r="23" spans="4:15" ht="20.5" thickBot="1" x14ac:dyDescent="0.45">
      <c r="E23" s="62" t="s">
        <v>71</v>
      </c>
      <c r="F23" s="62"/>
      <c r="G23" s="169"/>
      <c r="H23" s="169"/>
      <c r="I23" s="63"/>
    </row>
    <row r="24" spans="4:15" ht="20.5" thickBot="1" x14ac:dyDescent="0.45">
      <c r="D24" s="185"/>
      <c r="E24" s="185"/>
      <c r="F24" s="185"/>
      <c r="G24" s="185"/>
      <c r="H24" s="185"/>
      <c r="I24" s="75"/>
    </row>
    <row r="25" spans="4:15" ht="20.5" thickBot="1" x14ac:dyDescent="0.45">
      <c r="E25" s="62" t="s">
        <v>72</v>
      </c>
      <c r="F25" s="62"/>
      <c r="G25" s="169"/>
      <c r="H25" s="169"/>
      <c r="I25" s="63"/>
    </row>
  </sheetData>
  <protectedRanges>
    <protectedRange sqref="E10:P21" name="Range2_3"/>
    <protectedRange sqref="F5" name="Range1_3"/>
  </protectedRanges>
  <mergeCells count="38">
    <mergeCell ref="I8:I9"/>
    <mergeCell ref="M9:N9"/>
    <mergeCell ref="D3:N3"/>
    <mergeCell ref="G5:H5"/>
    <mergeCell ref="J8:N8"/>
    <mergeCell ref="K9:L9"/>
    <mergeCell ref="D8:D9"/>
    <mergeCell ref="E8:E9"/>
    <mergeCell ref="F8:F9"/>
    <mergeCell ref="G8:G9"/>
    <mergeCell ref="H8:H9"/>
    <mergeCell ref="M13:N13"/>
    <mergeCell ref="M14:N14"/>
    <mergeCell ref="M15:N15"/>
    <mergeCell ref="M10:N10"/>
    <mergeCell ref="M11:N11"/>
    <mergeCell ref="M12:N12"/>
    <mergeCell ref="M16:N16"/>
    <mergeCell ref="M17:N17"/>
    <mergeCell ref="M21:N21"/>
    <mergeCell ref="M18:N18"/>
    <mergeCell ref="M19:N19"/>
    <mergeCell ref="M20:N20"/>
    <mergeCell ref="K10:L10"/>
    <mergeCell ref="K11:L11"/>
    <mergeCell ref="K12:L12"/>
    <mergeCell ref="K13:L13"/>
    <mergeCell ref="K14:L14"/>
    <mergeCell ref="K15:L15"/>
    <mergeCell ref="K16:L16"/>
    <mergeCell ref="K17:L17"/>
    <mergeCell ref="K18:L18"/>
    <mergeCell ref="K19:L19"/>
    <mergeCell ref="K20:L20"/>
    <mergeCell ref="K21:L21"/>
    <mergeCell ref="G23:H23"/>
    <mergeCell ref="D24:H24"/>
    <mergeCell ref="G25:H25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2CBC2D-379B-4229-99EE-4E77C8EF70B0}">
  <dimension ref="A3:U25"/>
  <sheetViews>
    <sheetView showGridLines="0" zoomScale="55" zoomScaleNormal="55" workbookViewId="0">
      <selection activeCell="I26" sqref="I26"/>
    </sheetView>
  </sheetViews>
  <sheetFormatPr defaultColWidth="0" defaultRowHeight="20" x14ac:dyDescent="0.4"/>
  <cols>
    <col min="1" max="3" width="4.1796875" style="60" customWidth="1"/>
    <col min="4" max="4" width="8.453125" style="60" customWidth="1"/>
    <col min="5" max="6" width="58.54296875" style="60" customWidth="1"/>
    <col min="7" max="7" width="33.453125" style="60" customWidth="1"/>
    <col min="8" max="9" width="32.54296875" style="60" customWidth="1"/>
    <col min="10" max="10" width="41.453125" style="60" customWidth="1"/>
    <col min="11" max="11" width="9.1796875" style="60" customWidth="1"/>
    <col min="12" max="12" width="22.54296875" style="60" customWidth="1"/>
    <col min="13" max="13" width="21.54296875" style="60" customWidth="1"/>
    <col min="14" max="14" width="13.453125" style="60" customWidth="1"/>
    <col min="15" max="15" width="7.453125" style="60" customWidth="1"/>
    <col min="16" max="16" width="6.54296875" style="60" customWidth="1"/>
    <col min="17" max="21" width="0" style="60" hidden="1" customWidth="1"/>
    <col min="22" max="16384" width="9.1796875" style="60" hidden="1"/>
  </cols>
  <sheetData>
    <row r="3" spans="4:15" x14ac:dyDescent="0.4">
      <c r="D3" s="168" t="s">
        <v>74</v>
      </c>
      <c r="E3" s="168"/>
      <c r="F3" s="168"/>
      <c r="G3" s="168"/>
      <c r="H3" s="168"/>
      <c r="I3" s="168"/>
      <c r="J3" s="168"/>
      <c r="K3" s="168"/>
      <c r="L3" s="168"/>
      <c r="M3" s="168"/>
      <c r="N3" s="168"/>
    </row>
    <row r="4" spans="4:15" ht="20.5" thickBot="1" x14ac:dyDescent="0.45">
      <c r="D4" s="61"/>
      <c r="E4" s="61"/>
      <c r="F4" s="61"/>
      <c r="G4" s="61"/>
    </row>
    <row r="5" spans="4:15" ht="20.5" thickBot="1" x14ac:dyDescent="0.45">
      <c r="D5" s="61"/>
      <c r="E5" s="62" t="s">
        <v>59</v>
      </c>
      <c r="F5" s="62"/>
      <c r="G5" s="169"/>
      <c r="H5" s="169"/>
      <c r="I5" s="63"/>
    </row>
    <row r="6" spans="4:15" x14ac:dyDescent="0.4">
      <c r="D6" s="61"/>
      <c r="E6" s="61"/>
      <c r="F6" s="61"/>
      <c r="G6" s="61"/>
    </row>
    <row r="7" spans="4:15" ht="20.5" thickBot="1" x14ac:dyDescent="0.45"/>
    <row r="8" spans="4:15" s="64" customFormat="1" ht="14.5" customHeight="1" x14ac:dyDescent="0.35">
      <c r="D8" s="170" t="s">
        <v>60</v>
      </c>
      <c r="E8" s="172" t="s">
        <v>61</v>
      </c>
      <c r="F8" s="174" t="s">
        <v>62</v>
      </c>
      <c r="G8" s="174" t="s">
        <v>63</v>
      </c>
      <c r="H8" s="174" t="s">
        <v>64</v>
      </c>
      <c r="I8" s="174" t="s">
        <v>65</v>
      </c>
      <c r="J8" s="176" t="s">
        <v>66</v>
      </c>
      <c r="K8" s="176"/>
      <c r="L8" s="176"/>
      <c r="M8" s="176"/>
      <c r="N8" s="177"/>
      <c r="O8" s="65"/>
    </row>
    <row r="9" spans="4:15" s="64" customFormat="1" ht="39.75" customHeight="1" thickBot="1" x14ac:dyDescent="0.4">
      <c r="D9" s="171"/>
      <c r="E9" s="173"/>
      <c r="F9" s="175"/>
      <c r="G9" s="175"/>
      <c r="H9" s="175"/>
      <c r="I9" s="175"/>
      <c r="J9" s="66" t="s">
        <v>67</v>
      </c>
      <c r="K9" s="178" t="s">
        <v>68</v>
      </c>
      <c r="L9" s="178"/>
      <c r="M9" s="179" t="s">
        <v>69</v>
      </c>
      <c r="N9" s="180"/>
      <c r="O9" s="65"/>
    </row>
    <row r="10" spans="4:15" x14ac:dyDescent="0.4">
      <c r="D10" s="67">
        <v>1</v>
      </c>
      <c r="E10" s="68"/>
      <c r="F10" s="68"/>
      <c r="G10" s="68"/>
      <c r="H10" s="68"/>
      <c r="I10" s="69"/>
      <c r="J10" s="81"/>
      <c r="K10" s="165"/>
      <c r="L10" s="165"/>
      <c r="M10" s="165"/>
      <c r="N10" s="166"/>
      <c r="O10" s="70"/>
    </row>
    <row r="11" spans="4:15" x14ac:dyDescent="0.4">
      <c r="D11" s="71">
        <v>2</v>
      </c>
      <c r="E11" s="72"/>
      <c r="F11" s="72"/>
      <c r="G11" s="72"/>
      <c r="H11" s="72"/>
      <c r="I11" s="72"/>
      <c r="J11" s="79"/>
      <c r="K11" s="167"/>
      <c r="L11" s="167"/>
      <c r="M11" s="167" t="s">
        <v>70</v>
      </c>
      <c r="N11" s="181"/>
      <c r="O11" s="70"/>
    </row>
    <row r="12" spans="4:15" x14ac:dyDescent="0.4">
      <c r="D12" s="71">
        <v>3</v>
      </c>
      <c r="E12" s="72"/>
      <c r="F12" s="72"/>
      <c r="G12" s="72"/>
      <c r="H12" s="72"/>
      <c r="I12" s="72"/>
      <c r="J12" s="79"/>
      <c r="K12" s="182"/>
      <c r="L12" s="183"/>
      <c r="M12" s="182"/>
      <c r="N12" s="184"/>
      <c r="O12" s="70"/>
    </row>
    <row r="13" spans="4:15" x14ac:dyDescent="0.4">
      <c r="D13" s="71">
        <v>4</v>
      </c>
      <c r="E13" s="72"/>
      <c r="F13" s="72"/>
      <c r="G13" s="72"/>
      <c r="H13" s="72"/>
      <c r="I13" s="72"/>
      <c r="J13" s="79"/>
      <c r="K13" s="182"/>
      <c r="L13" s="183"/>
      <c r="M13" s="182"/>
      <c r="N13" s="184"/>
      <c r="O13" s="70"/>
    </row>
    <row r="14" spans="4:15" x14ac:dyDescent="0.4">
      <c r="D14" s="71">
        <v>5</v>
      </c>
      <c r="E14" s="72"/>
      <c r="F14" s="72"/>
      <c r="G14" s="72"/>
      <c r="H14" s="72"/>
      <c r="I14" s="72"/>
      <c r="J14" s="79"/>
      <c r="K14" s="182"/>
      <c r="L14" s="183"/>
      <c r="M14" s="182"/>
      <c r="N14" s="184"/>
      <c r="O14" s="70"/>
    </row>
    <row r="15" spans="4:15" x14ac:dyDescent="0.4">
      <c r="D15" s="71">
        <v>6</v>
      </c>
      <c r="E15" s="72"/>
      <c r="F15" s="72"/>
      <c r="G15" s="72"/>
      <c r="H15" s="72"/>
      <c r="I15" s="72"/>
      <c r="J15" s="79"/>
      <c r="K15" s="182"/>
      <c r="L15" s="183"/>
      <c r="M15" s="182"/>
      <c r="N15" s="184"/>
      <c r="O15" s="70"/>
    </row>
    <row r="16" spans="4:15" x14ac:dyDescent="0.4">
      <c r="D16" s="71">
        <v>7</v>
      </c>
      <c r="E16" s="72"/>
      <c r="F16" s="72"/>
      <c r="G16" s="72"/>
      <c r="H16" s="72"/>
      <c r="I16" s="72"/>
      <c r="J16" s="79"/>
      <c r="K16" s="182"/>
      <c r="L16" s="183"/>
      <c r="M16" s="182"/>
      <c r="N16" s="184"/>
      <c r="O16" s="70"/>
    </row>
    <row r="17" spans="4:15" x14ac:dyDescent="0.4">
      <c r="D17" s="71">
        <v>8</v>
      </c>
      <c r="E17" s="72"/>
      <c r="F17" s="72"/>
      <c r="G17" s="72"/>
      <c r="H17" s="72"/>
      <c r="I17" s="72"/>
      <c r="J17" s="79"/>
      <c r="K17" s="182"/>
      <c r="L17" s="183"/>
      <c r="M17" s="182"/>
      <c r="N17" s="184"/>
      <c r="O17" s="70"/>
    </row>
    <row r="18" spans="4:15" x14ac:dyDescent="0.4">
      <c r="D18" s="71">
        <v>9</v>
      </c>
      <c r="E18" s="72"/>
      <c r="F18" s="72"/>
      <c r="G18" s="72"/>
      <c r="H18" s="72"/>
      <c r="I18" s="72"/>
      <c r="J18" s="79"/>
      <c r="K18" s="167"/>
      <c r="L18" s="167"/>
      <c r="M18" s="167"/>
      <c r="N18" s="181"/>
      <c r="O18" s="70"/>
    </row>
    <row r="19" spans="4:15" x14ac:dyDescent="0.4">
      <c r="D19" s="71">
        <v>10</v>
      </c>
      <c r="E19" s="72"/>
      <c r="F19" s="72"/>
      <c r="G19" s="72"/>
      <c r="H19" s="72"/>
      <c r="I19" s="72"/>
      <c r="J19" s="79"/>
      <c r="K19" s="167"/>
      <c r="L19" s="167"/>
      <c r="M19" s="167"/>
      <c r="N19" s="181"/>
      <c r="O19" s="70"/>
    </row>
    <row r="20" spans="4:15" x14ac:dyDescent="0.4">
      <c r="D20" s="71">
        <v>11</v>
      </c>
      <c r="E20" s="72"/>
      <c r="F20" s="72"/>
      <c r="G20" s="72"/>
      <c r="H20" s="72"/>
      <c r="I20" s="72"/>
      <c r="J20" s="79"/>
      <c r="K20" s="167"/>
      <c r="L20" s="167"/>
      <c r="M20" s="167"/>
      <c r="N20" s="181"/>
      <c r="O20" s="70"/>
    </row>
    <row r="21" spans="4:15" ht="20.5" thickBot="1" x14ac:dyDescent="0.45">
      <c r="D21" s="73">
        <v>12</v>
      </c>
      <c r="E21" s="74"/>
      <c r="F21" s="74"/>
      <c r="G21" s="74"/>
      <c r="H21" s="74"/>
      <c r="I21" s="74"/>
      <c r="J21" s="80"/>
      <c r="K21" s="186"/>
      <c r="L21" s="186"/>
      <c r="M21" s="186"/>
      <c r="N21" s="187"/>
      <c r="O21" s="70"/>
    </row>
    <row r="22" spans="4:15" ht="20.5" thickBot="1" x14ac:dyDescent="0.45"/>
    <row r="23" spans="4:15" ht="20.5" thickBot="1" x14ac:dyDescent="0.45">
      <c r="E23" s="62" t="s">
        <v>71</v>
      </c>
      <c r="F23" s="62"/>
      <c r="G23" s="169"/>
      <c r="H23" s="169"/>
      <c r="I23" s="63"/>
    </row>
    <row r="24" spans="4:15" ht="20.5" thickBot="1" x14ac:dyDescent="0.45">
      <c r="D24" s="185"/>
      <c r="E24" s="185"/>
      <c r="F24" s="185"/>
      <c r="G24" s="185"/>
      <c r="H24" s="185"/>
      <c r="I24" s="75"/>
    </row>
    <row r="25" spans="4:15" ht="20.5" thickBot="1" x14ac:dyDescent="0.45">
      <c r="E25" s="62" t="s">
        <v>72</v>
      </c>
      <c r="F25" s="62"/>
      <c r="G25" s="169"/>
      <c r="H25" s="169"/>
      <c r="I25" s="63"/>
    </row>
  </sheetData>
  <protectedRanges>
    <protectedRange sqref="E10:P21" name="Range2_3"/>
    <protectedRange sqref="F5" name="Range1_3"/>
  </protectedRanges>
  <mergeCells count="38">
    <mergeCell ref="K18:L18"/>
    <mergeCell ref="M18:N18"/>
    <mergeCell ref="G23:H23"/>
    <mergeCell ref="D24:H24"/>
    <mergeCell ref="G25:H25"/>
    <mergeCell ref="K19:L19"/>
    <mergeCell ref="M19:N19"/>
    <mergeCell ref="K20:L20"/>
    <mergeCell ref="M20:N20"/>
    <mergeCell ref="K21:L21"/>
    <mergeCell ref="M21:N21"/>
    <mergeCell ref="K15:L15"/>
    <mergeCell ref="M15:N15"/>
    <mergeCell ref="K16:L16"/>
    <mergeCell ref="M16:N16"/>
    <mergeCell ref="K17:L17"/>
    <mergeCell ref="M17:N17"/>
    <mergeCell ref="K13:L13"/>
    <mergeCell ref="M13:N13"/>
    <mergeCell ref="K14:L14"/>
    <mergeCell ref="M14:N14"/>
    <mergeCell ref="K12:L12"/>
    <mergeCell ref="M12:N12"/>
    <mergeCell ref="K10:L10"/>
    <mergeCell ref="M10:N10"/>
    <mergeCell ref="K11:L11"/>
    <mergeCell ref="D3:N3"/>
    <mergeCell ref="G5:H5"/>
    <mergeCell ref="D8:D9"/>
    <mergeCell ref="E8:E9"/>
    <mergeCell ref="F8:F9"/>
    <mergeCell ref="G8:G9"/>
    <mergeCell ref="H8:H9"/>
    <mergeCell ref="I8:I9"/>
    <mergeCell ref="J8:N8"/>
    <mergeCell ref="K9:L9"/>
    <mergeCell ref="M9:N9"/>
    <mergeCell ref="M11:N11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44C8A3-9073-4416-9B80-7D5770DE4A5A}">
  <dimension ref="A3:U25"/>
  <sheetViews>
    <sheetView showGridLines="0" zoomScale="55" zoomScaleNormal="55" workbookViewId="0">
      <selection activeCell="D4" sqref="D4"/>
    </sheetView>
  </sheetViews>
  <sheetFormatPr defaultColWidth="0" defaultRowHeight="20" x14ac:dyDescent="0.4"/>
  <cols>
    <col min="1" max="3" width="4.1796875" style="60" customWidth="1"/>
    <col min="4" max="4" width="8.453125" style="60" customWidth="1"/>
    <col min="5" max="6" width="58.54296875" style="60" customWidth="1"/>
    <col min="7" max="7" width="33.453125" style="60" customWidth="1"/>
    <col min="8" max="9" width="32.54296875" style="60" customWidth="1"/>
    <col min="10" max="10" width="41.453125" style="60" customWidth="1"/>
    <col min="11" max="11" width="9.1796875" style="60" customWidth="1"/>
    <col min="12" max="12" width="22.54296875" style="60" customWidth="1"/>
    <col min="13" max="13" width="21.54296875" style="60" customWidth="1"/>
    <col min="14" max="14" width="13.453125" style="60" customWidth="1"/>
    <col min="15" max="15" width="7.453125" style="60" customWidth="1"/>
    <col min="16" max="16" width="6.54296875" style="60" customWidth="1"/>
    <col min="17" max="21" width="0" style="60" hidden="1" customWidth="1"/>
    <col min="22" max="16384" width="9.1796875" style="60" hidden="1"/>
  </cols>
  <sheetData>
    <row r="3" spans="4:15" x14ac:dyDescent="0.4">
      <c r="D3" s="168" t="s">
        <v>75</v>
      </c>
      <c r="E3" s="168"/>
      <c r="F3" s="168"/>
      <c r="G3" s="168"/>
      <c r="H3" s="168"/>
      <c r="I3" s="168"/>
      <c r="J3" s="168"/>
      <c r="K3" s="168"/>
      <c r="L3" s="168"/>
      <c r="M3" s="168"/>
      <c r="N3" s="168"/>
    </row>
    <row r="4" spans="4:15" ht="20.5" thickBot="1" x14ac:dyDescent="0.45">
      <c r="D4" s="61"/>
      <c r="E4" s="61"/>
      <c r="F4" s="61"/>
      <c r="G4" s="61"/>
    </row>
    <row r="5" spans="4:15" ht="20.5" thickBot="1" x14ac:dyDescent="0.45">
      <c r="D5" s="61"/>
      <c r="E5" s="62" t="s">
        <v>59</v>
      </c>
      <c r="F5" s="62"/>
      <c r="G5" s="169"/>
      <c r="H5" s="169"/>
      <c r="I5" s="63"/>
    </row>
    <row r="6" spans="4:15" x14ac:dyDescent="0.4">
      <c r="D6" s="61"/>
      <c r="E6" s="61"/>
      <c r="F6" s="61"/>
      <c r="G6" s="61"/>
    </row>
    <row r="7" spans="4:15" ht="20.5" thickBot="1" x14ac:dyDescent="0.45"/>
    <row r="8" spans="4:15" s="64" customFormat="1" ht="14.5" customHeight="1" x14ac:dyDescent="0.35">
      <c r="D8" s="170" t="s">
        <v>60</v>
      </c>
      <c r="E8" s="172" t="s">
        <v>61</v>
      </c>
      <c r="F8" s="174" t="s">
        <v>62</v>
      </c>
      <c r="G8" s="174" t="s">
        <v>63</v>
      </c>
      <c r="H8" s="174" t="s">
        <v>64</v>
      </c>
      <c r="I8" s="174" t="s">
        <v>65</v>
      </c>
      <c r="J8" s="176" t="s">
        <v>66</v>
      </c>
      <c r="K8" s="176"/>
      <c r="L8" s="176"/>
      <c r="M8" s="176"/>
      <c r="N8" s="177"/>
      <c r="O8" s="65"/>
    </row>
    <row r="9" spans="4:15" s="64" customFormat="1" ht="39.75" customHeight="1" thickBot="1" x14ac:dyDescent="0.4">
      <c r="D9" s="171"/>
      <c r="E9" s="173"/>
      <c r="F9" s="175"/>
      <c r="G9" s="175"/>
      <c r="H9" s="175"/>
      <c r="I9" s="175"/>
      <c r="J9" s="66" t="s">
        <v>67</v>
      </c>
      <c r="K9" s="178" t="s">
        <v>68</v>
      </c>
      <c r="L9" s="178"/>
      <c r="M9" s="179" t="s">
        <v>69</v>
      </c>
      <c r="N9" s="180"/>
      <c r="O9" s="65"/>
    </row>
    <row r="10" spans="4:15" x14ac:dyDescent="0.4">
      <c r="D10" s="67">
        <v>1</v>
      </c>
      <c r="E10" s="68"/>
      <c r="F10" s="68"/>
      <c r="G10" s="68"/>
      <c r="H10" s="68"/>
      <c r="I10" s="69"/>
      <c r="J10" s="81"/>
      <c r="K10" s="165"/>
      <c r="L10" s="165"/>
      <c r="M10" s="165"/>
      <c r="N10" s="166"/>
      <c r="O10" s="70"/>
    </row>
    <row r="11" spans="4:15" x14ac:dyDescent="0.4">
      <c r="D11" s="71">
        <v>2</v>
      </c>
      <c r="E11" s="72"/>
      <c r="F11" s="72"/>
      <c r="G11" s="72"/>
      <c r="H11" s="72"/>
      <c r="I11" s="72"/>
      <c r="J11" s="79"/>
      <c r="K11" s="167"/>
      <c r="L11" s="167"/>
      <c r="M11" s="167" t="s">
        <v>70</v>
      </c>
      <c r="N11" s="181"/>
      <c r="O11" s="70"/>
    </row>
    <row r="12" spans="4:15" x14ac:dyDescent="0.4">
      <c r="D12" s="71">
        <v>3</v>
      </c>
      <c r="E12" s="72"/>
      <c r="F12" s="72"/>
      <c r="G12" s="72"/>
      <c r="H12" s="72"/>
      <c r="I12" s="72"/>
      <c r="J12" s="79"/>
      <c r="K12" s="182"/>
      <c r="L12" s="183"/>
      <c r="M12" s="182"/>
      <c r="N12" s="184"/>
      <c r="O12" s="70"/>
    </row>
    <row r="13" spans="4:15" x14ac:dyDescent="0.4">
      <c r="D13" s="71">
        <v>4</v>
      </c>
      <c r="E13" s="72"/>
      <c r="F13" s="72"/>
      <c r="G13" s="72"/>
      <c r="H13" s="72"/>
      <c r="I13" s="72"/>
      <c r="J13" s="79"/>
      <c r="K13" s="182"/>
      <c r="L13" s="183"/>
      <c r="M13" s="182"/>
      <c r="N13" s="184"/>
      <c r="O13" s="70"/>
    </row>
    <row r="14" spans="4:15" x14ac:dyDescent="0.4">
      <c r="D14" s="71">
        <v>5</v>
      </c>
      <c r="E14" s="72"/>
      <c r="F14" s="72"/>
      <c r="G14" s="72"/>
      <c r="H14" s="72"/>
      <c r="I14" s="72"/>
      <c r="J14" s="79"/>
      <c r="K14" s="182"/>
      <c r="L14" s="183"/>
      <c r="M14" s="182"/>
      <c r="N14" s="184"/>
      <c r="O14" s="70"/>
    </row>
    <row r="15" spans="4:15" x14ac:dyDescent="0.4">
      <c r="D15" s="71">
        <v>6</v>
      </c>
      <c r="E15" s="72"/>
      <c r="F15" s="72"/>
      <c r="G15" s="72"/>
      <c r="H15" s="72"/>
      <c r="I15" s="72"/>
      <c r="J15" s="79"/>
      <c r="K15" s="182"/>
      <c r="L15" s="183"/>
      <c r="M15" s="182"/>
      <c r="N15" s="184"/>
      <c r="O15" s="70"/>
    </row>
    <row r="16" spans="4:15" x14ac:dyDescent="0.4">
      <c r="D16" s="71">
        <v>7</v>
      </c>
      <c r="E16" s="72"/>
      <c r="F16" s="72"/>
      <c r="G16" s="72"/>
      <c r="H16" s="72"/>
      <c r="I16" s="72"/>
      <c r="J16" s="79"/>
      <c r="K16" s="182"/>
      <c r="L16" s="183"/>
      <c r="M16" s="182"/>
      <c r="N16" s="184"/>
      <c r="O16" s="70"/>
    </row>
    <row r="17" spans="4:15" x14ac:dyDescent="0.4">
      <c r="D17" s="71">
        <v>8</v>
      </c>
      <c r="E17" s="72"/>
      <c r="F17" s="72"/>
      <c r="G17" s="72"/>
      <c r="H17" s="72"/>
      <c r="I17" s="72"/>
      <c r="J17" s="79"/>
      <c r="K17" s="182"/>
      <c r="L17" s="183"/>
      <c r="M17" s="182"/>
      <c r="N17" s="184"/>
      <c r="O17" s="70"/>
    </row>
    <row r="18" spans="4:15" x14ac:dyDescent="0.4">
      <c r="D18" s="71">
        <v>9</v>
      </c>
      <c r="E18" s="72"/>
      <c r="F18" s="72"/>
      <c r="G18" s="72"/>
      <c r="H18" s="72"/>
      <c r="I18" s="72"/>
      <c r="J18" s="79"/>
      <c r="K18" s="167"/>
      <c r="L18" s="167"/>
      <c r="M18" s="167"/>
      <c r="N18" s="181"/>
      <c r="O18" s="70"/>
    </row>
    <row r="19" spans="4:15" x14ac:dyDescent="0.4">
      <c r="D19" s="71">
        <v>10</v>
      </c>
      <c r="E19" s="72"/>
      <c r="F19" s="72"/>
      <c r="G19" s="72"/>
      <c r="H19" s="72"/>
      <c r="I19" s="72"/>
      <c r="J19" s="79"/>
      <c r="K19" s="167"/>
      <c r="L19" s="167"/>
      <c r="M19" s="167"/>
      <c r="N19" s="181"/>
      <c r="O19" s="70"/>
    </row>
    <row r="20" spans="4:15" x14ac:dyDescent="0.4">
      <c r="D20" s="71">
        <v>11</v>
      </c>
      <c r="E20" s="72"/>
      <c r="F20" s="72"/>
      <c r="G20" s="72"/>
      <c r="H20" s="72"/>
      <c r="I20" s="72"/>
      <c r="J20" s="79"/>
      <c r="K20" s="167"/>
      <c r="L20" s="167"/>
      <c r="M20" s="167"/>
      <c r="N20" s="181"/>
      <c r="O20" s="70"/>
    </row>
    <row r="21" spans="4:15" ht="20.5" thickBot="1" x14ac:dyDescent="0.45">
      <c r="D21" s="73">
        <v>12</v>
      </c>
      <c r="E21" s="74"/>
      <c r="F21" s="74"/>
      <c r="G21" s="74"/>
      <c r="H21" s="74"/>
      <c r="I21" s="74"/>
      <c r="J21" s="80"/>
      <c r="K21" s="186"/>
      <c r="L21" s="186"/>
      <c r="M21" s="186"/>
      <c r="N21" s="187"/>
      <c r="O21" s="70"/>
    </row>
    <row r="22" spans="4:15" ht="20.5" thickBot="1" x14ac:dyDescent="0.45"/>
    <row r="23" spans="4:15" ht="20.5" thickBot="1" x14ac:dyDescent="0.45">
      <c r="E23" s="62" t="s">
        <v>71</v>
      </c>
      <c r="F23" s="62"/>
      <c r="G23" s="169"/>
      <c r="H23" s="169"/>
      <c r="I23" s="63"/>
    </row>
    <row r="24" spans="4:15" ht="20.5" thickBot="1" x14ac:dyDescent="0.45">
      <c r="D24" s="185"/>
      <c r="E24" s="185"/>
      <c r="F24" s="185"/>
      <c r="G24" s="185"/>
      <c r="H24" s="185"/>
      <c r="I24" s="75"/>
    </row>
    <row r="25" spans="4:15" ht="20.5" thickBot="1" x14ac:dyDescent="0.45">
      <c r="E25" s="62" t="s">
        <v>72</v>
      </c>
      <c r="F25" s="62"/>
      <c r="G25" s="169"/>
      <c r="H25" s="169"/>
      <c r="I25" s="63"/>
    </row>
  </sheetData>
  <protectedRanges>
    <protectedRange sqref="E10:P21" name="Range2_3"/>
    <protectedRange sqref="F5" name="Range1_3"/>
  </protectedRanges>
  <mergeCells count="38">
    <mergeCell ref="K18:L18"/>
    <mergeCell ref="M18:N18"/>
    <mergeCell ref="G23:H23"/>
    <mergeCell ref="D24:H24"/>
    <mergeCell ref="G25:H25"/>
    <mergeCell ref="K19:L19"/>
    <mergeCell ref="M19:N19"/>
    <mergeCell ref="K20:L20"/>
    <mergeCell ref="M20:N20"/>
    <mergeCell ref="K21:L21"/>
    <mergeCell ref="M21:N21"/>
    <mergeCell ref="K15:L15"/>
    <mergeCell ref="M15:N15"/>
    <mergeCell ref="K16:L16"/>
    <mergeCell ref="M16:N16"/>
    <mergeCell ref="K17:L17"/>
    <mergeCell ref="M17:N17"/>
    <mergeCell ref="K13:L13"/>
    <mergeCell ref="M13:N13"/>
    <mergeCell ref="K14:L14"/>
    <mergeCell ref="M14:N14"/>
    <mergeCell ref="K12:L12"/>
    <mergeCell ref="M12:N12"/>
    <mergeCell ref="K10:L10"/>
    <mergeCell ref="M10:N10"/>
    <mergeCell ref="K11:L11"/>
    <mergeCell ref="D3:N3"/>
    <mergeCell ref="G5:H5"/>
    <mergeCell ref="D8:D9"/>
    <mergeCell ref="E8:E9"/>
    <mergeCell ref="F8:F9"/>
    <mergeCell ref="G8:G9"/>
    <mergeCell ref="H8:H9"/>
    <mergeCell ref="I8:I9"/>
    <mergeCell ref="J8:N8"/>
    <mergeCell ref="K9:L9"/>
    <mergeCell ref="M9:N9"/>
    <mergeCell ref="M11:N11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C41E842FE544B4E9D165990FD4F9A08" ma:contentTypeVersion="13" ma:contentTypeDescription="Create a new document." ma:contentTypeScope="" ma:versionID="f3f34d8d6fffe6ca508e9484607e254c">
  <xsd:schema xmlns:xsd="http://www.w3.org/2001/XMLSchema" xmlns:xs="http://www.w3.org/2001/XMLSchema" xmlns:p="http://schemas.microsoft.com/office/2006/metadata/properties" xmlns:ns2="ced5bd3b-f950-49dc-a676-f206272564e2" xmlns:ns3="7d5638be-03e9-486a-b0c1-2ef6ec82c267" targetNamespace="http://schemas.microsoft.com/office/2006/metadata/properties" ma:root="true" ma:fieldsID="5791ee2833ca4f4f6bdb32cf23655985" ns2:_="" ns3:_="">
    <xsd:import namespace="ced5bd3b-f950-49dc-a676-f206272564e2"/>
    <xsd:import namespace="7d5638be-03e9-486a-b0c1-2ef6ec82c2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d5bd3b-f950-49dc-a676-f206272564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7e8606fe-55b3-4c86-828d-274987e524a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5638be-03e9-486a-b0c1-2ef6ec82c26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2d58e4f9-72f7-48ad-a5d1-525d8195b645}" ma:internalName="TaxCatchAll" ma:showField="CatchAllData" ma:web="7d5638be-03e9-486a-b0c1-2ef6ec82c26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>
    <lcf76f155ced4ddcb4097134ff3c332f xmlns="ced5bd3b-f950-49dc-a676-f206272564e2">
      <Terms xmlns="http://schemas.microsoft.com/office/infopath/2007/PartnerControls"/>
    </lcf76f155ced4ddcb4097134ff3c332f>
    <TaxCatchAll xmlns="7d5638be-03e9-486a-b0c1-2ef6ec82c267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2A433F8-CECE-4438-8FED-1768B0943B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ed5bd3b-f950-49dc-a676-f206272564e2"/>
    <ds:schemaRef ds:uri="7d5638be-03e9-486a-b0c1-2ef6ec82c2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291A60B-CC11-4727-AD3D-B3CC123D05FD}">
  <ds:schemaRefs>
    <ds:schemaRef ds:uri="http://schemas.microsoft.com/office/2006/metadata/properties"/>
    <ds:schemaRef ds:uri="ced5bd3b-f950-49dc-a676-f206272564e2"/>
    <ds:schemaRef ds:uri="http://schemas.microsoft.com/office/infopath/2007/PartnerControls"/>
    <ds:schemaRef ds:uri="7d5638be-03e9-486a-b0c1-2ef6ec82c267"/>
  </ds:schemaRefs>
</ds:datastoreItem>
</file>

<file path=customXml/itemProps3.xml><?xml version="1.0" encoding="utf-8"?>
<ds:datastoreItem xmlns:ds="http://schemas.openxmlformats.org/officeDocument/2006/customXml" ds:itemID="{65883374-DAF6-45AD-86CF-62462D6FBB0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Summary</vt:lpstr>
      <vt:lpstr>P&amp;G</vt:lpstr>
      <vt:lpstr>Sampling</vt:lpstr>
      <vt:lpstr>Ad Hoc Sampling</vt:lpstr>
      <vt:lpstr>Company Experience </vt:lpstr>
      <vt:lpstr>Site Manager Experience</vt:lpstr>
      <vt:lpstr>Supervisors Experience</vt:lpstr>
      <vt:lpstr>Safety Officer Experience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Ronald Mlangeni</dc:creator>
  <cp:keywords/>
  <dc:description/>
  <cp:lastModifiedBy>Procurement Mailbox</cp:lastModifiedBy>
  <cp:revision/>
  <dcterms:created xsi:type="dcterms:W3CDTF">2020-03-17T07:45:31Z</dcterms:created>
  <dcterms:modified xsi:type="dcterms:W3CDTF">2024-02-23T11:24:01Z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0x010100AC41E842FE544B4E9D165990FD4F9A08</vt:lpwstr>
  </property>
  <property fmtid="{D5CDD505-2E9C-101B-9397-08002B2CF9AE}" pid="3" name="MediaServiceImageTags">
    <vt:lpwstr/>
  </property>
</Properties>
</file>